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xl/drawings/drawing105.xml" ContentType="application/vnd.openxmlformats-officedocument.drawing+xml"/>
  <Override PartName="/xl/drawings/drawing106.xml" ContentType="application/vnd.openxmlformats-officedocument.drawing+xml"/>
  <Override PartName="/xl/drawings/drawing107.xml" ContentType="application/vnd.openxmlformats-officedocument.drawing+xml"/>
  <Override PartName="/xl/drawings/drawing108.xml" ContentType="application/vnd.openxmlformats-officedocument.drawing+xml"/>
  <Override PartName="/xl/drawings/drawing109.xml" ContentType="application/vnd.openxmlformats-officedocument.drawing+xml"/>
  <Override PartName="/xl/drawings/drawing110.xml" ContentType="application/vnd.openxmlformats-officedocument.drawing+xml"/>
  <Override PartName="/xl/drawings/drawing111.xml" ContentType="application/vnd.openxmlformats-officedocument.drawing+xml"/>
  <Override PartName="/xl/drawings/drawing112.xml" ContentType="application/vnd.openxmlformats-officedocument.drawing+xml"/>
  <Override PartName="/xl/drawings/drawing113.xml" ContentType="application/vnd.openxmlformats-officedocument.drawing+xml"/>
  <Override PartName="/xl/drawings/drawing114.xml" ContentType="application/vnd.openxmlformats-officedocument.drawing+xml"/>
  <Override PartName="/xl/drawings/drawing115.xml" ContentType="application/vnd.openxmlformats-officedocument.drawing+xml"/>
  <Override PartName="/xl/drawings/drawing116.xml" ContentType="application/vnd.openxmlformats-officedocument.drawing+xml"/>
  <Override PartName="/xl/drawings/drawing1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F516F960-09E3-4DA4-BD6A-E5C7B44863F5}" xr6:coauthVersionLast="47" xr6:coauthVersionMax="47" xr10:uidLastSave="{00000000-0000-0000-0000-000000000000}"/>
  <workbookProtection workbookAlgorithmName="SHA-512" workbookHashValue="JixcVAUxLA4V1ri0+ZZbcu8S9uTg0WGI6TtPxW+FE5ymWkOPOUBovtzcu+gPmvCqp337y2TwOihHFjD/yUY4dQ==" workbookSaltValue="eNlMTcpIeMguKOaMooiaGg==" workbookSpinCount="100000" lockStructure="1"/>
  <bookViews>
    <workbookView xWindow="15" yWindow="1095" windowWidth="28785" windowHeight="15105" xr2:uid="{8E498630-84EA-44FF-9677-01F246E60C9F}"/>
  </bookViews>
  <sheets>
    <sheet name="目次" sheetId="1" r:id="rId1"/>
    <sheet name="BS" sheetId="4" r:id="rId2"/>
    <sheet name="PL" sheetId="5" r:id="rId3"/>
    <sheet name="CF" sheetId="6" r:id="rId4"/>
    <sheet name="OC" sheetId="7" r:id="rId5"/>
    <sheet name="SS" sheetId="8" r:id="rId6"/>
    <sheet name="負債構成比率" sheetId="10" r:id="rId7"/>
    <sheet name="インタレスト・カバレッジ・レーシオ" sheetId="11" r:id="rId8"/>
    <sheet name="残余キャッシュ・フロー" sheetId="12" r:id="rId9"/>
    <sheet name="業務活動キャッシュ・フロー" sheetId="13" r:id="rId10"/>
    <sheet name="流動比率（１）" sheetId="14" r:id="rId11"/>
    <sheet name="流動比率（２）" sheetId="15" r:id="rId12"/>
    <sheet name="当座比率（１）" sheetId="16" r:id="rId13"/>
    <sheet name="当座比率（２）" sheetId="17" r:id="rId14"/>
    <sheet name="手持ち資金による活動可能日数" sheetId="18" r:id="rId15"/>
    <sheet name="貸倒比率（１）" sheetId="19" r:id="rId16"/>
    <sheet name="貸倒比率（２）" sheetId="20" r:id="rId17"/>
    <sheet name="貸倒比率（３）" sheetId="21" r:id="rId18"/>
    <sheet name="貸倒比率（４）" sheetId="22" r:id="rId19"/>
    <sheet name="未収学生納付金比率" sheetId="23" r:id="rId20"/>
    <sheet name="未収附属病院収入比率" sheetId="24" r:id="rId21"/>
    <sheet name="退職手当準備率" sheetId="25" r:id="rId22"/>
    <sheet name="耐用年数経過度（１）" sheetId="26" r:id="rId23"/>
    <sheet name="耐用年数経過度（２）" sheetId="27" r:id="rId24"/>
    <sheet name="耐用年数経過度（３）" sheetId="28" r:id="rId25"/>
    <sheet name="耐用年数経過度（４）" sheetId="29" r:id="rId26"/>
    <sheet name="交付金依存度（１）" sheetId="30" r:id="rId27"/>
    <sheet name="交付金依存度（２）" sheetId="31" r:id="rId28"/>
    <sheet name="交付金依存度（３）" sheetId="32" r:id="rId29"/>
    <sheet name="交付金依存度（４）" sheetId="33" r:id="rId30"/>
    <sheet name="公財政依存度（１）" sheetId="34" r:id="rId31"/>
    <sheet name="公財政依存度（２）" sheetId="35" r:id="rId32"/>
    <sheet name="公財政依存度（３）" sheetId="36" r:id="rId33"/>
    <sheet name="教育研究経費率" sheetId="38" r:id="rId34"/>
    <sheet name="教育経費率（１）" sheetId="39" r:id="rId35"/>
    <sheet name="教育経費率（２）" sheetId="40" r:id="rId36"/>
    <sheet name="教育経費率（３）" sheetId="41" r:id="rId37"/>
    <sheet name="教育経費率（４）" sheetId="42" r:id="rId38"/>
    <sheet name="研究経費率（１）" sheetId="43" r:id="rId39"/>
    <sheet name="研究経費率（２）" sheetId="44" r:id="rId40"/>
    <sheet name="研究経費率（３）" sheetId="45" r:id="rId41"/>
    <sheet name="研究経費率（４）" sheetId="46" r:id="rId42"/>
    <sheet name="研究経費率（５）" sheetId="47" r:id="rId43"/>
    <sheet name="研究経費率（６）" sheetId="48" r:id="rId44"/>
    <sheet name="学生当たり教育経費（１）" sheetId="49" r:id="rId45"/>
    <sheet name="学生当たり教育経費（２）" sheetId="50" r:id="rId46"/>
    <sheet name="常勤教員当たり研究経費（１）" sheetId="51" r:id="rId47"/>
    <sheet name="常勤教員当たり研究経費（２）" sheetId="52" r:id="rId48"/>
    <sheet name="常勤教員当たり研究経費（３）" sheetId="53" r:id="rId49"/>
    <sheet name="常勤教員当たり研究経費（４）" sheetId="54" r:id="rId50"/>
    <sheet name="教育研究支援経費率（１）" sheetId="55" r:id="rId51"/>
    <sheet name="教育研究支援経費率（２）" sheetId="56" r:id="rId52"/>
    <sheet name="教育研究支援経費率（３）" sheetId="57" r:id="rId53"/>
    <sheet name="教育研究支援経費率（４）" sheetId="58" r:id="rId54"/>
    <sheet name="学生当たり教育研究支援経費" sheetId="59" r:id="rId55"/>
    <sheet name="常勤教員当たり教育研究支援経費" sheetId="60" r:id="rId56"/>
    <sheet name="奨学費比率" sheetId="61" r:id="rId57"/>
    <sheet name="病院経費率" sheetId="62" r:id="rId58"/>
    <sheet name="業務費回収率（附属病院収入度合い）" sheetId="63" r:id="rId59"/>
    <sheet name="病院職員当たり業務費用" sheetId="64" r:id="rId60"/>
    <sheet name="病院職員当たり診療経費" sheetId="65" r:id="rId61"/>
    <sheet name="病院職員当たり附属病院収益" sheetId="66" r:id="rId62"/>
    <sheet name="自己収益比率（附属病院収益力）" sheetId="67" r:id="rId63"/>
    <sheet name="附属病院人件費率" sheetId="68" r:id="rId64"/>
    <sheet name="附属病院収益対人件費率" sheetId="69" r:id="rId65"/>
    <sheet name="附属病院資産収益率" sheetId="70" r:id="rId66"/>
    <sheet name="維持管理比率（１）" sheetId="71" r:id="rId67"/>
    <sheet name="維持管理比率（２）" sheetId="72" r:id="rId68"/>
    <sheet name="維持管理比率（３）" sheetId="73" r:id="rId69"/>
    <sheet name="外部資金依存率" sheetId="75" r:id="rId70"/>
    <sheet name="寄附金比率" sheetId="76" r:id="rId71"/>
    <sheet name="剰余金の繰越承認率" sheetId="77" r:id="rId72"/>
    <sheet name="経常収益の伸び率（１）" sheetId="78" r:id="rId73"/>
    <sheet name="経常収益の伸び率（２）" sheetId="79" r:id="rId74"/>
    <sheet name="外部資金の伸び率" sheetId="80" r:id="rId75"/>
    <sheet name="外部資金による業務実施可能率" sheetId="81" r:id="rId76"/>
    <sheet name="水道光熱費率（１）" sheetId="83" r:id="rId77"/>
    <sheet name="水道光熱費率（２）" sheetId="84" r:id="rId78"/>
    <sheet name="水道光熱費率（３）" sheetId="85" r:id="rId79"/>
    <sheet name="人件費率（１）" sheetId="86" r:id="rId80"/>
    <sheet name="人件費率（２）" sheetId="87" r:id="rId81"/>
    <sheet name="人件費率（３）" sheetId="88" r:id="rId82"/>
    <sheet name="人件費率（４）" sheetId="89" r:id="rId83"/>
    <sheet name="人件費率（５）" sheetId="90" r:id="rId84"/>
    <sheet name="人件費率（６）" sheetId="91" r:id="rId85"/>
    <sheet name="人件費率（７）" sheetId="92" r:id="rId86"/>
    <sheet name="人件費率（８）" sheetId="93" r:id="rId87"/>
    <sheet name="一般管理費率（１）" sheetId="94" r:id="rId88"/>
    <sheet name="一般管理費率（２）" sheetId="95" r:id="rId89"/>
    <sheet name="一般管理費率（３）" sheetId="96" r:id="rId90"/>
    <sheet name="コスト回収率" sheetId="97" r:id="rId91"/>
    <sheet name="医薬品及び診療材料回転期間" sheetId="98" r:id="rId92"/>
    <sheet name="業務費の未払い率" sheetId="99" r:id="rId93"/>
    <sheet name="附属学校人件費率" sheetId="100" r:id="rId94"/>
    <sheet name="附属学校生徒一人当たり業務費用" sheetId="101" r:id="rId95"/>
    <sheet name="附属学校生徒一人当たり資産" sheetId="102" r:id="rId96"/>
    <sheet name="教育研究経費の予算差額比率" sheetId="103" r:id="rId97"/>
    <sheet name="一般管理費の予算差額比率" sheetId="104" r:id="rId98"/>
    <sheet name="人件費の予算差額比率" sheetId="105" r:id="rId99"/>
    <sheet name="自己収入の予算差額比率" sheetId="106" r:id="rId100"/>
    <sheet name="産学連携等及び寄附金収入の予算差額比率" sheetId="107" r:id="rId101"/>
    <sheet name="附属病院収入の予算差額比率" sheetId="108" r:id="rId102"/>
    <sheet name="資産収益率（１）" sheetId="109" r:id="rId103"/>
    <sheet name="資産収益率（２）" sheetId="110" r:id="rId104"/>
    <sheet name="資産収益率（３）" sheetId="111" r:id="rId105"/>
    <sheet name="資産収益率（４）" sheetId="112" r:id="rId106"/>
    <sheet name="純資産収益率" sheetId="113" r:id="rId107"/>
    <sheet name="常勤教員当たり人件費（１）" sheetId="114" r:id="rId108"/>
    <sheet name="常勤教員当たり人件費（２）" sheetId="115" r:id="rId109"/>
    <sheet name="常勤事務・技術職員当たり人件費" sheetId="116" r:id="rId110"/>
    <sheet name="常勤看護師当たり人件費" sheetId="117" r:id="rId111"/>
    <sheet name="業務の外部依存度（１）" sheetId="118" r:id="rId112"/>
    <sheet name="業務の外部依存度（２）" sheetId="119" r:id="rId113"/>
    <sheet name="業務の外部依存度（３）" sheetId="120" r:id="rId114"/>
    <sheet name="診療経費率" sheetId="122" r:id="rId115"/>
    <sheet name="受取利息比率" sheetId="123" r:id="rId116"/>
    <sheet name="自己収入比率" sheetId="124" r:id="rId117"/>
    <sheet name="学生納付金収益比率（１）" sheetId="125" r:id="rId118"/>
    <sheet name="学生納付金収益比率（２）" sheetId="126" r:id="rId119"/>
    <sheet name="学生納付金収益比率（３）" sheetId="127" r:id="rId120"/>
    <sheet name="自己収入対人件費比率（１）" sheetId="128" r:id="rId121"/>
    <sheet name="自己収入対人件費比率（２）" sheetId="129" r:id="rId122"/>
    <sheet name="自己収入対人件費比率（３）" sheetId="130" r:id="rId123"/>
  </sheets>
  <definedNames>
    <definedName name="_xlnm._FilterDatabase" localSheetId="7" hidden="1">インタレスト・カバレッジ・レーシオ!$A$4:$M$11</definedName>
    <definedName name="_xlnm._FilterDatabase" localSheetId="90" hidden="1">コスト回収率!$A$4:$M$11</definedName>
    <definedName name="_xlnm._FilterDatabase" localSheetId="66" hidden="1">'維持管理比率（１）'!$A$4:$M$11</definedName>
    <definedName name="_xlnm._FilterDatabase" localSheetId="67" hidden="1">'維持管理比率（２）'!$A$4:$M$11</definedName>
    <definedName name="_xlnm._FilterDatabase" localSheetId="68" hidden="1">'維持管理比率（３）'!$A$4:$M$11</definedName>
    <definedName name="_xlnm._FilterDatabase" localSheetId="91" hidden="1">医薬品及び診療材料回転期間!$A$4:$M$11</definedName>
    <definedName name="_xlnm._FilterDatabase" localSheetId="97" hidden="1">一般管理費の予算差額比率!$A$4:$M$11</definedName>
    <definedName name="_xlnm._FilterDatabase" localSheetId="87" hidden="1">'一般管理費率（１）'!$A$4:$M$11</definedName>
    <definedName name="_xlnm._FilterDatabase" localSheetId="88" hidden="1">'一般管理費率（２）'!$A$4:$M$11</definedName>
    <definedName name="_xlnm._FilterDatabase" localSheetId="89" hidden="1">'一般管理費率（３）'!$A$4:$M$11</definedName>
    <definedName name="_xlnm._FilterDatabase" localSheetId="75" hidden="1">外部資金による業務実施可能率!$A$4:$M$11</definedName>
    <definedName name="_xlnm._FilterDatabase" localSheetId="74" hidden="1">外部資金の伸び率!$A$4:$M$11</definedName>
    <definedName name="_xlnm._FilterDatabase" localSheetId="69" hidden="1">外部資金依存率!$A$4:$M$11</definedName>
    <definedName name="_xlnm._FilterDatabase" localSheetId="44" hidden="1">'学生当たり教育経費（１）'!$A$4:$M$11</definedName>
    <definedName name="_xlnm._FilterDatabase" localSheetId="45" hidden="1">'学生当たり教育経費（２）'!$A$4:$M$11</definedName>
    <definedName name="_xlnm._FilterDatabase" localSheetId="54" hidden="1">学生当たり教育研究支援経費!$A$4:$M$11</definedName>
    <definedName name="_xlnm._FilterDatabase" localSheetId="117" hidden="1">'学生納付金収益比率（１）'!$A$4:$M$11</definedName>
    <definedName name="_xlnm._FilterDatabase" localSheetId="118" hidden="1">'学生納付金収益比率（２）'!$A$4:$M$11</definedName>
    <definedName name="_xlnm._FilterDatabase" localSheetId="119" hidden="1">'学生納付金収益比率（３）'!$A$4:$M$11</definedName>
    <definedName name="_xlnm._FilterDatabase" localSheetId="70" hidden="1">寄附金比率!$A$4:$M$11</definedName>
    <definedName name="_xlnm._FilterDatabase" localSheetId="34" hidden="1">'教育経費率（１）'!$A$4:$M$11</definedName>
    <definedName name="_xlnm._FilterDatabase" localSheetId="35" hidden="1">'教育経費率（２）'!$A$4:$M$11</definedName>
    <definedName name="_xlnm._FilterDatabase" localSheetId="36" hidden="1">'教育経費率（３）'!$A$4:$M$11</definedName>
    <definedName name="_xlnm._FilterDatabase" localSheetId="37" hidden="1">'教育経費率（４）'!$A$4:$M$11</definedName>
    <definedName name="_xlnm._FilterDatabase" localSheetId="96" hidden="1">教育研究経費の予算差額比率!$A$4:$M$11</definedName>
    <definedName name="_xlnm._FilterDatabase" localSheetId="33" hidden="1">教育研究経費率!$A$4:$M$11</definedName>
    <definedName name="_xlnm._FilterDatabase" localSheetId="50" hidden="1">'教育研究支援経費率（１）'!$A$4:$M$11</definedName>
    <definedName name="_xlnm._FilterDatabase" localSheetId="51" hidden="1">'教育研究支援経費率（２）'!$A$4:$M$11</definedName>
    <definedName name="_xlnm._FilterDatabase" localSheetId="52" hidden="1">'教育研究支援経費率（３）'!$A$4:$M$11</definedName>
    <definedName name="_xlnm._FilterDatabase" localSheetId="53" hidden="1">'教育研究支援経費率（４）'!$A$4:$M$11</definedName>
    <definedName name="_xlnm._FilterDatabase" localSheetId="111" hidden="1">'業務の外部依存度（１）'!$A$4:$M$11</definedName>
    <definedName name="_xlnm._FilterDatabase" localSheetId="112" hidden="1">'業務の外部依存度（２）'!$A$4:$M$11</definedName>
    <definedName name="_xlnm._FilterDatabase" localSheetId="113" hidden="1">'業務の外部依存度（３）'!$A$4:$M$11</definedName>
    <definedName name="_xlnm._FilterDatabase" localSheetId="9" hidden="1">業務活動キャッシュ・フロー!$A$4:$M$11</definedName>
    <definedName name="_xlnm._FilterDatabase" localSheetId="92" hidden="1">業務費の未払い率!$A$4:$M$11</definedName>
    <definedName name="_xlnm._FilterDatabase" localSheetId="58" hidden="1">'業務費回収率（附属病院収入度合い）'!$A$4:$M$11</definedName>
    <definedName name="_xlnm._FilterDatabase" localSheetId="72" hidden="1">'経常収益の伸び率（１）'!$A$4:$M$11</definedName>
    <definedName name="_xlnm._FilterDatabase" localSheetId="73" hidden="1">'経常収益の伸び率（２）'!$A$4:$M$11</definedName>
    <definedName name="_xlnm._FilterDatabase" localSheetId="38" hidden="1">'研究経費率（１）'!$A$4:$M$11</definedName>
    <definedName name="_xlnm._FilterDatabase" localSheetId="39" hidden="1">'研究経費率（２）'!$A$4:$M$11</definedName>
    <definedName name="_xlnm._FilterDatabase" localSheetId="40" hidden="1">'研究経費率（３）'!$A$4:$M$11</definedName>
    <definedName name="_xlnm._FilterDatabase" localSheetId="41" hidden="1">'研究経費率（４）'!$A$4:$M$11</definedName>
    <definedName name="_xlnm._FilterDatabase" localSheetId="42" hidden="1">'研究経費率（５）'!$A$4:$M$11</definedName>
    <definedName name="_xlnm._FilterDatabase" localSheetId="43" hidden="1">'研究経費率（６）'!$A$4:$M$11</definedName>
    <definedName name="_xlnm._FilterDatabase" localSheetId="26" hidden="1">'交付金依存度（１）'!$A$4:$M$11</definedName>
    <definedName name="_xlnm._FilterDatabase" localSheetId="27" hidden="1">'交付金依存度（２）'!$A$4:$M$11</definedName>
    <definedName name="_xlnm._FilterDatabase" localSheetId="28" hidden="1">'交付金依存度（３）'!$A$4:$M$11</definedName>
    <definedName name="_xlnm._FilterDatabase" localSheetId="29" hidden="1">'交付金依存度（４）'!$A$4:$M$11</definedName>
    <definedName name="_xlnm._FilterDatabase" localSheetId="30" hidden="1">'公財政依存度（１）'!$A$4:$M$11</definedName>
    <definedName name="_xlnm._FilterDatabase" localSheetId="31" hidden="1">'公財政依存度（２）'!$A$4:$M$11</definedName>
    <definedName name="_xlnm._FilterDatabase" localSheetId="32" hidden="1">'公財政依存度（３）'!$A$4:$M$11</definedName>
    <definedName name="_xlnm._FilterDatabase" localSheetId="100" hidden="1">産学連携等及び寄附金収入の予算差額比率!$A$4:$M$11</definedName>
    <definedName name="_xlnm._FilterDatabase" localSheetId="8" hidden="1">残余キャッシュ・フロー!$A$4:$M$11</definedName>
    <definedName name="_xlnm._FilterDatabase" localSheetId="102" hidden="1">'資産収益率（１）'!$A$4:$M$11</definedName>
    <definedName name="_xlnm._FilterDatabase" localSheetId="103" hidden="1">'資産収益率（２）'!$A$4:$M$11</definedName>
    <definedName name="_xlnm._FilterDatabase" localSheetId="104" hidden="1">'資産収益率（３）'!$A$4:$M$11</definedName>
    <definedName name="_xlnm._FilterDatabase" localSheetId="105" hidden="1">'資産収益率（４）'!$A$4:$M$11</definedName>
    <definedName name="_xlnm._FilterDatabase" localSheetId="62" hidden="1">'自己収益比率（附属病院収益力）'!$A$4:$M$11</definedName>
    <definedName name="_xlnm._FilterDatabase" localSheetId="99" hidden="1">自己収入の予算差額比率!$A$4:$M$11</definedName>
    <definedName name="_xlnm._FilterDatabase" localSheetId="120" hidden="1">'自己収入対人件費比率（１）'!$A$4:$M$11</definedName>
    <definedName name="_xlnm._FilterDatabase" localSheetId="121" hidden="1">'自己収入対人件費比率（２）'!$A$4:$M$11</definedName>
    <definedName name="_xlnm._FilterDatabase" localSheetId="122" hidden="1">'自己収入対人件費比率（３）'!$A$4:$M$11</definedName>
    <definedName name="_xlnm._FilterDatabase" localSheetId="116" hidden="1">自己収入比率!$A$4:$M$11</definedName>
    <definedName name="_xlnm._FilterDatabase" localSheetId="14" hidden="1">手持ち資金による活動可能日数!$A$4:$M$11</definedName>
    <definedName name="_xlnm._FilterDatabase" localSheetId="115" hidden="1">受取利息比率!$A$4:$M$11</definedName>
    <definedName name="_xlnm._FilterDatabase" localSheetId="106" hidden="1">純資産収益率!$A$4:$M$11</definedName>
    <definedName name="_xlnm._FilterDatabase" localSheetId="56" hidden="1">奨学費比率!$A$4:$M$11</definedName>
    <definedName name="_xlnm._FilterDatabase" localSheetId="71" hidden="1">剰余金の繰越承認率!$A$4:$M$11</definedName>
    <definedName name="_xlnm._FilterDatabase" localSheetId="110" hidden="1">常勤看護師当たり人件費!$A$4:$M$11</definedName>
    <definedName name="_xlnm._FilterDatabase" localSheetId="55" hidden="1">常勤教員当たり教育研究支援経費!$A$4:$M$11</definedName>
    <definedName name="_xlnm._FilterDatabase" localSheetId="46" hidden="1">'常勤教員当たり研究経費（１）'!$A$4:$M$11</definedName>
    <definedName name="_xlnm._FilterDatabase" localSheetId="47" hidden="1">'常勤教員当たり研究経費（２）'!$A$4:$M$11</definedName>
    <definedName name="_xlnm._FilterDatabase" localSheetId="48" hidden="1">'常勤教員当たり研究経費（３）'!$A$4:$M$11</definedName>
    <definedName name="_xlnm._FilterDatabase" localSheetId="49" hidden="1">'常勤教員当たり研究経費（４）'!$A$4:$M$11</definedName>
    <definedName name="_xlnm._FilterDatabase" localSheetId="107" hidden="1">'常勤教員当たり人件費（１）'!$A$4:$M$11</definedName>
    <definedName name="_xlnm._FilterDatabase" localSheetId="108" hidden="1">'常勤教員当たり人件費（２）'!$A$4:$M$11</definedName>
    <definedName name="_xlnm._FilterDatabase" localSheetId="109" hidden="1">常勤事務・技術職員当たり人件費!$A$4:$M$11</definedName>
    <definedName name="_xlnm._FilterDatabase" localSheetId="114" hidden="1">診療経費率!$A$4:$M$11</definedName>
    <definedName name="_xlnm._FilterDatabase" localSheetId="98" hidden="1">人件費の予算差額比率!$A$4:$M$11</definedName>
    <definedName name="_xlnm._FilterDatabase" localSheetId="79" hidden="1">'人件費率（１）'!$A$4:$M$11</definedName>
    <definedName name="_xlnm._FilterDatabase" localSheetId="80" hidden="1">'人件費率（２）'!$A$4:$M$11</definedName>
    <definedName name="_xlnm._FilterDatabase" localSheetId="81" hidden="1">'人件費率（３）'!$A$4:$M$11</definedName>
    <definedName name="_xlnm._FilterDatabase" localSheetId="82" hidden="1">'人件費率（４）'!$A$4:$M$11</definedName>
    <definedName name="_xlnm._FilterDatabase" localSheetId="83" hidden="1">'人件費率（５）'!$A$4:$M$11</definedName>
    <definedName name="_xlnm._FilterDatabase" localSheetId="84" hidden="1">'人件費率（６）'!$A$4:$M$11</definedName>
    <definedName name="_xlnm._FilterDatabase" localSheetId="85" hidden="1">'人件費率（７）'!$A$4:$M$11</definedName>
    <definedName name="_xlnm._FilterDatabase" localSheetId="86" hidden="1">'人件費率（８）'!$A$4:$M$11</definedName>
    <definedName name="_xlnm._FilterDatabase" localSheetId="76" hidden="1">'水道光熱費率（１）'!$A$4:$M$11</definedName>
    <definedName name="_xlnm._FilterDatabase" localSheetId="77" hidden="1">'水道光熱費率（２）'!$A$4:$M$11</definedName>
    <definedName name="_xlnm._FilterDatabase" localSheetId="78" hidden="1">'水道光熱費率（３）'!$A$4:$M$11</definedName>
    <definedName name="_xlnm._FilterDatabase" localSheetId="22" hidden="1">'耐用年数経過度（１）'!$A$4:$M$11</definedName>
    <definedName name="_xlnm._FilterDatabase" localSheetId="23" hidden="1">'耐用年数経過度（２）'!$A$4:$M$11</definedName>
    <definedName name="_xlnm._FilterDatabase" localSheetId="24" hidden="1">'耐用年数経過度（３）'!$A$4:$M$11</definedName>
    <definedName name="_xlnm._FilterDatabase" localSheetId="25" hidden="1">'耐用年数経過度（４）'!$A$4:$M$11</definedName>
    <definedName name="_xlnm._FilterDatabase" localSheetId="15" hidden="1">'貸倒比率（１）'!$A$4:$M$11</definedName>
    <definedName name="_xlnm._FilterDatabase" localSheetId="16" hidden="1">'貸倒比率（２）'!$A$4:$M$11</definedName>
    <definedName name="_xlnm._FilterDatabase" localSheetId="17" hidden="1">'貸倒比率（３）'!$A$4:$M$11</definedName>
    <definedName name="_xlnm._FilterDatabase" localSheetId="18" hidden="1">'貸倒比率（４）'!$A$4:$M$11</definedName>
    <definedName name="_xlnm._FilterDatabase" localSheetId="21" hidden="1">退職手当準備率!$A$4:$M$11</definedName>
    <definedName name="_xlnm._FilterDatabase" localSheetId="12" hidden="1">'当座比率（１）'!$A$4:$M$11</definedName>
    <definedName name="_xlnm._FilterDatabase" localSheetId="13" hidden="1">'当座比率（２）'!$A$4:$M$11</definedName>
    <definedName name="_xlnm._FilterDatabase" localSheetId="57" hidden="1">病院経費率!$A$4:$M$11</definedName>
    <definedName name="_xlnm._FilterDatabase" localSheetId="59" hidden="1">病院職員当たり業務費用!$A$4:$M$11</definedName>
    <definedName name="_xlnm._FilterDatabase" localSheetId="60" hidden="1">病院職員当たり診療経費!$A$4:$M$11</definedName>
    <definedName name="_xlnm._FilterDatabase" localSheetId="61" hidden="1">病院職員当たり附属病院収益!$A$4:$M$11</definedName>
    <definedName name="_xlnm._FilterDatabase" localSheetId="6" hidden="1">負債構成比率!$A$4:$M$11</definedName>
    <definedName name="_xlnm._FilterDatabase" localSheetId="93" hidden="1">附属学校人件費率!$A$4:$M$11</definedName>
    <definedName name="_xlnm._FilterDatabase" localSheetId="94" hidden="1">附属学校生徒一人当たり業務費用!$A$4:$M$11</definedName>
    <definedName name="_xlnm._FilterDatabase" localSheetId="95" hidden="1">附属学校生徒一人当たり資産!$A$4:$M$11</definedName>
    <definedName name="_xlnm._FilterDatabase" localSheetId="65" hidden="1">附属病院資産収益率!$A$4:$M$11</definedName>
    <definedName name="_xlnm._FilterDatabase" localSheetId="64" hidden="1">附属病院収益対人件費率!$A$4:$M$11</definedName>
    <definedName name="_xlnm._FilterDatabase" localSheetId="101" hidden="1">附属病院収入の予算差額比率!$A$4:$M$11</definedName>
    <definedName name="_xlnm._FilterDatabase" localSheetId="63" hidden="1">附属病院人件費率!$A$4:$M$11</definedName>
    <definedName name="_xlnm._FilterDatabase" localSheetId="19" hidden="1">未収学生納付金比率!$A$4:$M$11</definedName>
    <definedName name="_xlnm._FilterDatabase" localSheetId="20" hidden="1">未収附属病院収入比率!$A$4:$M$11</definedName>
    <definedName name="_xlnm._FilterDatabase" localSheetId="10" hidden="1">'流動比率（１）'!$A$4:$M$11</definedName>
    <definedName name="_xlnm._FilterDatabase" localSheetId="11" hidden="1">'流動比率（２）'!$A$4:$M$11</definedName>
    <definedName name="_xlnm.Print_Area" localSheetId="1">BS!$A$1:$M$88</definedName>
    <definedName name="_xlnm.Print_Area" localSheetId="3">CF!$A$1:$K$38</definedName>
    <definedName name="_xlnm.Print_Area" localSheetId="4">OC!$A$1:$L$31</definedName>
    <definedName name="_xlnm.Print_Area" localSheetId="2">PL!$A$1:$L$53</definedName>
    <definedName name="_xlnm.Print_Area" localSheetId="5">SS!$A$1:$L$13</definedName>
    <definedName name="_xlnm.Print_Area" localSheetId="7">インタレスト・カバレッジ・レーシオ!$A$1:$M$123</definedName>
    <definedName name="_xlnm.Print_Area" localSheetId="90">コスト回収率!$A$1:$M$123</definedName>
    <definedName name="_xlnm.Print_Area" localSheetId="66">'維持管理比率（１）'!$A$1:$M$123</definedName>
    <definedName name="_xlnm.Print_Area" localSheetId="67">'維持管理比率（２）'!$A$1:$M$123</definedName>
    <definedName name="_xlnm.Print_Area" localSheetId="68">'維持管理比率（３）'!$A$1:$M$123</definedName>
    <definedName name="_xlnm.Print_Area" localSheetId="91">医薬品及び診療材料回転期間!$A$1:$M$123</definedName>
    <definedName name="_xlnm.Print_Area" localSheetId="97">一般管理費の予算差額比率!$A$1:$M$123</definedName>
    <definedName name="_xlnm.Print_Area" localSheetId="87">'一般管理費率（１）'!$A$1:$M$123</definedName>
    <definedName name="_xlnm.Print_Area" localSheetId="88">'一般管理費率（２）'!$A$1:$M$123</definedName>
    <definedName name="_xlnm.Print_Area" localSheetId="89">'一般管理費率（３）'!$A$1:$M$123</definedName>
    <definedName name="_xlnm.Print_Area" localSheetId="75">外部資金による業務実施可能率!$A$1:$M$123</definedName>
    <definedName name="_xlnm.Print_Area" localSheetId="74">外部資金の伸び率!$A$1:$M$123</definedName>
    <definedName name="_xlnm.Print_Area" localSheetId="69">外部資金依存率!$A$1:$M$123</definedName>
    <definedName name="_xlnm.Print_Area" localSheetId="44">'学生当たり教育経費（１）'!$A$1:$M$123</definedName>
    <definedName name="_xlnm.Print_Area" localSheetId="45">'学生当たり教育経費（２）'!$A$1:$M$123</definedName>
    <definedName name="_xlnm.Print_Area" localSheetId="54">学生当たり教育研究支援経費!$A$1:$M$123</definedName>
    <definedName name="_xlnm.Print_Area" localSheetId="117">'学生納付金収益比率（１）'!$A$1:$M$123</definedName>
    <definedName name="_xlnm.Print_Area" localSheetId="118">'学生納付金収益比率（２）'!$A$1:$M$123</definedName>
    <definedName name="_xlnm.Print_Area" localSheetId="119">'学生納付金収益比率（３）'!$A$1:$M$123</definedName>
    <definedName name="_xlnm.Print_Area" localSheetId="70">寄附金比率!$A$1:$M$123</definedName>
    <definedName name="_xlnm.Print_Area" localSheetId="34">'教育経費率（１）'!$A$1:$M$123</definedName>
    <definedName name="_xlnm.Print_Area" localSheetId="35">'教育経費率（２）'!$A$1:$M$123</definedName>
    <definedName name="_xlnm.Print_Area" localSheetId="36">'教育経費率（３）'!$A$1:$M$123</definedName>
    <definedName name="_xlnm.Print_Area" localSheetId="37">'教育経費率（４）'!$A$1:$M$123</definedName>
    <definedName name="_xlnm.Print_Area" localSheetId="96">教育研究経費の予算差額比率!$A$1:$M$123</definedName>
    <definedName name="_xlnm.Print_Area" localSheetId="33">教育研究経費率!$A$1:$M$123</definedName>
    <definedName name="_xlnm.Print_Area" localSheetId="50">'教育研究支援経費率（１）'!$A$1:$M$123</definedName>
    <definedName name="_xlnm.Print_Area" localSheetId="51">'教育研究支援経費率（２）'!$A$1:$M$123</definedName>
    <definedName name="_xlnm.Print_Area" localSheetId="52">'教育研究支援経費率（３）'!$A$1:$M$123</definedName>
    <definedName name="_xlnm.Print_Area" localSheetId="53">'教育研究支援経費率（４）'!$A$1:$M$123</definedName>
    <definedName name="_xlnm.Print_Area" localSheetId="111">'業務の外部依存度（１）'!$A$1:$M$123</definedName>
    <definedName name="_xlnm.Print_Area" localSheetId="112">'業務の外部依存度（２）'!$A$1:$M$123</definedName>
    <definedName name="_xlnm.Print_Area" localSheetId="113">'業務の外部依存度（３）'!$A$1:$M$123</definedName>
    <definedName name="_xlnm.Print_Area" localSheetId="9">業務活動キャッシュ・フロー!$A$1:$M$123</definedName>
    <definedName name="_xlnm.Print_Area" localSheetId="92">業務費の未払い率!$A$1:$M$123</definedName>
    <definedName name="_xlnm.Print_Area" localSheetId="58">'業務費回収率（附属病院収入度合い）'!$A$1:$M$123</definedName>
    <definedName name="_xlnm.Print_Area" localSheetId="72">'経常収益の伸び率（１）'!$A$1:$M$123</definedName>
    <definedName name="_xlnm.Print_Area" localSheetId="73">'経常収益の伸び率（２）'!$A$1:$M$123</definedName>
    <definedName name="_xlnm.Print_Area" localSheetId="38">'研究経費率（１）'!$A$1:$M$123</definedName>
    <definedName name="_xlnm.Print_Area" localSheetId="39">'研究経費率（２）'!$A$1:$M$123</definedName>
    <definedName name="_xlnm.Print_Area" localSheetId="40">'研究経費率（３）'!$A$1:$M$123</definedName>
    <definedName name="_xlnm.Print_Area" localSheetId="41">'研究経費率（４）'!$A$1:$M$123</definedName>
    <definedName name="_xlnm.Print_Area" localSheetId="42">'研究経費率（５）'!$A$1:$M$123</definedName>
    <definedName name="_xlnm.Print_Area" localSheetId="43">'研究経費率（６）'!$A$1:$M$123</definedName>
    <definedName name="_xlnm.Print_Area" localSheetId="26">'交付金依存度（１）'!$A$1:$M$123</definedName>
    <definedName name="_xlnm.Print_Area" localSheetId="27">'交付金依存度（２）'!$A$1:$M$123</definedName>
    <definedName name="_xlnm.Print_Area" localSheetId="28">'交付金依存度（３）'!$A$1:$M$123</definedName>
    <definedName name="_xlnm.Print_Area" localSheetId="29">'交付金依存度（４）'!$A$1:$M$123</definedName>
    <definedName name="_xlnm.Print_Area" localSheetId="30">'公財政依存度（１）'!$A$1:$M$123</definedName>
    <definedName name="_xlnm.Print_Area" localSheetId="31">'公財政依存度（２）'!$A$1:$M$123</definedName>
    <definedName name="_xlnm.Print_Area" localSheetId="32">'公財政依存度（３）'!$A$1:$M$123</definedName>
    <definedName name="_xlnm.Print_Area" localSheetId="100">産学連携等及び寄附金収入の予算差額比率!$A$1:$M$123</definedName>
    <definedName name="_xlnm.Print_Area" localSheetId="8">残余キャッシュ・フロー!$A$1:$M$123</definedName>
    <definedName name="_xlnm.Print_Area" localSheetId="102">'資産収益率（１）'!$A$1:$M$123</definedName>
    <definedName name="_xlnm.Print_Area" localSheetId="103">'資産収益率（２）'!$A$1:$M$123</definedName>
    <definedName name="_xlnm.Print_Area" localSheetId="104">'資産収益率（３）'!$A$1:$M$123</definedName>
    <definedName name="_xlnm.Print_Area" localSheetId="105">'資産収益率（４）'!$A$1:$M$123</definedName>
    <definedName name="_xlnm.Print_Area" localSheetId="62">'自己収益比率（附属病院収益力）'!$A$1:$M$123</definedName>
    <definedName name="_xlnm.Print_Area" localSheetId="99">自己収入の予算差額比率!$A$1:$M$123</definedName>
    <definedName name="_xlnm.Print_Area" localSheetId="120">'自己収入対人件費比率（１）'!$A$1:$M$123</definedName>
    <definedName name="_xlnm.Print_Area" localSheetId="121">'自己収入対人件費比率（２）'!$A$1:$M$123</definedName>
    <definedName name="_xlnm.Print_Area" localSheetId="122">'自己収入対人件費比率（３）'!$A$1:$M$123</definedName>
    <definedName name="_xlnm.Print_Area" localSheetId="116">自己収入比率!$A$1:$M$123</definedName>
    <definedName name="_xlnm.Print_Area" localSheetId="14">手持ち資金による活動可能日数!$A$1:$M$123</definedName>
    <definedName name="_xlnm.Print_Area" localSheetId="115">受取利息比率!$A$1:$M$123</definedName>
    <definedName name="_xlnm.Print_Area" localSheetId="106">純資産収益率!$A$1:$M$123</definedName>
    <definedName name="_xlnm.Print_Area" localSheetId="56">奨学費比率!$A$1:$M$123</definedName>
    <definedName name="_xlnm.Print_Area" localSheetId="71">剰余金の繰越承認率!$A$1:$M$123</definedName>
    <definedName name="_xlnm.Print_Area" localSheetId="110">常勤看護師当たり人件費!$A$1:$M$123</definedName>
    <definedName name="_xlnm.Print_Area" localSheetId="55">常勤教員当たり教育研究支援経費!$A$1:$M$123</definedName>
    <definedName name="_xlnm.Print_Area" localSheetId="46">'常勤教員当たり研究経費（１）'!$A$1:$M$123</definedName>
    <definedName name="_xlnm.Print_Area" localSheetId="47">'常勤教員当たり研究経費（２）'!$A$1:$M$123</definedName>
    <definedName name="_xlnm.Print_Area" localSheetId="48">'常勤教員当たり研究経費（３）'!$A$1:$M$123</definedName>
    <definedName name="_xlnm.Print_Area" localSheetId="49">'常勤教員当たり研究経費（４）'!$A$1:$M$123</definedName>
    <definedName name="_xlnm.Print_Area" localSheetId="107">'常勤教員当たり人件費（１）'!$A$1:$M$123</definedName>
    <definedName name="_xlnm.Print_Area" localSheetId="108">'常勤教員当たり人件費（２）'!$A$1:$M$123</definedName>
    <definedName name="_xlnm.Print_Area" localSheetId="109">常勤事務・技術職員当たり人件費!$A$1:$M$123</definedName>
    <definedName name="_xlnm.Print_Area" localSheetId="114">診療経費率!$A$1:$M$123</definedName>
    <definedName name="_xlnm.Print_Area" localSheetId="98">人件費の予算差額比率!$A$1:$M$123</definedName>
    <definedName name="_xlnm.Print_Area" localSheetId="79">'人件費率（１）'!$A$1:$M$123</definedName>
    <definedName name="_xlnm.Print_Area" localSheetId="80">'人件費率（２）'!$A$1:$M$123</definedName>
    <definedName name="_xlnm.Print_Area" localSheetId="81">'人件費率（３）'!$A$1:$M$123</definedName>
    <definedName name="_xlnm.Print_Area" localSheetId="82">'人件費率（４）'!$A$1:$M$123</definedName>
    <definedName name="_xlnm.Print_Area" localSheetId="83">'人件費率（５）'!$A$1:$M$123</definedName>
    <definedName name="_xlnm.Print_Area" localSheetId="84">'人件費率（６）'!$A$1:$M$123</definedName>
    <definedName name="_xlnm.Print_Area" localSheetId="85">'人件費率（７）'!$A$1:$M$123</definedName>
    <definedName name="_xlnm.Print_Area" localSheetId="86">'人件費率（８）'!$A$1:$M$123</definedName>
    <definedName name="_xlnm.Print_Area" localSheetId="76">'水道光熱費率（１）'!$A$1:$M$123</definedName>
    <definedName name="_xlnm.Print_Area" localSheetId="77">'水道光熱費率（２）'!$A$1:$M$123</definedName>
    <definedName name="_xlnm.Print_Area" localSheetId="78">'水道光熱費率（３）'!$A$1:$M$123</definedName>
    <definedName name="_xlnm.Print_Area" localSheetId="22">'耐用年数経過度（１）'!$A$1:$M$123</definedName>
    <definedName name="_xlnm.Print_Area" localSheetId="23">'耐用年数経過度（２）'!$A$1:$M$123</definedName>
    <definedName name="_xlnm.Print_Area" localSheetId="24">'耐用年数経過度（３）'!$A$1:$M$123</definedName>
    <definedName name="_xlnm.Print_Area" localSheetId="25">'耐用年数経過度（４）'!$A$1:$M$123</definedName>
    <definedName name="_xlnm.Print_Area" localSheetId="15">'貸倒比率（１）'!$A$1:$M$123</definedName>
    <definedName name="_xlnm.Print_Area" localSheetId="16">'貸倒比率（２）'!$A$1:$M$123</definedName>
    <definedName name="_xlnm.Print_Area" localSheetId="17">'貸倒比率（３）'!$A$1:$M$123</definedName>
    <definedName name="_xlnm.Print_Area" localSheetId="18">'貸倒比率（４）'!$A$1:$M$123</definedName>
    <definedName name="_xlnm.Print_Area" localSheetId="21">退職手当準備率!$A$1:$M$123</definedName>
    <definedName name="_xlnm.Print_Area" localSheetId="12">'当座比率（１）'!$A$1:$M$123</definedName>
    <definedName name="_xlnm.Print_Area" localSheetId="13">'当座比率（２）'!$A$1:$M$123</definedName>
    <definedName name="_xlnm.Print_Area" localSheetId="57">病院経費率!$A$1:$M$123</definedName>
    <definedName name="_xlnm.Print_Area" localSheetId="59">病院職員当たり業務費用!$A$1:$M$123</definedName>
    <definedName name="_xlnm.Print_Area" localSheetId="60">病院職員当たり診療経費!$A$1:$M$123</definedName>
    <definedName name="_xlnm.Print_Area" localSheetId="61">病院職員当たり附属病院収益!$A$1:$M$123</definedName>
    <definedName name="_xlnm.Print_Area" localSheetId="6">負債構成比率!$A$1:$M$123</definedName>
    <definedName name="_xlnm.Print_Area" localSheetId="93">附属学校人件費率!$A$1:$M$123</definedName>
    <definedName name="_xlnm.Print_Area" localSheetId="94">附属学校生徒一人当たり業務費用!$A$1:$M$123</definedName>
    <definedName name="_xlnm.Print_Area" localSheetId="95">附属学校生徒一人当たり資産!$A$1:$M$123</definedName>
    <definedName name="_xlnm.Print_Area" localSheetId="65">附属病院資産収益率!$A$1:$M$123</definedName>
    <definedName name="_xlnm.Print_Area" localSheetId="64">附属病院収益対人件費率!$A$1:$M$123</definedName>
    <definedName name="_xlnm.Print_Area" localSheetId="101">附属病院収入の予算差額比率!$A$1:$M$123</definedName>
    <definedName name="_xlnm.Print_Area" localSheetId="63">附属病院人件費率!$A$1:$M$123</definedName>
    <definedName name="_xlnm.Print_Area" localSheetId="19">未収学生納付金比率!$A$1:$M$123</definedName>
    <definedName name="_xlnm.Print_Area" localSheetId="20">未収附属病院収入比率!$A$1:$M$123</definedName>
    <definedName name="_xlnm.Print_Area" localSheetId="10">'流動比率（１）'!$A$1:$M$123</definedName>
    <definedName name="_xlnm.Print_Area" localSheetId="11">'流動比率（２）'!$A$1:$M$123</definedName>
    <definedName name="_xlnm.Print_Titles" localSheetId="1">BS!$1:$2</definedName>
    <definedName name="_xlnm.Print_Titles" localSheetId="4">OC!$A:$C,OC!$1:$2</definedName>
    <definedName name="_xlnm.Print_Titles" localSheetId="7">インタレスト・カバレッジ・レーシオ!$1:$1</definedName>
    <definedName name="_xlnm.Print_Titles" localSheetId="90">コスト回収率!$1:$1</definedName>
    <definedName name="_xlnm.Print_Titles" localSheetId="66">'維持管理比率（１）'!$1:$1</definedName>
    <definedName name="_xlnm.Print_Titles" localSheetId="67">'維持管理比率（２）'!$1:$1</definedName>
    <definedName name="_xlnm.Print_Titles" localSheetId="68">'維持管理比率（３）'!$1:$1</definedName>
    <definedName name="_xlnm.Print_Titles" localSheetId="91">医薬品及び診療材料回転期間!$1:$1</definedName>
    <definedName name="_xlnm.Print_Titles" localSheetId="97">一般管理費の予算差額比率!$1:$1</definedName>
    <definedName name="_xlnm.Print_Titles" localSheetId="87">'一般管理費率（１）'!$1:$1</definedName>
    <definedName name="_xlnm.Print_Titles" localSheetId="88">'一般管理費率（２）'!$1:$1</definedName>
    <definedName name="_xlnm.Print_Titles" localSheetId="89">'一般管理費率（３）'!$1:$1</definedName>
    <definedName name="_xlnm.Print_Titles" localSheetId="75">外部資金による業務実施可能率!$1:$1</definedName>
    <definedName name="_xlnm.Print_Titles" localSheetId="74">外部資金の伸び率!$1:$1</definedName>
    <definedName name="_xlnm.Print_Titles" localSheetId="69">外部資金依存率!$1:$1</definedName>
    <definedName name="_xlnm.Print_Titles" localSheetId="44">'学生当たり教育経費（１）'!$1:$1</definedName>
    <definedName name="_xlnm.Print_Titles" localSheetId="45">'学生当たり教育経費（２）'!$1:$1</definedName>
    <definedName name="_xlnm.Print_Titles" localSheetId="54">学生当たり教育研究支援経費!$1:$1</definedName>
    <definedName name="_xlnm.Print_Titles" localSheetId="117">'学生納付金収益比率（１）'!$1:$1</definedName>
    <definedName name="_xlnm.Print_Titles" localSheetId="118">'学生納付金収益比率（２）'!$1:$1</definedName>
    <definedName name="_xlnm.Print_Titles" localSheetId="119">'学生納付金収益比率（３）'!$1:$1</definedName>
    <definedName name="_xlnm.Print_Titles" localSheetId="70">寄附金比率!$1:$1</definedName>
    <definedName name="_xlnm.Print_Titles" localSheetId="34">'教育経費率（１）'!$1:$1</definedName>
    <definedName name="_xlnm.Print_Titles" localSheetId="35">'教育経費率（２）'!$1:$1</definedName>
    <definedName name="_xlnm.Print_Titles" localSheetId="36">'教育経費率（３）'!$1:$1</definedName>
    <definedName name="_xlnm.Print_Titles" localSheetId="37">'教育経費率（４）'!$1:$1</definedName>
    <definedName name="_xlnm.Print_Titles" localSheetId="96">教育研究経費の予算差額比率!$1:$1</definedName>
    <definedName name="_xlnm.Print_Titles" localSheetId="33">教育研究経費率!$1:$1</definedName>
    <definedName name="_xlnm.Print_Titles" localSheetId="50">'教育研究支援経費率（１）'!$1:$1</definedName>
    <definedName name="_xlnm.Print_Titles" localSheetId="51">'教育研究支援経費率（２）'!$1:$1</definedName>
    <definedName name="_xlnm.Print_Titles" localSheetId="52">'教育研究支援経費率（３）'!$1:$1</definedName>
    <definedName name="_xlnm.Print_Titles" localSheetId="53">'教育研究支援経費率（４）'!$1:$1</definedName>
    <definedName name="_xlnm.Print_Titles" localSheetId="111">'業務の外部依存度（１）'!$1:$1</definedName>
    <definedName name="_xlnm.Print_Titles" localSheetId="112">'業務の外部依存度（２）'!$1:$1</definedName>
    <definedName name="_xlnm.Print_Titles" localSheetId="113">'業務の外部依存度（３）'!$1:$1</definedName>
    <definedName name="_xlnm.Print_Titles" localSheetId="9">業務活動キャッシュ・フロー!$1:$1</definedName>
    <definedName name="_xlnm.Print_Titles" localSheetId="92">業務費の未払い率!$1:$1</definedName>
    <definedName name="_xlnm.Print_Titles" localSheetId="58">'業務費回収率（附属病院収入度合い）'!$1:$1</definedName>
    <definedName name="_xlnm.Print_Titles" localSheetId="72">'経常収益の伸び率（１）'!$1:$1</definedName>
    <definedName name="_xlnm.Print_Titles" localSheetId="73">'経常収益の伸び率（２）'!$1:$1</definedName>
    <definedName name="_xlnm.Print_Titles" localSheetId="38">'研究経費率（１）'!$1:$1</definedName>
    <definedName name="_xlnm.Print_Titles" localSheetId="39">'研究経費率（２）'!$1:$1</definedName>
    <definedName name="_xlnm.Print_Titles" localSheetId="40">'研究経費率（３）'!$1:$1</definedName>
    <definedName name="_xlnm.Print_Titles" localSheetId="41">'研究経費率（４）'!$1:$1</definedName>
    <definedName name="_xlnm.Print_Titles" localSheetId="42">'研究経費率（５）'!$1:$1</definedName>
    <definedName name="_xlnm.Print_Titles" localSheetId="43">'研究経費率（６）'!$1:$1</definedName>
    <definedName name="_xlnm.Print_Titles" localSheetId="26">'交付金依存度（１）'!$1:$1</definedName>
    <definedName name="_xlnm.Print_Titles" localSheetId="27">'交付金依存度（２）'!$1:$1</definedName>
    <definedName name="_xlnm.Print_Titles" localSheetId="28">'交付金依存度（３）'!$1:$1</definedName>
    <definedName name="_xlnm.Print_Titles" localSheetId="29">'交付金依存度（４）'!$1:$1</definedName>
    <definedName name="_xlnm.Print_Titles" localSheetId="30">'公財政依存度（１）'!$1:$1</definedName>
    <definedName name="_xlnm.Print_Titles" localSheetId="31">'公財政依存度（２）'!$1:$1</definedName>
    <definedName name="_xlnm.Print_Titles" localSheetId="32">'公財政依存度（３）'!$1:$1</definedName>
    <definedName name="_xlnm.Print_Titles" localSheetId="100">産学連携等及び寄附金収入の予算差額比率!$1:$1</definedName>
    <definedName name="_xlnm.Print_Titles" localSheetId="8">残余キャッシュ・フロー!$1:$1</definedName>
    <definedName name="_xlnm.Print_Titles" localSheetId="102">'資産収益率（１）'!$1:$1</definedName>
    <definedName name="_xlnm.Print_Titles" localSheetId="103">'資産収益率（２）'!$1:$1</definedName>
    <definedName name="_xlnm.Print_Titles" localSheetId="104">'資産収益率（３）'!$1:$1</definedName>
    <definedName name="_xlnm.Print_Titles" localSheetId="105">'資産収益率（４）'!$1:$1</definedName>
    <definedName name="_xlnm.Print_Titles" localSheetId="62">'自己収益比率（附属病院収益力）'!$1:$1</definedName>
    <definedName name="_xlnm.Print_Titles" localSheetId="99">自己収入の予算差額比率!$1:$1</definedName>
    <definedName name="_xlnm.Print_Titles" localSheetId="120">'自己収入対人件費比率（１）'!$1:$1</definedName>
    <definedName name="_xlnm.Print_Titles" localSheetId="121">'自己収入対人件費比率（２）'!$1:$1</definedName>
    <definedName name="_xlnm.Print_Titles" localSheetId="122">'自己収入対人件費比率（３）'!$1:$1</definedName>
    <definedName name="_xlnm.Print_Titles" localSheetId="116">自己収入比率!$1:$1</definedName>
    <definedName name="_xlnm.Print_Titles" localSheetId="14">手持ち資金による活動可能日数!$1:$1</definedName>
    <definedName name="_xlnm.Print_Titles" localSheetId="115">受取利息比率!$1:$1</definedName>
    <definedName name="_xlnm.Print_Titles" localSheetId="106">純資産収益率!$1:$1</definedName>
    <definedName name="_xlnm.Print_Titles" localSheetId="56">奨学費比率!$1:$1</definedName>
    <definedName name="_xlnm.Print_Titles" localSheetId="71">剰余金の繰越承認率!$1:$1</definedName>
    <definedName name="_xlnm.Print_Titles" localSheetId="110">常勤看護師当たり人件費!$1:$1</definedName>
    <definedName name="_xlnm.Print_Titles" localSheetId="55">常勤教員当たり教育研究支援経費!$1:$1</definedName>
    <definedName name="_xlnm.Print_Titles" localSheetId="46">'常勤教員当たり研究経費（１）'!$1:$1</definedName>
    <definedName name="_xlnm.Print_Titles" localSheetId="47">'常勤教員当たり研究経費（２）'!$1:$1</definedName>
    <definedName name="_xlnm.Print_Titles" localSheetId="48">'常勤教員当たり研究経費（３）'!$1:$1</definedName>
    <definedName name="_xlnm.Print_Titles" localSheetId="49">'常勤教員当たり研究経費（４）'!$1:$1</definedName>
    <definedName name="_xlnm.Print_Titles" localSheetId="107">'常勤教員当たり人件費（１）'!$1:$1</definedName>
    <definedName name="_xlnm.Print_Titles" localSheetId="108">'常勤教員当たり人件費（２）'!$1:$1</definedName>
    <definedName name="_xlnm.Print_Titles" localSheetId="109">常勤事務・技術職員当たり人件費!$1:$1</definedName>
    <definedName name="_xlnm.Print_Titles" localSheetId="114">診療経費率!$1:$1</definedName>
    <definedName name="_xlnm.Print_Titles" localSheetId="98">人件費の予算差額比率!$1:$1</definedName>
    <definedName name="_xlnm.Print_Titles" localSheetId="79">'人件費率（１）'!$1:$1</definedName>
    <definedName name="_xlnm.Print_Titles" localSheetId="80">'人件費率（２）'!$1:$1</definedName>
    <definedName name="_xlnm.Print_Titles" localSheetId="81">'人件費率（３）'!$1:$1</definedName>
    <definedName name="_xlnm.Print_Titles" localSheetId="82">'人件費率（４）'!$1:$1</definedName>
    <definedName name="_xlnm.Print_Titles" localSheetId="83">'人件費率（５）'!$1:$1</definedName>
    <definedName name="_xlnm.Print_Titles" localSheetId="84">'人件費率（６）'!$1:$1</definedName>
    <definedName name="_xlnm.Print_Titles" localSheetId="85">'人件費率（７）'!$1:$1</definedName>
    <definedName name="_xlnm.Print_Titles" localSheetId="86">'人件費率（８）'!$1:$1</definedName>
    <definedName name="_xlnm.Print_Titles" localSheetId="76">'水道光熱費率（１）'!$1:$1</definedName>
    <definedName name="_xlnm.Print_Titles" localSheetId="77">'水道光熱費率（２）'!$1:$1</definedName>
    <definedName name="_xlnm.Print_Titles" localSheetId="78">'水道光熱費率（３）'!$1:$1</definedName>
    <definedName name="_xlnm.Print_Titles" localSheetId="22">'耐用年数経過度（１）'!$1:$1</definedName>
    <definedName name="_xlnm.Print_Titles" localSheetId="23">'耐用年数経過度（２）'!$1:$1</definedName>
    <definedName name="_xlnm.Print_Titles" localSheetId="24">'耐用年数経過度（３）'!$1:$1</definedName>
    <definedName name="_xlnm.Print_Titles" localSheetId="25">'耐用年数経過度（４）'!$1:$1</definedName>
    <definedName name="_xlnm.Print_Titles" localSheetId="15">'貸倒比率（１）'!$1:$1</definedName>
    <definedName name="_xlnm.Print_Titles" localSheetId="16">'貸倒比率（２）'!$1:$1</definedName>
    <definedName name="_xlnm.Print_Titles" localSheetId="17">'貸倒比率（３）'!$1:$1</definedName>
    <definedName name="_xlnm.Print_Titles" localSheetId="18">'貸倒比率（４）'!$1:$1</definedName>
    <definedName name="_xlnm.Print_Titles" localSheetId="21">退職手当準備率!$1:$1</definedName>
    <definedName name="_xlnm.Print_Titles" localSheetId="12">'当座比率（１）'!$1:$1</definedName>
    <definedName name="_xlnm.Print_Titles" localSheetId="13">'当座比率（２）'!$1:$1</definedName>
    <definedName name="_xlnm.Print_Titles" localSheetId="57">病院経費率!$1:$1</definedName>
    <definedName name="_xlnm.Print_Titles" localSheetId="59">病院職員当たり業務費用!$1:$1</definedName>
    <definedName name="_xlnm.Print_Titles" localSheetId="60">病院職員当たり診療経費!$1:$1</definedName>
    <definedName name="_xlnm.Print_Titles" localSheetId="61">病院職員当たり附属病院収益!$1:$1</definedName>
    <definedName name="_xlnm.Print_Titles" localSheetId="6">負債構成比率!$1:$1</definedName>
    <definedName name="_xlnm.Print_Titles" localSheetId="93">附属学校人件費率!$1:$1</definedName>
    <definedName name="_xlnm.Print_Titles" localSheetId="94">附属学校生徒一人当たり業務費用!$1:$1</definedName>
    <definedName name="_xlnm.Print_Titles" localSheetId="95">附属学校生徒一人当たり資産!$1:$1</definedName>
    <definedName name="_xlnm.Print_Titles" localSheetId="65">附属病院資産収益率!$1:$1</definedName>
    <definedName name="_xlnm.Print_Titles" localSheetId="64">附属病院収益対人件費率!$1:$1</definedName>
    <definedName name="_xlnm.Print_Titles" localSheetId="101">附属病院収入の予算差額比率!$1:$1</definedName>
    <definedName name="_xlnm.Print_Titles" localSheetId="63">附属病院人件費率!$1:$1</definedName>
    <definedName name="_xlnm.Print_Titles" localSheetId="19">未収学生納付金比率!$1:$1</definedName>
    <definedName name="_xlnm.Print_Titles" localSheetId="20">未収附属病院収入比率!$1:$1</definedName>
    <definedName name="_xlnm.Print_Titles" localSheetId="10">'流動比率（１）'!$1:$1</definedName>
    <definedName name="_xlnm.Print_Titles" localSheetId="11">'流動比率（２）'!$1:$1</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119" i="130" l="1"/>
  <c r="D119" i="130"/>
  <c r="C119" i="130"/>
  <c r="M112" i="130"/>
  <c r="D109" i="130"/>
  <c r="C109" i="130"/>
  <c r="E109" i="130" s="1"/>
  <c r="M100" i="130"/>
  <c r="D97" i="130"/>
  <c r="C97" i="130"/>
  <c r="E97" i="130" s="1"/>
  <c r="M85" i="130"/>
  <c r="E82" i="130"/>
  <c r="D82" i="130"/>
  <c r="C82" i="130"/>
  <c r="M61" i="130"/>
  <c r="D58" i="130"/>
  <c r="C58" i="130"/>
  <c r="E58" i="130" s="1"/>
  <c r="M43" i="130"/>
  <c r="D40" i="130"/>
  <c r="C40" i="130"/>
  <c r="E40" i="130" s="1"/>
  <c r="M31" i="130"/>
  <c r="E28" i="130"/>
  <c r="D28" i="130"/>
  <c r="C28" i="130"/>
  <c r="M13" i="130"/>
  <c r="D10" i="130"/>
  <c r="C10" i="130"/>
  <c r="E10" i="130" s="1"/>
  <c r="M4" i="130"/>
  <c r="D119" i="129"/>
  <c r="C119" i="129"/>
  <c r="E119" i="129" s="1"/>
  <c r="M112" i="129"/>
  <c r="E109" i="129"/>
  <c r="D109" i="129"/>
  <c r="C109" i="129"/>
  <c r="M100" i="129"/>
  <c r="D97" i="129"/>
  <c r="C97" i="129"/>
  <c r="E97" i="129" s="1"/>
  <c r="M85" i="129"/>
  <c r="D82" i="129"/>
  <c r="C82" i="129"/>
  <c r="E82" i="129" s="1"/>
  <c r="M61" i="129"/>
  <c r="E58" i="129"/>
  <c r="D58" i="129"/>
  <c r="C58" i="129"/>
  <c r="M43" i="129"/>
  <c r="D40" i="129"/>
  <c r="C40" i="129"/>
  <c r="E40" i="129" s="1"/>
  <c r="M31" i="129"/>
  <c r="D28" i="129"/>
  <c r="C28" i="129"/>
  <c r="E28" i="129" s="1"/>
  <c r="M13" i="129"/>
  <c r="E10" i="129"/>
  <c r="D10" i="129"/>
  <c r="C10" i="129"/>
  <c r="M4" i="129"/>
  <c r="D119" i="128"/>
  <c r="C119" i="128"/>
  <c r="E119" i="128" s="1"/>
  <c r="M112" i="128"/>
  <c r="D109" i="128"/>
  <c r="C109" i="128"/>
  <c r="E109" i="128" s="1"/>
  <c r="M100" i="128"/>
  <c r="E97" i="128"/>
  <c r="D97" i="128"/>
  <c r="C97" i="128"/>
  <c r="M85" i="128"/>
  <c r="D82" i="128"/>
  <c r="C82" i="128"/>
  <c r="E82" i="128" s="1"/>
  <c r="M61" i="128"/>
  <c r="D58" i="128"/>
  <c r="C58" i="128"/>
  <c r="E58" i="128" s="1"/>
  <c r="M43" i="128"/>
  <c r="E40" i="128"/>
  <c r="D40" i="128"/>
  <c r="C40" i="128"/>
  <c r="M31" i="128"/>
  <c r="D28" i="128"/>
  <c r="C28" i="128"/>
  <c r="E28" i="128" s="1"/>
  <c r="M13" i="128"/>
  <c r="D10" i="128"/>
  <c r="C10" i="128"/>
  <c r="E10" i="128" s="1"/>
  <c r="M4" i="128"/>
  <c r="E119" i="127"/>
  <c r="D119" i="127"/>
  <c r="C119" i="127"/>
  <c r="M112" i="127"/>
  <c r="D109" i="127"/>
  <c r="C109" i="127"/>
  <c r="E109" i="127" s="1"/>
  <c r="M100" i="127"/>
  <c r="D97" i="127"/>
  <c r="C97" i="127"/>
  <c r="E97" i="127" s="1"/>
  <c r="M85" i="127"/>
  <c r="E82" i="127"/>
  <c r="D82" i="127"/>
  <c r="C82" i="127"/>
  <c r="M61" i="127"/>
  <c r="D58" i="127"/>
  <c r="C58" i="127"/>
  <c r="E58" i="127" s="1"/>
  <c r="M43" i="127"/>
  <c r="D40" i="127"/>
  <c r="C40" i="127"/>
  <c r="E40" i="127" s="1"/>
  <c r="M31" i="127"/>
  <c r="E28" i="127"/>
  <c r="D28" i="127"/>
  <c r="C28" i="127"/>
  <c r="M13" i="127"/>
  <c r="D10" i="127"/>
  <c r="C10" i="127"/>
  <c r="E10" i="127" s="1"/>
  <c r="M4" i="127"/>
  <c r="D119" i="126"/>
  <c r="C119" i="126"/>
  <c r="E119" i="126" s="1"/>
  <c r="M112" i="126"/>
  <c r="E109" i="126"/>
  <c r="D109" i="126"/>
  <c r="C109" i="126"/>
  <c r="M100" i="126"/>
  <c r="D97" i="126"/>
  <c r="C97" i="126"/>
  <c r="E97" i="126" s="1"/>
  <c r="M85" i="126"/>
  <c r="D82" i="126"/>
  <c r="C82" i="126"/>
  <c r="E82" i="126" s="1"/>
  <c r="M61" i="126"/>
  <c r="E58" i="126"/>
  <c r="D58" i="126"/>
  <c r="C58" i="126"/>
  <c r="M43" i="126"/>
  <c r="D40" i="126"/>
  <c r="C40" i="126"/>
  <c r="E40" i="126" s="1"/>
  <c r="M31" i="126"/>
  <c r="D28" i="126"/>
  <c r="C28" i="126"/>
  <c r="E28" i="126" s="1"/>
  <c r="M13" i="126"/>
  <c r="E10" i="126"/>
  <c r="D10" i="126"/>
  <c r="C10" i="126"/>
  <c r="M4" i="126"/>
  <c r="D119" i="125"/>
  <c r="C119" i="125"/>
  <c r="E119" i="125" s="1"/>
  <c r="M112" i="125"/>
  <c r="D109" i="125"/>
  <c r="C109" i="125"/>
  <c r="E109" i="125" s="1"/>
  <c r="M100" i="125"/>
  <c r="E97" i="125"/>
  <c r="D97" i="125"/>
  <c r="C97" i="125"/>
  <c r="M85" i="125"/>
  <c r="D82" i="125"/>
  <c r="C82" i="125"/>
  <c r="E82" i="125" s="1"/>
  <c r="M61" i="125"/>
  <c r="D58" i="125"/>
  <c r="C58" i="125"/>
  <c r="E58" i="125" s="1"/>
  <c r="M43" i="125"/>
  <c r="E40" i="125"/>
  <c r="D40" i="125"/>
  <c r="C40" i="125"/>
  <c r="M31" i="125"/>
  <c r="D28" i="125"/>
  <c r="C28" i="125"/>
  <c r="E28" i="125" s="1"/>
  <c r="M13" i="125"/>
  <c r="D10" i="125"/>
  <c r="C10" i="125"/>
  <c r="E10" i="125" s="1"/>
  <c r="M4" i="125"/>
  <c r="E119" i="124"/>
  <c r="D119" i="124"/>
  <c r="C119" i="124"/>
  <c r="M112" i="124"/>
  <c r="D109" i="124"/>
  <c r="C109" i="124"/>
  <c r="E109" i="124" s="1"/>
  <c r="M100" i="124"/>
  <c r="D97" i="124"/>
  <c r="C97" i="124"/>
  <c r="E97" i="124" s="1"/>
  <c r="M85" i="124"/>
  <c r="E82" i="124"/>
  <c r="D82" i="124"/>
  <c r="C82" i="124"/>
  <c r="M61" i="124"/>
  <c r="D58" i="124"/>
  <c r="C58" i="124"/>
  <c r="E58" i="124" s="1"/>
  <c r="M43" i="124"/>
  <c r="D40" i="124"/>
  <c r="C40" i="124"/>
  <c r="E40" i="124" s="1"/>
  <c r="M31" i="124"/>
  <c r="E28" i="124"/>
  <c r="D28" i="124"/>
  <c r="C28" i="124"/>
  <c r="M13" i="124"/>
  <c r="D10" i="124"/>
  <c r="C10" i="124"/>
  <c r="E10" i="124" s="1"/>
  <c r="M4" i="124"/>
  <c r="D119" i="123"/>
  <c r="C119" i="123"/>
  <c r="E119" i="123" s="1"/>
  <c r="M112" i="123"/>
  <c r="E109" i="123"/>
  <c r="D109" i="123"/>
  <c r="C109" i="123"/>
  <c r="M100" i="123"/>
  <c r="D97" i="123"/>
  <c r="C97" i="123"/>
  <c r="E97" i="123" s="1"/>
  <c r="M85" i="123"/>
  <c r="D82" i="123"/>
  <c r="C82" i="123"/>
  <c r="E82" i="123" s="1"/>
  <c r="M61" i="123"/>
  <c r="E58" i="123"/>
  <c r="D58" i="123"/>
  <c r="C58" i="123"/>
  <c r="M43" i="123"/>
  <c r="D40" i="123"/>
  <c r="C40" i="123"/>
  <c r="E40" i="123" s="1"/>
  <c r="M31" i="123"/>
  <c r="D28" i="123"/>
  <c r="C28" i="123"/>
  <c r="E28" i="123" s="1"/>
  <c r="M13" i="123"/>
  <c r="E10" i="123"/>
  <c r="D10" i="123"/>
  <c r="C10" i="123"/>
  <c r="M4" i="123"/>
  <c r="D119" i="122"/>
  <c r="C119" i="122"/>
  <c r="E119" i="122" s="1"/>
  <c r="M112" i="122"/>
  <c r="D109" i="122"/>
  <c r="C109" i="122"/>
  <c r="E109" i="122" s="1"/>
  <c r="M100" i="122"/>
  <c r="E97" i="122"/>
  <c r="D97" i="122"/>
  <c r="C97" i="122"/>
  <c r="M85" i="122"/>
  <c r="D82" i="122"/>
  <c r="C82" i="122"/>
  <c r="E82" i="122" s="1"/>
  <c r="M61" i="122"/>
  <c r="D58" i="122"/>
  <c r="C58" i="122"/>
  <c r="E58" i="122" s="1"/>
  <c r="M43" i="122"/>
  <c r="E40" i="122"/>
  <c r="D40" i="122"/>
  <c r="C40" i="122"/>
  <c r="M31" i="122"/>
  <c r="D28" i="122"/>
  <c r="C28" i="122"/>
  <c r="E28" i="122" s="1"/>
  <c r="M13" i="122"/>
  <c r="D10" i="122"/>
  <c r="C10" i="122"/>
  <c r="E10" i="122" s="1"/>
  <c r="M4" i="122"/>
  <c r="E119" i="120"/>
  <c r="D119" i="120"/>
  <c r="C119" i="120"/>
  <c r="M112" i="120"/>
  <c r="D109" i="120"/>
  <c r="C109" i="120"/>
  <c r="E109" i="120" s="1"/>
  <c r="M100" i="120"/>
  <c r="D97" i="120"/>
  <c r="C97" i="120"/>
  <c r="E97" i="120" s="1"/>
  <c r="M85" i="120"/>
  <c r="E82" i="120"/>
  <c r="D82" i="120"/>
  <c r="C82" i="120"/>
  <c r="M61" i="120"/>
  <c r="D58" i="120"/>
  <c r="C58" i="120"/>
  <c r="M43" i="120"/>
  <c r="D40" i="120"/>
  <c r="C40" i="120"/>
  <c r="E40" i="120" s="1"/>
  <c r="M31" i="120"/>
  <c r="E28" i="120"/>
  <c r="D28" i="120"/>
  <c r="C28" i="120"/>
  <c r="M13" i="120"/>
  <c r="D10" i="120"/>
  <c r="C10" i="120"/>
  <c r="E10" i="120" s="1"/>
  <c r="M4" i="120"/>
  <c r="E119" i="119"/>
  <c r="D119" i="119"/>
  <c r="C119" i="119"/>
  <c r="M112" i="119"/>
  <c r="E109" i="119"/>
  <c r="D109" i="119"/>
  <c r="C109" i="119"/>
  <c r="M100" i="119"/>
  <c r="D97" i="119"/>
  <c r="C97" i="119"/>
  <c r="E97" i="119" s="1"/>
  <c r="M85" i="119"/>
  <c r="D82" i="119"/>
  <c r="C82" i="119"/>
  <c r="E82" i="119" s="1"/>
  <c r="M61" i="119"/>
  <c r="E58" i="119"/>
  <c r="D58" i="119"/>
  <c r="C58" i="119"/>
  <c r="M43" i="119"/>
  <c r="D40" i="119"/>
  <c r="C40" i="119"/>
  <c r="E40" i="119" s="1"/>
  <c r="M31" i="119"/>
  <c r="D28" i="119"/>
  <c r="C28" i="119"/>
  <c r="E28" i="119" s="1"/>
  <c r="M13" i="119"/>
  <c r="E10" i="119"/>
  <c r="D10" i="119"/>
  <c r="C10" i="119"/>
  <c r="M4" i="119"/>
  <c r="D119" i="118"/>
  <c r="C119" i="118"/>
  <c r="M112" i="118"/>
  <c r="D109" i="118"/>
  <c r="C109" i="118"/>
  <c r="E109" i="118" s="1"/>
  <c r="M100" i="118"/>
  <c r="E97" i="118"/>
  <c r="D97" i="118"/>
  <c r="C97" i="118"/>
  <c r="M85" i="118"/>
  <c r="D82" i="118"/>
  <c r="C82" i="118"/>
  <c r="E82" i="118" s="1"/>
  <c r="M61" i="118"/>
  <c r="D58" i="118"/>
  <c r="C58" i="118"/>
  <c r="E58" i="118" s="1"/>
  <c r="M43" i="118"/>
  <c r="E40" i="118"/>
  <c r="D40" i="118"/>
  <c r="C40" i="118"/>
  <c r="M31" i="118"/>
  <c r="D28" i="118"/>
  <c r="C28" i="118"/>
  <c r="E28" i="118" s="1"/>
  <c r="M13" i="118"/>
  <c r="D10" i="118"/>
  <c r="C10" i="118"/>
  <c r="E10" i="118" s="1"/>
  <c r="M4" i="118"/>
  <c r="E119" i="117"/>
  <c r="M112" i="117"/>
  <c r="E109" i="117"/>
  <c r="M100" i="117"/>
  <c r="E97" i="117"/>
  <c r="M85" i="117"/>
  <c r="E82" i="117"/>
  <c r="M61" i="117"/>
  <c r="E58" i="117"/>
  <c r="M43" i="117"/>
  <c r="E40" i="117"/>
  <c r="M31" i="117"/>
  <c r="E28" i="117"/>
  <c r="M13" i="117"/>
  <c r="E10" i="117"/>
  <c r="M4" i="117"/>
  <c r="E119" i="116"/>
  <c r="M112" i="116"/>
  <c r="E109" i="116"/>
  <c r="M100" i="116"/>
  <c r="E97" i="116"/>
  <c r="M85" i="116"/>
  <c r="E82" i="116"/>
  <c r="M61" i="116"/>
  <c r="E58" i="116"/>
  <c r="M43" i="116"/>
  <c r="E40" i="116"/>
  <c r="M31" i="116"/>
  <c r="E28" i="116"/>
  <c r="M13" i="116"/>
  <c r="E10" i="116"/>
  <c r="M4" i="116"/>
  <c r="E119" i="115"/>
  <c r="M112" i="115"/>
  <c r="E109" i="115"/>
  <c r="M100" i="115"/>
  <c r="E97" i="115"/>
  <c r="M85" i="115"/>
  <c r="E82" i="115"/>
  <c r="M61" i="115"/>
  <c r="E58" i="115"/>
  <c r="M43" i="115"/>
  <c r="E40" i="115"/>
  <c r="M31" i="115"/>
  <c r="E28" i="115"/>
  <c r="M13" i="115"/>
  <c r="E10" i="115"/>
  <c r="M4" i="115"/>
  <c r="E119" i="114"/>
  <c r="D119" i="114"/>
  <c r="C119" i="114"/>
  <c r="M112" i="114"/>
  <c r="D109" i="114"/>
  <c r="C109" i="114"/>
  <c r="E109" i="114" s="1"/>
  <c r="M100" i="114"/>
  <c r="E97" i="114"/>
  <c r="D97" i="114"/>
  <c r="C97" i="114"/>
  <c r="M85" i="114"/>
  <c r="E82" i="114"/>
  <c r="D82" i="114"/>
  <c r="C82" i="114"/>
  <c r="M61" i="114"/>
  <c r="D58" i="114"/>
  <c r="C58" i="114"/>
  <c r="E58" i="114" s="1"/>
  <c r="M43" i="114"/>
  <c r="D40" i="114"/>
  <c r="E40" i="114" s="1"/>
  <c r="C40" i="114"/>
  <c r="M31" i="114"/>
  <c r="E28" i="114"/>
  <c r="D28" i="114"/>
  <c r="C28" i="114"/>
  <c r="M13" i="114"/>
  <c r="D10" i="114"/>
  <c r="C10" i="114"/>
  <c r="E10" i="114" s="1"/>
  <c r="M4" i="114"/>
  <c r="D119" i="113"/>
  <c r="C119" i="113"/>
  <c r="E119" i="113" s="1"/>
  <c r="M112" i="113"/>
  <c r="E109" i="113"/>
  <c r="D109" i="113"/>
  <c r="C109" i="113"/>
  <c r="M100" i="113"/>
  <c r="D97" i="113"/>
  <c r="C97" i="113"/>
  <c r="M85" i="113"/>
  <c r="D82" i="113"/>
  <c r="C82" i="113"/>
  <c r="E82" i="113" s="1"/>
  <c r="M61" i="113"/>
  <c r="E58" i="113"/>
  <c r="D58" i="113"/>
  <c r="C58" i="113"/>
  <c r="M43" i="113"/>
  <c r="D40" i="113"/>
  <c r="C40" i="113"/>
  <c r="E40" i="113" s="1"/>
  <c r="M31" i="113"/>
  <c r="D28" i="113"/>
  <c r="C28" i="113"/>
  <c r="E28" i="113" s="1"/>
  <c r="M13" i="113"/>
  <c r="E10" i="113"/>
  <c r="D10" i="113"/>
  <c r="C10" i="113"/>
  <c r="M4" i="113"/>
  <c r="D119" i="112"/>
  <c r="C119" i="112"/>
  <c r="M112" i="112"/>
  <c r="D109" i="112"/>
  <c r="C109" i="112"/>
  <c r="E109" i="112" s="1"/>
  <c r="M100" i="112"/>
  <c r="E97" i="112"/>
  <c r="D97" i="112"/>
  <c r="C97" i="112"/>
  <c r="M85" i="112"/>
  <c r="D82" i="112"/>
  <c r="C82" i="112"/>
  <c r="E82" i="112" s="1"/>
  <c r="M61" i="112"/>
  <c r="E58" i="112"/>
  <c r="D58" i="112"/>
  <c r="C58" i="112"/>
  <c r="M43" i="112"/>
  <c r="E40" i="112"/>
  <c r="D40" i="112"/>
  <c r="C40" i="112"/>
  <c r="M31" i="112"/>
  <c r="D28" i="112"/>
  <c r="C28" i="112"/>
  <c r="E28" i="112" s="1"/>
  <c r="M13" i="112"/>
  <c r="D10" i="112"/>
  <c r="C10" i="112"/>
  <c r="E10" i="112" s="1"/>
  <c r="M4" i="112"/>
  <c r="E119" i="111"/>
  <c r="D119" i="111"/>
  <c r="C119" i="111"/>
  <c r="M112" i="111"/>
  <c r="D109" i="111"/>
  <c r="C109" i="111"/>
  <c r="M100" i="111"/>
  <c r="D97" i="111"/>
  <c r="C97" i="111"/>
  <c r="E97" i="111" s="1"/>
  <c r="M85" i="111"/>
  <c r="E82" i="111"/>
  <c r="D82" i="111"/>
  <c r="C82" i="111"/>
  <c r="M61" i="111"/>
  <c r="D58" i="111"/>
  <c r="C58" i="111"/>
  <c r="M43" i="111"/>
  <c r="D40" i="111"/>
  <c r="E40" i="111" s="1"/>
  <c r="C40" i="111"/>
  <c r="M31" i="111"/>
  <c r="E28" i="111"/>
  <c r="D28" i="111"/>
  <c r="C28" i="111"/>
  <c r="M13" i="111"/>
  <c r="D10" i="111"/>
  <c r="C10" i="111"/>
  <c r="E10" i="111" s="1"/>
  <c r="M4" i="111"/>
  <c r="D119" i="110"/>
  <c r="C119" i="110"/>
  <c r="E119" i="110" s="1"/>
  <c r="M112" i="110"/>
  <c r="E109" i="110"/>
  <c r="D109" i="110"/>
  <c r="C109" i="110"/>
  <c r="M100" i="110"/>
  <c r="D97" i="110"/>
  <c r="C97" i="110"/>
  <c r="E97" i="110" s="1"/>
  <c r="M85" i="110"/>
  <c r="E82" i="110"/>
  <c r="D82" i="110"/>
  <c r="C82" i="110"/>
  <c r="M61" i="110"/>
  <c r="E58" i="110"/>
  <c r="D58" i="110"/>
  <c r="C58" i="110"/>
  <c r="M43" i="110"/>
  <c r="D40" i="110"/>
  <c r="C40" i="110"/>
  <c r="E40" i="110" s="1"/>
  <c r="M31" i="110"/>
  <c r="E28" i="110"/>
  <c r="D28" i="110"/>
  <c r="C28" i="110"/>
  <c r="M13" i="110"/>
  <c r="E10" i="110"/>
  <c r="D10" i="110"/>
  <c r="C10" i="110"/>
  <c r="M4" i="110"/>
  <c r="D119" i="109"/>
  <c r="C119" i="109"/>
  <c r="E119" i="109" s="1"/>
  <c r="M112" i="109"/>
  <c r="D109" i="109"/>
  <c r="E109" i="109" s="1"/>
  <c r="C109" i="109"/>
  <c r="M100" i="109"/>
  <c r="E97" i="109"/>
  <c r="D97" i="109"/>
  <c r="C97" i="109"/>
  <c r="M85" i="109"/>
  <c r="D82" i="109"/>
  <c r="C82" i="109"/>
  <c r="E82" i="109" s="1"/>
  <c r="M61" i="109"/>
  <c r="D58" i="109"/>
  <c r="C58" i="109"/>
  <c r="E58" i="109" s="1"/>
  <c r="M43" i="109"/>
  <c r="E40" i="109"/>
  <c r="D40" i="109"/>
  <c r="C40" i="109"/>
  <c r="M31" i="109"/>
  <c r="D28" i="109"/>
  <c r="C28" i="109"/>
  <c r="M13" i="109"/>
  <c r="D10" i="109"/>
  <c r="C10" i="109"/>
  <c r="E10" i="109" s="1"/>
  <c r="M4" i="109"/>
  <c r="E119" i="108"/>
  <c r="D119" i="108"/>
  <c r="C119" i="108"/>
  <c r="M112" i="108"/>
  <c r="D109" i="108"/>
  <c r="C109" i="108"/>
  <c r="E109" i="108" s="1"/>
  <c r="M100" i="108"/>
  <c r="D97" i="108"/>
  <c r="C97" i="108"/>
  <c r="E97" i="108" s="1"/>
  <c r="M85" i="108"/>
  <c r="E82" i="108"/>
  <c r="D82" i="108"/>
  <c r="C82" i="108"/>
  <c r="M61" i="108"/>
  <c r="D58" i="108"/>
  <c r="C58" i="108"/>
  <c r="M43" i="108"/>
  <c r="D40" i="108"/>
  <c r="C40" i="108"/>
  <c r="E40" i="108" s="1"/>
  <c r="M31" i="108"/>
  <c r="E28" i="108"/>
  <c r="D28" i="108"/>
  <c r="C28" i="108"/>
  <c r="M13" i="108"/>
  <c r="D10" i="108"/>
  <c r="C10" i="108"/>
  <c r="E10" i="108" s="1"/>
  <c r="M4" i="108"/>
  <c r="E119" i="107"/>
  <c r="D119" i="107"/>
  <c r="C119" i="107"/>
  <c r="M112" i="107"/>
  <c r="E109" i="107"/>
  <c r="D109" i="107"/>
  <c r="C109" i="107"/>
  <c r="M100" i="107"/>
  <c r="D97" i="107"/>
  <c r="C97" i="107"/>
  <c r="E97" i="107" s="1"/>
  <c r="M85" i="107"/>
  <c r="D82" i="107"/>
  <c r="C82" i="107"/>
  <c r="E82" i="107" s="1"/>
  <c r="M61" i="107"/>
  <c r="E58" i="107"/>
  <c r="D58" i="107"/>
  <c r="C58" i="107"/>
  <c r="M43" i="107"/>
  <c r="D40" i="107"/>
  <c r="C40" i="107"/>
  <c r="M31" i="107"/>
  <c r="D28" i="107"/>
  <c r="C28" i="107"/>
  <c r="E28" i="107" s="1"/>
  <c r="M13" i="107"/>
  <c r="E10" i="107"/>
  <c r="D10" i="107"/>
  <c r="C10" i="107"/>
  <c r="M4" i="107"/>
  <c r="D119" i="106"/>
  <c r="C119" i="106"/>
  <c r="E119" i="106" s="1"/>
  <c r="M112" i="106"/>
  <c r="D109" i="106"/>
  <c r="E109" i="106" s="1"/>
  <c r="C109" i="106"/>
  <c r="M100" i="106"/>
  <c r="E97" i="106"/>
  <c r="D97" i="106"/>
  <c r="C97" i="106"/>
  <c r="M85" i="106"/>
  <c r="D82" i="106"/>
  <c r="C82" i="106"/>
  <c r="E82" i="106" s="1"/>
  <c r="M61" i="106"/>
  <c r="D58" i="106"/>
  <c r="C58" i="106"/>
  <c r="E58" i="106" s="1"/>
  <c r="M43" i="106"/>
  <c r="E40" i="106"/>
  <c r="D40" i="106"/>
  <c r="C40" i="106"/>
  <c r="M31" i="106"/>
  <c r="D28" i="106"/>
  <c r="C28" i="106"/>
  <c r="E28" i="106" s="1"/>
  <c r="M13" i="106"/>
  <c r="E10" i="106"/>
  <c r="D10" i="106"/>
  <c r="C10" i="106"/>
  <c r="M4" i="106"/>
  <c r="E119" i="105"/>
  <c r="D119" i="105"/>
  <c r="C119" i="105"/>
  <c r="M112" i="105"/>
  <c r="D109" i="105"/>
  <c r="C109" i="105"/>
  <c r="E109" i="105" s="1"/>
  <c r="M100" i="105"/>
  <c r="D97" i="105"/>
  <c r="E97" i="105" s="1"/>
  <c r="C97" i="105"/>
  <c r="M85" i="105"/>
  <c r="E82" i="105"/>
  <c r="D82" i="105"/>
  <c r="C82" i="105"/>
  <c r="M61" i="105"/>
  <c r="D58" i="105"/>
  <c r="C58" i="105"/>
  <c r="E58" i="105" s="1"/>
  <c r="M43" i="105"/>
  <c r="D40" i="105"/>
  <c r="C40" i="105"/>
  <c r="E40" i="105" s="1"/>
  <c r="M31" i="105"/>
  <c r="E28" i="105"/>
  <c r="D28" i="105"/>
  <c r="C28" i="105"/>
  <c r="M13" i="105"/>
  <c r="D10" i="105"/>
  <c r="C10" i="105"/>
  <c r="E10" i="105" s="1"/>
  <c r="M4" i="105"/>
  <c r="D119" i="104"/>
  <c r="C119" i="104"/>
  <c r="E119" i="104" s="1"/>
  <c r="M112" i="104"/>
  <c r="E109" i="104"/>
  <c r="D109" i="104"/>
  <c r="C109" i="104"/>
  <c r="M100" i="104"/>
  <c r="D97" i="104"/>
  <c r="C97" i="104"/>
  <c r="M85" i="104"/>
  <c r="D82" i="104"/>
  <c r="C82" i="104"/>
  <c r="E82" i="104" s="1"/>
  <c r="M61" i="104"/>
  <c r="E58" i="104"/>
  <c r="D58" i="104"/>
  <c r="C58" i="104"/>
  <c r="M43" i="104"/>
  <c r="D40" i="104"/>
  <c r="C40" i="104"/>
  <c r="E40" i="104" s="1"/>
  <c r="M31" i="104"/>
  <c r="D28" i="104"/>
  <c r="C28" i="104"/>
  <c r="E28" i="104" s="1"/>
  <c r="M13" i="104"/>
  <c r="E10" i="104"/>
  <c r="D10" i="104"/>
  <c r="C10" i="104"/>
  <c r="M4" i="104"/>
  <c r="D119" i="103"/>
  <c r="C119" i="103"/>
  <c r="M112" i="103"/>
  <c r="D109" i="103"/>
  <c r="C109" i="103"/>
  <c r="E109" i="103" s="1"/>
  <c r="M100" i="103"/>
  <c r="E97" i="103"/>
  <c r="D97" i="103"/>
  <c r="C97" i="103"/>
  <c r="M85" i="103"/>
  <c r="D82" i="103"/>
  <c r="C82" i="103"/>
  <c r="E82" i="103" s="1"/>
  <c r="M61" i="103"/>
  <c r="E58" i="103"/>
  <c r="D58" i="103"/>
  <c r="C58" i="103"/>
  <c r="M43" i="103"/>
  <c r="E40" i="103"/>
  <c r="D40" i="103"/>
  <c r="C40" i="103"/>
  <c r="M31" i="103"/>
  <c r="D28" i="103"/>
  <c r="C28" i="103"/>
  <c r="E28" i="103" s="1"/>
  <c r="M13" i="103"/>
  <c r="D10" i="103"/>
  <c r="C10" i="103"/>
  <c r="E10" i="103" s="1"/>
  <c r="M4" i="103"/>
  <c r="E119" i="102"/>
  <c r="D119" i="102"/>
  <c r="C119" i="102"/>
  <c r="M112" i="102"/>
  <c r="D109" i="102"/>
  <c r="C109" i="102"/>
  <c r="M100" i="102"/>
  <c r="D97" i="102"/>
  <c r="C97" i="102"/>
  <c r="E97" i="102" s="1"/>
  <c r="M85" i="102"/>
  <c r="E82" i="102"/>
  <c r="D82" i="102"/>
  <c r="C82" i="102"/>
  <c r="M61" i="102"/>
  <c r="D58" i="102"/>
  <c r="C58" i="102"/>
  <c r="E58" i="102" s="1"/>
  <c r="M43" i="102"/>
  <c r="D40" i="102"/>
  <c r="E40" i="102" s="1"/>
  <c r="C40" i="102"/>
  <c r="M31" i="102"/>
  <c r="E28" i="102"/>
  <c r="D28" i="102"/>
  <c r="C28" i="102"/>
  <c r="M13" i="102"/>
  <c r="D10" i="102"/>
  <c r="C10" i="102"/>
  <c r="E10" i="102" s="1"/>
  <c r="M4" i="102"/>
  <c r="D119" i="101"/>
  <c r="C119" i="101"/>
  <c r="E119" i="101" s="1"/>
  <c r="M112" i="101"/>
  <c r="E109" i="101"/>
  <c r="D109" i="101"/>
  <c r="C109" i="101"/>
  <c r="M100" i="101"/>
  <c r="D97" i="101"/>
  <c r="C97" i="101"/>
  <c r="E97" i="101" s="1"/>
  <c r="M85" i="101"/>
  <c r="E82" i="101"/>
  <c r="D82" i="101"/>
  <c r="C82" i="101"/>
  <c r="M61" i="101"/>
  <c r="E58" i="101"/>
  <c r="D58" i="101"/>
  <c r="C58" i="101"/>
  <c r="M43" i="101"/>
  <c r="D40" i="101"/>
  <c r="C40" i="101"/>
  <c r="E40" i="101" s="1"/>
  <c r="M31" i="101"/>
  <c r="D28" i="101"/>
  <c r="E28" i="101" s="1"/>
  <c r="C28" i="101"/>
  <c r="M13" i="101"/>
  <c r="E10" i="101"/>
  <c r="D10" i="101"/>
  <c r="C10" i="101"/>
  <c r="M4" i="101"/>
  <c r="D119" i="100"/>
  <c r="C119" i="100"/>
  <c r="E119" i="100" s="1"/>
  <c r="M112" i="100"/>
  <c r="D109" i="100"/>
  <c r="C109" i="100"/>
  <c r="E109" i="100" s="1"/>
  <c r="M100" i="100"/>
  <c r="E97" i="100"/>
  <c r="D97" i="100"/>
  <c r="C97" i="100"/>
  <c r="M85" i="100"/>
  <c r="D82" i="100"/>
  <c r="C82" i="100"/>
  <c r="E82" i="100" s="1"/>
  <c r="M61" i="100"/>
  <c r="D58" i="100"/>
  <c r="C58" i="100"/>
  <c r="E58" i="100" s="1"/>
  <c r="M43" i="100"/>
  <c r="E40" i="100"/>
  <c r="D40" i="100"/>
  <c r="C40" i="100"/>
  <c r="M31" i="100"/>
  <c r="D28" i="100"/>
  <c r="C28" i="100"/>
  <c r="M13" i="100"/>
  <c r="D10" i="100"/>
  <c r="C10" i="100"/>
  <c r="E10" i="100" s="1"/>
  <c r="M4" i="100"/>
  <c r="E119" i="99"/>
  <c r="D119" i="99"/>
  <c r="C119" i="99"/>
  <c r="M112" i="99"/>
  <c r="D109" i="99"/>
  <c r="C109" i="99"/>
  <c r="E109" i="99" s="1"/>
  <c r="M100" i="99"/>
  <c r="D97" i="99"/>
  <c r="C97" i="99"/>
  <c r="E97" i="99" s="1"/>
  <c r="M85" i="99"/>
  <c r="E82" i="99"/>
  <c r="D82" i="99"/>
  <c r="C82" i="99"/>
  <c r="M61" i="99"/>
  <c r="D58" i="99"/>
  <c r="C58" i="99"/>
  <c r="M43" i="99"/>
  <c r="D40" i="99"/>
  <c r="C40" i="99"/>
  <c r="E40" i="99" s="1"/>
  <c r="M31" i="99"/>
  <c r="E28" i="99"/>
  <c r="D28" i="99"/>
  <c r="C28" i="99"/>
  <c r="M13" i="99"/>
  <c r="D10" i="99"/>
  <c r="C10" i="99"/>
  <c r="E10" i="99" s="1"/>
  <c r="M4" i="99"/>
  <c r="E119" i="98"/>
  <c r="D119" i="98"/>
  <c r="C119" i="98"/>
  <c r="M112" i="98"/>
  <c r="E109" i="98"/>
  <c r="D109" i="98"/>
  <c r="C109" i="98"/>
  <c r="M100" i="98"/>
  <c r="D97" i="98"/>
  <c r="C97" i="98"/>
  <c r="E97" i="98" s="1"/>
  <c r="M85" i="98"/>
  <c r="D82" i="98"/>
  <c r="C82" i="98"/>
  <c r="E82" i="98" s="1"/>
  <c r="M61" i="98"/>
  <c r="E58" i="98"/>
  <c r="D58" i="98"/>
  <c r="C58" i="98"/>
  <c r="M43" i="98"/>
  <c r="D40" i="98"/>
  <c r="C40" i="98"/>
  <c r="M31" i="98"/>
  <c r="D28" i="98"/>
  <c r="C28" i="98"/>
  <c r="E28" i="98" s="1"/>
  <c r="M13" i="98"/>
  <c r="E10" i="98"/>
  <c r="D10" i="98"/>
  <c r="C10" i="98"/>
  <c r="M4" i="98"/>
  <c r="D119" i="97"/>
  <c r="C119" i="97"/>
  <c r="E119" i="97" s="1"/>
  <c r="M112" i="97"/>
  <c r="D109" i="97"/>
  <c r="E109" i="97" s="1"/>
  <c r="C109" i="97"/>
  <c r="M100" i="97"/>
  <c r="E97" i="97"/>
  <c r="D97" i="97"/>
  <c r="C97" i="97"/>
  <c r="M85" i="97"/>
  <c r="D82" i="97"/>
  <c r="C82" i="97"/>
  <c r="E82" i="97" s="1"/>
  <c r="M61" i="97"/>
  <c r="D58" i="97"/>
  <c r="C58" i="97"/>
  <c r="E58" i="97" s="1"/>
  <c r="M43" i="97"/>
  <c r="E40" i="97"/>
  <c r="D40" i="97"/>
  <c r="C40" i="97"/>
  <c r="M31" i="97"/>
  <c r="D28" i="97"/>
  <c r="C28" i="97"/>
  <c r="E28" i="97" s="1"/>
  <c r="M13" i="97"/>
  <c r="E10" i="97"/>
  <c r="D10" i="97"/>
  <c r="C10" i="97"/>
  <c r="M4" i="97"/>
  <c r="E119" i="96"/>
  <c r="D119" i="96"/>
  <c r="C119" i="96"/>
  <c r="M112" i="96"/>
  <c r="D109" i="96"/>
  <c r="C109" i="96"/>
  <c r="E109" i="96" s="1"/>
  <c r="M100" i="96"/>
  <c r="D97" i="96"/>
  <c r="E97" i="96" s="1"/>
  <c r="C97" i="96"/>
  <c r="M85" i="96"/>
  <c r="E82" i="96"/>
  <c r="D82" i="96"/>
  <c r="C82" i="96"/>
  <c r="M61" i="96"/>
  <c r="D58" i="96"/>
  <c r="C58" i="96"/>
  <c r="E58" i="96" s="1"/>
  <c r="M43" i="96"/>
  <c r="D40" i="96"/>
  <c r="C40" i="96"/>
  <c r="E40" i="96" s="1"/>
  <c r="M31" i="96"/>
  <c r="E28" i="96"/>
  <c r="D28" i="96"/>
  <c r="C28" i="96"/>
  <c r="M13" i="96"/>
  <c r="D10" i="96"/>
  <c r="C10" i="96"/>
  <c r="E10" i="96" s="1"/>
  <c r="M4" i="96"/>
  <c r="D119" i="95"/>
  <c r="C119" i="95"/>
  <c r="E119" i="95" s="1"/>
  <c r="M112" i="95"/>
  <c r="E109" i="95"/>
  <c r="D109" i="95"/>
  <c r="C109" i="95"/>
  <c r="M100" i="95"/>
  <c r="D97" i="95"/>
  <c r="C97" i="95"/>
  <c r="M85" i="95"/>
  <c r="D82" i="95"/>
  <c r="C82" i="95"/>
  <c r="E82" i="95" s="1"/>
  <c r="M61" i="95"/>
  <c r="E58" i="95"/>
  <c r="D58" i="95"/>
  <c r="C58" i="95"/>
  <c r="M43" i="95"/>
  <c r="D40" i="95"/>
  <c r="C40" i="95"/>
  <c r="E40" i="95" s="1"/>
  <c r="M31" i="95"/>
  <c r="D28" i="95"/>
  <c r="C28" i="95"/>
  <c r="E28" i="95" s="1"/>
  <c r="M13" i="95"/>
  <c r="E10" i="95"/>
  <c r="D10" i="95"/>
  <c r="C10" i="95"/>
  <c r="M4" i="95"/>
  <c r="D119" i="94"/>
  <c r="C119" i="94"/>
  <c r="M112" i="94"/>
  <c r="D109" i="94"/>
  <c r="C109" i="94"/>
  <c r="E109" i="94" s="1"/>
  <c r="M100" i="94"/>
  <c r="E97" i="94"/>
  <c r="D97" i="94"/>
  <c r="C97" i="94"/>
  <c r="M85" i="94"/>
  <c r="D82" i="94"/>
  <c r="C82" i="94"/>
  <c r="E82" i="94" s="1"/>
  <c r="M61" i="94"/>
  <c r="E58" i="94"/>
  <c r="D58" i="94"/>
  <c r="C58" i="94"/>
  <c r="M43" i="94"/>
  <c r="E40" i="94"/>
  <c r="D40" i="94"/>
  <c r="C40" i="94"/>
  <c r="M31" i="94"/>
  <c r="D28" i="94"/>
  <c r="C28" i="94"/>
  <c r="E28" i="94" s="1"/>
  <c r="M13" i="94"/>
  <c r="D10" i="94"/>
  <c r="C10" i="94"/>
  <c r="E10" i="94" s="1"/>
  <c r="M4" i="94"/>
  <c r="E119" i="93"/>
  <c r="D119" i="93"/>
  <c r="C119" i="93"/>
  <c r="M112" i="93"/>
  <c r="D109" i="93"/>
  <c r="C109" i="93"/>
  <c r="M100" i="93"/>
  <c r="D97" i="93"/>
  <c r="C97" i="93"/>
  <c r="E97" i="93" s="1"/>
  <c r="M85" i="93"/>
  <c r="E82" i="93"/>
  <c r="D82" i="93"/>
  <c r="C82" i="93"/>
  <c r="M61" i="93"/>
  <c r="D58" i="93"/>
  <c r="C58" i="93"/>
  <c r="E58" i="93" s="1"/>
  <c r="M43" i="93"/>
  <c r="D40" i="93"/>
  <c r="E40" i="93" s="1"/>
  <c r="C40" i="93"/>
  <c r="M31" i="93"/>
  <c r="E28" i="93"/>
  <c r="D28" i="93"/>
  <c r="C28" i="93"/>
  <c r="M13" i="93"/>
  <c r="D10" i="93"/>
  <c r="C10" i="93"/>
  <c r="E10" i="93" s="1"/>
  <c r="M4" i="93"/>
  <c r="D119" i="92"/>
  <c r="C119" i="92"/>
  <c r="E119" i="92" s="1"/>
  <c r="M112" i="92"/>
  <c r="E109" i="92"/>
  <c r="D109" i="92"/>
  <c r="C109" i="92"/>
  <c r="M100" i="92"/>
  <c r="D97" i="92"/>
  <c r="C97" i="92"/>
  <c r="E97" i="92" s="1"/>
  <c r="M85" i="92"/>
  <c r="E82" i="92"/>
  <c r="D82" i="92"/>
  <c r="C82" i="92"/>
  <c r="M61" i="92"/>
  <c r="E58" i="92"/>
  <c r="D58" i="92"/>
  <c r="C58" i="92"/>
  <c r="M43" i="92"/>
  <c r="D40" i="92"/>
  <c r="C40" i="92"/>
  <c r="E40" i="92" s="1"/>
  <c r="M31" i="92"/>
  <c r="E28" i="92"/>
  <c r="D28" i="92"/>
  <c r="C28" i="92"/>
  <c r="M13" i="92"/>
  <c r="E10" i="92"/>
  <c r="D10" i="92"/>
  <c r="C10" i="92"/>
  <c r="M4" i="92"/>
  <c r="D119" i="91"/>
  <c r="C119" i="91"/>
  <c r="E119" i="91" s="1"/>
  <c r="M112" i="91"/>
  <c r="D109" i="91"/>
  <c r="C109" i="91"/>
  <c r="E109" i="91" s="1"/>
  <c r="M100" i="91"/>
  <c r="E97" i="91"/>
  <c r="D97" i="91"/>
  <c r="C97" i="91"/>
  <c r="M85" i="91"/>
  <c r="D82" i="91"/>
  <c r="C82" i="91"/>
  <c r="E82" i="91" s="1"/>
  <c r="M61" i="91"/>
  <c r="D58" i="91"/>
  <c r="C58" i="91"/>
  <c r="E58" i="91" s="1"/>
  <c r="M43" i="91"/>
  <c r="E40" i="91"/>
  <c r="D40" i="91"/>
  <c r="C40" i="91"/>
  <c r="M31" i="91"/>
  <c r="D28" i="91"/>
  <c r="C28" i="91"/>
  <c r="M13" i="91"/>
  <c r="D10" i="91"/>
  <c r="C10" i="91"/>
  <c r="E10" i="91" s="1"/>
  <c r="M4" i="91"/>
  <c r="E119" i="90"/>
  <c r="D119" i="90"/>
  <c r="C119" i="90"/>
  <c r="M112" i="90"/>
  <c r="D109" i="90"/>
  <c r="C109" i="90"/>
  <c r="E109" i="90" s="1"/>
  <c r="M100" i="90"/>
  <c r="D97" i="90"/>
  <c r="C97" i="90"/>
  <c r="E97" i="90" s="1"/>
  <c r="M85" i="90"/>
  <c r="E82" i="90"/>
  <c r="D82" i="90"/>
  <c r="C82" i="90"/>
  <c r="M61" i="90"/>
  <c r="D58" i="90"/>
  <c r="C58" i="90"/>
  <c r="M43" i="90"/>
  <c r="D40" i="90"/>
  <c r="C40" i="90"/>
  <c r="E40" i="90" s="1"/>
  <c r="M31" i="90"/>
  <c r="E28" i="90"/>
  <c r="D28" i="90"/>
  <c r="C28" i="90"/>
  <c r="M13" i="90"/>
  <c r="D10" i="90"/>
  <c r="C10" i="90"/>
  <c r="E10" i="90" s="1"/>
  <c r="M4" i="90"/>
  <c r="E119" i="89"/>
  <c r="D119" i="89"/>
  <c r="C119" i="89"/>
  <c r="M112" i="89"/>
  <c r="E109" i="89"/>
  <c r="D109" i="89"/>
  <c r="C109" i="89"/>
  <c r="M100" i="89"/>
  <c r="D97" i="89"/>
  <c r="C97" i="89"/>
  <c r="E97" i="89" s="1"/>
  <c r="M85" i="89"/>
  <c r="D82" i="89"/>
  <c r="C82" i="89"/>
  <c r="E82" i="89" s="1"/>
  <c r="M61" i="89"/>
  <c r="E58" i="89"/>
  <c r="D58" i="89"/>
  <c r="C58" i="89"/>
  <c r="M43" i="89"/>
  <c r="D40" i="89"/>
  <c r="C40" i="89"/>
  <c r="M31" i="89"/>
  <c r="D28" i="89"/>
  <c r="C28" i="89"/>
  <c r="E28" i="89" s="1"/>
  <c r="M13" i="89"/>
  <c r="E10" i="89"/>
  <c r="D10" i="89"/>
  <c r="C10" i="89"/>
  <c r="M4" i="89"/>
  <c r="D119" i="88"/>
  <c r="C119" i="88"/>
  <c r="E119" i="88" s="1"/>
  <c r="M112" i="88"/>
  <c r="D109" i="88"/>
  <c r="E109" i="88" s="1"/>
  <c r="C109" i="88"/>
  <c r="M100" i="88"/>
  <c r="E97" i="88"/>
  <c r="D97" i="88"/>
  <c r="C97" i="88"/>
  <c r="M85" i="88"/>
  <c r="D82" i="88"/>
  <c r="C82" i="88"/>
  <c r="E82" i="88" s="1"/>
  <c r="M61" i="88"/>
  <c r="D58" i="88"/>
  <c r="C58" i="88"/>
  <c r="E58" i="88" s="1"/>
  <c r="M43" i="88"/>
  <c r="E40" i="88"/>
  <c r="D40" i="88"/>
  <c r="C40" i="88"/>
  <c r="M31" i="88"/>
  <c r="D28" i="88"/>
  <c r="C28" i="88"/>
  <c r="E28" i="88" s="1"/>
  <c r="M13" i="88"/>
  <c r="E10" i="88"/>
  <c r="D10" i="88"/>
  <c r="C10" i="88"/>
  <c r="M4" i="88"/>
  <c r="D119" i="87"/>
  <c r="E119" i="87" s="1"/>
  <c r="C119" i="87"/>
  <c r="M112" i="87"/>
  <c r="D109" i="87"/>
  <c r="C109" i="87"/>
  <c r="E109" i="87" s="1"/>
  <c r="M100" i="87"/>
  <c r="D97" i="87"/>
  <c r="E97" i="87" s="1"/>
  <c r="C97" i="87"/>
  <c r="M85" i="87"/>
  <c r="E82" i="87"/>
  <c r="D82" i="87"/>
  <c r="C82" i="87"/>
  <c r="M61" i="87"/>
  <c r="D58" i="87"/>
  <c r="C58" i="87"/>
  <c r="E58" i="87" s="1"/>
  <c r="M43" i="87"/>
  <c r="D40" i="87"/>
  <c r="C40" i="87"/>
  <c r="E40" i="87" s="1"/>
  <c r="M31" i="87"/>
  <c r="D28" i="87"/>
  <c r="E28" i="87" s="1"/>
  <c r="C28" i="87"/>
  <c r="M13" i="87"/>
  <c r="D10" i="87"/>
  <c r="C10" i="87"/>
  <c r="E10" i="87" s="1"/>
  <c r="M4" i="87"/>
  <c r="D119" i="86"/>
  <c r="C119" i="86"/>
  <c r="E119" i="86" s="1"/>
  <c r="M112" i="86"/>
  <c r="D109" i="86"/>
  <c r="E109" i="86" s="1"/>
  <c r="C109" i="86"/>
  <c r="M100" i="86"/>
  <c r="D97" i="86"/>
  <c r="C97" i="86"/>
  <c r="M85" i="86"/>
  <c r="D82" i="86"/>
  <c r="C82" i="86"/>
  <c r="E82" i="86" s="1"/>
  <c r="M61" i="86"/>
  <c r="E58" i="86"/>
  <c r="D58" i="86"/>
  <c r="C58" i="86"/>
  <c r="M43" i="86"/>
  <c r="D40" i="86"/>
  <c r="C40" i="86"/>
  <c r="E40" i="86" s="1"/>
  <c r="M31" i="86"/>
  <c r="D28" i="86"/>
  <c r="C28" i="86"/>
  <c r="E28" i="86" s="1"/>
  <c r="M13" i="86"/>
  <c r="D10" i="86"/>
  <c r="E10" i="86" s="1"/>
  <c r="C10" i="86"/>
  <c r="M4" i="86"/>
  <c r="D119" i="85"/>
  <c r="C119" i="85"/>
  <c r="E119" i="85" s="1"/>
  <c r="M112" i="85"/>
  <c r="D109" i="85"/>
  <c r="C109" i="85"/>
  <c r="E109" i="85" s="1"/>
  <c r="M100" i="85"/>
  <c r="D97" i="85"/>
  <c r="E97" i="85" s="1"/>
  <c r="C97" i="85"/>
  <c r="M85" i="85"/>
  <c r="D82" i="85"/>
  <c r="C82" i="85"/>
  <c r="E82" i="85" s="1"/>
  <c r="M61" i="85"/>
  <c r="D58" i="85"/>
  <c r="C58" i="85"/>
  <c r="E58" i="85" s="1"/>
  <c r="M43" i="85"/>
  <c r="D40" i="85"/>
  <c r="E40" i="85" s="1"/>
  <c r="C40" i="85"/>
  <c r="M31" i="85"/>
  <c r="D28" i="85"/>
  <c r="C28" i="85"/>
  <c r="E28" i="85" s="1"/>
  <c r="M13" i="85"/>
  <c r="D10" i="85"/>
  <c r="C10" i="85"/>
  <c r="E10" i="85" s="1"/>
  <c r="M4" i="85"/>
  <c r="D119" i="84"/>
  <c r="E119" i="84" s="1"/>
  <c r="C119" i="84"/>
  <c r="M112" i="84"/>
  <c r="D109" i="84"/>
  <c r="C109" i="84"/>
  <c r="E109" i="84" s="1"/>
  <c r="M100" i="84"/>
  <c r="D97" i="84"/>
  <c r="C97" i="84"/>
  <c r="E97" i="84" s="1"/>
  <c r="M85" i="84"/>
  <c r="D82" i="84"/>
  <c r="E82" i="84" s="1"/>
  <c r="C82" i="84"/>
  <c r="M61" i="84"/>
  <c r="D58" i="84"/>
  <c r="C58" i="84"/>
  <c r="E58" i="84" s="1"/>
  <c r="M43" i="84"/>
  <c r="D40" i="84"/>
  <c r="C40" i="84"/>
  <c r="E40" i="84" s="1"/>
  <c r="M31" i="84"/>
  <c r="D28" i="84"/>
  <c r="E28" i="84" s="1"/>
  <c r="C28" i="84"/>
  <c r="M13" i="84"/>
  <c r="D10" i="84"/>
  <c r="C10" i="84"/>
  <c r="E10" i="84" s="1"/>
  <c r="M4" i="84"/>
  <c r="D119" i="83"/>
  <c r="C119" i="83"/>
  <c r="E119" i="83" s="1"/>
  <c r="M112" i="83"/>
  <c r="D109" i="83"/>
  <c r="E109" i="83" s="1"/>
  <c r="C109" i="83"/>
  <c r="M100" i="83"/>
  <c r="D97" i="83"/>
  <c r="C97" i="83"/>
  <c r="E97" i="83" s="1"/>
  <c r="M85" i="83"/>
  <c r="D82" i="83"/>
  <c r="C82" i="83"/>
  <c r="E82" i="83" s="1"/>
  <c r="M61" i="83"/>
  <c r="D58" i="83"/>
  <c r="E58" i="83" s="1"/>
  <c r="C58" i="83"/>
  <c r="M43" i="83"/>
  <c r="D40" i="83"/>
  <c r="C40" i="83"/>
  <c r="E40" i="83" s="1"/>
  <c r="M31" i="83"/>
  <c r="D28" i="83"/>
  <c r="C28" i="83"/>
  <c r="E28" i="83" s="1"/>
  <c r="M13" i="83"/>
  <c r="D10" i="83"/>
  <c r="E10" i="83" s="1"/>
  <c r="C10" i="83"/>
  <c r="M4" i="83"/>
  <c r="D119" i="81"/>
  <c r="C119" i="81"/>
  <c r="E119" i="81" s="1"/>
  <c r="M112" i="81"/>
  <c r="D109" i="81"/>
  <c r="C109" i="81"/>
  <c r="E109" i="81" s="1"/>
  <c r="M100" i="81"/>
  <c r="D97" i="81"/>
  <c r="C97" i="81"/>
  <c r="E97" i="81" s="1"/>
  <c r="M85" i="81"/>
  <c r="D82" i="81"/>
  <c r="C82" i="81"/>
  <c r="E82" i="81" s="1"/>
  <c r="M61" i="81"/>
  <c r="D58" i="81"/>
  <c r="C58" i="81"/>
  <c r="E58" i="81" s="1"/>
  <c r="M43" i="81"/>
  <c r="D40" i="81"/>
  <c r="C40" i="81"/>
  <c r="E40" i="81" s="1"/>
  <c r="M31" i="81"/>
  <c r="D28" i="81"/>
  <c r="C28" i="81"/>
  <c r="E28" i="81" s="1"/>
  <c r="M13" i="81"/>
  <c r="D10" i="81"/>
  <c r="C10" i="81"/>
  <c r="E10" i="81" s="1"/>
  <c r="M4" i="81"/>
  <c r="D119" i="80"/>
  <c r="C119" i="80"/>
  <c r="E119" i="80" s="1"/>
  <c r="M112" i="80"/>
  <c r="D109" i="80"/>
  <c r="C109" i="80"/>
  <c r="E109" i="80" s="1"/>
  <c r="M100" i="80"/>
  <c r="D97" i="80"/>
  <c r="C97" i="80"/>
  <c r="E97" i="80" s="1"/>
  <c r="M85" i="80"/>
  <c r="D82" i="80"/>
  <c r="C82" i="80"/>
  <c r="E82" i="80" s="1"/>
  <c r="M61" i="80"/>
  <c r="D58" i="80"/>
  <c r="C58" i="80"/>
  <c r="E58" i="80" s="1"/>
  <c r="M43" i="80"/>
  <c r="D40" i="80"/>
  <c r="C40" i="80"/>
  <c r="E40" i="80" s="1"/>
  <c r="M31" i="80"/>
  <c r="D28" i="80"/>
  <c r="C28" i="80"/>
  <c r="E28" i="80" s="1"/>
  <c r="M13" i="80"/>
  <c r="D10" i="80"/>
  <c r="C10" i="80"/>
  <c r="E10" i="80" s="1"/>
  <c r="M4" i="80"/>
  <c r="D119" i="79"/>
  <c r="C119" i="79"/>
  <c r="E119" i="79" s="1"/>
  <c r="M112" i="79"/>
  <c r="D109" i="79"/>
  <c r="C109" i="79"/>
  <c r="E109" i="79" s="1"/>
  <c r="M100" i="79"/>
  <c r="D97" i="79"/>
  <c r="C97" i="79"/>
  <c r="E97" i="79" s="1"/>
  <c r="M85" i="79"/>
  <c r="D82" i="79"/>
  <c r="C82" i="79"/>
  <c r="E82" i="79" s="1"/>
  <c r="M61" i="79"/>
  <c r="D58" i="79"/>
  <c r="C58" i="79"/>
  <c r="E58" i="79" s="1"/>
  <c r="M43" i="79"/>
  <c r="D40" i="79"/>
  <c r="C40" i="79"/>
  <c r="E40" i="79" s="1"/>
  <c r="M31" i="79"/>
  <c r="D28" i="79"/>
  <c r="C28" i="79"/>
  <c r="E28" i="79" s="1"/>
  <c r="M13" i="79"/>
  <c r="D10" i="79"/>
  <c r="C10" i="79"/>
  <c r="E10" i="79" s="1"/>
  <c r="M4" i="79"/>
  <c r="D119" i="78"/>
  <c r="C119" i="78"/>
  <c r="E119" i="78" s="1"/>
  <c r="M112" i="78"/>
  <c r="D109" i="78"/>
  <c r="C109" i="78"/>
  <c r="E109" i="78" s="1"/>
  <c r="M100" i="78"/>
  <c r="D97" i="78"/>
  <c r="C97" i="78"/>
  <c r="E97" i="78" s="1"/>
  <c r="M85" i="78"/>
  <c r="D82" i="78"/>
  <c r="C82" i="78"/>
  <c r="E82" i="78" s="1"/>
  <c r="M61" i="78"/>
  <c r="D58" i="78"/>
  <c r="C58" i="78"/>
  <c r="E58" i="78" s="1"/>
  <c r="M43" i="78"/>
  <c r="D40" i="78"/>
  <c r="C40" i="78"/>
  <c r="E40" i="78" s="1"/>
  <c r="M31" i="78"/>
  <c r="D28" i="78"/>
  <c r="C28" i="78"/>
  <c r="E28" i="78" s="1"/>
  <c r="M13" i="78"/>
  <c r="D10" i="78"/>
  <c r="C10" i="78"/>
  <c r="E10" i="78" s="1"/>
  <c r="M4" i="78"/>
  <c r="M112" i="77"/>
  <c r="M100" i="77"/>
  <c r="M85" i="77"/>
  <c r="M61" i="77"/>
  <c r="M43" i="77"/>
  <c r="M31" i="77"/>
  <c r="M13" i="77"/>
  <c r="M4" i="77"/>
  <c r="D119" i="76"/>
  <c r="C119" i="76"/>
  <c r="E119" i="76" s="1"/>
  <c r="M112" i="76"/>
  <c r="D109" i="76"/>
  <c r="C109" i="76"/>
  <c r="E109" i="76" s="1"/>
  <c r="M100" i="76"/>
  <c r="D97" i="76"/>
  <c r="C97" i="76"/>
  <c r="E97" i="76" s="1"/>
  <c r="M85" i="76"/>
  <c r="D82" i="76"/>
  <c r="C82" i="76"/>
  <c r="E82" i="76" s="1"/>
  <c r="M61" i="76"/>
  <c r="D58" i="76"/>
  <c r="C58" i="76"/>
  <c r="E58" i="76" s="1"/>
  <c r="M43" i="76"/>
  <c r="D40" i="76"/>
  <c r="C40" i="76"/>
  <c r="E40" i="76" s="1"/>
  <c r="M31" i="76"/>
  <c r="D28" i="76"/>
  <c r="C28" i="76"/>
  <c r="E28" i="76" s="1"/>
  <c r="M13" i="76"/>
  <c r="D10" i="76"/>
  <c r="C10" i="76"/>
  <c r="E10" i="76" s="1"/>
  <c r="M4" i="76"/>
  <c r="D119" i="75"/>
  <c r="C119" i="75"/>
  <c r="E119" i="75" s="1"/>
  <c r="M112" i="75"/>
  <c r="D109" i="75"/>
  <c r="C109" i="75"/>
  <c r="E109" i="75" s="1"/>
  <c r="M100" i="75"/>
  <c r="D97" i="75"/>
  <c r="C97" i="75"/>
  <c r="E97" i="75" s="1"/>
  <c r="M85" i="75"/>
  <c r="D82" i="75"/>
  <c r="C82" i="75"/>
  <c r="E82" i="75" s="1"/>
  <c r="M61" i="75"/>
  <c r="D58" i="75"/>
  <c r="C58" i="75"/>
  <c r="E58" i="75" s="1"/>
  <c r="M43" i="75"/>
  <c r="D40" i="75"/>
  <c r="C40" i="75"/>
  <c r="E40" i="75" s="1"/>
  <c r="M31" i="75"/>
  <c r="D28" i="75"/>
  <c r="C28" i="75"/>
  <c r="E28" i="75" s="1"/>
  <c r="M13" i="75"/>
  <c r="D10" i="75"/>
  <c r="C10" i="75"/>
  <c r="E10" i="75" s="1"/>
  <c r="M4" i="75"/>
  <c r="D119" i="73"/>
  <c r="C119" i="73"/>
  <c r="E119" i="73" s="1"/>
  <c r="M112" i="73"/>
  <c r="D109" i="73"/>
  <c r="E109" i="73" s="1"/>
  <c r="C109" i="73"/>
  <c r="M100" i="73"/>
  <c r="D97" i="73"/>
  <c r="C97" i="73"/>
  <c r="E97" i="73" s="1"/>
  <c r="M85" i="73"/>
  <c r="E82" i="73"/>
  <c r="D82" i="73"/>
  <c r="C82" i="73"/>
  <c r="M61" i="73"/>
  <c r="D58" i="73"/>
  <c r="E58" i="73" s="1"/>
  <c r="C58" i="73"/>
  <c r="M43" i="73"/>
  <c r="D40" i="73"/>
  <c r="C40" i="73"/>
  <c r="E40" i="73" s="1"/>
  <c r="M31" i="73"/>
  <c r="D28" i="73"/>
  <c r="E28" i="73" s="1"/>
  <c r="C28" i="73"/>
  <c r="M13" i="73"/>
  <c r="D10" i="73"/>
  <c r="E10" i="73" s="1"/>
  <c r="C10" i="73"/>
  <c r="M4" i="73"/>
  <c r="D119" i="72"/>
  <c r="C119" i="72"/>
  <c r="E119" i="72" s="1"/>
  <c r="M112" i="72"/>
  <c r="D109" i="72"/>
  <c r="C109" i="72"/>
  <c r="E109" i="72" s="1"/>
  <c r="M100" i="72"/>
  <c r="D97" i="72"/>
  <c r="E97" i="72" s="1"/>
  <c r="C97" i="72"/>
  <c r="M85" i="72"/>
  <c r="D82" i="72"/>
  <c r="C82" i="72"/>
  <c r="E82" i="72" s="1"/>
  <c r="M61" i="72"/>
  <c r="D58" i="72"/>
  <c r="C58" i="72"/>
  <c r="E58" i="72" s="1"/>
  <c r="M43" i="72"/>
  <c r="D40" i="72"/>
  <c r="E40" i="72" s="1"/>
  <c r="C40" i="72"/>
  <c r="M31" i="72"/>
  <c r="D28" i="72"/>
  <c r="C28" i="72"/>
  <c r="E28" i="72" s="1"/>
  <c r="M13" i="72"/>
  <c r="D10" i="72"/>
  <c r="C10" i="72"/>
  <c r="E10" i="72" s="1"/>
  <c r="M4" i="72"/>
  <c r="D119" i="71"/>
  <c r="E119" i="71" s="1"/>
  <c r="C119" i="71"/>
  <c r="M112" i="71"/>
  <c r="E109" i="71"/>
  <c r="D109" i="71"/>
  <c r="C109" i="71"/>
  <c r="M100" i="71"/>
  <c r="D97" i="71"/>
  <c r="C97" i="71"/>
  <c r="E97" i="71" s="1"/>
  <c r="M85" i="71"/>
  <c r="D82" i="71"/>
  <c r="E82" i="71" s="1"/>
  <c r="C82" i="71"/>
  <c r="M61" i="71"/>
  <c r="D58" i="71"/>
  <c r="E58" i="71" s="1"/>
  <c r="C58" i="71"/>
  <c r="M43" i="71"/>
  <c r="D40" i="71"/>
  <c r="C40" i="71"/>
  <c r="E40" i="71" s="1"/>
  <c r="M31" i="71"/>
  <c r="D28" i="71"/>
  <c r="E28" i="71" s="1"/>
  <c r="C28" i="71"/>
  <c r="M13" i="71"/>
  <c r="D10" i="71"/>
  <c r="C10" i="71"/>
  <c r="E10" i="71" s="1"/>
  <c r="M4" i="71"/>
  <c r="D119" i="70"/>
  <c r="C119" i="70"/>
  <c r="E119" i="70" s="1"/>
  <c r="M112" i="70"/>
  <c r="D109" i="70"/>
  <c r="E109" i="70" s="1"/>
  <c r="C109" i="70"/>
  <c r="M100" i="70"/>
  <c r="E97" i="70"/>
  <c r="D97" i="70"/>
  <c r="C97" i="70"/>
  <c r="M85" i="70"/>
  <c r="D82" i="70"/>
  <c r="C82" i="70"/>
  <c r="E82" i="70" s="1"/>
  <c r="M61" i="70"/>
  <c r="D58" i="70"/>
  <c r="E58" i="70" s="1"/>
  <c r="C58" i="70"/>
  <c r="M43" i="70"/>
  <c r="D40" i="70"/>
  <c r="E40" i="70" s="1"/>
  <c r="C40" i="70"/>
  <c r="M31" i="70"/>
  <c r="E28" i="70"/>
  <c r="D28" i="70"/>
  <c r="C28" i="70"/>
  <c r="M13" i="70"/>
  <c r="D10" i="70"/>
  <c r="E10" i="70" s="1"/>
  <c r="C10" i="70"/>
  <c r="M4" i="70"/>
  <c r="D119" i="69"/>
  <c r="C119" i="69"/>
  <c r="E119" i="69" s="1"/>
  <c r="M112" i="69"/>
  <c r="D109" i="69"/>
  <c r="E109" i="69" s="1"/>
  <c r="C109" i="69"/>
  <c r="M100" i="69"/>
  <c r="D97" i="69"/>
  <c r="E97" i="69" s="1"/>
  <c r="C97" i="69"/>
  <c r="M85" i="69"/>
  <c r="D82" i="69"/>
  <c r="C82" i="69"/>
  <c r="E82" i="69" s="1"/>
  <c r="M61" i="69"/>
  <c r="D58" i="69"/>
  <c r="C58" i="69"/>
  <c r="E58" i="69" s="1"/>
  <c r="M43" i="69"/>
  <c r="D40" i="69"/>
  <c r="E40" i="69" s="1"/>
  <c r="C40" i="69"/>
  <c r="M31" i="69"/>
  <c r="D28" i="69"/>
  <c r="C28" i="69"/>
  <c r="E28" i="69" s="1"/>
  <c r="M13" i="69"/>
  <c r="E10" i="69"/>
  <c r="D10" i="69"/>
  <c r="C10" i="69"/>
  <c r="M4" i="69"/>
  <c r="D119" i="68"/>
  <c r="E119" i="68" s="1"/>
  <c r="C119" i="68"/>
  <c r="M112" i="68"/>
  <c r="D109" i="68"/>
  <c r="C109" i="68"/>
  <c r="E109" i="68" s="1"/>
  <c r="M100" i="68"/>
  <c r="D97" i="68"/>
  <c r="E97" i="68" s="1"/>
  <c r="C97" i="68"/>
  <c r="M85" i="68"/>
  <c r="D82" i="68"/>
  <c r="E82" i="68" s="1"/>
  <c r="C82" i="68"/>
  <c r="M61" i="68"/>
  <c r="D58" i="68"/>
  <c r="C58" i="68"/>
  <c r="E58" i="68" s="1"/>
  <c r="M43" i="68"/>
  <c r="D40" i="68"/>
  <c r="C40" i="68"/>
  <c r="E40" i="68" s="1"/>
  <c r="M31" i="68"/>
  <c r="D28" i="68"/>
  <c r="E28" i="68" s="1"/>
  <c r="C28" i="68"/>
  <c r="M13" i="68"/>
  <c r="D10" i="68"/>
  <c r="C10" i="68"/>
  <c r="E10" i="68" s="1"/>
  <c r="M4" i="68"/>
  <c r="D119" i="67"/>
  <c r="C119" i="67"/>
  <c r="E119" i="67" s="1"/>
  <c r="M112" i="67"/>
  <c r="D109" i="67"/>
  <c r="E109" i="67" s="1"/>
  <c r="C109" i="67"/>
  <c r="M100" i="67"/>
  <c r="D97" i="67"/>
  <c r="C97" i="67"/>
  <c r="E97" i="67" s="1"/>
  <c r="M85" i="67"/>
  <c r="D82" i="67"/>
  <c r="C82" i="67"/>
  <c r="E82" i="67" s="1"/>
  <c r="M61" i="67"/>
  <c r="D58" i="67"/>
  <c r="E58" i="67" s="1"/>
  <c r="C58" i="67"/>
  <c r="M43" i="67"/>
  <c r="E40" i="67"/>
  <c r="D40" i="67"/>
  <c r="C40" i="67"/>
  <c r="M31" i="67"/>
  <c r="D28" i="67"/>
  <c r="C28" i="67"/>
  <c r="E28" i="67" s="1"/>
  <c r="M13" i="67"/>
  <c r="D10" i="67"/>
  <c r="E10" i="67" s="1"/>
  <c r="C10" i="67"/>
  <c r="M4" i="67"/>
  <c r="D119" i="66"/>
  <c r="E119" i="66" s="1"/>
  <c r="C119" i="66"/>
  <c r="M112" i="66"/>
  <c r="D109" i="66"/>
  <c r="C109" i="66"/>
  <c r="E109" i="66" s="1"/>
  <c r="M100" i="66"/>
  <c r="D97" i="66"/>
  <c r="E97" i="66" s="1"/>
  <c r="C97" i="66"/>
  <c r="M85" i="66"/>
  <c r="D82" i="66"/>
  <c r="C82" i="66"/>
  <c r="E82" i="66" s="1"/>
  <c r="M61" i="66"/>
  <c r="D58" i="66"/>
  <c r="C58" i="66"/>
  <c r="E58" i="66" s="1"/>
  <c r="M43" i="66"/>
  <c r="D40" i="66"/>
  <c r="E40" i="66" s="1"/>
  <c r="C40" i="66"/>
  <c r="M31" i="66"/>
  <c r="E28" i="66"/>
  <c r="D28" i="66"/>
  <c r="C28" i="66"/>
  <c r="M13" i="66"/>
  <c r="D10" i="66"/>
  <c r="C10" i="66"/>
  <c r="E10" i="66" s="1"/>
  <c r="M4" i="66"/>
  <c r="D119" i="65"/>
  <c r="E119" i="65" s="1"/>
  <c r="C119" i="65"/>
  <c r="M112" i="65"/>
  <c r="D109" i="65"/>
  <c r="E109" i="65" s="1"/>
  <c r="C109" i="65"/>
  <c r="M100" i="65"/>
  <c r="E97" i="65"/>
  <c r="D97" i="65"/>
  <c r="C97" i="65"/>
  <c r="M85" i="65"/>
  <c r="D82" i="65"/>
  <c r="E82" i="65" s="1"/>
  <c r="C82" i="65"/>
  <c r="M61" i="65"/>
  <c r="D58" i="65"/>
  <c r="C58" i="65"/>
  <c r="E58" i="65" s="1"/>
  <c r="M43" i="65"/>
  <c r="D40" i="65"/>
  <c r="E40" i="65" s="1"/>
  <c r="C40" i="65"/>
  <c r="M31" i="65"/>
  <c r="D28" i="65"/>
  <c r="E28" i="65" s="1"/>
  <c r="C28" i="65"/>
  <c r="M13" i="65"/>
  <c r="D10" i="65"/>
  <c r="C10" i="65"/>
  <c r="E10" i="65" s="1"/>
  <c r="M4" i="65"/>
  <c r="D119" i="64"/>
  <c r="C119" i="64"/>
  <c r="E119" i="64" s="1"/>
  <c r="M112" i="64"/>
  <c r="D109" i="64"/>
  <c r="E109" i="64" s="1"/>
  <c r="C109" i="64"/>
  <c r="M100" i="64"/>
  <c r="D97" i="64"/>
  <c r="C97" i="64"/>
  <c r="E97" i="64" s="1"/>
  <c r="M85" i="64"/>
  <c r="E82" i="64"/>
  <c r="D82" i="64"/>
  <c r="C82" i="64"/>
  <c r="M61" i="64"/>
  <c r="D58" i="64"/>
  <c r="E58" i="64" s="1"/>
  <c r="C58" i="64"/>
  <c r="M43" i="64"/>
  <c r="D40" i="64"/>
  <c r="C40" i="64"/>
  <c r="E40" i="64" s="1"/>
  <c r="M31" i="64"/>
  <c r="D28" i="64"/>
  <c r="E28" i="64" s="1"/>
  <c r="C28" i="64"/>
  <c r="M13" i="64"/>
  <c r="D10" i="64"/>
  <c r="E10" i="64" s="1"/>
  <c r="C10" i="64"/>
  <c r="M4" i="64"/>
  <c r="D119" i="63"/>
  <c r="C119" i="63"/>
  <c r="E119" i="63" s="1"/>
  <c r="M112" i="63"/>
  <c r="D109" i="63"/>
  <c r="C109" i="63"/>
  <c r="E109" i="63" s="1"/>
  <c r="M100" i="63"/>
  <c r="D97" i="63"/>
  <c r="E97" i="63" s="1"/>
  <c r="C97" i="63"/>
  <c r="M85" i="63"/>
  <c r="D82" i="63"/>
  <c r="C82" i="63"/>
  <c r="E82" i="63" s="1"/>
  <c r="M61" i="63"/>
  <c r="E58" i="63"/>
  <c r="D58" i="63"/>
  <c r="C58" i="63"/>
  <c r="M43" i="63"/>
  <c r="D40" i="63"/>
  <c r="E40" i="63" s="1"/>
  <c r="C40" i="63"/>
  <c r="M31" i="63"/>
  <c r="D28" i="63"/>
  <c r="C28" i="63"/>
  <c r="E28" i="63" s="1"/>
  <c r="M13" i="63"/>
  <c r="D10" i="63"/>
  <c r="C10" i="63"/>
  <c r="E10" i="63" s="1"/>
  <c r="M4" i="63"/>
  <c r="D119" i="62"/>
  <c r="E119" i="62" s="1"/>
  <c r="C119" i="62"/>
  <c r="M112" i="62"/>
  <c r="E109" i="62"/>
  <c r="D109" i="62"/>
  <c r="C109" i="62"/>
  <c r="M100" i="62"/>
  <c r="D97" i="62"/>
  <c r="C97" i="62"/>
  <c r="E97" i="62" s="1"/>
  <c r="M85" i="62"/>
  <c r="D82" i="62"/>
  <c r="E82" i="62" s="1"/>
  <c r="C82" i="62"/>
  <c r="M61" i="62"/>
  <c r="D58" i="62"/>
  <c r="E58" i="62" s="1"/>
  <c r="C58" i="62"/>
  <c r="M43" i="62"/>
  <c r="D40" i="62"/>
  <c r="C40" i="62"/>
  <c r="E40" i="62" s="1"/>
  <c r="M31" i="62"/>
  <c r="D28" i="62"/>
  <c r="E28" i="62" s="1"/>
  <c r="C28" i="62"/>
  <c r="M13" i="62"/>
  <c r="D10" i="62"/>
  <c r="C10" i="62"/>
  <c r="E10" i="62" s="1"/>
  <c r="M4" i="62"/>
  <c r="D119" i="61"/>
  <c r="C119" i="61"/>
  <c r="E119" i="61" s="1"/>
  <c r="M112" i="61"/>
  <c r="D109" i="61"/>
  <c r="E109" i="61" s="1"/>
  <c r="C109" i="61"/>
  <c r="M100" i="61"/>
  <c r="E97" i="61"/>
  <c r="D97" i="61"/>
  <c r="C97" i="61"/>
  <c r="M85" i="61"/>
  <c r="D82" i="61"/>
  <c r="C82" i="61"/>
  <c r="E82" i="61" s="1"/>
  <c r="M61" i="61"/>
  <c r="D58" i="61"/>
  <c r="E58" i="61" s="1"/>
  <c r="C58" i="61"/>
  <c r="M43" i="61"/>
  <c r="D40" i="61"/>
  <c r="E40" i="61" s="1"/>
  <c r="C40" i="61"/>
  <c r="M31" i="61"/>
  <c r="E28" i="61"/>
  <c r="D28" i="61"/>
  <c r="C28" i="61"/>
  <c r="M13" i="61"/>
  <c r="D10" i="61"/>
  <c r="E10" i="61" s="1"/>
  <c r="C10" i="61"/>
  <c r="M4" i="61"/>
  <c r="D119" i="60"/>
  <c r="C119" i="60"/>
  <c r="E119" i="60" s="1"/>
  <c r="M112" i="60"/>
  <c r="D109" i="60"/>
  <c r="E109" i="60" s="1"/>
  <c r="C109" i="60"/>
  <c r="M100" i="60"/>
  <c r="D97" i="60"/>
  <c r="E97" i="60" s="1"/>
  <c r="C97" i="60"/>
  <c r="M85" i="60"/>
  <c r="D82" i="60"/>
  <c r="C82" i="60"/>
  <c r="E82" i="60" s="1"/>
  <c r="M61" i="60"/>
  <c r="D58" i="60"/>
  <c r="C58" i="60"/>
  <c r="E58" i="60" s="1"/>
  <c r="M43" i="60"/>
  <c r="D40" i="60"/>
  <c r="E40" i="60" s="1"/>
  <c r="C40" i="60"/>
  <c r="M31" i="60"/>
  <c r="D28" i="60"/>
  <c r="C28" i="60"/>
  <c r="E28" i="60" s="1"/>
  <c r="M13" i="60"/>
  <c r="E10" i="60"/>
  <c r="D10" i="60"/>
  <c r="C10" i="60"/>
  <c r="M4" i="60"/>
  <c r="D119" i="59"/>
  <c r="E119" i="59" s="1"/>
  <c r="C119" i="59"/>
  <c r="M112" i="59"/>
  <c r="D109" i="59"/>
  <c r="C109" i="59"/>
  <c r="E109" i="59" s="1"/>
  <c r="M100" i="59"/>
  <c r="D97" i="59"/>
  <c r="E97" i="59" s="1"/>
  <c r="C97" i="59"/>
  <c r="M85" i="59"/>
  <c r="D82" i="59"/>
  <c r="E82" i="59" s="1"/>
  <c r="C82" i="59"/>
  <c r="M61" i="59"/>
  <c r="D58" i="59"/>
  <c r="C58" i="59"/>
  <c r="E58" i="59" s="1"/>
  <c r="M43" i="59"/>
  <c r="D40" i="59"/>
  <c r="C40" i="59"/>
  <c r="E40" i="59" s="1"/>
  <c r="M31" i="59"/>
  <c r="D28" i="59"/>
  <c r="E28" i="59" s="1"/>
  <c r="C28" i="59"/>
  <c r="M13" i="59"/>
  <c r="D10" i="59"/>
  <c r="C10" i="59"/>
  <c r="E10" i="59" s="1"/>
  <c r="M4" i="59"/>
  <c r="D119" i="58"/>
  <c r="C119" i="58"/>
  <c r="E119" i="58" s="1"/>
  <c r="M112" i="58"/>
  <c r="D109" i="58"/>
  <c r="E109" i="58" s="1"/>
  <c r="C109" i="58"/>
  <c r="M100" i="58"/>
  <c r="D97" i="58"/>
  <c r="C97" i="58"/>
  <c r="E97" i="58" s="1"/>
  <c r="M85" i="58"/>
  <c r="D82" i="58"/>
  <c r="C82" i="58"/>
  <c r="E82" i="58" s="1"/>
  <c r="M61" i="58"/>
  <c r="D58" i="58"/>
  <c r="E58" i="58" s="1"/>
  <c r="C58" i="58"/>
  <c r="M43" i="58"/>
  <c r="E40" i="58"/>
  <c r="D40" i="58"/>
  <c r="C40" i="58"/>
  <c r="M31" i="58"/>
  <c r="D28" i="58"/>
  <c r="C28" i="58"/>
  <c r="E28" i="58" s="1"/>
  <c r="M13" i="58"/>
  <c r="D10" i="58"/>
  <c r="E10" i="58" s="1"/>
  <c r="C10" i="58"/>
  <c r="M4" i="58"/>
  <c r="D119" i="57"/>
  <c r="E119" i="57" s="1"/>
  <c r="C119" i="57"/>
  <c r="M112" i="57"/>
  <c r="D109" i="57"/>
  <c r="C109" i="57"/>
  <c r="E109" i="57" s="1"/>
  <c r="M100" i="57"/>
  <c r="D97" i="57"/>
  <c r="E97" i="57" s="1"/>
  <c r="C97" i="57"/>
  <c r="M85" i="57"/>
  <c r="D82" i="57"/>
  <c r="C82" i="57"/>
  <c r="E82" i="57" s="1"/>
  <c r="M61" i="57"/>
  <c r="D58" i="57"/>
  <c r="C58" i="57"/>
  <c r="E58" i="57" s="1"/>
  <c r="M43" i="57"/>
  <c r="D40" i="57"/>
  <c r="E40" i="57" s="1"/>
  <c r="C40" i="57"/>
  <c r="M31" i="57"/>
  <c r="E28" i="57"/>
  <c r="D28" i="57"/>
  <c r="C28" i="57"/>
  <c r="M13" i="57"/>
  <c r="D10" i="57"/>
  <c r="C10" i="57"/>
  <c r="E10" i="57" s="1"/>
  <c r="M4" i="57"/>
  <c r="D119" i="56"/>
  <c r="E119" i="56" s="1"/>
  <c r="C119" i="56"/>
  <c r="M112" i="56"/>
  <c r="D109" i="56"/>
  <c r="E109" i="56" s="1"/>
  <c r="C109" i="56"/>
  <c r="M100" i="56"/>
  <c r="E97" i="56"/>
  <c r="D97" i="56"/>
  <c r="C97" i="56"/>
  <c r="M85" i="56"/>
  <c r="D82" i="56"/>
  <c r="E82" i="56" s="1"/>
  <c r="C82" i="56"/>
  <c r="M61" i="56"/>
  <c r="D58" i="56"/>
  <c r="C58" i="56"/>
  <c r="E58" i="56" s="1"/>
  <c r="M43" i="56"/>
  <c r="D40" i="56"/>
  <c r="E40" i="56" s="1"/>
  <c r="C40" i="56"/>
  <c r="M31" i="56"/>
  <c r="D28" i="56"/>
  <c r="E28" i="56" s="1"/>
  <c r="C28" i="56"/>
  <c r="M13" i="56"/>
  <c r="D10" i="56"/>
  <c r="C10" i="56"/>
  <c r="E10" i="56" s="1"/>
  <c r="M4" i="56"/>
  <c r="D119" i="55"/>
  <c r="C119" i="55"/>
  <c r="E119" i="55" s="1"/>
  <c r="M112" i="55"/>
  <c r="D109" i="55"/>
  <c r="E109" i="55" s="1"/>
  <c r="C109" i="55"/>
  <c r="M100" i="55"/>
  <c r="D97" i="55"/>
  <c r="C97" i="55"/>
  <c r="E97" i="55" s="1"/>
  <c r="M85" i="55"/>
  <c r="E82" i="55"/>
  <c r="D82" i="55"/>
  <c r="C82" i="55"/>
  <c r="M61" i="55"/>
  <c r="D58" i="55"/>
  <c r="E58" i="55" s="1"/>
  <c r="C58" i="55"/>
  <c r="M43" i="55"/>
  <c r="D40" i="55"/>
  <c r="C40" i="55"/>
  <c r="E40" i="55" s="1"/>
  <c r="M31" i="55"/>
  <c r="D28" i="55"/>
  <c r="E28" i="55" s="1"/>
  <c r="C28" i="55"/>
  <c r="M13" i="55"/>
  <c r="D10" i="55"/>
  <c r="E10" i="55" s="1"/>
  <c r="C10" i="55"/>
  <c r="M4" i="55"/>
  <c r="D119" i="54"/>
  <c r="C119" i="54"/>
  <c r="E119" i="54" s="1"/>
  <c r="M112" i="54"/>
  <c r="D109" i="54"/>
  <c r="C109" i="54"/>
  <c r="E109" i="54" s="1"/>
  <c r="M100" i="54"/>
  <c r="D97" i="54"/>
  <c r="E97" i="54" s="1"/>
  <c r="C97" i="54"/>
  <c r="M85" i="54"/>
  <c r="D82" i="54"/>
  <c r="C82" i="54"/>
  <c r="E82" i="54" s="1"/>
  <c r="M61" i="54"/>
  <c r="D58" i="54"/>
  <c r="C58" i="54"/>
  <c r="E58" i="54" s="1"/>
  <c r="M43" i="54"/>
  <c r="D40" i="54"/>
  <c r="E40" i="54" s="1"/>
  <c r="C40" i="54"/>
  <c r="M31" i="54"/>
  <c r="D28" i="54"/>
  <c r="C28" i="54"/>
  <c r="E28" i="54" s="1"/>
  <c r="M13" i="54"/>
  <c r="D10" i="54"/>
  <c r="C10" i="54"/>
  <c r="E10" i="54" s="1"/>
  <c r="M4" i="54"/>
  <c r="D119" i="53"/>
  <c r="E119" i="53" s="1"/>
  <c r="C119" i="53"/>
  <c r="M112" i="53"/>
  <c r="E109" i="53"/>
  <c r="D109" i="53"/>
  <c r="C109" i="53"/>
  <c r="M100" i="53"/>
  <c r="D97" i="53"/>
  <c r="C97" i="53"/>
  <c r="E97" i="53" s="1"/>
  <c r="M85" i="53"/>
  <c r="D82" i="53"/>
  <c r="E82" i="53" s="1"/>
  <c r="C82" i="53"/>
  <c r="M61" i="53"/>
  <c r="D58" i="53"/>
  <c r="E58" i="53" s="1"/>
  <c r="C58" i="53"/>
  <c r="M43" i="53"/>
  <c r="D40" i="53"/>
  <c r="C40" i="53"/>
  <c r="E40" i="53" s="1"/>
  <c r="M31" i="53"/>
  <c r="D28" i="53"/>
  <c r="E28" i="53" s="1"/>
  <c r="C28" i="53"/>
  <c r="M13" i="53"/>
  <c r="D10" i="53"/>
  <c r="C10" i="53"/>
  <c r="E10" i="53" s="1"/>
  <c r="M4" i="53"/>
  <c r="D119" i="52"/>
  <c r="C119" i="52"/>
  <c r="E119" i="52" s="1"/>
  <c r="M112" i="52"/>
  <c r="D109" i="52"/>
  <c r="E109" i="52" s="1"/>
  <c r="C109" i="52"/>
  <c r="M100" i="52"/>
  <c r="E97" i="52"/>
  <c r="D97" i="52"/>
  <c r="C97" i="52"/>
  <c r="M85" i="52"/>
  <c r="D82" i="52"/>
  <c r="C82" i="52"/>
  <c r="E82" i="52" s="1"/>
  <c r="M61" i="52"/>
  <c r="D58" i="52"/>
  <c r="E58" i="52" s="1"/>
  <c r="C58" i="52"/>
  <c r="M43" i="52"/>
  <c r="D40" i="52"/>
  <c r="E40" i="52" s="1"/>
  <c r="C40" i="52"/>
  <c r="M31" i="52"/>
  <c r="E28" i="52"/>
  <c r="D28" i="52"/>
  <c r="C28" i="52"/>
  <c r="M13" i="52"/>
  <c r="D10" i="52"/>
  <c r="E10" i="52" s="1"/>
  <c r="C10" i="52"/>
  <c r="M4" i="52"/>
  <c r="D119" i="51"/>
  <c r="C119" i="51"/>
  <c r="E119" i="51" s="1"/>
  <c r="M112" i="51"/>
  <c r="D109" i="51"/>
  <c r="E109" i="51" s="1"/>
  <c r="C109" i="51"/>
  <c r="M100" i="51"/>
  <c r="D97" i="51"/>
  <c r="E97" i="51" s="1"/>
  <c r="C97" i="51"/>
  <c r="M85" i="51"/>
  <c r="D82" i="51"/>
  <c r="C82" i="51"/>
  <c r="E82" i="51" s="1"/>
  <c r="M61" i="51"/>
  <c r="D58" i="51"/>
  <c r="C58" i="51"/>
  <c r="E58" i="51" s="1"/>
  <c r="M43" i="51"/>
  <c r="D40" i="51"/>
  <c r="E40" i="51" s="1"/>
  <c r="C40" i="51"/>
  <c r="M31" i="51"/>
  <c r="D28" i="51"/>
  <c r="C28" i="51"/>
  <c r="E28" i="51" s="1"/>
  <c r="M13" i="51"/>
  <c r="E10" i="51"/>
  <c r="D10" i="51"/>
  <c r="C10" i="51"/>
  <c r="M4" i="51"/>
  <c r="D119" i="50"/>
  <c r="E119" i="50" s="1"/>
  <c r="C119" i="50"/>
  <c r="M112" i="50"/>
  <c r="D109" i="50"/>
  <c r="C109" i="50"/>
  <c r="E109" i="50" s="1"/>
  <c r="M100" i="50"/>
  <c r="D97" i="50"/>
  <c r="E97" i="50" s="1"/>
  <c r="C97" i="50"/>
  <c r="M85" i="50"/>
  <c r="D82" i="50"/>
  <c r="E82" i="50" s="1"/>
  <c r="C82" i="50"/>
  <c r="M61" i="50"/>
  <c r="D58" i="50"/>
  <c r="C58" i="50"/>
  <c r="E58" i="50" s="1"/>
  <c r="M43" i="50"/>
  <c r="D40" i="50"/>
  <c r="C40" i="50"/>
  <c r="E40" i="50" s="1"/>
  <c r="M31" i="50"/>
  <c r="D28" i="50"/>
  <c r="E28" i="50" s="1"/>
  <c r="C28" i="50"/>
  <c r="M13" i="50"/>
  <c r="D10" i="50"/>
  <c r="C10" i="50"/>
  <c r="E10" i="50" s="1"/>
  <c r="M4" i="50"/>
  <c r="D119" i="49"/>
  <c r="C119" i="49"/>
  <c r="E119" i="49" s="1"/>
  <c r="M112" i="49"/>
  <c r="D109" i="49"/>
  <c r="E109" i="49" s="1"/>
  <c r="C109" i="49"/>
  <c r="M100" i="49"/>
  <c r="D97" i="49"/>
  <c r="C97" i="49"/>
  <c r="E97" i="49" s="1"/>
  <c r="M85" i="49"/>
  <c r="D82" i="49"/>
  <c r="C82" i="49"/>
  <c r="E82" i="49" s="1"/>
  <c r="M61" i="49"/>
  <c r="D58" i="49"/>
  <c r="E58" i="49" s="1"/>
  <c r="C58" i="49"/>
  <c r="M43" i="49"/>
  <c r="E40" i="49"/>
  <c r="D40" i="49"/>
  <c r="C40" i="49"/>
  <c r="M31" i="49"/>
  <c r="D28" i="49"/>
  <c r="C28" i="49"/>
  <c r="E28" i="49" s="1"/>
  <c r="M13" i="49"/>
  <c r="D10" i="49"/>
  <c r="E10" i="49" s="1"/>
  <c r="C10" i="49"/>
  <c r="M4" i="49"/>
  <c r="D119" i="48"/>
  <c r="E119" i="48" s="1"/>
  <c r="C119" i="48"/>
  <c r="M112" i="48"/>
  <c r="D109" i="48"/>
  <c r="C109" i="48"/>
  <c r="E109" i="48" s="1"/>
  <c r="M100" i="48"/>
  <c r="D97" i="48"/>
  <c r="E97" i="48" s="1"/>
  <c r="C97" i="48"/>
  <c r="M85" i="48"/>
  <c r="D82" i="48"/>
  <c r="C82" i="48"/>
  <c r="E82" i="48" s="1"/>
  <c r="M61" i="48"/>
  <c r="D58" i="48"/>
  <c r="C58" i="48"/>
  <c r="E58" i="48" s="1"/>
  <c r="M43" i="48"/>
  <c r="D40" i="48"/>
  <c r="E40" i="48" s="1"/>
  <c r="C40" i="48"/>
  <c r="M31" i="48"/>
  <c r="E28" i="48"/>
  <c r="D28" i="48"/>
  <c r="C28" i="48"/>
  <c r="M13" i="48"/>
  <c r="D10" i="48"/>
  <c r="C10" i="48"/>
  <c r="E10" i="48" s="1"/>
  <c r="M4" i="48"/>
  <c r="D119" i="47"/>
  <c r="E119" i="47" s="1"/>
  <c r="C119" i="47"/>
  <c r="M112" i="47"/>
  <c r="D109" i="47"/>
  <c r="E109" i="47" s="1"/>
  <c r="C109" i="47"/>
  <c r="M100" i="47"/>
  <c r="E97" i="47"/>
  <c r="D97" i="47"/>
  <c r="C97" i="47"/>
  <c r="M85" i="47"/>
  <c r="D82" i="47"/>
  <c r="E82" i="47" s="1"/>
  <c r="C82" i="47"/>
  <c r="M61" i="47"/>
  <c r="D58" i="47"/>
  <c r="C58" i="47"/>
  <c r="E58" i="47" s="1"/>
  <c r="M43" i="47"/>
  <c r="D40" i="47"/>
  <c r="E40" i="47" s="1"/>
  <c r="C40" i="47"/>
  <c r="M31" i="47"/>
  <c r="D28" i="47"/>
  <c r="E28" i="47" s="1"/>
  <c r="C28" i="47"/>
  <c r="M13" i="47"/>
  <c r="D10" i="47"/>
  <c r="C10" i="47"/>
  <c r="E10" i="47" s="1"/>
  <c r="M4" i="47"/>
  <c r="D119" i="46"/>
  <c r="C119" i="46"/>
  <c r="E119" i="46" s="1"/>
  <c r="M112" i="46"/>
  <c r="D109" i="46"/>
  <c r="E109" i="46" s="1"/>
  <c r="C109" i="46"/>
  <c r="M100" i="46"/>
  <c r="D97" i="46"/>
  <c r="C97" i="46"/>
  <c r="E97" i="46" s="1"/>
  <c r="M85" i="46"/>
  <c r="E82" i="46"/>
  <c r="D82" i="46"/>
  <c r="C82" i="46"/>
  <c r="M61" i="46"/>
  <c r="D58" i="46"/>
  <c r="E58" i="46" s="1"/>
  <c r="C58" i="46"/>
  <c r="M43" i="46"/>
  <c r="D40" i="46"/>
  <c r="C40" i="46"/>
  <c r="E40" i="46" s="1"/>
  <c r="M31" i="46"/>
  <c r="D28" i="46"/>
  <c r="E28" i="46" s="1"/>
  <c r="C28" i="46"/>
  <c r="M13" i="46"/>
  <c r="D10" i="46"/>
  <c r="E10" i="46" s="1"/>
  <c r="C10" i="46"/>
  <c r="M4" i="46"/>
  <c r="D119" i="45"/>
  <c r="C119" i="45"/>
  <c r="E119" i="45" s="1"/>
  <c r="M112" i="45"/>
  <c r="D109" i="45"/>
  <c r="C109" i="45"/>
  <c r="E109" i="45" s="1"/>
  <c r="M100" i="45"/>
  <c r="D97" i="45"/>
  <c r="E97" i="45" s="1"/>
  <c r="C97" i="45"/>
  <c r="M85" i="45"/>
  <c r="D82" i="45"/>
  <c r="C82" i="45"/>
  <c r="E82" i="45" s="1"/>
  <c r="M61" i="45"/>
  <c r="D58" i="45"/>
  <c r="C58" i="45"/>
  <c r="E58" i="45" s="1"/>
  <c r="M43" i="45"/>
  <c r="D40" i="45"/>
  <c r="E40" i="45" s="1"/>
  <c r="C40" i="45"/>
  <c r="M31" i="45"/>
  <c r="D28" i="45"/>
  <c r="C28" i="45"/>
  <c r="E28" i="45" s="1"/>
  <c r="M13" i="45"/>
  <c r="D10" i="45"/>
  <c r="C10" i="45"/>
  <c r="E10" i="45" s="1"/>
  <c r="M4" i="45"/>
  <c r="D119" i="44"/>
  <c r="E119" i="44" s="1"/>
  <c r="C119" i="44"/>
  <c r="M112" i="44"/>
  <c r="E109" i="44"/>
  <c r="D109" i="44"/>
  <c r="C109" i="44"/>
  <c r="M100" i="44"/>
  <c r="D97" i="44"/>
  <c r="C97" i="44"/>
  <c r="E97" i="44" s="1"/>
  <c r="M85" i="44"/>
  <c r="D82" i="44"/>
  <c r="E82" i="44" s="1"/>
  <c r="C82" i="44"/>
  <c r="M61" i="44"/>
  <c r="D58" i="44"/>
  <c r="E58" i="44" s="1"/>
  <c r="C58" i="44"/>
  <c r="M43" i="44"/>
  <c r="D40" i="44"/>
  <c r="C40" i="44"/>
  <c r="E40" i="44" s="1"/>
  <c r="M31" i="44"/>
  <c r="D28" i="44"/>
  <c r="E28" i="44" s="1"/>
  <c r="C28" i="44"/>
  <c r="M13" i="44"/>
  <c r="D10" i="44"/>
  <c r="C10" i="44"/>
  <c r="E10" i="44" s="1"/>
  <c r="M4" i="44"/>
  <c r="D119" i="43"/>
  <c r="C119" i="43"/>
  <c r="E119" i="43" s="1"/>
  <c r="M112" i="43"/>
  <c r="D109" i="43"/>
  <c r="E109" i="43" s="1"/>
  <c r="C109" i="43"/>
  <c r="M100" i="43"/>
  <c r="E97" i="43"/>
  <c r="D97" i="43"/>
  <c r="C97" i="43"/>
  <c r="M85" i="43"/>
  <c r="D82" i="43"/>
  <c r="C82" i="43"/>
  <c r="E82" i="43" s="1"/>
  <c r="M61" i="43"/>
  <c r="D58" i="43"/>
  <c r="E58" i="43" s="1"/>
  <c r="C58" i="43"/>
  <c r="M43" i="43"/>
  <c r="D40" i="43"/>
  <c r="E40" i="43" s="1"/>
  <c r="C40" i="43"/>
  <c r="M31" i="43"/>
  <c r="E28" i="43"/>
  <c r="D28" i="43"/>
  <c r="C28" i="43"/>
  <c r="M13" i="43"/>
  <c r="D10" i="43"/>
  <c r="E10" i="43" s="1"/>
  <c r="C10" i="43"/>
  <c r="M4" i="43"/>
  <c r="D119" i="42"/>
  <c r="C119" i="42"/>
  <c r="E119" i="42" s="1"/>
  <c r="M112" i="42"/>
  <c r="D109" i="42"/>
  <c r="E109" i="42" s="1"/>
  <c r="C109" i="42"/>
  <c r="M100" i="42"/>
  <c r="D97" i="42"/>
  <c r="E97" i="42" s="1"/>
  <c r="C97" i="42"/>
  <c r="M85" i="42"/>
  <c r="D82" i="42"/>
  <c r="C82" i="42"/>
  <c r="E82" i="42" s="1"/>
  <c r="M61" i="42"/>
  <c r="D58" i="42"/>
  <c r="C58" i="42"/>
  <c r="E58" i="42" s="1"/>
  <c r="M43" i="42"/>
  <c r="D40" i="42"/>
  <c r="E40" i="42" s="1"/>
  <c r="C40" i="42"/>
  <c r="M31" i="42"/>
  <c r="D28" i="42"/>
  <c r="C28" i="42"/>
  <c r="E28" i="42" s="1"/>
  <c r="M13" i="42"/>
  <c r="E10" i="42"/>
  <c r="D10" i="42"/>
  <c r="C10" i="42"/>
  <c r="M4" i="42"/>
  <c r="D119" i="41"/>
  <c r="E119" i="41" s="1"/>
  <c r="C119" i="41"/>
  <c r="M112" i="41"/>
  <c r="D109" i="41"/>
  <c r="C109" i="41"/>
  <c r="E109" i="41" s="1"/>
  <c r="M100" i="41"/>
  <c r="E97" i="41"/>
  <c r="D97" i="41"/>
  <c r="C97" i="41"/>
  <c r="M85" i="41"/>
  <c r="D82" i="41"/>
  <c r="E82" i="41" s="1"/>
  <c r="C82" i="41"/>
  <c r="M61" i="41"/>
  <c r="D58" i="41"/>
  <c r="C58" i="41"/>
  <c r="E58" i="41" s="1"/>
  <c r="M43" i="41"/>
  <c r="E40" i="41"/>
  <c r="D40" i="41"/>
  <c r="C40" i="41"/>
  <c r="M31" i="41"/>
  <c r="D28" i="41"/>
  <c r="E28" i="41" s="1"/>
  <c r="C28" i="41"/>
  <c r="M13" i="41"/>
  <c r="D10" i="41"/>
  <c r="C10" i="41"/>
  <c r="E10" i="41" s="1"/>
  <c r="M4" i="41"/>
  <c r="E119" i="40"/>
  <c r="D119" i="40"/>
  <c r="C119" i="40"/>
  <c r="M112" i="40"/>
  <c r="D109" i="40"/>
  <c r="E109" i="40" s="1"/>
  <c r="C109" i="40"/>
  <c r="M100" i="40"/>
  <c r="D97" i="40"/>
  <c r="C97" i="40"/>
  <c r="E97" i="40" s="1"/>
  <c r="M85" i="40"/>
  <c r="E82" i="40"/>
  <c r="D82" i="40"/>
  <c r="C82" i="40"/>
  <c r="M61" i="40"/>
  <c r="D58" i="40"/>
  <c r="E58" i="40" s="1"/>
  <c r="C58" i="40"/>
  <c r="M43" i="40"/>
  <c r="D40" i="40"/>
  <c r="C40" i="40"/>
  <c r="E40" i="40" s="1"/>
  <c r="M31" i="40"/>
  <c r="E28" i="40"/>
  <c r="D28" i="40"/>
  <c r="C28" i="40"/>
  <c r="M13" i="40"/>
  <c r="D10" i="40"/>
  <c r="E10" i="40" s="1"/>
  <c r="C10" i="40"/>
  <c r="M4" i="40"/>
  <c r="D119" i="39"/>
  <c r="C119" i="39"/>
  <c r="E119" i="39" s="1"/>
  <c r="M112" i="39"/>
  <c r="E109" i="39"/>
  <c r="D109" i="39"/>
  <c r="C109" i="39"/>
  <c r="M100" i="39"/>
  <c r="D97" i="39"/>
  <c r="E97" i="39" s="1"/>
  <c r="C97" i="39"/>
  <c r="M85" i="39"/>
  <c r="D82" i="39"/>
  <c r="C82" i="39"/>
  <c r="E82" i="39" s="1"/>
  <c r="M61" i="39"/>
  <c r="E58" i="39"/>
  <c r="D58" i="39"/>
  <c r="C58" i="39"/>
  <c r="M43" i="39"/>
  <c r="D40" i="39"/>
  <c r="E40" i="39" s="1"/>
  <c r="C40" i="39"/>
  <c r="M31" i="39"/>
  <c r="D28" i="39"/>
  <c r="C28" i="39"/>
  <c r="E28" i="39" s="1"/>
  <c r="M13" i="39"/>
  <c r="E10" i="39"/>
  <c r="D10" i="39"/>
  <c r="C10" i="39"/>
  <c r="M4" i="39"/>
  <c r="D119" i="38"/>
  <c r="E119" i="38" s="1"/>
  <c r="C119" i="38"/>
  <c r="M112" i="38"/>
  <c r="D109" i="38"/>
  <c r="C109" i="38"/>
  <c r="E109" i="38" s="1"/>
  <c r="M100" i="38"/>
  <c r="E97" i="38"/>
  <c r="D97" i="38"/>
  <c r="C97" i="38"/>
  <c r="M85" i="38"/>
  <c r="D82" i="38"/>
  <c r="E82" i="38" s="1"/>
  <c r="C82" i="38"/>
  <c r="M61" i="38"/>
  <c r="D58" i="38"/>
  <c r="C58" i="38"/>
  <c r="E58" i="38" s="1"/>
  <c r="M43" i="38"/>
  <c r="E40" i="38"/>
  <c r="D40" i="38"/>
  <c r="C40" i="38"/>
  <c r="M31" i="38"/>
  <c r="D28" i="38"/>
  <c r="E28" i="38" s="1"/>
  <c r="C28" i="38"/>
  <c r="M13" i="38"/>
  <c r="D10" i="38"/>
  <c r="C10" i="38"/>
  <c r="E10" i="38" s="1"/>
  <c r="M4" i="38"/>
  <c r="D119" i="36"/>
  <c r="C119" i="36"/>
  <c r="E119" i="36" s="1"/>
  <c r="M112" i="36"/>
  <c r="D109" i="36"/>
  <c r="C109" i="36"/>
  <c r="E109" i="36" s="1"/>
  <c r="M100" i="36"/>
  <c r="D97" i="36"/>
  <c r="C97" i="36"/>
  <c r="E97" i="36" s="1"/>
  <c r="M85" i="36"/>
  <c r="D82" i="36"/>
  <c r="C82" i="36"/>
  <c r="E82" i="36" s="1"/>
  <c r="M61" i="36"/>
  <c r="D58" i="36"/>
  <c r="C58" i="36"/>
  <c r="M43" i="36"/>
  <c r="D40" i="36"/>
  <c r="C40" i="36"/>
  <c r="E40" i="36" s="1"/>
  <c r="M31" i="36"/>
  <c r="D28" i="36"/>
  <c r="C28" i="36"/>
  <c r="E28" i="36" s="1"/>
  <c r="M13" i="36"/>
  <c r="D10" i="36"/>
  <c r="C10" i="36"/>
  <c r="M4" i="36"/>
  <c r="D119" i="35"/>
  <c r="C119" i="35"/>
  <c r="E119" i="35" s="1"/>
  <c r="M112" i="35"/>
  <c r="D109" i="35"/>
  <c r="C109" i="35"/>
  <c r="E109" i="35" s="1"/>
  <c r="M100" i="35"/>
  <c r="D97" i="35"/>
  <c r="C97" i="35"/>
  <c r="E97" i="35" s="1"/>
  <c r="M85" i="35"/>
  <c r="E82" i="35"/>
  <c r="D82" i="35"/>
  <c r="C82" i="35"/>
  <c r="M61" i="35"/>
  <c r="D58" i="35"/>
  <c r="C58" i="35"/>
  <c r="E58" i="35" s="1"/>
  <c r="M43" i="35"/>
  <c r="D40" i="35"/>
  <c r="C40" i="35"/>
  <c r="E40" i="35" s="1"/>
  <c r="M31" i="35"/>
  <c r="D28" i="35"/>
  <c r="E28" i="35" s="1"/>
  <c r="C28" i="35"/>
  <c r="M13" i="35"/>
  <c r="D10" i="35"/>
  <c r="C10" i="35"/>
  <c r="E10" i="35" s="1"/>
  <c r="M4" i="35"/>
  <c r="D119" i="34"/>
  <c r="C119" i="34"/>
  <c r="M112" i="34"/>
  <c r="D109" i="34"/>
  <c r="C109" i="34"/>
  <c r="E109" i="34" s="1"/>
  <c r="M100" i="34"/>
  <c r="D97" i="34"/>
  <c r="C97" i="34"/>
  <c r="E97" i="34" s="1"/>
  <c r="M85" i="34"/>
  <c r="D82" i="34"/>
  <c r="C82" i="34"/>
  <c r="E82" i="34" s="1"/>
  <c r="M61" i="34"/>
  <c r="D58" i="34"/>
  <c r="C58" i="34"/>
  <c r="E58" i="34" s="1"/>
  <c r="M43" i="34"/>
  <c r="D40" i="34"/>
  <c r="C40" i="34"/>
  <c r="E40" i="34" s="1"/>
  <c r="M31" i="34"/>
  <c r="D28" i="34"/>
  <c r="C28" i="34"/>
  <c r="M13" i="34"/>
  <c r="D10" i="34"/>
  <c r="C10" i="34"/>
  <c r="E10" i="34" s="1"/>
  <c r="M4" i="34"/>
  <c r="D119" i="33"/>
  <c r="C119" i="33"/>
  <c r="E119" i="33" s="1"/>
  <c r="M112" i="33"/>
  <c r="D109" i="33"/>
  <c r="C109" i="33"/>
  <c r="M100" i="33"/>
  <c r="D97" i="33"/>
  <c r="C97" i="33"/>
  <c r="E97" i="33" s="1"/>
  <c r="M85" i="33"/>
  <c r="D82" i="33"/>
  <c r="C82" i="33"/>
  <c r="E82" i="33" s="1"/>
  <c r="M61" i="33"/>
  <c r="D58" i="33"/>
  <c r="C58" i="33"/>
  <c r="E58" i="33" s="1"/>
  <c r="M43" i="33"/>
  <c r="E40" i="33"/>
  <c r="D40" i="33"/>
  <c r="C40" i="33"/>
  <c r="M31" i="33"/>
  <c r="D28" i="33"/>
  <c r="C28" i="33"/>
  <c r="E28" i="33" s="1"/>
  <c r="M13" i="33"/>
  <c r="D10" i="33"/>
  <c r="C10" i="33"/>
  <c r="E10" i="33" s="1"/>
  <c r="M4" i="33"/>
  <c r="D119" i="32"/>
  <c r="E119" i="32" s="1"/>
  <c r="C119" i="32"/>
  <c r="M112" i="32"/>
  <c r="D109" i="32"/>
  <c r="C109" i="32"/>
  <c r="E109" i="32" s="1"/>
  <c r="M100" i="32"/>
  <c r="D97" i="32"/>
  <c r="C97" i="32"/>
  <c r="M85" i="32"/>
  <c r="D82" i="32"/>
  <c r="C82" i="32"/>
  <c r="E82" i="32" s="1"/>
  <c r="M61" i="32"/>
  <c r="D58" i="32"/>
  <c r="C58" i="32"/>
  <c r="E58" i="32" s="1"/>
  <c r="M43" i="32"/>
  <c r="D40" i="32"/>
  <c r="C40" i="32"/>
  <c r="E40" i="32" s="1"/>
  <c r="M31" i="32"/>
  <c r="D28" i="32"/>
  <c r="C28" i="32"/>
  <c r="E28" i="32" s="1"/>
  <c r="M13" i="32"/>
  <c r="D10" i="32"/>
  <c r="C10" i="32"/>
  <c r="E10" i="32" s="1"/>
  <c r="M4" i="32"/>
  <c r="D119" i="31"/>
  <c r="C119" i="31"/>
  <c r="M112" i="31"/>
  <c r="D109" i="31"/>
  <c r="C109" i="31"/>
  <c r="E109" i="31" s="1"/>
  <c r="M100" i="31"/>
  <c r="D97" i="31"/>
  <c r="C97" i="31"/>
  <c r="E97" i="31" s="1"/>
  <c r="M85" i="31"/>
  <c r="D82" i="31"/>
  <c r="C82" i="31"/>
  <c r="M61" i="31"/>
  <c r="D58" i="31"/>
  <c r="C58" i="31"/>
  <c r="E58" i="31" s="1"/>
  <c r="M43" i="31"/>
  <c r="D40" i="31"/>
  <c r="C40" i="31"/>
  <c r="E40" i="31" s="1"/>
  <c r="M31" i="31"/>
  <c r="D28" i="31"/>
  <c r="C28" i="31"/>
  <c r="E28" i="31" s="1"/>
  <c r="M13" i="31"/>
  <c r="E10" i="31"/>
  <c r="D10" i="31"/>
  <c r="C10" i="31"/>
  <c r="M4" i="31"/>
  <c r="D119" i="30"/>
  <c r="C119" i="30"/>
  <c r="E119" i="30" s="1"/>
  <c r="M112" i="30"/>
  <c r="D109" i="30"/>
  <c r="C109" i="30"/>
  <c r="E109" i="30" s="1"/>
  <c r="M100" i="30"/>
  <c r="D97" i="30"/>
  <c r="E97" i="30" s="1"/>
  <c r="C97" i="30"/>
  <c r="M85" i="30"/>
  <c r="D82" i="30"/>
  <c r="C82" i="30"/>
  <c r="E82" i="30" s="1"/>
  <c r="M61" i="30"/>
  <c r="D58" i="30"/>
  <c r="C58" i="30"/>
  <c r="M43" i="30"/>
  <c r="D40" i="30"/>
  <c r="C40" i="30"/>
  <c r="E40" i="30" s="1"/>
  <c r="M31" i="30"/>
  <c r="D28" i="30"/>
  <c r="C28" i="30"/>
  <c r="E28" i="30" s="1"/>
  <c r="M13" i="30"/>
  <c r="D10" i="30"/>
  <c r="C10" i="30"/>
  <c r="E10" i="30" s="1"/>
  <c r="M4" i="30"/>
  <c r="D119" i="29"/>
  <c r="C119" i="29"/>
  <c r="E119" i="29" s="1"/>
  <c r="M112" i="29"/>
  <c r="D109" i="29"/>
  <c r="C109" i="29"/>
  <c r="E109" i="29" s="1"/>
  <c r="M100" i="29"/>
  <c r="D97" i="29"/>
  <c r="C97" i="29"/>
  <c r="M85" i="29"/>
  <c r="D82" i="29"/>
  <c r="C82" i="29"/>
  <c r="E82" i="29" s="1"/>
  <c r="M61" i="29"/>
  <c r="D58" i="29"/>
  <c r="C58" i="29"/>
  <c r="E58" i="29" s="1"/>
  <c r="M43" i="29"/>
  <c r="D40" i="29"/>
  <c r="C40" i="29"/>
  <c r="M31" i="29"/>
  <c r="D28" i="29"/>
  <c r="C28" i="29"/>
  <c r="E28" i="29" s="1"/>
  <c r="M13" i="29"/>
  <c r="D10" i="29"/>
  <c r="C10" i="29"/>
  <c r="E10" i="29" s="1"/>
  <c r="M4" i="29"/>
  <c r="D119" i="28"/>
  <c r="C119" i="28"/>
  <c r="E119" i="28" s="1"/>
  <c r="M112" i="28"/>
  <c r="E109" i="28"/>
  <c r="D109" i="28"/>
  <c r="C109" i="28"/>
  <c r="M100" i="28"/>
  <c r="D97" i="28"/>
  <c r="C97" i="28"/>
  <c r="E97" i="28" s="1"/>
  <c r="M85" i="28"/>
  <c r="D82" i="28"/>
  <c r="C82" i="28"/>
  <c r="E82" i="28" s="1"/>
  <c r="M61" i="28"/>
  <c r="D58" i="28"/>
  <c r="E58" i="28" s="1"/>
  <c r="C58" i="28"/>
  <c r="M43" i="28"/>
  <c r="D40" i="28"/>
  <c r="C40" i="28"/>
  <c r="E40" i="28" s="1"/>
  <c r="M31" i="28"/>
  <c r="D28" i="28"/>
  <c r="C28" i="28"/>
  <c r="M13" i="28"/>
  <c r="D10" i="28"/>
  <c r="C10" i="28"/>
  <c r="E10" i="28" s="1"/>
  <c r="M4" i="28"/>
  <c r="D119" i="27"/>
  <c r="C119" i="27"/>
  <c r="E119" i="27" s="1"/>
  <c r="M112" i="27"/>
  <c r="D109" i="27"/>
  <c r="C109" i="27"/>
  <c r="E109" i="27" s="1"/>
  <c r="M100" i="27"/>
  <c r="D97" i="27"/>
  <c r="C97" i="27"/>
  <c r="E97" i="27" s="1"/>
  <c r="M85" i="27"/>
  <c r="D82" i="27"/>
  <c r="C82" i="27"/>
  <c r="E82" i="27" s="1"/>
  <c r="M61" i="27"/>
  <c r="D58" i="27"/>
  <c r="C58" i="27"/>
  <c r="M43" i="27"/>
  <c r="D40" i="27"/>
  <c r="C40" i="27"/>
  <c r="E40" i="27" s="1"/>
  <c r="M31" i="27"/>
  <c r="D28" i="27"/>
  <c r="C28" i="27"/>
  <c r="E28" i="27" s="1"/>
  <c r="M13" i="27"/>
  <c r="D10" i="27"/>
  <c r="C10" i="27"/>
  <c r="M4" i="27"/>
  <c r="D119" i="26"/>
  <c r="C119" i="26"/>
  <c r="E119" i="26" s="1"/>
  <c r="M112" i="26"/>
  <c r="D109" i="26"/>
  <c r="C109" i="26"/>
  <c r="E109" i="26" s="1"/>
  <c r="M100" i="26"/>
  <c r="D97" i="26"/>
  <c r="C97" i="26"/>
  <c r="E97" i="26" s="1"/>
  <c r="M85" i="26"/>
  <c r="D82" i="26"/>
  <c r="C82" i="26"/>
  <c r="E82" i="26" s="1"/>
  <c r="M61" i="26"/>
  <c r="D58" i="26"/>
  <c r="C58" i="26"/>
  <c r="E58" i="26" s="1"/>
  <c r="M43" i="26"/>
  <c r="D40" i="26"/>
  <c r="C40" i="26"/>
  <c r="E40" i="26" s="1"/>
  <c r="M31" i="26"/>
  <c r="E28" i="26"/>
  <c r="D28" i="26"/>
  <c r="C28" i="26"/>
  <c r="M13" i="26"/>
  <c r="D10" i="26"/>
  <c r="C10" i="26"/>
  <c r="E10" i="26" s="1"/>
  <c r="M4" i="26"/>
  <c r="D119" i="25"/>
  <c r="C119" i="25"/>
  <c r="E119" i="25" s="1"/>
  <c r="M112" i="25"/>
  <c r="E109" i="25"/>
  <c r="D109" i="25"/>
  <c r="C109" i="25"/>
  <c r="M100" i="25"/>
  <c r="D97" i="25"/>
  <c r="C97" i="25"/>
  <c r="E97" i="25" s="1"/>
  <c r="M85" i="25"/>
  <c r="D82" i="25"/>
  <c r="C82" i="25"/>
  <c r="E82" i="25" s="1"/>
  <c r="M61" i="25"/>
  <c r="D58" i="25"/>
  <c r="E58" i="25" s="1"/>
  <c r="C58" i="25"/>
  <c r="M43" i="25"/>
  <c r="D40" i="25"/>
  <c r="C40" i="25"/>
  <c r="E40" i="25" s="1"/>
  <c r="M31" i="25"/>
  <c r="D28" i="25"/>
  <c r="C28" i="25"/>
  <c r="E28" i="25" s="1"/>
  <c r="M13" i="25"/>
  <c r="D10" i="25"/>
  <c r="C10" i="25"/>
  <c r="E10" i="25" s="1"/>
  <c r="M4" i="25"/>
  <c r="E119" i="24"/>
  <c r="D119" i="24"/>
  <c r="C119" i="24"/>
  <c r="M112" i="24"/>
  <c r="D109" i="24"/>
  <c r="C109" i="24"/>
  <c r="E109" i="24" s="1"/>
  <c r="M100" i="24"/>
  <c r="D97" i="24"/>
  <c r="C97" i="24"/>
  <c r="E97" i="24" s="1"/>
  <c r="M85" i="24"/>
  <c r="E82" i="24"/>
  <c r="D82" i="24"/>
  <c r="C82" i="24"/>
  <c r="M61" i="24"/>
  <c r="D58" i="24"/>
  <c r="C58" i="24"/>
  <c r="E58" i="24" s="1"/>
  <c r="M43" i="24"/>
  <c r="D40" i="24"/>
  <c r="C40" i="24"/>
  <c r="E40" i="24" s="1"/>
  <c r="M31" i="24"/>
  <c r="E28" i="24"/>
  <c r="D28" i="24"/>
  <c r="C28" i="24"/>
  <c r="M13" i="24"/>
  <c r="D10" i="24"/>
  <c r="C10" i="24"/>
  <c r="E10" i="24" s="1"/>
  <c r="M4" i="24"/>
  <c r="D119" i="23"/>
  <c r="C119" i="23"/>
  <c r="E119" i="23" s="1"/>
  <c r="M112" i="23"/>
  <c r="E109" i="23"/>
  <c r="D109" i="23"/>
  <c r="C109" i="23"/>
  <c r="M100" i="23"/>
  <c r="D97" i="23"/>
  <c r="C97" i="23"/>
  <c r="E97" i="23" s="1"/>
  <c r="M85" i="23"/>
  <c r="D82" i="23"/>
  <c r="C82" i="23"/>
  <c r="E82" i="23" s="1"/>
  <c r="M61" i="23"/>
  <c r="E58" i="23"/>
  <c r="D58" i="23"/>
  <c r="C58" i="23"/>
  <c r="M43" i="23"/>
  <c r="D40" i="23"/>
  <c r="C40" i="23"/>
  <c r="E40" i="23" s="1"/>
  <c r="M31" i="23"/>
  <c r="D28" i="23"/>
  <c r="C28" i="23"/>
  <c r="E28" i="23" s="1"/>
  <c r="M13" i="23"/>
  <c r="E10" i="23"/>
  <c r="D10" i="23"/>
  <c r="C10" i="23"/>
  <c r="M4" i="23"/>
  <c r="D119" i="22"/>
  <c r="C119" i="22"/>
  <c r="E119" i="22" s="1"/>
  <c r="M112" i="22"/>
  <c r="D109" i="22"/>
  <c r="C109" i="22"/>
  <c r="E109" i="22" s="1"/>
  <c r="M100" i="22"/>
  <c r="E97" i="22"/>
  <c r="D97" i="22"/>
  <c r="C97" i="22"/>
  <c r="M85" i="22"/>
  <c r="D82" i="22"/>
  <c r="C82" i="22"/>
  <c r="E82" i="22" s="1"/>
  <c r="M61" i="22"/>
  <c r="D58" i="22"/>
  <c r="C58" i="22"/>
  <c r="E58" i="22" s="1"/>
  <c r="M43" i="22"/>
  <c r="E40" i="22"/>
  <c r="D40" i="22"/>
  <c r="C40" i="22"/>
  <c r="M31" i="22"/>
  <c r="D28" i="22"/>
  <c r="C28" i="22"/>
  <c r="E28" i="22" s="1"/>
  <c r="M13" i="22"/>
  <c r="D10" i="22"/>
  <c r="C10" i="22"/>
  <c r="E10" i="22" s="1"/>
  <c r="M4" i="22"/>
  <c r="E119" i="21"/>
  <c r="D119" i="21"/>
  <c r="C119" i="21"/>
  <c r="M112" i="21"/>
  <c r="D109" i="21"/>
  <c r="C109" i="21"/>
  <c r="E109" i="21" s="1"/>
  <c r="M100" i="21"/>
  <c r="D97" i="21"/>
  <c r="C97" i="21"/>
  <c r="E97" i="21" s="1"/>
  <c r="M85" i="21"/>
  <c r="E82" i="21"/>
  <c r="D82" i="21"/>
  <c r="C82" i="21"/>
  <c r="M61" i="21"/>
  <c r="D58" i="21"/>
  <c r="C58" i="21"/>
  <c r="E58" i="21" s="1"/>
  <c r="M43" i="21"/>
  <c r="D40" i="21"/>
  <c r="C40" i="21"/>
  <c r="E40" i="21" s="1"/>
  <c r="M31" i="21"/>
  <c r="E28" i="21"/>
  <c r="D28" i="21"/>
  <c r="C28" i="21"/>
  <c r="M13" i="21"/>
  <c r="D10" i="21"/>
  <c r="C10" i="21"/>
  <c r="E10" i="21" s="1"/>
  <c r="M4" i="21"/>
  <c r="D119" i="20"/>
  <c r="C119" i="20"/>
  <c r="E119" i="20" s="1"/>
  <c r="M112" i="20"/>
  <c r="D109" i="20"/>
  <c r="C109" i="20"/>
  <c r="E109" i="20" s="1"/>
  <c r="M100" i="20"/>
  <c r="D97" i="20"/>
  <c r="C97" i="20"/>
  <c r="E97" i="20" s="1"/>
  <c r="M85" i="20"/>
  <c r="D82" i="20"/>
  <c r="C82" i="20"/>
  <c r="E82" i="20" s="1"/>
  <c r="M61" i="20"/>
  <c r="D58" i="20"/>
  <c r="C58" i="20"/>
  <c r="E58" i="20" s="1"/>
  <c r="M43" i="20"/>
  <c r="D40" i="20"/>
  <c r="C40" i="20"/>
  <c r="E40" i="20" s="1"/>
  <c r="M31" i="20"/>
  <c r="D28" i="20"/>
  <c r="C28" i="20"/>
  <c r="E28" i="20" s="1"/>
  <c r="M13" i="20"/>
  <c r="D10" i="20"/>
  <c r="C10" i="20"/>
  <c r="E10" i="20" s="1"/>
  <c r="M4" i="20"/>
  <c r="D119" i="19"/>
  <c r="C119" i="19"/>
  <c r="E119" i="19" s="1"/>
  <c r="M112" i="19"/>
  <c r="D109" i="19"/>
  <c r="C109" i="19"/>
  <c r="E109" i="19" s="1"/>
  <c r="M100" i="19"/>
  <c r="E97" i="19"/>
  <c r="D97" i="19"/>
  <c r="C97" i="19"/>
  <c r="M85" i="19"/>
  <c r="D82" i="19"/>
  <c r="C82" i="19"/>
  <c r="E82" i="19" s="1"/>
  <c r="M61" i="19"/>
  <c r="D58" i="19"/>
  <c r="C58" i="19"/>
  <c r="E58" i="19" s="1"/>
  <c r="M43" i="19"/>
  <c r="E40" i="19"/>
  <c r="D40" i="19"/>
  <c r="C40" i="19"/>
  <c r="M31" i="19"/>
  <c r="D28" i="19"/>
  <c r="C28" i="19"/>
  <c r="E28" i="19" s="1"/>
  <c r="M13" i="19"/>
  <c r="D10" i="19"/>
  <c r="C10" i="19"/>
  <c r="E10" i="19" s="1"/>
  <c r="M4" i="19"/>
  <c r="D119" i="18"/>
  <c r="C119" i="18"/>
  <c r="E119" i="18" s="1"/>
  <c r="M112" i="18"/>
  <c r="D109" i="18"/>
  <c r="C109" i="18"/>
  <c r="E109" i="18" s="1"/>
  <c r="M100" i="18"/>
  <c r="D97" i="18"/>
  <c r="C97" i="18"/>
  <c r="E97" i="18" s="1"/>
  <c r="M85" i="18"/>
  <c r="D82" i="18"/>
  <c r="C82" i="18"/>
  <c r="E82" i="18" s="1"/>
  <c r="M61" i="18"/>
  <c r="E58" i="18"/>
  <c r="D58" i="18"/>
  <c r="C58" i="18"/>
  <c r="M43" i="18"/>
  <c r="D40" i="18"/>
  <c r="C40" i="18"/>
  <c r="E40" i="18" s="1"/>
  <c r="M31" i="18"/>
  <c r="D28" i="18"/>
  <c r="C28" i="18"/>
  <c r="E28" i="18" s="1"/>
  <c r="M13" i="18"/>
  <c r="E10" i="18"/>
  <c r="D10" i="18"/>
  <c r="C10" i="18"/>
  <c r="M4" i="18"/>
  <c r="D119" i="17"/>
  <c r="C119" i="17"/>
  <c r="E119" i="17" s="1"/>
  <c r="M112" i="17"/>
  <c r="D109" i="17"/>
  <c r="C109" i="17"/>
  <c r="E109" i="17" s="1"/>
  <c r="M100" i="17"/>
  <c r="D97" i="17"/>
  <c r="E97" i="17" s="1"/>
  <c r="C97" i="17"/>
  <c r="M85" i="17"/>
  <c r="D82" i="17"/>
  <c r="C82" i="17"/>
  <c r="E82" i="17" s="1"/>
  <c r="M61" i="17"/>
  <c r="D58" i="17"/>
  <c r="C58" i="17"/>
  <c r="E58" i="17" s="1"/>
  <c r="M43" i="17"/>
  <c r="D40" i="17"/>
  <c r="C40" i="17"/>
  <c r="E40" i="17" s="1"/>
  <c r="M31" i="17"/>
  <c r="D28" i="17"/>
  <c r="C28" i="17"/>
  <c r="E28" i="17" s="1"/>
  <c r="M13" i="17"/>
  <c r="D10" i="17"/>
  <c r="C10" i="17"/>
  <c r="E10" i="17" s="1"/>
  <c r="M4" i="17"/>
  <c r="D119" i="16"/>
  <c r="C119" i="16"/>
  <c r="E119" i="16" s="1"/>
  <c r="M112" i="16"/>
  <c r="E109" i="16"/>
  <c r="D109" i="16"/>
  <c r="C109" i="16"/>
  <c r="M100" i="16"/>
  <c r="D97" i="16"/>
  <c r="E97" i="16" s="1"/>
  <c r="C97" i="16"/>
  <c r="M85" i="16"/>
  <c r="D82" i="16"/>
  <c r="C82" i="16"/>
  <c r="E82" i="16" s="1"/>
  <c r="M61" i="16"/>
  <c r="E58" i="16"/>
  <c r="D58" i="16"/>
  <c r="C58" i="16"/>
  <c r="M43" i="16"/>
  <c r="D40" i="16"/>
  <c r="E40" i="16" s="1"/>
  <c r="C40" i="16"/>
  <c r="M31" i="16"/>
  <c r="D28" i="16"/>
  <c r="C28" i="16"/>
  <c r="E28" i="16" s="1"/>
  <c r="M13" i="16"/>
  <c r="D10" i="16"/>
  <c r="E10" i="16" s="1"/>
  <c r="C10" i="16"/>
  <c r="M4" i="16"/>
  <c r="D119" i="15"/>
  <c r="C119" i="15"/>
  <c r="E119" i="15" s="1"/>
  <c r="M112" i="15"/>
  <c r="D109" i="15"/>
  <c r="C109" i="15"/>
  <c r="E109" i="15" s="1"/>
  <c r="M100" i="15"/>
  <c r="D97" i="15"/>
  <c r="C97" i="15"/>
  <c r="E97" i="15" s="1"/>
  <c r="M85" i="15"/>
  <c r="D82" i="15"/>
  <c r="C82" i="15"/>
  <c r="E82" i="15" s="1"/>
  <c r="M61" i="15"/>
  <c r="D58" i="15"/>
  <c r="C58" i="15"/>
  <c r="E58" i="15" s="1"/>
  <c r="M43" i="15"/>
  <c r="D40" i="15"/>
  <c r="C40" i="15"/>
  <c r="E40" i="15" s="1"/>
  <c r="M31" i="15"/>
  <c r="D28" i="15"/>
  <c r="C28" i="15"/>
  <c r="E28" i="15" s="1"/>
  <c r="M13" i="15"/>
  <c r="D10" i="15"/>
  <c r="C10" i="15"/>
  <c r="E10" i="15" s="1"/>
  <c r="M4" i="15"/>
  <c r="D119" i="14"/>
  <c r="C119" i="14"/>
  <c r="E119" i="14" s="1"/>
  <c r="M112" i="14"/>
  <c r="D109" i="14"/>
  <c r="C109" i="14"/>
  <c r="E109" i="14" s="1"/>
  <c r="M100" i="14"/>
  <c r="D97" i="14"/>
  <c r="C97" i="14"/>
  <c r="E97" i="14" s="1"/>
  <c r="M85" i="14"/>
  <c r="D82" i="14"/>
  <c r="C82" i="14"/>
  <c r="E82" i="14" s="1"/>
  <c r="M61" i="14"/>
  <c r="D58" i="14"/>
  <c r="C58" i="14"/>
  <c r="E58" i="14" s="1"/>
  <c r="M43" i="14"/>
  <c r="D40" i="14"/>
  <c r="C40" i="14"/>
  <c r="E40" i="14" s="1"/>
  <c r="M31" i="14"/>
  <c r="D28" i="14"/>
  <c r="C28" i="14"/>
  <c r="E28" i="14" s="1"/>
  <c r="M13" i="14"/>
  <c r="D10" i="14"/>
  <c r="C10" i="14"/>
  <c r="E10" i="14" s="1"/>
  <c r="M4" i="14"/>
  <c r="E119" i="13"/>
  <c r="D119" i="13"/>
  <c r="C119" i="13"/>
  <c r="M112" i="13"/>
  <c r="D109" i="13"/>
  <c r="C109" i="13"/>
  <c r="E109" i="13" s="1"/>
  <c r="M100" i="13"/>
  <c r="D97" i="13"/>
  <c r="C97" i="13"/>
  <c r="E97" i="13" s="1"/>
  <c r="M85" i="13"/>
  <c r="E82" i="13"/>
  <c r="D82" i="13"/>
  <c r="C82" i="13"/>
  <c r="M61" i="13"/>
  <c r="D58" i="13"/>
  <c r="C58" i="13"/>
  <c r="E58" i="13" s="1"/>
  <c r="M43" i="13"/>
  <c r="D40" i="13"/>
  <c r="C40" i="13"/>
  <c r="E40" i="13" s="1"/>
  <c r="M31" i="13"/>
  <c r="D28" i="13"/>
  <c r="E28" i="13" s="1"/>
  <c r="C28" i="13"/>
  <c r="M13" i="13"/>
  <c r="D10" i="13"/>
  <c r="C10" i="13"/>
  <c r="E10" i="13" s="1"/>
  <c r="M4" i="13"/>
  <c r="D119" i="12"/>
  <c r="E119" i="12" s="1"/>
  <c r="C119" i="12"/>
  <c r="M112" i="12"/>
  <c r="D109" i="12"/>
  <c r="C109" i="12"/>
  <c r="E109" i="12" s="1"/>
  <c r="M100" i="12"/>
  <c r="D97" i="12"/>
  <c r="C97" i="12"/>
  <c r="E97" i="12" s="1"/>
  <c r="M85" i="12"/>
  <c r="D82" i="12"/>
  <c r="C82" i="12"/>
  <c r="E82" i="12" s="1"/>
  <c r="M61" i="12"/>
  <c r="D58" i="12"/>
  <c r="C58" i="12"/>
  <c r="E58" i="12" s="1"/>
  <c r="M43" i="12"/>
  <c r="E40" i="12"/>
  <c r="D40" i="12"/>
  <c r="C40" i="12"/>
  <c r="M31" i="12"/>
  <c r="D28" i="12"/>
  <c r="C28" i="12"/>
  <c r="E28" i="12" s="1"/>
  <c r="M13" i="12"/>
  <c r="D10" i="12"/>
  <c r="C10" i="12"/>
  <c r="E10" i="12" s="1"/>
  <c r="M4" i="12"/>
  <c r="E119" i="11"/>
  <c r="D119" i="11"/>
  <c r="C119" i="11"/>
  <c r="M112" i="11"/>
  <c r="D109" i="11"/>
  <c r="C109" i="11"/>
  <c r="E109" i="11" s="1"/>
  <c r="M100" i="11"/>
  <c r="D97" i="11"/>
  <c r="C97" i="11"/>
  <c r="E97" i="11" s="1"/>
  <c r="M85" i="11"/>
  <c r="D82" i="11"/>
  <c r="E82" i="11" s="1"/>
  <c r="C82" i="11"/>
  <c r="M61" i="11"/>
  <c r="D58" i="11"/>
  <c r="C58" i="11"/>
  <c r="E58" i="11" s="1"/>
  <c r="M43" i="11"/>
  <c r="D40" i="11"/>
  <c r="C40" i="11"/>
  <c r="E40" i="11" s="1"/>
  <c r="M31" i="11"/>
  <c r="D28" i="11"/>
  <c r="C28" i="11"/>
  <c r="E28" i="11" s="1"/>
  <c r="M13" i="11"/>
  <c r="D10" i="11"/>
  <c r="C10" i="11"/>
  <c r="E10" i="11" s="1"/>
  <c r="M4" i="11"/>
  <c r="D119" i="10"/>
  <c r="C119" i="10"/>
  <c r="E119" i="10" s="1"/>
  <c r="M112" i="10"/>
  <c r="D109" i="10"/>
  <c r="C109" i="10"/>
  <c r="E109" i="10" s="1"/>
  <c r="M100" i="10"/>
  <c r="D97" i="10"/>
  <c r="C97" i="10"/>
  <c r="E97" i="10" s="1"/>
  <c r="M85" i="10"/>
  <c r="D82" i="10"/>
  <c r="C82" i="10"/>
  <c r="E82" i="10" s="1"/>
  <c r="M61" i="10"/>
  <c r="D58" i="10"/>
  <c r="C58" i="10"/>
  <c r="E58" i="10" s="1"/>
  <c r="M43" i="10"/>
  <c r="D40" i="10"/>
  <c r="C40" i="10"/>
  <c r="E40" i="10" s="1"/>
  <c r="M31" i="10"/>
  <c r="D28" i="10"/>
  <c r="C28" i="10"/>
  <c r="E28" i="10" s="1"/>
  <c r="M13" i="10"/>
  <c r="D10" i="10"/>
  <c r="C10" i="10"/>
  <c r="E10" i="10" s="1"/>
  <c r="M4" i="10"/>
  <c r="L13" i="8"/>
  <c r="L12" i="8"/>
  <c r="L11" i="8"/>
  <c r="L10" i="8"/>
  <c r="L9" i="8"/>
  <c r="L8" i="8"/>
  <c r="L7" i="8"/>
  <c r="L6" i="8"/>
  <c r="L5" i="8"/>
  <c r="L4" i="8"/>
  <c r="L3" i="8"/>
  <c r="L31" i="7"/>
  <c r="L30" i="7"/>
  <c r="L29" i="7"/>
  <c r="L28" i="7"/>
  <c r="L27" i="7"/>
  <c r="L26" i="7"/>
  <c r="L25" i="7"/>
  <c r="L24" i="7"/>
  <c r="L23" i="7"/>
  <c r="L22" i="7"/>
  <c r="L21" i="7"/>
  <c r="L20" i="7"/>
  <c r="L19" i="7"/>
  <c r="L18" i="7"/>
  <c r="L17" i="7"/>
  <c r="L16" i="7"/>
  <c r="L15" i="7"/>
  <c r="L14" i="7"/>
  <c r="L13" i="7"/>
  <c r="L12" i="7"/>
  <c r="L11" i="7"/>
  <c r="L10" i="7"/>
  <c r="L9" i="7"/>
  <c r="L8" i="7"/>
  <c r="L7" i="7"/>
  <c r="L6" i="7"/>
  <c r="L5" i="7"/>
  <c r="L4" i="7"/>
  <c r="L3" i="7"/>
  <c r="K38" i="6"/>
  <c r="K37" i="6"/>
  <c r="K36" i="6"/>
  <c r="K35" i="6"/>
  <c r="K34" i="6"/>
  <c r="K33" i="6"/>
  <c r="K32" i="6"/>
  <c r="K31" i="6"/>
  <c r="K30" i="6"/>
  <c r="K29" i="6"/>
  <c r="K28" i="6"/>
  <c r="K27" i="6"/>
  <c r="K26" i="6"/>
  <c r="K25" i="6"/>
  <c r="K24" i="6"/>
  <c r="K23" i="6"/>
  <c r="K22" i="6"/>
  <c r="K21" i="6"/>
  <c r="K20" i="6"/>
  <c r="K19" i="6"/>
  <c r="K18" i="6"/>
  <c r="K17" i="6"/>
  <c r="K16" i="6"/>
  <c r="K15" i="6"/>
  <c r="K14" i="6"/>
  <c r="K13" i="6"/>
  <c r="K12" i="6"/>
  <c r="K11" i="6"/>
  <c r="K10" i="6"/>
  <c r="K9" i="6"/>
  <c r="K8" i="6"/>
  <c r="K7" i="6"/>
  <c r="K6" i="6"/>
  <c r="K5" i="6"/>
  <c r="K4" i="6"/>
  <c r="K3" i="6"/>
  <c r="L53" i="5"/>
  <c r="L52" i="5"/>
  <c r="L51" i="5"/>
  <c r="L50" i="5"/>
  <c r="L49" i="5"/>
  <c r="L48" i="5"/>
  <c r="L47" i="5"/>
  <c r="L45" i="5"/>
  <c r="L44" i="5"/>
  <c r="L43" i="5"/>
  <c r="L42" i="5"/>
  <c r="L41" i="5"/>
  <c r="L40" i="5"/>
  <c r="L38" i="5"/>
  <c r="L37" i="5"/>
  <c r="L36" i="5"/>
  <c r="L35" i="5"/>
  <c r="L34" i="5"/>
  <c r="L33" i="5"/>
  <c r="L32" i="5"/>
  <c r="L31" i="5"/>
  <c r="L30" i="5"/>
  <c r="L29" i="5"/>
  <c r="L28" i="5"/>
  <c r="L27" i="5"/>
  <c r="L26" i="5"/>
  <c r="L25" i="5"/>
  <c r="L24" i="5"/>
  <c r="L23" i="5"/>
  <c r="L22" i="5"/>
  <c r="L21" i="5"/>
  <c r="L20" i="5"/>
  <c r="L19" i="5"/>
  <c r="L18" i="5"/>
  <c r="L16" i="5"/>
  <c r="L15" i="5"/>
  <c r="L14" i="5"/>
  <c r="L13" i="5"/>
  <c r="L12" i="5"/>
  <c r="L11" i="5"/>
  <c r="L10" i="5"/>
  <c r="L9" i="5"/>
  <c r="L8" i="5"/>
  <c r="L7" i="5"/>
  <c r="L6" i="5"/>
  <c r="L5" i="5"/>
  <c r="L4" i="5"/>
  <c r="M88" i="4"/>
  <c r="M87" i="4"/>
  <c r="M86" i="4"/>
  <c r="M85" i="4"/>
  <c r="M84" i="4"/>
  <c r="M83" i="4"/>
  <c r="M82" i="4"/>
  <c r="M81" i="4"/>
  <c r="M80" i="4"/>
  <c r="M79" i="4"/>
  <c r="M78" i="4"/>
  <c r="M77" i="4"/>
  <c r="M76" i="4"/>
  <c r="M75" i="4"/>
  <c r="M74" i="4"/>
  <c r="M73" i="4"/>
  <c r="M72" i="4"/>
  <c r="M71"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9" i="4"/>
  <c r="M8" i="4"/>
  <c r="M7" i="4"/>
  <c r="M6" i="4"/>
  <c r="M5" i="4"/>
  <c r="M4" i="4"/>
  <c r="M3" i="4"/>
  <c r="E97" i="86" l="1"/>
  <c r="E28" i="91"/>
  <c r="E97" i="95"/>
  <c r="E28" i="100"/>
  <c r="E97" i="104"/>
  <c r="E28" i="109"/>
  <c r="E97" i="113"/>
  <c r="E58" i="90"/>
  <c r="E119" i="94"/>
  <c r="E58" i="99"/>
  <c r="E119" i="103"/>
  <c r="E58" i="108"/>
  <c r="E119" i="112"/>
  <c r="E58" i="120"/>
  <c r="E40" i="89"/>
  <c r="E109" i="93"/>
  <c r="E40" i="98"/>
  <c r="E109" i="102"/>
  <c r="E40" i="107"/>
  <c r="E109" i="111"/>
  <c r="E58" i="111"/>
  <c r="E119" i="118"/>
  <c r="E28" i="28"/>
  <c r="E58" i="30"/>
  <c r="E97" i="32"/>
  <c r="E119" i="34"/>
  <c r="E58" i="27"/>
  <c r="E97" i="29"/>
  <c r="E119" i="31"/>
  <c r="E28" i="34"/>
  <c r="E58" i="36"/>
  <c r="E10" i="27"/>
  <c r="E40" i="29"/>
  <c r="E82" i="31"/>
  <c r="E109" i="33"/>
  <c r="E10" i="36"/>
</calcChain>
</file>

<file path=xl/sharedStrings.xml><?xml version="1.0" encoding="utf-8"?>
<sst xmlns="http://schemas.openxmlformats.org/spreadsheetml/2006/main" count="56635" uniqueCount="690">
  <si>
    <t>目次</t>
    <rPh sb="0" eb="2">
      <t>モクジ</t>
    </rPh>
    <phoneticPr fontId="5"/>
  </si>
  <si>
    <t>(1)</t>
    <phoneticPr fontId="5"/>
  </si>
  <si>
    <t>貸借対照表</t>
  </si>
  <si>
    <t>(2)</t>
    <phoneticPr fontId="5"/>
  </si>
  <si>
    <t>損益計算書</t>
    <rPh sb="0" eb="1">
      <t>エキ</t>
    </rPh>
    <rPh sb="1" eb="4">
      <t>ケイサンショ</t>
    </rPh>
    <phoneticPr fontId="5"/>
  </si>
  <si>
    <t>(3)</t>
    <phoneticPr fontId="5"/>
  </si>
  <si>
    <t>(4)</t>
    <phoneticPr fontId="5"/>
  </si>
  <si>
    <t>国立大学法人等業務実施コスト計算書</t>
    <rPh sb="0" eb="7">
      <t>コクリツダイガクホウジントウ</t>
    </rPh>
    <rPh sb="7" eb="9">
      <t>ギョウム</t>
    </rPh>
    <rPh sb="9" eb="11">
      <t>ジッシ</t>
    </rPh>
    <rPh sb="14" eb="17">
      <t>ケイサンショ</t>
    </rPh>
    <phoneticPr fontId="5"/>
  </si>
  <si>
    <t>(5)</t>
    <phoneticPr fontId="5"/>
  </si>
  <si>
    <t>利益の処分に関する書類(案)</t>
    <rPh sb="0" eb="2">
      <t>リエキ</t>
    </rPh>
    <rPh sb="3" eb="5">
      <t>ショブン</t>
    </rPh>
    <rPh sb="6" eb="7">
      <t>カン</t>
    </rPh>
    <rPh sb="9" eb="11">
      <t>ショルイ</t>
    </rPh>
    <rPh sb="12" eb="13">
      <t>アン</t>
    </rPh>
    <phoneticPr fontId="5"/>
  </si>
  <si>
    <t>(1) 財務の健全性・安定性</t>
    <rPh sb="4" eb="6">
      <t>ザイム</t>
    </rPh>
    <rPh sb="7" eb="10">
      <t>ケンゼンセイ</t>
    </rPh>
    <rPh sb="11" eb="14">
      <t>アンテイセイ</t>
    </rPh>
    <phoneticPr fontId="5"/>
  </si>
  <si>
    <t>(3) 発展性</t>
    <rPh sb="4" eb="7">
      <t>ハッテンセイ</t>
    </rPh>
    <phoneticPr fontId="5"/>
  </si>
  <si>
    <t>〈債務償還可能性〉</t>
    <rPh sb="1" eb="3">
      <t>サイム</t>
    </rPh>
    <rPh sb="3" eb="5">
      <t>ショウカン</t>
    </rPh>
    <rPh sb="5" eb="8">
      <t>カノウセイ</t>
    </rPh>
    <phoneticPr fontId="5"/>
  </si>
  <si>
    <t>〈財源の多様性〉</t>
    <rPh sb="1" eb="3">
      <t>ザイゲン</t>
    </rPh>
    <rPh sb="4" eb="7">
      <t>タヨウセイ</t>
    </rPh>
    <phoneticPr fontId="5"/>
  </si>
  <si>
    <t>①</t>
    <phoneticPr fontId="5"/>
  </si>
  <si>
    <t>負債構成比率</t>
    <rPh sb="0" eb="6">
      <t>フサイコウセイヒリツ</t>
    </rPh>
    <phoneticPr fontId="5"/>
  </si>
  <si>
    <t>外部資金依存率</t>
    <rPh sb="0" eb="4">
      <t>ガイブシキン</t>
    </rPh>
    <rPh sb="4" eb="7">
      <t>イゾンリツ</t>
    </rPh>
    <phoneticPr fontId="5"/>
  </si>
  <si>
    <t>②</t>
    <phoneticPr fontId="5"/>
  </si>
  <si>
    <t>インタレスト・カバレッジ・レーシオ*</t>
    <phoneticPr fontId="14"/>
  </si>
  <si>
    <t>寄附金比率</t>
    <rPh sb="0" eb="5">
      <t>キフキンヒリツ</t>
    </rPh>
    <phoneticPr fontId="5"/>
  </si>
  <si>
    <t>③</t>
    <phoneticPr fontId="14"/>
  </si>
  <si>
    <t>残余キャッシュ・フロー</t>
    <phoneticPr fontId="14"/>
  </si>
  <si>
    <t>剰余金の繰越承認率</t>
    <phoneticPr fontId="14"/>
  </si>
  <si>
    <t>④</t>
    <phoneticPr fontId="14"/>
  </si>
  <si>
    <t>業務活動キャッシュ・フロー</t>
    <phoneticPr fontId="14"/>
  </si>
  <si>
    <t>〈財源の成長性〉</t>
    <rPh sb="1" eb="3">
      <t>ザイゲン</t>
    </rPh>
    <rPh sb="4" eb="7">
      <t>セイチョウセイ</t>
    </rPh>
    <phoneticPr fontId="5"/>
  </si>
  <si>
    <t>〈安全性〉</t>
    <rPh sb="1" eb="4">
      <t>アンゼンセイ</t>
    </rPh>
    <phoneticPr fontId="5"/>
  </si>
  <si>
    <t>経常収益の伸び率(1)</t>
    <rPh sb="0" eb="4">
      <t>ケイジョウシュウエキ</t>
    </rPh>
    <rPh sb="5" eb="6">
      <t>ノ</t>
    </rPh>
    <rPh sb="7" eb="8">
      <t>リツ</t>
    </rPh>
    <phoneticPr fontId="5"/>
  </si>
  <si>
    <t>流動比率(1)</t>
    <rPh sb="0" eb="4">
      <t>リュウドウヒリツ</t>
    </rPh>
    <phoneticPr fontId="5"/>
  </si>
  <si>
    <t>経常収益の伸び率(2)</t>
    <rPh sb="0" eb="4">
      <t>ケイジョウシュウエキ</t>
    </rPh>
    <rPh sb="5" eb="6">
      <t>ノ</t>
    </rPh>
    <rPh sb="7" eb="8">
      <t>リツ</t>
    </rPh>
    <phoneticPr fontId="5"/>
  </si>
  <si>
    <t>流動比率(2)</t>
    <rPh sb="0" eb="4">
      <t>リュウドウヒリツ</t>
    </rPh>
    <phoneticPr fontId="5"/>
  </si>
  <si>
    <t>外部資金の伸び率</t>
    <rPh sb="0" eb="4">
      <t>ガイブシキン</t>
    </rPh>
    <rPh sb="5" eb="6">
      <t>ノ</t>
    </rPh>
    <rPh sb="7" eb="8">
      <t>リツ</t>
    </rPh>
    <phoneticPr fontId="5"/>
  </si>
  <si>
    <t>当座比率(1)</t>
    <rPh sb="0" eb="4">
      <t>トウザヒリツ</t>
    </rPh>
    <phoneticPr fontId="5"/>
  </si>
  <si>
    <t>外部資金による業務実施可能率</t>
    <phoneticPr fontId="14"/>
  </si>
  <si>
    <t>当座比率(2)</t>
    <rPh sb="0" eb="4">
      <t>トウザヒリツ</t>
    </rPh>
    <phoneticPr fontId="5"/>
  </si>
  <si>
    <t>(4) 効率性</t>
    <rPh sb="4" eb="7">
      <t>コウリツセイ</t>
    </rPh>
    <phoneticPr fontId="5"/>
  </si>
  <si>
    <t>手持ち資金による活動可能日数</t>
    <phoneticPr fontId="14"/>
  </si>
  <si>
    <t>〈経営努力〉</t>
    <rPh sb="1" eb="5">
      <t>ケイエイドリョク</t>
    </rPh>
    <phoneticPr fontId="5"/>
  </si>
  <si>
    <t>〈資産・負債管理の健全性〉</t>
    <rPh sb="1" eb="3">
      <t>シサン</t>
    </rPh>
    <rPh sb="4" eb="6">
      <t>フサイ</t>
    </rPh>
    <rPh sb="6" eb="8">
      <t>カンリ</t>
    </rPh>
    <rPh sb="9" eb="12">
      <t>ケンゼンセイ</t>
    </rPh>
    <phoneticPr fontId="5"/>
  </si>
  <si>
    <t>水道光熱費率（１）</t>
    <phoneticPr fontId="14"/>
  </si>
  <si>
    <t>貸倒比率(1)</t>
    <phoneticPr fontId="14"/>
  </si>
  <si>
    <t>水道光熱費率（２）*</t>
    <phoneticPr fontId="14"/>
  </si>
  <si>
    <t>貸倒比率(2)*</t>
    <phoneticPr fontId="14"/>
  </si>
  <si>
    <t>水道光熱費率（３）</t>
    <phoneticPr fontId="14"/>
  </si>
  <si>
    <t>貸倒比率(3)</t>
    <phoneticPr fontId="14"/>
  </si>
  <si>
    <t>②</t>
    <phoneticPr fontId="14"/>
  </si>
  <si>
    <t>人件費率（１）</t>
    <phoneticPr fontId="14"/>
  </si>
  <si>
    <t>貸倒比率(4)*</t>
    <phoneticPr fontId="14"/>
  </si>
  <si>
    <t>人件費率（２）</t>
    <phoneticPr fontId="14"/>
  </si>
  <si>
    <t>未収学生納付金比率</t>
  </si>
  <si>
    <t>人件費率（３）</t>
    <phoneticPr fontId="14"/>
  </si>
  <si>
    <t>未収附属病院収入比率*</t>
  </si>
  <si>
    <t>人件費率（４）</t>
    <phoneticPr fontId="14"/>
  </si>
  <si>
    <t>退職手当準備率</t>
    <phoneticPr fontId="14"/>
  </si>
  <si>
    <t>人件費率(5)</t>
  </si>
  <si>
    <t>⑤</t>
    <phoneticPr fontId="14"/>
  </si>
  <si>
    <t>耐用年数経過度(1)</t>
    <phoneticPr fontId="14"/>
  </si>
  <si>
    <t>人件費率（６）</t>
    <phoneticPr fontId="14"/>
  </si>
  <si>
    <t>耐用年数経過度(2)</t>
    <phoneticPr fontId="14"/>
  </si>
  <si>
    <t>人件費率（７）**</t>
    <phoneticPr fontId="14"/>
  </si>
  <si>
    <t>耐用年数経過度(3)</t>
    <phoneticPr fontId="14"/>
  </si>
  <si>
    <t>人件費率（８）**</t>
    <phoneticPr fontId="14"/>
  </si>
  <si>
    <t>耐用年数経過度(4)</t>
    <phoneticPr fontId="14"/>
  </si>
  <si>
    <t>③</t>
    <phoneticPr fontId="5"/>
  </si>
  <si>
    <t>一般管理費率（１）</t>
    <phoneticPr fontId="14"/>
  </si>
  <si>
    <t>〈財政構造〉</t>
    <rPh sb="1" eb="5">
      <t>ザイセイコウゾウ</t>
    </rPh>
    <phoneticPr fontId="5"/>
  </si>
  <si>
    <t>一般管理費率(2)</t>
    <phoneticPr fontId="14"/>
  </si>
  <si>
    <t>交付金依存度(1)</t>
    <rPh sb="0" eb="6">
      <t>コウフキンイゾンド</t>
    </rPh>
    <phoneticPr fontId="5"/>
  </si>
  <si>
    <t>一般管理費率(3)**</t>
    <phoneticPr fontId="14"/>
  </si>
  <si>
    <t>交付金依存度(2)</t>
    <rPh sb="0" eb="6">
      <t>コウフキンイゾンド</t>
    </rPh>
    <phoneticPr fontId="5"/>
  </si>
  <si>
    <t>コスト回収率</t>
    <phoneticPr fontId="14"/>
  </si>
  <si>
    <t>交付金依存度(3)</t>
    <rPh sb="0" eb="6">
      <t>コウフキンイゾンド</t>
    </rPh>
    <phoneticPr fontId="5"/>
  </si>
  <si>
    <t>医薬品及び診療材料回転期間*</t>
    <phoneticPr fontId="14"/>
  </si>
  <si>
    <t>交付金依存度(4)**</t>
    <phoneticPr fontId="14"/>
  </si>
  <si>
    <t>⑥</t>
    <phoneticPr fontId="14"/>
  </si>
  <si>
    <t>業務費の未払い率</t>
    <phoneticPr fontId="14"/>
  </si>
  <si>
    <t>公財政依存度(1)</t>
    <rPh sb="0" eb="6">
      <t>コウザイセイイゾンド</t>
    </rPh>
    <phoneticPr fontId="5"/>
  </si>
  <si>
    <t>⑦</t>
    <phoneticPr fontId="14"/>
  </si>
  <si>
    <t>附属学校人件費率**</t>
  </si>
  <si>
    <t>公財政依存度(2)</t>
    <rPh sb="0" eb="6">
      <t>コウザイセイイゾンド</t>
    </rPh>
    <phoneticPr fontId="5"/>
  </si>
  <si>
    <t>⑧</t>
    <phoneticPr fontId="14"/>
  </si>
  <si>
    <t>公財政依存度(3)</t>
    <phoneticPr fontId="14"/>
  </si>
  <si>
    <t>⑨</t>
    <phoneticPr fontId="14"/>
  </si>
  <si>
    <t>(2) 活動性</t>
    <rPh sb="4" eb="7">
      <t>カツドウセイ</t>
    </rPh>
    <phoneticPr fontId="5"/>
  </si>
  <si>
    <t>〈予算管理〉</t>
    <phoneticPr fontId="14"/>
  </si>
  <si>
    <t>〈教育研究活動〉</t>
    <rPh sb="1" eb="7">
      <t>キョウイクケンキュウカツドウ</t>
    </rPh>
    <phoneticPr fontId="5"/>
  </si>
  <si>
    <t>教育研究経費の予算差額比率</t>
    <phoneticPr fontId="14"/>
  </si>
  <si>
    <t>教育研究経費率</t>
    <phoneticPr fontId="14"/>
  </si>
  <si>
    <t>一般管理費の予算差額比率</t>
  </si>
  <si>
    <t>教育経費率(1)</t>
    <phoneticPr fontId="14"/>
  </si>
  <si>
    <t>人件費の予算差額比率</t>
    <phoneticPr fontId="14"/>
  </si>
  <si>
    <t>教育経費率(2)</t>
  </si>
  <si>
    <t>自己収入の予算差額比率</t>
    <phoneticPr fontId="14"/>
  </si>
  <si>
    <t>教育経費率(3)</t>
  </si>
  <si>
    <t>産学連携等及び寄附金収入の予算差額比率</t>
    <phoneticPr fontId="14"/>
  </si>
  <si>
    <t>教育経費率(4) **</t>
    <phoneticPr fontId="14"/>
  </si>
  <si>
    <t>附属病院収入の予算差額比率*</t>
    <phoneticPr fontId="14"/>
  </si>
  <si>
    <t>研究経費率(1)</t>
  </si>
  <si>
    <t>〈資源の財務効率〉</t>
    <rPh sb="1" eb="3">
      <t>シゲン</t>
    </rPh>
    <rPh sb="4" eb="6">
      <t>ザイム</t>
    </rPh>
    <rPh sb="6" eb="8">
      <t>コウリツ</t>
    </rPh>
    <phoneticPr fontId="5"/>
  </si>
  <si>
    <t>研究経費率(2)</t>
  </si>
  <si>
    <t>資産収益率(1)</t>
    <rPh sb="0" eb="5">
      <t>シサンシュウエキリツ</t>
    </rPh>
    <phoneticPr fontId="5"/>
  </si>
  <si>
    <t>研究経費率(3)</t>
  </si>
  <si>
    <t>資産収益率(2)*</t>
    <phoneticPr fontId="14"/>
  </si>
  <si>
    <t>研究経費率(4)</t>
  </si>
  <si>
    <t>資産収益率(3)</t>
    <phoneticPr fontId="14"/>
  </si>
  <si>
    <t>研究経費率(5) **</t>
    <phoneticPr fontId="14"/>
  </si>
  <si>
    <t>資産収益率(4)**</t>
    <phoneticPr fontId="14"/>
  </si>
  <si>
    <t>研究経費率(6) **</t>
    <phoneticPr fontId="14"/>
  </si>
  <si>
    <t>純資産収益率</t>
    <phoneticPr fontId="14"/>
  </si>
  <si>
    <t>④</t>
    <phoneticPr fontId="5"/>
  </si>
  <si>
    <t>学生当たり教育経費(1)</t>
    <phoneticPr fontId="14"/>
  </si>
  <si>
    <t>常勤教員当たり人件費(1)</t>
    <phoneticPr fontId="14"/>
  </si>
  <si>
    <t>学生当たり教育経費(2) **</t>
    <phoneticPr fontId="14"/>
  </si>
  <si>
    <t>常勤教員当たり人件費(2)</t>
    <phoneticPr fontId="14"/>
  </si>
  <si>
    <t>⑤</t>
    <phoneticPr fontId="5"/>
  </si>
  <si>
    <t>常勤教員当たり研究経費(1)</t>
    <phoneticPr fontId="14"/>
  </si>
  <si>
    <t>常勤事務・技術職員当たり人件費</t>
    <phoneticPr fontId="14"/>
  </si>
  <si>
    <t xml:space="preserve">常勤教員当たり研究経費(2) </t>
    <phoneticPr fontId="14"/>
  </si>
  <si>
    <t>常勤看護師当たり人件費*</t>
    <phoneticPr fontId="14"/>
  </si>
  <si>
    <t>常勤教員当たり研究経費(3) **</t>
    <phoneticPr fontId="14"/>
  </si>
  <si>
    <t xml:space="preserve">業務の外部依存度(1) </t>
    <phoneticPr fontId="14"/>
  </si>
  <si>
    <t xml:space="preserve">常勤教員当たり研究経費(4) ** </t>
    <phoneticPr fontId="14"/>
  </si>
  <si>
    <t>業務の外部依存度(2)*</t>
    <phoneticPr fontId="14"/>
  </si>
  <si>
    <t>〈教育研究支援活動〉</t>
    <rPh sb="1" eb="9">
      <t>キョウイクケンキュウシエンカツドウ</t>
    </rPh>
    <phoneticPr fontId="5"/>
  </si>
  <si>
    <t>業務の外部依存度(3)</t>
    <phoneticPr fontId="14"/>
  </si>
  <si>
    <t>教育研究支援経費率(1)</t>
    <phoneticPr fontId="5"/>
  </si>
  <si>
    <t>(5) 収益性</t>
    <rPh sb="4" eb="7">
      <t>シュウエキセイ</t>
    </rPh>
    <phoneticPr fontId="5"/>
  </si>
  <si>
    <t xml:space="preserve">教育研究支援経費率(2) </t>
    <phoneticPr fontId="14"/>
  </si>
  <si>
    <t>〈収益構造・収益性〉</t>
    <rPh sb="1" eb="5">
      <t>シュウエキコウゾウ</t>
    </rPh>
    <rPh sb="6" eb="9">
      <t>シュウエキセイ</t>
    </rPh>
    <phoneticPr fontId="5"/>
  </si>
  <si>
    <t xml:space="preserve">教育研究支援経費率(3) </t>
    <phoneticPr fontId="14"/>
  </si>
  <si>
    <t>診療経費率*</t>
    <phoneticPr fontId="5"/>
  </si>
  <si>
    <r>
      <t>教育研究支援経費率</t>
    </r>
    <r>
      <rPr>
        <u/>
        <sz val="10"/>
        <color rgb="FF0000FF"/>
        <rFont val="BIZ UDPゴシック"/>
        <family val="3"/>
        <charset val="128"/>
      </rPr>
      <t>(4)</t>
    </r>
    <r>
      <rPr>
        <u/>
        <sz val="10"/>
        <color indexed="12"/>
        <rFont val="BIZ UDPゴシック"/>
        <family val="3"/>
        <charset val="128"/>
      </rPr>
      <t>**</t>
    </r>
    <phoneticPr fontId="14"/>
  </si>
  <si>
    <t>受取利息比率</t>
    <rPh sb="0" eb="2">
      <t>ウケトリ</t>
    </rPh>
    <rPh sb="2" eb="4">
      <t>リソク</t>
    </rPh>
    <rPh sb="4" eb="6">
      <t>ヒリツ</t>
    </rPh>
    <phoneticPr fontId="5"/>
  </si>
  <si>
    <t>学生当たり教育研究支援経費</t>
    <phoneticPr fontId="14"/>
  </si>
  <si>
    <t>自己収入比率</t>
  </si>
  <si>
    <t>常勤教員当たり教育研究支援経費</t>
    <phoneticPr fontId="14"/>
  </si>
  <si>
    <t>学生納付金収益比率（１）</t>
  </si>
  <si>
    <t>奨学費比率</t>
    <phoneticPr fontId="14"/>
  </si>
  <si>
    <t>学生納付金収益比率(2)</t>
    <rPh sb="0" eb="5">
      <t>ガクセイノウフキン</t>
    </rPh>
    <rPh sb="5" eb="9">
      <t>シュウエキヒリツ</t>
    </rPh>
    <phoneticPr fontId="5"/>
  </si>
  <si>
    <t>〈診療活動〉</t>
    <rPh sb="1" eb="5">
      <t>シンリョウカツドウ</t>
    </rPh>
    <phoneticPr fontId="5"/>
  </si>
  <si>
    <t>学生納付金収益比率(3)**</t>
    <phoneticPr fontId="14"/>
  </si>
  <si>
    <t>病院経費率*</t>
    <phoneticPr fontId="14"/>
  </si>
  <si>
    <t>自己収入対人件費比率(1)</t>
    <phoneticPr fontId="14"/>
  </si>
  <si>
    <t>業務費回収率（附属病院収入度合い)*</t>
  </si>
  <si>
    <t>自己収入対人件費比率(2)</t>
    <phoneticPr fontId="14"/>
  </si>
  <si>
    <t>病院職員当たり業務費用*</t>
    <phoneticPr fontId="14"/>
  </si>
  <si>
    <t>自己収入対人件費比率（３）**</t>
    <phoneticPr fontId="14"/>
  </si>
  <si>
    <t>病院職員当たり診療経費*</t>
  </si>
  <si>
    <t>病院職員当たり附属病院収益*</t>
  </si>
  <si>
    <t>注）*付きの指標は附属病院のある法人のみ掲載</t>
    <rPh sb="0" eb="1">
      <t>チュウ</t>
    </rPh>
    <rPh sb="3" eb="4">
      <t>ツ</t>
    </rPh>
    <rPh sb="6" eb="8">
      <t>シヒョウ</t>
    </rPh>
    <rPh sb="9" eb="13">
      <t>フゾクビョウイン</t>
    </rPh>
    <rPh sb="16" eb="18">
      <t>ホウジン</t>
    </rPh>
    <rPh sb="20" eb="22">
      <t>ケイサイ</t>
    </rPh>
    <phoneticPr fontId="5"/>
  </si>
  <si>
    <t>⑥</t>
    <phoneticPr fontId="5"/>
  </si>
  <si>
    <t>自己収益比率（附属病院収益力）*</t>
  </si>
  <si>
    <t xml:space="preserve"> 　**は、附属学校を有する大学のみの財務比率</t>
    <phoneticPr fontId="14"/>
  </si>
  <si>
    <t>⑦</t>
    <phoneticPr fontId="5"/>
  </si>
  <si>
    <t>附属病院人件費率*</t>
  </si>
  <si>
    <t>⑧</t>
    <phoneticPr fontId="5"/>
  </si>
  <si>
    <t>附属病院収益対人件費率*</t>
  </si>
  <si>
    <t>⑨</t>
    <phoneticPr fontId="5"/>
  </si>
  <si>
    <t>附属病院資産収益率*</t>
  </si>
  <si>
    <t>〈施設管理〉</t>
    <rPh sb="1" eb="5">
      <t>シセツカンリ</t>
    </rPh>
    <phoneticPr fontId="5"/>
  </si>
  <si>
    <t>Ⅲ．規模別の概要財務諸表と財務比率</t>
    <rPh sb="2" eb="4">
      <t>キボ</t>
    </rPh>
    <phoneticPr fontId="5"/>
  </si>
  <si>
    <t>１．規模別概要財務諸表</t>
    <rPh sb="2" eb="4">
      <t>キボ</t>
    </rPh>
    <phoneticPr fontId="5"/>
  </si>
  <si>
    <t>２．規模別財務比率</t>
    <rPh sb="2" eb="4">
      <t>キボ</t>
    </rPh>
    <phoneticPr fontId="12"/>
  </si>
  <si>
    <t>H21</t>
    <phoneticPr fontId="12"/>
  </si>
  <si>
    <t>1000人未満</t>
  </si>
  <si>
    <t>1000人～2000人
未満</t>
    <phoneticPr fontId="12"/>
  </si>
  <si>
    <t>2000人～3000人
未満</t>
    <phoneticPr fontId="12"/>
  </si>
  <si>
    <t>3000人～5000人
未満</t>
    <phoneticPr fontId="12"/>
  </si>
  <si>
    <t>5000人～8000人
未満</t>
    <phoneticPr fontId="12"/>
  </si>
  <si>
    <t>8000人～1万人
未満</t>
    <phoneticPr fontId="12"/>
  </si>
  <si>
    <t>1万人～1万5000人
未満</t>
    <phoneticPr fontId="12"/>
  </si>
  <si>
    <t>1万5000人以上</t>
  </si>
  <si>
    <t>合計</t>
  </si>
  <si>
    <t>固定資産</t>
  </si>
  <si>
    <t>有形固定資産</t>
  </si>
  <si>
    <t>土地</t>
  </si>
  <si>
    <t>減損損失累計額</t>
  </si>
  <si>
    <t>建物及び附属設備</t>
  </si>
  <si>
    <t>建物および附属設備減価償却累計額</t>
  </si>
  <si>
    <t>建物及び附属設備減損損失累計額</t>
  </si>
  <si>
    <t>構築物</t>
  </si>
  <si>
    <t>構築物減価償却累計額</t>
  </si>
  <si>
    <t>構築物減損損失累計額</t>
  </si>
  <si>
    <t>その他の有形固定資産</t>
  </si>
  <si>
    <t>その他の有形固定資産減価償却累計額</t>
  </si>
  <si>
    <t>その他の有形固定資産減損損失累計額</t>
  </si>
  <si>
    <t>建設仮勘定</t>
  </si>
  <si>
    <t>無形固定資産</t>
  </si>
  <si>
    <t>無形固定資産合計</t>
  </si>
  <si>
    <t>投資その他の資産</t>
  </si>
  <si>
    <t>投資有価証券</t>
  </si>
  <si>
    <t>出資金</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</si>
  <si>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</si>
  <si>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</si>
  <si>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</si>
  <si>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</si>
  <si>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</si>
  <si>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</si>
  <si>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</si>
  <si>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</si>
  <si>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</si>
  <si>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</si>
  <si>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</si>
  <si>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</si>
  <si>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</si>
  <si>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</si>
  <si>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</si>
  <si>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</si>
  <si>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</si>
  <si>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貸付金</t>
  </si>
  <si>
    <t>その他の流動資産</t>
  </si>
  <si>
    <t>資産の部合計</t>
  </si>
  <si>
    <t>固定負債</t>
  </si>
  <si>
    <t>資産見返負債</t>
  </si>
  <si>
    <t>長期寄附金債務</t>
  </si>
  <si>
    <t>長期前受受託研究費</t>
  </si>
  <si>
    <t>国立大学財務・経営センター債務負担金</t>
  </si>
  <si>
    <t>長期借入金</t>
  </si>
  <si>
    <t>退職給付引当金等</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</si>
  <si>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</si>
  <si>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</si>
  <si>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</si>
  <si>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</si>
  <si>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</si>
  <si>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</si>
  <si>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</si>
  <si>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</si>
  <si>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</si>
  <si>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</si>
  <si>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</si>
  <si>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</si>
  <si>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</si>
  <si>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</si>
  <si>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</si>
  <si>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</si>
  <si>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</si>
  <si>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</si>
  <si>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</si>
  <si>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</si>
  <si>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</si>
  <si>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</si>
  <si>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民間出えん金</t>
  </si>
  <si>
    <t>利益剰余金</t>
  </si>
  <si>
    <t>旧法人承継積立金</t>
  </si>
  <si>
    <t>うち目的積立金</t>
  </si>
  <si>
    <t>うち積立金他</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</si>
  <si>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</si>
  <si>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</si>
  <si>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</si>
  <si>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</si>
  <si>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</si>
  <si>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</si>
  <si>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</si>
  <si>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</si>
  <si>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</si>
  <si>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H21</t>
  </si>
  <si>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</si>
  <si>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</si>
  <si>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</si>
  <si>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</si>
  <si>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</si>
  <si>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</si>
  <si>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</si>
  <si>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</si>
  <si>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</si>
  <si>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</si>
  <si>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</si>
  <si>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</si>
  <si>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</si>
  <si>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</si>
  <si>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</si>
  <si>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</si>
  <si>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</si>
  <si>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</si>
  <si>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</si>
  <si>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</si>
  <si>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</si>
  <si>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</si>
  <si>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</si>
  <si>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</si>
  <si>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</si>
  <si>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</si>
  <si>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</si>
  <si>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</si>
  <si>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</si>
  <si>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</si>
  <si>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</si>
  <si>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</si>
  <si>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</si>
  <si>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</si>
  <si>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</si>
  <si>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</si>
  <si>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</si>
  <si>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</si>
  <si>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</si>
  <si>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</si>
  <si>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</si>
  <si>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</si>
  <si>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</si>
  <si>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</si>
  <si>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</si>
  <si>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</si>
  <si>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</si>
  <si>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</si>
  <si>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</si>
  <si>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</si>
  <si>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</si>
  <si>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</si>
  <si>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</si>
  <si>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</si>
  <si>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</si>
  <si>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</si>
  <si>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</si>
  <si>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</si>
  <si>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</si>
  <si>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</si>
  <si>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預かり科研費支出</t>
  </si>
  <si>
    <t>預かり科研費収入</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</si>
  <si>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</si>
  <si>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</si>
  <si>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</si>
  <si>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</si>
  <si>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</si>
  <si>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</si>
  <si>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</si>
  <si>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</si>
  <si>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</si>
  <si>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</si>
  <si>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</si>
  <si>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</si>
  <si>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</si>
  <si>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</si>
  <si>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</si>
  <si>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</si>
  <si>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</si>
  <si>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</si>
  <si>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</si>
  <si>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</si>
  <si>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</si>
  <si>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</si>
  <si>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</si>
  <si>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</si>
  <si>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</si>
  <si>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損益外減損損失累計額</t>
  </si>
  <si>
    <t>Ⅳ　引当外賞与増加見積額</t>
  </si>
  <si>
    <t>Ⅴ　引当外退職給付増加見積額</t>
  </si>
  <si>
    <t>Ⅵ　機会費用</t>
  </si>
  <si>
    <t>国又は地方公共団体の無償又は減額された使用料による貸借取引の機会費用</t>
  </si>
  <si>
    <t>政府出資等の機会費用</t>
  </si>
  <si>
    <t>無利子又は通常よりも有利な条件による融資取引の機会費用</t>
  </si>
  <si>
    <t>Ⅶ　（控除）国庫納付額</t>
  </si>
  <si>
    <t>Ⅷ　国立大学法人等業務実施コスト</t>
  </si>
  <si>
    <t>当期未処分利益</t>
  </si>
  <si>
    <t>当期総利益</t>
  </si>
  <si>
    <t>利益処分額</t>
  </si>
  <si>
    <t>文部科学大臣の承認を受けようとする額</t>
  </si>
  <si>
    <t>全学一般目的積立金</t>
    <phoneticPr fontId="12"/>
  </si>
  <si>
    <t>全学特定目的積立金</t>
  </si>
  <si>
    <t>積立金取崩額</t>
  </si>
  <si>
    <t>前期繰越欠損金</t>
  </si>
  <si>
    <t>次期繰越欠損金</t>
  </si>
  <si>
    <t>負債構成比率</t>
    <phoneticPr fontId="12"/>
  </si>
  <si>
    <t>規模別</t>
    <rPh sb="0" eb="2">
      <t>キボ</t>
    </rPh>
    <rPh sb="2" eb="3">
      <t>ベツ</t>
    </rPh>
    <phoneticPr fontId="12"/>
  </si>
  <si>
    <t>①１０００人未満</t>
    <rPh sb="5" eb="6">
      <t>ニン</t>
    </rPh>
    <rPh sb="6" eb="8">
      <t>ミマン</t>
    </rPh>
    <phoneticPr fontId="12"/>
  </si>
  <si>
    <t>（千円）</t>
  </si>
  <si>
    <t>No</t>
  </si>
  <si>
    <t>大学名</t>
  </si>
  <si>
    <t>①</t>
  </si>
  <si>
    <t>②</t>
  </si>
  <si>
    <t>③＝①／②</t>
  </si>
  <si>
    <t>20年度</t>
  </si>
  <si>
    <t>19年度</t>
  </si>
  <si>
    <t>18年度</t>
    <phoneticPr fontId="12"/>
  </si>
  <si>
    <t>17年度</t>
    <phoneticPr fontId="12"/>
  </si>
  <si>
    <t>16年度</t>
    <rPh sb="2" eb="4">
      <t>ネンド</t>
    </rPh>
    <phoneticPr fontId="12"/>
  </si>
  <si>
    <t>平均</t>
    <rPh sb="0" eb="2">
      <t>ヘイキン</t>
    </rPh>
    <phoneticPr fontId="12"/>
  </si>
  <si>
    <t>06</t>
    <phoneticPr fontId="12"/>
  </si>
  <si>
    <t>旭川医科大学</t>
  </si>
  <si>
    <t>17</t>
    <phoneticPr fontId="12"/>
  </si>
  <si>
    <t>筑波技術大学</t>
  </si>
  <si>
    <t>－</t>
  </si>
  <si>
    <t>81</t>
    <phoneticPr fontId="12"/>
  </si>
  <si>
    <t>鹿屋体育大学</t>
  </si>
  <si>
    <t>83</t>
    <phoneticPr fontId="12"/>
  </si>
  <si>
    <t>政策研究大学院大学</t>
  </si>
  <si>
    <t>84</t>
    <phoneticPr fontId="12"/>
  </si>
  <si>
    <t>総合研究大学院大学</t>
  </si>
  <si>
    <t>合計</t>
    <rPh sb="0" eb="2">
      <t>ゴウケイ</t>
    </rPh>
    <phoneticPr fontId="12"/>
  </si>
  <si>
    <t xml:space="preserve"> </t>
    <phoneticPr fontId="12"/>
  </si>
  <si>
    <t>②１０００人～２０００人未満</t>
    <rPh sb="5" eb="6">
      <t>ニン</t>
    </rPh>
    <rPh sb="11" eb="12">
      <t>ニン</t>
    </rPh>
    <rPh sb="12" eb="14">
      <t>ミマン</t>
    </rPh>
    <phoneticPr fontId="12"/>
  </si>
  <si>
    <t>05</t>
    <phoneticPr fontId="12"/>
  </si>
  <si>
    <t>帯広畜産大学</t>
  </si>
  <si>
    <t>07</t>
    <phoneticPr fontId="12"/>
  </si>
  <si>
    <t>北見工業大学</t>
  </si>
  <si>
    <t>11</t>
    <phoneticPr fontId="12"/>
  </si>
  <si>
    <t>宮城教育大学</t>
  </si>
  <si>
    <t>35</t>
    <phoneticPr fontId="12"/>
  </si>
  <si>
    <t>長岡技術科学大学</t>
  </si>
  <si>
    <t>36</t>
    <phoneticPr fontId="12"/>
  </si>
  <si>
    <t>上越教育大学</t>
  </si>
  <si>
    <t>44</t>
    <phoneticPr fontId="12"/>
  </si>
  <si>
    <t>浜松医科大学</t>
  </si>
  <si>
    <t>48</t>
    <phoneticPr fontId="12"/>
  </si>
  <si>
    <t>豊橋技術科学大学</t>
  </si>
  <si>
    <t>51</t>
    <phoneticPr fontId="12"/>
  </si>
  <si>
    <t>滋賀医科大学</t>
  </si>
  <si>
    <t>53</t>
    <phoneticPr fontId="12"/>
  </si>
  <si>
    <t>京都教育大学</t>
  </si>
  <si>
    <t>57</t>
    <phoneticPr fontId="12"/>
  </si>
  <si>
    <t>兵庫教育大学</t>
  </si>
  <si>
    <t>59</t>
    <phoneticPr fontId="12"/>
  </si>
  <si>
    <t>奈良教育大学</t>
  </si>
  <si>
    <t>68</t>
    <phoneticPr fontId="12"/>
  </si>
  <si>
    <t>鳴門教育大学</t>
  </si>
  <si>
    <t>85</t>
    <phoneticPr fontId="12"/>
  </si>
  <si>
    <t>北陸先端科学技術大学院大学</t>
  </si>
  <si>
    <t>86</t>
    <phoneticPr fontId="12"/>
  </si>
  <si>
    <t>奈良先端科学技術大学院大学</t>
  </si>
  <si>
    <t>③２０００人～３０００人未満</t>
    <rPh sb="5" eb="6">
      <t>ニン</t>
    </rPh>
    <rPh sb="11" eb="12">
      <t>ニン</t>
    </rPh>
    <rPh sb="12" eb="14">
      <t>ミマン</t>
    </rPh>
    <phoneticPr fontId="12"/>
  </si>
  <si>
    <t>03</t>
    <phoneticPr fontId="12"/>
  </si>
  <si>
    <t>室蘭工業大学</t>
  </si>
  <si>
    <t>04</t>
    <phoneticPr fontId="12"/>
  </si>
  <si>
    <t>小樽商科大学</t>
  </si>
  <si>
    <t>23</t>
    <phoneticPr fontId="12"/>
  </si>
  <si>
    <t>東京医科歯科大学</t>
  </si>
  <si>
    <t>27</t>
    <phoneticPr fontId="12"/>
  </si>
  <si>
    <t>東京芸術大学</t>
  </si>
  <si>
    <t>29</t>
    <phoneticPr fontId="12"/>
  </si>
  <si>
    <t>東京海洋大学</t>
  </si>
  <si>
    <t>30</t>
    <phoneticPr fontId="12"/>
  </si>
  <si>
    <t>お茶の水女子大学</t>
  </si>
  <si>
    <t>60</t>
    <phoneticPr fontId="12"/>
  </si>
  <si>
    <t>奈良女子大学</t>
  </si>
  <si>
    <t>72</t>
    <phoneticPr fontId="12"/>
  </si>
  <si>
    <t>福岡教育大学</t>
  </si>
  <si>
    <t>④３０００人～５０００人未満</t>
    <rPh sb="5" eb="6">
      <t>ニン</t>
    </rPh>
    <rPh sb="11" eb="12">
      <t>ニン</t>
    </rPh>
    <rPh sb="12" eb="14">
      <t>ミマン</t>
    </rPh>
    <phoneticPr fontId="12"/>
  </si>
  <si>
    <t>12</t>
    <phoneticPr fontId="12"/>
  </si>
  <si>
    <t>秋田大学</t>
  </si>
  <si>
    <t>14</t>
    <phoneticPr fontId="12"/>
  </si>
  <si>
    <t>福島大学</t>
  </si>
  <si>
    <t>18</t>
    <phoneticPr fontId="12"/>
  </si>
  <si>
    <t>宇都宮大学</t>
  </si>
  <si>
    <t>24</t>
    <phoneticPr fontId="12"/>
  </si>
  <si>
    <t>東京外国語大学</t>
  </si>
  <si>
    <t>25</t>
    <phoneticPr fontId="12"/>
  </si>
  <si>
    <t>東京学芸大学</t>
  </si>
  <si>
    <t>26</t>
    <phoneticPr fontId="12"/>
  </si>
  <si>
    <t>東京農工大学</t>
  </si>
  <si>
    <t>31</t>
    <phoneticPr fontId="12"/>
  </si>
  <si>
    <t>電気通信大学</t>
  </si>
  <si>
    <t>39</t>
    <phoneticPr fontId="12"/>
  </si>
  <si>
    <t>福井大学</t>
  </si>
  <si>
    <t>40</t>
    <phoneticPr fontId="12"/>
  </si>
  <si>
    <t>山梨大学</t>
  </si>
  <si>
    <t>46</t>
    <phoneticPr fontId="12"/>
  </si>
  <si>
    <t>愛知教育大学</t>
  </si>
  <si>
    <t>50</t>
    <phoneticPr fontId="12"/>
  </si>
  <si>
    <t>滋賀大学</t>
  </si>
  <si>
    <t>54</t>
    <phoneticPr fontId="12"/>
  </si>
  <si>
    <t>京都工芸繊維大学</t>
  </si>
  <si>
    <t>56</t>
    <phoneticPr fontId="12"/>
  </si>
  <si>
    <t>大阪教育大学</t>
  </si>
  <si>
    <t>61</t>
    <phoneticPr fontId="12"/>
  </si>
  <si>
    <t>和歌山大学</t>
  </si>
  <si>
    <t>⑤５０００人～８０００人未満</t>
    <rPh sb="5" eb="6">
      <t>ニン</t>
    </rPh>
    <rPh sb="11" eb="12">
      <t>ニン</t>
    </rPh>
    <rPh sb="12" eb="14">
      <t>ミマン</t>
    </rPh>
    <phoneticPr fontId="12"/>
  </si>
  <si>
    <t>02</t>
    <phoneticPr fontId="12"/>
  </si>
  <si>
    <t>北海道教育大学</t>
  </si>
  <si>
    <t>08</t>
    <phoneticPr fontId="12"/>
  </si>
  <si>
    <t>弘前大学</t>
  </si>
  <si>
    <t>09</t>
    <phoneticPr fontId="12"/>
  </si>
  <si>
    <t>岩手大学</t>
  </si>
  <si>
    <t>15</t>
    <phoneticPr fontId="12"/>
  </si>
  <si>
    <t>茨城大学</t>
  </si>
  <si>
    <t>19</t>
    <phoneticPr fontId="12"/>
  </si>
  <si>
    <t>群馬大学</t>
  </si>
  <si>
    <t>20</t>
    <phoneticPr fontId="12"/>
  </si>
  <si>
    <t>埼玉大学</t>
  </si>
  <si>
    <t>32</t>
    <phoneticPr fontId="12"/>
  </si>
  <si>
    <t>一橋大学</t>
  </si>
  <si>
    <t>42</t>
    <phoneticPr fontId="12"/>
  </si>
  <si>
    <t>岐阜大学</t>
  </si>
  <si>
    <t>47</t>
    <phoneticPr fontId="12"/>
  </si>
  <si>
    <t>名古屋工業大学</t>
  </si>
  <si>
    <t>49</t>
    <phoneticPr fontId="12"/>
  </si>
  <si>
    <t>三重大学</t>
  </si>
  <si>
    <t>62</t>
    <phoneticPr fontId="12"/>
  </si>
  <si>
    <t>鳥取大学</t>
  </si>
  <si>
    <t>63</t>
    <phoneticPr fontId="12"/>
  </si>
  <si>
    <t>島根大学</t>
  </si>
  <si>
    <t>67</t>
    <phoneticPr fontId="12"/>
  </si>
  <si>
    <t>徳島大学</t>
  </si>
  <si>
    <t>69</t>
    <phoneticPr fontId="12"/>
  </si>
  <si>
    <t>香川大学</t>
  </si>
  <si>
    <t>71</t>
    <phoneticPr fontId="12"/>
  </si>
  <si>
    <t>高知大学</t>
  </si>
  <si>
    <t>74</t>
    <phoneticPr fontId="12"/>
  </si>
  <si>
    <t>九州工業大学</t>
  </si>
  <si>
    <t>75</t>
    <phoneticPr fontId="12"/>
  </si>
  <si>
    <t>佐賀大学</t>
  </si>
  <si>
    <t>78</t>
    <phoneticPr fontId="12"/>
  </si>
  <si>
    <t>大分大学</t>
  </si>
  <si>
    <t>79</t>
    <phoneticPr fontId="12"/>
  </si>
  <si>
    <t>宮崎大学</t>
  </si>
  <si>
    <t>82</t>
    <phoneticPr fontId="12"/>
  </si>
  <si>
    <t>琉球大学</t>
  </si>
  <si>
    <t>⑥８０００人～１万人未満</t>
    <rPh sb="5" eb="6">
      <t>ニン</t>
    </rPh>
    <rPh sb="8" eb="9">
      <t>マン</t>
    </rPh>
    <rPh sb="9" eb="10">
      <t>ニン</t>
    </rPh>
    <rPh sb="10" eb="12">
      <t>ミマン</t>
    </rPh>
    <phoneticPr fontId="12"/>
  </si>
  <si>
    <t>13</t>
    <phoneticPr fontId="12"/>
  </si>
  <si>
    <t>山形大学</t>
  </si>
  <si>
    <t>28</t>
    <phoneticPr fontId="12"/>
  </si>
  <si>
    <t>東京工業大学</t>
  </si>
  <si>
    <t>33</t>
    <phoneticPr fontId="12"/>
  </si>
  <si>
    <t>横浜国立大学</t>
  </si>
  <si>
    <t>37</t>
    <phoneticPr fontId="12"/>
  </si>
  <si>
    <t>富山大学</t>
  </si>
  <si>
    <t>38</t>
    <phoneticPr fontId="12"/>
  </si>
  <si>
    <t>金沢大学</t>
  </si>
  <si>
    <t>43</t>
    <phoneticPr fontId="12"/>
  </si>
  <si>
    <t>静岡大学</t>
  </si>
  <si>
    <t>66</t>
    <phoneticPr fontId="12"/>
  </si>
  <si>
    <t>山口大学</t>
  </si>
  <si>
    <t>70</t>
    <phoneticPr fontId="12"/>
  </si>
  <si>
    <t>愛媛大学</t>
  </si>
  <si>
    <t>76</t>
    <phoneticPr fontId="12"/>
  </si>
  <si>
    <t>長崎大学</t>
  </si>
  <si>
    <t>77</t>
    <phoneticPr fontId="12"/>
  </si>
  <si>
    <t>熊本大学</t>
  </si>
  <si>
    <t>80</t>
    <phoneticPr fontId="12"/>
  </si>
  <si>
    <t>鹿児島大学</t>
  </si>
  <si>
    <t>⑦１万人～１万５０００人未満</t>
    <rPh sb="2" eb="4">
      <t>マンニン</t>
    </rPh>
    <rPh sb="6" eb="7">
      <t>マン</t>
    </rPh>
    <rPh sb="11" eb="12">
      <t>ニン</t>
    </rPh>
    <rPh sb="12" eb="14">
      <t>ミマン</t>
    </rPh>
    <phoneticPr fontId="12"/>
  </si>
  <si>
    <t>16</t>
    <phoneticPr fontId="12"/>
  </si>
  <si>
    <t>筑波大学</t>
  </si>
  <si>
    <t>21</t>
    <phoneticPr fontId="12"/>
  </si>
  <si>
    <t>千葉大学</t>
  </si>
  <si>
    <t>34</t>
    <phoneticPr fontId="12"/>
  </si>
  <si>
    <t>新潟大学</t>
  </si>
  <si>
    <t>41</t>
    <phoneticPr fontId="12"/>
  </si>
  <si>
    <t>信州大学</t>
  </si>
  <si>
    <t>45</t>
    <phoneticPr fontId="12"/>
  </si>
  <si>
    <t>名古屋大学</t>
  </si>
  <si>
    <t>58</t>
    <phoneticPr fontId="12"/>
  </si>
  <si>
    <t>神戸大学</t>
  </si>
  <si>
    <t>64</t>
    <phoneticPr fontId="12"/>
  </si>
  <si>
    <t>岡山大学</t>
  </si>
  <si>
    <t>65</t>
    <phoneticPr fontId="12"/>
  </si>
  <si>
    <t>広島大学</t>
  </si>
  <si>
    <t>⑧１万５０００人以上</t>
    <rPh sb="2" eb="3">
      <t>マン</t>
    </rPh>
    <rPh sb="7" eb="8">
      <t>ニン</t>
    </rPh>
    <rPh sb="8" eb="10">
      <t>イジョウ</t>
    </rPh>
    <phoneticPr fontId="12"/>
  </si>
  <si>
    <t>01</t>
    <phoneticPr fontId="12"/>
  </si>
  <si>
    <t>北海道大学</t>
  </si>
  <si>
    <t>10</t>
    <phoneticPr fontId="12"/>
  </si>
  <si>
    <t>東北大学</t>
  </si>
  <si>
    <t>22</t>
    <phoneticPr fontId="12"/>
  </si>
  <si>
    <t>東京大学</t>
  </si>
  <si>
    <t>52</t>
    <phoneticPr fontId="12"/>
  </si>
  <si>
    <t>京都大学</t>
  </si>
  <si>
    <t>55</t>
    <phoneticPr fontId="12"/>
  </si>
  <si>
    <t>大阪大学</t>
  </si>
  <si>
    <t>73</t>
    <phoneticPr fontId="12"/>
  </si>
  <si>
    <t>九州大学</t>
  </si>
  <si>
    <t>インタレスト・カバレッジ・レーシオ*</t>
    <phoneticPr fontId="12"/>
  </si>
  <si>
    <t>18年度</t>
    <rPh sb="2" eb="4">
      <t>ネンド</t>
    </rPh>
    <phoneticPr fontId="12"/>
  </si>
  <si>
    <t>−</t>
  </si>
  <si>
    <t>残余キャッシュ・フロー</t>
    <phoneticPr fontId="12"/>
  </si>
  <si>
    <t>業務活動キャッシュ・フロー</t>
    <phoneticPr fontId="12"/>
  </si>
  <si>
    <t>流動比率（１）</t>
    <phoneticPr fontId="12"/>
  </si>
  <si>
    <t>流動比率（２）</t>
    <phoneticPr fontId="12"/>
  </si>
  <si>
    <t>当座比率（１）</t>
    <phoneticPr fontId="12"/>
  </si>
  <si>
    <t>当座比率（２）</t>
    <phoneticPr fontId="12"/>
  </si>
  <si>
    <t>－</t>
    <phoneticPr fontId="12"/>
  </si>
  <si>
    <t>手持ち資金による活動可能日数</t>
    <phoneticPr fontId="12"/>
  </si>
  <si>
    <t>貸倒比率（１）</t>
    <phoneticPr fontId="12"/>
  </si>
  <si>
    <t>貸倒比率（２）*</t>
    <phoneticPr fontId="12"/>
  </si>
  <si>
    <t>貸倒比率（３）</t>
    <phoneticPr fontId="12"/>
  </si>
  <si>
    <t>貸倒比率（４）*</t>
    <phoneticPr fontId="12"/>
  </si>
  <si>
    <t>未収学生納付金比率</t>
    <phoneticPr fontId="12"/>
  </si>
  <si>
    <t>未収附属病院収入比率*</t>
    <phoneticPr fontId="12"/>
  </si>
  <si>
    <t>退職手当準備率</t>
    <phoneticPr fontId="12"/>
  </si>
  <si>
    <t>耐用年数経過度（１）</t>
    <phoneticPr fontId="12"/>
  </si>
  <si>
    <t>耐用年数経過度（２）</t>
    <phoneticPr fontId="12"/>
  </si>
  <si>
    <t>耐用年数経過度（３）</t>
    <phoneticPr fontId="12"/>
  </si>
  <si>
    <t>耐用年数経過度（４）</t>
    <phoneticPr fontId="12"/>
  </si>
  <si>
    <t>交付金依存度（１）</t>
    <phoneticPr fontId="12"/>
  </si>
  <si>
    <t>交付金依存度（２）</t>
    <phoneticPr fontId="12"/>
  </si>
  <si>
    <t>交付金依存度（３）</t>
    <phoneticPr fontId="12"/>
  </si>
  <si>
    <t>交付金依存度（４）**</t>
    <phoneticPr fontId="12"/>
  </si>
  <si>
    <t>公財政依存度（１）</t>
    <phoneticPr fontId="12"/>
  </si>
  <si>
    <t>公財政依存度（２）</t>
    <phoneticPr fontId="12"/>
  </si>
  <si>
    <t>公財政依存度（３）</t>
    <phoneticPr fontId="12"/>
  </si>
  <si>
    <t>教育研究経費率</t>
    <phoneticPr fontId="12"/>
  </si>
  <si>
    <t>教育経費率（１）</t>
    <phoneticPr fontId="12"/>
  </si>
  <si>
    <t>教育経費率（２）</t>
    <phoneticPr fontId="12"/>
  </si>
  <si>
    <t>教育経費率（４）**</t>
    <phoneticPr fontId="12"/>
  </si>
  <si>
    <t>研究経費率（１）</t>
    <phoneticPr fontId="12"/>
  </si>
  <si>
    <t>研究経費率（２）</t>
    <phoneticPr fontId="12"/>
  </si>
  <si>
    <t>研究経費率（３）</t>
    <phoneticPr fontId="12"/>
  </si>
  <si>
    <t>研究経費率（４）</t>
    <phoneticPr fontId="12"/>
  </si>
  <si>
    <t>研究経費率（５）**</t>
    <phoneticPr fontId="12"/>
  </si>
  <si>
    <t>研究経費率（６）**</t>
    <phoneticPr fontId="12"/>
  </si>
  <si>
    <t>学生当たり教育経費（１）</t>
    <phoneticPr fontId="12"/>
  </si>
  <si>
    <t>17年度</t>
    <rPh sb="2" eb="3">
      <t>ネン</t>
    </rPh>
    <rPh sb="3" eb="4">
      <t>ド</t>
    </rPh>
    <phoneticPr fontId="12"/>
  </si>
  <si>
    <t>学生当たり教育経費（２）**</t>
    <phoneticPr fontId="12"/>
  </si>
  <si>
    <t>常勤教員当たり研究経費（１）</t>
    <phoneticPr fontId="12"/>
  </si>
  <si>
    <t>常勤教員当たり研究経費（２）</t>
    <phoneticPr fontId="12"/>
  </si>
  <si>
    <t>常勤教員当たり研究経費（３）**</t>
    <phoneticPr fontId="12"/>
  </si>
  <si>
    <t>常勤教員当たり研究経費（４）**</t>
    <phoneticPr fontId="12"/>
  </si>
  <si>
    <t>教育研究支援経費率（１）</t>
    <phoneticPr fontId="12"/>
  </si>
  <si>
    <t>教育研究支援経費率（２）</t>
    <phoneticPr fontId="12"/>
  </si>
  <si>
    <t>教育研究支援経費率（３）</t>
    <phoneticPr fontId="12"/>
  </si>
  <si>
    <t>教育研究支援経費率（４）**</t>
    <phoneticPr fontId="12"/>
  </si>
  <si>
    <t>学生当たり教育研究支援経費</t>
    <phoneticPr fontId="12"/>
  </si>
  <si>
    <t>常勤教員当たり教育研究支援経費</t>
    <phoneticPr fontId="12"/>
  </si>
  <si>
    <t>奨学費比率</t>
    <phoneticPr fontId="12"/>
  </si>
  <si>
    <t>病院経費率*</t>
    <phoneticPr fontId="12"/>
  </si>
  <si>
    <t>業務費回収率（附属病院収入度合い）*</t>
    <phoneticPr fontId="12"/>
  </si>
  <si>
    <t>病院職員当たり業務費用*</t>
    <phoneticPr fontId="12"/>
  </si>
  <si>
    <t>病院職員当たり診療経費*</t>
    <phoneticPr fontId="12"/>
  </si>
  <si>
    <t>病院職員当たり附属病院収益*</t>
    <phoneticPr fontId="12"/>
  </si>
  <si>
    <t>自己収益比率（附属病院収益力）*</t>
    <phoneticPr fontId="12"/>
  </si>
  <si>
    <t>附属病院人件費率*</t>
    <phoneticPr fontId="12"/>
  </si>
  <si>
    <t>附属病院収益対人件費率*</t>
    <phoneticPr fontId="12"/>
  </si>
  <si>
    <t>附属病院資産収益率*</t>
    <phoneticPr fontId="12"/>
  </si>
  <si>
    <t>維持管理比率（１）</t>
    <phoneticPr fontId="12"/>
  </si>
  <si>
    <t>維持管理比率（２）</t>
    <phoneticPr fontId="12"/>
  </si>
  <si>
    <t>維持管理比率（３）</t>
    <phoneticPr fontId="12"/>
  </si>
  <si>
    <t>外部資金依存率</t>
    <phoneticPr fontId="12"/>
  </si>
  <si>
    <t>寄附金比率</t>
    <phoneticPr fontId="12"/>
  </si>
  <si>
    <t>剰余金の繰越承認率</t>
    <phoneticPr fontId="12"/>
  </si>
  <si>
    <t>経常収益の伸び率（１）</t>
    <phoneticPr fontId="12"/>
  </si>
  <si>
    <t>経常収益の伸び率（２）</t>
    <phoneticPr fontId="12"/>
  </si>
  <si>
    <t>外部資金の伸び率</t>
    <phoneticPr fontId="12"/>
  </si>
  <si>
    <t>外部資金による業務実施可能率</t>
    <phoneticPr fontId="12"/>
  </si>
  <si>
    <t>水道光熱費率（１）</t>
    <phoneticPr fontId="12"/>
  </si>
  <si>
    <t>水道光熱費率（２）*</t>
    <phoneticPr fontId="12"/>
  </si>
  <si>
    <t>水道光熱費率（３）</t>
    <phoneticPr fontId="12"/>
  </si>
  <si>
    <t>人件費率（１）</t>
    <phoneticPr fontId="12"/>
  </si>
  <si>
    <t>人件費率（２）</t>
    <phoneticPr fontId="12"/>
  </si>
  <si>
    <t>人件費率（３）</t>
    <phoneticPr fontId="12"/>
  </si>
  <si>
    <t>人件費率（４）</t>
    <phoneticPr fontId="12"/>
  </si>
  <si>
    <t>人件費率（５）</t>
    <phoneticPr fontId="12"/>
  </si>
  <si>
    <t>人件費率（６）</t>
    <phoneticPr fontId="12"/>
  </si>
  <si>
    <t>人件費率（７）**</t>
    <phoneticPr fontId="12"/>
  </si>
  <si>
    <t>人件費率（８）**</t>
    <phoneticPr fontId="12"/>
  </si>
  <si>
    <t>一般管理費率（１）</t>
    <phoneticPr fontId="12"/>
  </si>
  <si>
    <t>一般管理費率（２）</t>
    <phoneticPr fontId="12"/>
  </si>
  <si>
    <t>一般管理費率（３）**</t>
    <phoneticPr fontId="12"/>
  </si>
  <si>
    <t>コスト回収率</t>
    <phoneticPr fontId="12"/>
  </si>
  <si>
    <t>18年度</t>
  </si>
  <si>
    <t xml:space="preserve"> </t>
  </si>
  <si>
    <t>医薬品及び診療材料回転期間*</t>
    <phoneticPr fontId="12"/>
  </si>
  <si>
    <t>業務費の未払い率</t>
    <phoneticPr fontId="12"/>
  </si>
  <si>
    <t>附属学校人件費率**</t>
    <phoneticPr fontId="12"/>
  </si>
  <si>
    <t>19年度</t>
    <phoneticPr fontId="12"/>
  </si>
  <si>
    <t>附属学校生徒一人当たり業務費用**</t>
    <rPh sb="8" eb="9">
      <t>ア</t>
    </rPh>
    <phoneticPr fontId="12"/>
  </si>
  <si>
    <t>①／②</t>
    <phoneticPr fontId="12"/>
  </si>
  <si>
    <t>附属学校生徒一人当たり資産**</t>
    <rPh sb="8" eb="9">
      <t>ア</t>
    </rPh>
    <phoneticPr fontId="12"/>
  </si>
  <si>
    <t>教育研究経費の予算差額比率</t>
    <phoneticPr fontId="12"/>
  </si>
  <si>
    <t>一般管理費の予算差額比率</t>
    <phoneticPr fontId="12"/>
  </si>
  <si>
    <t>人件費の予算差額比率</t>
    <phoneticPr fontId="12"/>
  </si>
  <si>
    <t>自己収入の予算差額比率</t>
    <phoneticPr fontId="12"/>
  </si>
  <si>
    <t>産学連携等及び寄附金収入の予算差額比率</t>
    <phoneticPr fontId="12"/>
  </si>
  <si>
    <t>附属病院収入の予算差額比率*</t>
    <phoneticPr fontId="12"/>
  </si>
  <si>
    <t>資産収益率（１）</t>
    <phoneticPr fontId="12"/>
  </si>
  <si>
    <t>資産収益率（２）*</t>
    <phoneticPr fontId="12"/>
  </si>
  <si>
    <t>資産収益率（３）</t>
    <phoneticPr fontId="12"/>
  </si>
  <si>
    <t>資産収益率（４）**</t>
    <phoneticPr fontId="12"/>
  </si>
  <si>
    <t>純資産収益率</t>
    <phoneticPr fontId="12"/>
  </si>
  <si>
    <t>常勤教員当たり人件費（１）</t>
    <phoneticPr fontId="12"/>
  </si>
  <si>
    <t>常勤教員当たり人件費（２）</t>
    <phoneticPr fontId="12"/>
  </si>
  <si>
    <t>③</t>
    <phoneticPr fontId="12"/>
  </si>
  <si>
    <t>常勤事務・技術職員当たり人件費</t>
    <phoneticPr fontId="12"/>
  </si>
  <si>
    <t>常勤看護師当たり人件費*</t>
    <phoneticPr fontId="12"/>
  </si>
  <si>
    <t>業務の外部依存度（１）</t>
    <phoneticPr fontId="12"/>
  </si>
  <si>
    <t>業務の外部依存度（２）*</t>
    <phoneticPr fontId="12"/>
  </si>
  <si>
    <t>業務の外部依存度（３）</t>
    <phoneticPr fontId="12"/>
  </si>
  <si>
    <t>診療経費率*</t>
    <phoneticPr fontId="12"/>
  </si>
  <si>
    <t>受取利息比率</t>
    <phoneticPr fontId="12"/>
  </si>
  <si>
    <t>自己収入比率</t>
    <phoneticPr fontId="12"/>
  </si>
  <si>
    <t>学生納付金収益比率（１）</t>
    <phoneticPr fontId="12"/>
  </si>
  <si>
    <t>学生納付金収益比率（２）</t>
    <phoneticPr fontId="12"/>
  </si>
  <si>
    <t>学生納付金収益比率（３）**</t>
    <phoneticPr fontId="12"/>
  </si>
  <si>
    <t>自己収入対人件費比率（１）</t>
    <phoneticPr fontId="12"/>
  </si>
  <si>
    <t>自己収入対人件費比率（２）</t>
    <phoneticPr fontId="12"/>
  </si>
  <si>
    <t>自己収入対人件費比率（３）**</t>
    <phoneticPr fontId="12"/>
  </si>
  <si>
    <t>維持管理比率(1)</t>
    <rPh sb="0" eb="2">
      <t>イジ</t>
    </rPh>
    <rPh sb="2" eb="4">
      <t>カンリ</t>
    </rPh>
    <rPh sb="4" eb="6">
      <t>ヒリツ</t>
    </rPh>
    <phoneticPr fontId="5"/>
  </si>
  <si>
    <t>維持管理比率(2)</t>
    <rPh sb="0" eb="2">
      <t>イジ</t>
    </rPh>
    <rPh sb="2" eb="4">
      <t>カンリ</t>
    </rPh>
    <rPh sb="4" eb="6">
      <t>ヒリツ</t>
    </rPh>
    <phoneticPr fontId="5"/>
  </si>
  <si>
    <t>維持管理比率(3)</t>
    <rPh sb="0" eb="2">
      <t>イジ</t>
    </rPh>
    <rPh sb="2" eb="4">
      <t>カンリ</t>
    </rPh>
    <rPh sb="4" eb="6">
      <t>ヒリツ</t>
    </rPh>
    <phoneticPr fontId="5"/>
  </si>
  <si>
    <t>教育経費率（３）</t>
    <rPh sb="0" eb="5">
      <t>キョウイクケイヒリツ</t>
    </rPh>
    <phoneticPr fontId="12"/>
  </si>
  <si>
    <t>貸借対照表</t>
    <rPh sb="0" eb="2">
      <t>タイシャク</t>
    </rPh>
    <rPh sb="2" eb="5">
      <t>タイショウヒョウ</t>
    </rPh>
    <phoneticPr fontId="5"/>
  </si>
  <si>
    <t>キャッシュ・フロー計算書</t>
    <rPh sb="9" eb="12">
      <t>ケイサンショ</t>
    </rPh>
    <phoneticPr fontId="5"/>
  </si>
  <si>
    <t>附属学校生徒一人当たり業務費用**</t>
    <phoneticPr fontId="5"/>
  </si>
  <si>
    <t>附属学校生徒一人当たり資産**</t>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</si>
</sst>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_);[Red]\(#,##0\)"/>
    <numFmt numFmtId="178" formatCode="#,##0.0%;&quot;△&quot;#,##0.0%"/>
    <numFmt numFmtId="179" formatCode="#,##0_ "/>
    <numFmt numFmtId="180" formatCode="0.0%"/>
    <numFmt numFmtId="181" formatCode="#,##0.0;&quot;△ &quot;#,##0.0"/>
    <numFmt numFmtId="182" formatCode="#,##0.0000%;&quot;△&quot;#,##0.0000%"/>
  </numFmts>
  <fonts count="28">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b/>
      <sz val="15"/>
      <color theme="3"/>
      <name val="BIZ UDゴシック"/>
      <family val="3"/>
      <charset val="128"/>
    </font>
    <font>
      <sz val="6"/>
      <name val="ＭＳ Ｐゴシック"/>
      <family val="2"/>
      <charset val="128"/>
      <scheme val="minor"/>
    </font>
    <font>
      <sz val="11"/>
      <color theme="1"/>
      <name val="BIZ UDゴシック"/>
      <family val="3"/>
      <charset val="128"/>
    </font>
    <font>
      <b/>
      <sz val="13"/>
      <color theme="3"/>
      <name val="BIZ UDゴシック"/>
      <family val="3"/>
      <charset val="128"/>
    </font>
    <font>
      <u/>
      <sz val="10"/>
      <color theme="10"/>
      <name val="Arial"/>
      <family val="2"/>
    </font>
    <font>
      <u/>
      <sz val="10"/>
      <color theme="10"/>
      <name val="BIZ UDPゴシック"/>
      <family val="3"/>
      <charset val="128"/>
    </font>
    <font>
      <u/>
      <sz val="10"/>
      <color indexed="12"/>
      <name val="Arial"/>
      <family val="2"/>
    </font>
    <font>
      <u/>
      <sz val="10"/>
      <color indexed="12"/>
      <name val="BIZ UDPゴシック"/>
      <family val="3"/>
      <charset val="128"/>
    </font>
    <font>
      <sz val="6"/>
      <name val="ＭＳ Ｐゴシック"/>
      <family val="3"/>
      <charset val="128"/>
    </font>
    <font>
      <sz val="11"/>
      <color theme="1"/>
      <name val="BIZ UDPゴシック"/>
      <family val="3"/>
      <charset val="128"/>
    </font>
    <font>
      <sz val="6"/>
      <name val="ヒラギノ角ゴ Pro W3"/>
      <family val="3"/>
      <charset val="128"/>
    </font>
    <font>
      <u/>
      <sz val="10"/>
      <color rgb="FF0000FF"/>
      <name val="BIZ UDPゴシック"/>
      <family val="3"/>
      <charset val="128"/>
    </font>
    <font>
      <sz val="11"/>
      <name val="ＭＳ Ｐゴシック"/>
      <family val="3"/>
      <charset val="128"/>
    </font>
    <font>
      <sz val="10"/>
      <name val="ＭＳ Ｐゴシック"/>
      <family val="3"/>
      <charset val="128"/>
    </font>
    <font>
      <sz val="9"/>
      <name val="ＭＳ Ｐゴシック"/>
      <family val="3"/>
      <charset val="128"/>
    </font>
    <font>
      <sz val="10"/>
      <name val="Arial"/>
      <family val="2"/>
    </font>
    <font>
      <b/>
      <sz val="18"/>
      <name val="ＭＳ Ｐゴシック"/>
      <family val="3"/>
      <charset val="128"/>
    </font>
    <font>
      <sz val="18"/>
      <name val="ＭＳ Ｐゴシック"/>
      <family val="3"/>
      <charset val="128"/>
    </font>
    <font>
      <b/>
      <sz val="14"/>
      <name val="ＭＳ Ｐゴシック"/>
      <family val="3"/>
      <charset val="128"/>
    </font>
    <font>
      <sz val="28"/>
      <name val="ＭＳ Ｐゴシック"/>
      <family val="3"/>
      <charset val="128"/>
    </font>
    <font>
      <b/>
      <sz val="10"/>
      <name val="ＭＳ Ｐゴシック"/>
      <family val="3"/>
      <charset val="128"/>
    </font>
    <font>
      <sz val="10"/>
      <name val="M+ 1c heavy"/>
      <family val="3"/>
      <charset val="128"/>
    </font>
    <font>
      <sz val="10"/>
      <name val="HGMinchoE"/>
      <family val="2"/>
    </font>
    <font>
      <sz val="14"/>
      <name val="ＭＳ Ｐ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s>
  <cellStyleXfs count="16">
    <xf numFmtId="0" fontId="0" fillId="0" borderId="0">
      <alignment vertical="center"/>
    </xf>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8" fillId="0" borderId="0" applyNumberFormat="0" applyFill="0" applyBorder="0" applyAlignment="0" applyProtection="0">
      <alignment vertical="center"/>
    </xf>
    <xf numFmtId="0" fontId="1" fillId="0" borderId="0">
      <alignment vertical="center"/>
    </xf>
    <xf numFmtId="0" fontId="10" fillId="0" borderId="0" applyNumberFormat="0" applyFill="0" applyBorder="0" applyAlignment="0" applyProtection="0">
      <alignment vertical="top"/>
      <protection locked="0"/>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38" fontId="19" fillId="0" borderId="0" applyFont="0" applyFill="0" applyBorder="0" applyAlignment="0" applyProtection="0">
      <alignment vertical="center"/>
    </xf>
    <xf numFmtId="0" fontId="19" fillId="0" borderId="0">
      <alignment vertical="center"/>
    </xf>
    <xf numFmtId="0" fontId="19" fillId="0" borderId="0">
      <alignment vertical="center"/>
    </xf>
    <xf numFmtId="0" fontId="16" fillId="0" borderId="0">
      <alignment vertical="center"/>
    </xf>
    <xf numFmtId="0" fontId="16" fillId="0" borderId="0"/>
    <xf numFmtId="9" fontId="19" fillId="0" borderId="0" applyFont="0" applyFill="0" applyBorder="0" applyAlignment="0" applyProtection="0">
      <alignment vertical="center"/>
    </xf>
  </cellStyleXfs>
  <cellXfs count="203">
    <xf numFmtId="0" fontId="0" fillId="0" borderId="0" xfId="0">
      <alignment vertical="center"/>
    </xf>
    <xf numFmtId="0" fontId="4" fillId="0" borderId="1" xfId="1" applyFont="1">
      <alignment vertical="center"/>
    </xf>
    <xf numFmtId="0" fontId="6" fillId="0" borderId="0" xfId="4" applyFont="1">
      <alignment vertical="center"/>
    </xf>
    <xf numFmtId="0" fontId="7" fillId="0" borderId="2" xfId="2" applyFont="1">
      <alignment vertical="center"/>
    </xf>
    <xf numFmtId="0" fontId="6" fillId="0" borderId="0" xfId="4" quotePrefix="1" applyFont="1">
      <alignment vertical="center"/>
    </xf>
    <xf numFmtId="0" fontId="8" fillId="0" borderId="0" xfId="3" applyAlignment="1" applyProtection="1">
      <alignment vertical="center"/>
    </xf>
    <xf numFmtId="0" fontId="8" fillId="0" borderId="0" xfId="3">
      <alignment vertical="center"/>
    </xf>
    <xf numFmtId="0" fontId="11" fillId="0" borderId="0" xfId="5" applyFont="1" applyAlignment="1" applyProtection="1">
      <alignment vertical="center"/>
    </xf>
    <xf numFmtId="0" fontId="10" fillId="0" borderId="0" xfId="5" applyAlignment="1" applyProtection="1">
      <alignment vertical="center"/>
    </xf>
    <xf numFmtId="0" fontId="13" fillId="0" borderId="0" xfId="4" applyFont="1">
      <alignment vertical="center"/>
    </xf>
    <xf numFmtId="0" fontId="13" fillId="0" borderId="0" xfId="4" applyFont="1" applyAlignment="1">
      <alignment vertical="center" wrapText="1"/>
    </xf>
    <xf numFmtId="0" fontId="11" fillId="0" borderId="0" xfId="5" applyFont="1" applyAlignment="1" applyProtection="1"/>
    <xf numFmtId="176" fontId="16" fillId="0" borderId="6" xfId="6" applyNumberFormat="1" applyBorder="1" applyAlignment="1">
      <alignment horizontal="center" vertical="center" wrapText="1"/>
    </xf>
    <xf numFmtId="0" fontId="16" fillId="0" borderId="0" xfId="6">
      <alignment vertical="center"/>
    </xf>
    <xf numFmtId="176" fontId="18" fillId="0" borderId="3" xfId="6" applyNumberFormat="1" applyFont="1" applyBorder="1">
      <alignment vertical="center"/>
    </xf>
    <xf numFmtId="176" fontId="18" fillId="0" borderId="4" xfId="6" applyNumberFormat="1" applyFont="1" applyBorder="1">
      <alignment vertical="center"/>
    </xf>
    <xf numFmtId="176" fontId="18" fillId="0" borderId="5" xfId="6" applyNumberFormat="1" applyFont="1" applyBorder="1">
      <alignment vertical="center"/>
    </xf>
    <xf numFmtId="176" fontId="17" fillId="0" borderId="6" xfId="6" applyNumberFormat="1" applyFont="1" applyBorder="1" applyAlignment="1">
      <alignment horizontal="center" vertical="center" wrapText="1"/>
    </xf>
    <xf numFmtId="0" fontId="16" fillId="0" borderId="0" xfId="6" applyAlignment="1">
      <alignment vertical="center" wrapText="1"/>
    </xf>
    <xf numFmtId="176" fontId="18" fillId="0" borderId="7" xfId="6" applyNumberFormat="1" applyFont="1" applyBorder="1">
      <alignment vertical="center"/>
    </xf>
    <xf numFmtId="176" fontId="18" fillId="0" borderId="0" xfId="6" applyNumberFormat="1" applyFont="1">
      <alignment vertical="center"/>
    </xf>
    <xf numFmtId="176" fontId="18" fillId="0" borderId="8" xfId="6" applyNumberFormat="1" applyFont="1" applyBorder="1">
      <alignment vertical="center"/>
    </xf>
    <xf numFmtId="176" fontId="17" fillId="0" borderId="9" xfId="6" applyNumberFormat="1" applyFont="1" applyBorder="1" applyAlignment="1">
      <alignment vertical="center" wrapText="1"/>
    </xf>
    <xf numFmtId="0" fontId="18" fillId="0" borderId="7" xfId="6" applyFont="1" applyBorder="1">
      <alignment vertical="center"/>
    </xf>
    <xf numFmtId="0" fontId="18" fillId="0" borderId="0" xfId="6" applyFont="1">
      <alignment vertical="center"/>
    </xf>
    <xf numFmtId="176" fontId="17" fillId="0" borderId="10" xfId="6" applyNumberFormat="1" applyFont="1" applyBorder="1" applyAlignment="1">
      <alignment vertical="center" wrapText="1"/>
    </xf>
    <xf numFmtId="176" fontId="18" fillId="0" borderId="8" xfId="6" applyNumberFormat="1" applyFont="1" applyBorder="1" applyAlignment="1">
      <alignment vertical="center" shrinkToFit="1"/>
    </xf>
    <xf numFmtId="0" fontId="18" fillId="0" borderId="0" xfId="6" applyFont="1" applyAlignment="1">
      <alignment vertical="center" wrapText="1"/>
    </xf>
    <xf numFmtId="176" fontId="18" fillId="0" borderId="11" xfId="6" applyNumberFormat="1" applyFont="1" applyBorder="1">
      <alignment vertical="center"/>
    </xf>
    <xf numFmtId="176" fontId="18" fillId="0" borderId="12" xfId="6" applyNumberFormat="1" applyFont="1" applyBorder="1">
      <alignment vertical="center"/>
    </xf>
    <xf numFmtId="0" fontId="18" fillId="0" borderId="12" xfId="6" applyFont="1" applyBorder="1" applyAlignment="1">
      <alignment vertical="center" wrapText="1"/>
    </xf>
    <xf numFmtId="176" fontId="17" fillId="0" borderId="13" xfId="6" applyNumberFormat="1" applyFont="1" applyBorder="1" applyAlignment="1">
      <alignment vertical="center" wrapText="1"/>
    </xf>
    <xf numFmtId="49" fontId="18" fillId="0" borderId="0" xfId="6" applyNumberFormat="1" applyFont="1">
      <alignment vertical="center"/>
    </xf>
    <xf numFmtId="0" fontId="18" fillId="0" borderId="8" xfId="6" applyFont="1" applyBorder="1">
      <alignment vertical="center"/>
    </xf>
    <xf numFmtId="0" fontId="18" fillId="0" borderId="14" xfId="6" applyFont="1" applyBorder="1">
      <alignment vertical="center"/>
    </xf>
    <xf numFmtId="176" fontId="16" fillId="0" borderId="6" xfId="8" applyNumberFormat="1" applyFont="1" applyBorder="1" applyAlignment="1">
      <alignment horizontal="center" vertical="center" wrapText="1"/>
    </xf>
    <xf numFmtId="0" fontId="17" fillId="0" borderId="0" xfId="8" applyFont="1" applyAlignment="1">
      <alignment horizontal="center" vertical="center"/>
    </xf>
    <xf numFmtId="0" fontId="17" fillId="0" borderId="3" xfId="9" applyFont="1" applyBorder="1">
      <alignment vertical="center"/>
    </xf>
    <xf numFmtId="176" fontId="17" fillId="0" borderId="4" xfId="9" applyNumberFormat="1" applyFont="1" applyBorder="1" applyAlignment="1">
      <alignment horizontal="center" vertical="center" wrapText="1"/>
    </xf>
    <xf numFmtId="176" fontId="17" fillId="0" borderId="5" xfId="9" applyNumberFormat="1" applyFont="1" applyBorder="1" applyAlignment="1">
      <alignment horizontal="center" vertical="center" wrapText="1"/>
    </xf>
    <xf numFmtId="176" fontId="18" fillId="0" borderId="6" xfId="8" applyNumberFormat="1" applyFont="1" applyBorder="1" applyAlignment="1">
      <alignment horizontal="center" vertical="center" wrapText="1"/>
    </xf>
    <xf numFmtId="0" fontId="18" fillId="0" borderId="6" xfId="8" applyFont="1" applyBorder="1" applyAlignment="1">
      <alignment horizontal="center" vertical="center" wrapText="1"/>
    </xf>
    <xf numFmtId="0" fontId="17" fillId="0" borderId="0" xfId="8" applyFont="1">
      <alignment vertical="center"/>
    </xf>
    <xf numFmtId="0" fontId="17" fillId="0" borderId="7" xfId="9" applyFont="1" applyBorder="1">
      <alignment vertical="center"/>
    </xf>
    <xf numFmtId="0" fontId="17" fillId="0" borderId="0" xfId="9" applyFont="1">
      <alignment vertical="center"/>
    </xf>
    <xf numFmtId="0" fontId="17" fillId="0" borderId="8" xfId="9" applyFont="1" applyBorder="1">
      <alignment vertical="center"/>
    </xf>
    <xf numFmtId="176" fontId="17" fillId="0" borderId="9" xfId="8" applyNumberFormat="1" applyFont="1" applyBorder="1">
      <alignment vertical="center"/>
    </xf>
    <xf numFmtId="177" fontId="17" fillId="0" borderId="9" xfId="8" applyNumberFormat="1" applyFont="1" applyBorder="1">
      <alignment vertical="center"/>
    </xf>
    <xf numFmtId="176" fontId="17" fillId="0" borderId="10" xfId="8" applyNumberFormat="1" applyFont="1" applyBorder="1">
      <alignment vertical="center"/>
    </xf>
    <xf numFmtId="176" fontId="17" fillId="0" borderId="10" xfId="8" applyNumberFormat="1" applyFont="1" applyBorder="1" applyAlignment="1">
      <alignment horizontal="right" vertical="center"/>
    </xf>
    <xf numFmtId="0" fontId="17" fillId="0" borderId="11" xfId="9" applyFont="1" applyBorder="1">
      <alignment vertical="center"/>
    </xf>
    <xf numFmtId="0" fontId="17" fillId="0" borderId="12" xfId="9" applyFont="1" applyBorder="1">
      <alignment vertical="center"/>
    </xf>
    <xf numFmtId="0" fontId="17" fillId="0" borderId="14" xfId="8" applyFont="1" applyBorder="1">
      <alignment vertical="center"/>
    </xf>
    <xf numFmtId="176" fontId="17" fillId="0" borderId="13" xfId="8" applyNumberFormat="1" applyFont="1" applyBorder="1">
      <alignment vertical="center"/>
    </xf>
    <xf numFmtId="176" fontId="17" fillId="0" borderId="13" xfId="8" applyNumberFormat="1" applyFont="1" applyBorder="1" applyAlignment="1">
      <alignment horizontal="right" vertical="center"/>
    </xf>
    <xf numFmtId="176" fontId="17" fillId="0" borderId="3" xfId="6" applyNumberFormat="1" applyFont="1" applyBorder="1" applyAlignment="1">
      <alignment vertical="center" wrapText="1"/>
    </xf>
    <xf numFmtId="176" fontId="17" fillId="0" borderId="5" xfId="6" applyNumberFormat="1" applyFont="1" applyBorder="1" applyAlignment="1">
      <alignment vertical="center" wrapText="1"/>
    </xf>
    <xf numFmtId="0" fontId="17" fillId="0" borderId="3" xfId="6" applyFont="1" applyBorder="1">
      <alignment vertical="center"/>
    </xf>
    <xf numFmtId="0" fontId="17" fillId="0" borderId="5" xfId="6" applyFont="1" applyBorder="1" applyAlignment="1">
      <alignment vertical="center" wrapText="1"/>
    </xf>
    <xf numFmtId="176" fontId="18" fillId="0" borderId="6" xfId="6" applyNumberFormat="1" applyFont="1" applyBorder="1" applyAlignment="1">
      <alignment horizontal="center" vertical="center" wrapText="1"/>
    </xf>
    <xf numFmtId="0" fontId="17" fillId="0" borderId="7" xfId="6" applyFont="1" applyBorder="1">
      <alignment vertical="center"/>
    </xf>
    <xf numFmtId="0" fontId="17" fillId="0" borderId="8" xfId="6" applyFont="1" applyBorder="1">
      <alignment vertical="center"/>
    </xf>
    <xf numFmtId="176" fontId="17" fillId="0" borderId="9" xfId="6" applyNumberFormat="1" applyFont="1" applyBorder="1">
      <alignment vertical="center"/>
    </xf>
    <xf numFmtId="0" fontId="17" fillId="0" borderId="7" xfId="6" applyFont="1" applyBorder="1" applyAlignment="1">
      <alignment vertical="center" wrapText="1"/>
    </xf>
    <xf numFmtId="176" fontId="17" fillId="0" borderId="10" xfId="6" applyNumberFormat="1" applyFont="1" applyBorder="1">
      <alignment vertical="center"/>
    </xf>
    <xf numFmtId="0" fontId="17" fillId="0" borderId="8" xfId="6" applyFont="1" applyBorder="1" applyAlignment="1">
      <alignment vertical="center" wrapText="1"/>
    </xf>
    <xf numFmtId="0" fontId="17" fillId="0" borderId="11" xfId="6" applyFont="1" applyBorder="1">
      <alignment vertical="center"/>
    </xf>
    <xf numFmtId="0" fontId="17" fillId="0" borderId="14" xfId="6" applyFont="1" applyBorder="1">
      <alignment vertical="center"/>
    </xf>
    <xf numFmtId="176" fontId="17" fillId="0" borderId="13" xfId="6" applyNumberFormat="1" applyFont="1" applyBorder="1">
      <alignment vertical="center"/>
    </xf>
    <xf numFmtId="176" fontId="17" fillId="0" borderId="3" xfId="10" applyNumberFormat="1" applyFont="1" applyFill="1" applyBorder="1" applyAlignment="1">
      <alignment horizontal="center" vertical="center"/>
    </xf>
    <xf numFmtId="176" fontId="17" fillId="0" borderId="4" xfId="10" applyNumberFormat="1" applyFont="1" applyFill="1" applyBorder="1" applyAlignment="1">
      <alignment horizontal="center" vertical="center"/>
    </xf>
    <xf numFmtId="176" fontId="17" fillId="0" borderId="5" xfId="10" applyNumberFormat="1" applyFont="1" applyFill="1" applyBorder="1" applyAlignment="1">
      <alignment horizontal="center" vertical="center"/>
    </xf>
    <xf numFmtId="176" fontId="16" fillId="0" borderId="0" xfId="6" applyNumberFormat="1">
      <alignment vertical="center"/>
    </xf>
    <xf numFmtId="176" fontId="17" fillId="0" borderId="15" xfId="10" applyNumberFormat="1" applyFont="1" applyFill="1" applyBorder="1">
      <alignment vertical="center"/>
    </xf>
    <xf numFmtId="176" fontId="17" fillId="0" borderId="16" xfId="10" applyNumberFormat="1" applyFont="1" applyFill="1" applyBorder="1">
      <alignment vertical="center"/>
    </xf>
    <xf numFmtId="176" fontId="17" fillId="0" borderId="17" xfId="10" applyNumberFormat="1" applyFont="1" applyFill="1" applyBorder="1">
      <alignment vertical="center"/>
    </xf>
    <xf numFmtId="176" fontId="17" fillId="0" borderId="6" xfId="10" applyNumberFormat="1" applyFont="1" applyBorder="1" applyAlignment="1">
      <alignment horizontal="center" vertical="center" wrapText="1"/>
    </xf>
    <xf numFmtId="176" fontId="17" fillId="0" borderId="15" xfId="10" applyNumberFormat="1" applyFont="1" applyFill="1" applyBorder="1" applyAlignment="1">
      <alignment vertical="center"/>
    </xf>
    <xf numFmtId="176" fontId="17" fillId="0" borderId="16" xfId="10" applyNumberFormat="1" applyFont="1" applyFill="1" applyBorder="1" applyAlignment="1">
      <alignment vertical="center"/>
    </xf>
    <xf numFmtId="176" fontId="17" fillId="0" borderId="17" xfId="10" applyNumberFormat="1" applyFont="1" applyFill="1" applyBorder="1" applyAlignment="1">
      <alignment vertical="center"/>
    </xf>
    <xf numFmtId="176" fontId="17" fillId="0" borderId="18" xfId="10" applyNumberFormat="1" applyFont="1" applyBorder="1">
      <alignment vertical="center"/>
    </xf>
    <xf numFmtId="176" fontId="17" fillId="0" borderId="18" xfId="6" applyNumberFormat="1" applyFont="1" applyBorder="1">
      <alignment vertical="center"/>
    </xf>
    <xf numFmtId="176" fontId="17" fillId="0" borderId="9" xfId="10" applyNumberFormat="1" applyFont="1" applyBorder="1">
      <alignment vertical="center"/>
    </xf>
    <xf numFmtId="176" fontId="17" fillId="0" borderId="7" xfId="10" applyNumberFormat="1" applyFont="1" applyFill="1" applyBorder="1" applyAlignment="1">
      <alignment vertical="center"/>
    </xf>
    <xf numFmtId="176" fontId="17" fillId="0" borderId="0" xfId="10" applyNumberFormat="1" applyFont="1" applyFill="1" applyBorder="1" applyAlignment="1">
      <alignment vertical="center"/>
    </xf>
    <xf numFmtId="176" fontId="17" fillId="0" borderId="8" xfId="10" applyNumberFormat="1" applyFont="1" applyFill="1" applyBorder="1" applyAlignment="1">
      <alignment vertical="center"/>
    </xf>
    <xf numFmtId="176" fontId="17" fillId="0" borderId="10" xfId="10" applyNumberFormat="1" applyFont="1" applyBorder="1">
      <alignment vertical="center"/>
    </xf>
    <xf numFmtId="176" fontId="12" fillId="0" borderId="0" xfId="10" applyNumberFormat="1" applyFont="1" applyFill="1" applyBorder="1" applyAlignment="1">
      <alignment vertical="center"/>
    </xf>
    <xf numFmtId="176" fontId="17" fillId="0" borderId="7" xfId="6" applyNumberFormat="1" applyFont="1" applyBorder="1">
      <alignment vertical="center"/>
    </xf>
    <xf numFmtId="176" fontId="12" fillId="0" borderId="0" xfId="6" applyNumberFormat="1" applyFont="1">
      <alignment vertical="center"/>
    </xf>
    <xf numFmtId="176" fontId="12" fillId="0" borderId="8" xfId="6" applyNumberFormat="1" applyFont="1" applyBorder="1">
      <alignment vertical="center"/>
    </xf>
    <xf numFmtId="176" fontId="17" fillId="0" borderId="19" xfId="6" applyNumberFormat="1" applyFont="1" applyBorder="1">
      <alignment vertical="center"/>
    </xf>
    <xf numFmtId="176" fontId="17" fillId="0" borderId="0" xfId="6" applyNumberFormat="1" applyFont="1">
      <alignment vertical="center"/>
    </xf>
    <xf numFmtId="176" fontId="17" fillId="0" borderId="8" xfId="6" applyNumberFormat="1" applyFont="1" applyBorder="1">
      <alignment vertical="center"/>
    </xf>
    <xf numFmtId="176" fontId="17" fillId="0" borderId="11" xfId="6" applyNumberFormat="1" applyFont="1" applyBorder="1">
      <alignment vertical="center"/>
    </xf>
    <xf numFmtId="176" fontId="17" fillId="0" borderId="12" xfId="6" applyNumberFormat="1" applyFont="1" applyBorder="1">
      <alignment vertical="center"/>
    </xf>
    <xf numFmtId="176" fontId="17" fillId="0" borderId="14" xfId="6" applyNumberFormat="1" applyFont="1" applyBorder="1">
      <alignment vertical="center"/>
    </xf>
    <xf numFmtId="176" fontId="17" fillId="0" borderId="13" xfId="10" applyNumberFormat="1" applyFont="1" applyBorder="1">
      <alignment vertical="center"/>
    </xf>
    <xf numFmtId="176" fontId="16" fillId="0" borderId="6" xfId="12" applyNumberFormat="1" applyFont="1" applyBorder="1" applyAlignment="1">
      <alignment horizontal="center" vertical="center" wrapText="1"/>
    </xf>
    <xf numFmtId="0" fontId="17" fillId="0" borderId="0" xfId="12" applyFont="1" applyAlignment="1">
      <alignment horizontal="center" vertical="center"/>
    </xf>
    <xf numFmtId="176" fontId="18" fillId="0" borderId="3" xfId="10" applyNumberFormat="1" applyFont="1" applyBorder="1">
      <alignment vertical="center"/>
    </xf>
    <xf numFmtId="0" fontId="18" fillId="0" borderId="4" xfId="11" applyFont="1" applyBorder="1">
      <alignment vertical="center"/>
    </xf>
    <xf numFmtId="0" fontId="18" fillId="0" borderId="5" xfId="11" applyFont="1" applyBorder="1">
      <alignment vertical="center"/>
    </xf>
    <xf numFmtId="176" fontId="18" fillId="0" borderId="6" xfId="12" applyNumberFormat="1" applyFont="1" applyBorder="1" applyAlignment="1">
      <alignment horizontal="center" vertical="center" wrapText="1"/>
    </xf>
    <xf numFmtId="0" fontId="17" fillId="0" borderId="0" xfId="12" applyFont="1">
      <alignment vertical="center"/>
    </xf>
    <xf numFmtId="0" fontId="18" fillId="0" borderId="7" xfId="11" applyFont="1" applyBorder="1">
      <alignment vertical="center"/>
    </xf>
    <xf numFmtId="176" fontId="18" fillId="0" borderId="0" xfId="10" applyNumberFormat="1" applyFont="1" applyBorder="1">
      <alignment vertical="center"/>
    </xf>
    <xf numFmtId="176" fontId="18" fillId="0" borderId="8" xfId="10" applyNumberFormat="1" applyFont="1" applyBorder="1">
      <alignment vertical="center"/>
    </xf>
    <xf numFmtId="176" fontId="17" fillId="0" borderId="9" xfId="12" applyNumberFormat="1" applyFont="1" applyBorder="1">
      <alignment vertical="center"/>
    </xf>
    <xf numFmtId="176" fontId="17" fillId="0" borderId="10" xfId="12" applyNumberFormat="1" applyFont="1" applyBorder="1">
      <alignment vertical="center"/>
    </xf>
    <xf numFmtId="0" fontId="18" fillId="0" borderId="0" xfId="11" applyFont="1">
      <alignment vertical="center"/>
    </xf>
    <xf numFmtId="176" fontId="18" fillId="0" borderId="7" xfId="10" applyNumberFormat="1" applyFont="1" applyBorder="1">
      <alignment vertical="center"/>
    </xf>
    <xf numFmtId="176" fontId="17" fillId="0" borderId="19" xfId="12" applyNumberFormat="1" applyFont="1" applyBorder="1">
      <alignment vertical="center"/>
    </xf>
    <xf numFmtId="176" fontId="18" fillId="0" borderId="11" xfId="10" applyNumberFormat="1" applyFont="1" applyBorder="1">
      <alignment vertical="center"/>
    </xf>
    <xf numFmtId="176" fontId="18" fillId="0" borderId="12" xfId="10" applyNumberFormat="1" applyFont="1" applyBorder="1">
      <alignment vertical="center"/>
    </xf>
    <xf numFmtId="176" fontId="18" fillId="0" borderId="14" xfId="10" applyNumberFormat="1" applyFont="1" applyBorder="1">
      <alignment vertical="center"/>
    </xf>
    <xf numFmtId="176" fontId="17" fillId="0" borderId="13" xfId="12" applyNumberFormat="1" applyFont="1" applyBorder="1">
      <alignment vertical="center"/>
    </xf>
    <xf numFmtId="176" fontId="17" fillId="0" borderId="0" xfId="12" applyNumberFormat="1" applyFont="1">
      <alignment vertical="center"/>
    </xf>
    <xf numFmtId="0" fontId="21" fillId="0" borderId="0" xfId="7" applyFont="1">
      <alignment vertical="center"/>
    </xf>
    <xf numFmtId="38" fontId="17" fillId="0" borderId="0" xfId="10" applyFont="1">
      <alignment vertical="center"/>
    </xf>
    <xf numFmtId="0" fontId="17" fillId="0" borderId="0" xfId="7" applyFont="1">
      <alignment vertical="center"/>
    </xf>
    <xf numFmtId="3" fontId="17" fillId="0" borderId="0" xfId="7" applyNumberFormat="1" applyFont="1">
      <alignment vertical="center"/>
    </xf>
    <xf numFmtId="0" fontId="23" fillId="0" borderId="0" xfId="7" applyFont="1" applyAlignment="1">
      <alignment horizontal="right" vertical="center"/>
    </xf>
    <xf numFmtId="0" fontId="23" fillId="0" borderId="0" xfId="7" applyFont="1">
      <alignment vertical="center"/>
    </xf>
    <xf numFmtId="0" fontId="24" fillId="0" borderId="0" xfId="7" applyFont="1">
      <alignment vertical="center"/>
    </xf>
    <xf numFmtId="38" fontId="17" fillId="0" borderId="0" xfId="10" applyFont="1" applyFill="1" applyBorder="1" applyAlignment="1">
      <alignment horizontal="center" vertical="center"/>
    </xf>
    <xf numFmtId="0" fontId="17" fillId="0" borderId="0" xfId="7" applyFont="1" applyAlignment="1">
      <alignment horizontal="right" vertical="center"/>
    </xf>
    <xf numFmtId="0" fontId="17" fillId="0" borderId="6" xfId="7" applyFont="1" applyBorder="1" applyAlignment="1">
      <alignment horizontal="center" vertical="center"/>
    </xf>
    <xf numFmtId="0" fontId="25" fillId="0" borderId="6" xfId="7" applyFont="1" applyBorder="1" applyAlignment="1">
      <alignment horizontal="center" vertical="center"/>
    </xf>
    <xf numFmtId="0" fontId="17" fillId="0" borderId="6" xfId="7" applyFont="1" applyBorder="1" applyAlignment="1">
      <alignment horizontal="center" vertical="center" wrapText="1"/>
    </xf>
    <xf numFmtId="0" fontId="17" fillId="2" borderId="3" xfId="7" applyFont="1" applyFill="1" applyBorder="1">
      <alignment vertical="center"/>
    </xf>
    <xf numFmtId="178" fontId="19" fillId="2" borderId="5" xfId="7" applyNumberFormat="1" applyFill="1" applyBorder="1" applyAlignment="1">
      <alignment horizontal="right" vertical="center"/>
    </xf>
    <xf numFmtId="49" fontId="17" fillId="0" borderId="6" xfId="7" quotePrefix="1" applyNumberFormat="1" applyFont="1" applyBorder="1" applyAlignment="1">
      <alignment horizontal="center"/>
    </xf>
    <xf numFmtId="0" fontId="17" fillId="0" borderId="6" xfId="7" applyFont="1" applyBorder="1" applyAlignment="1">
      <alignment horizontal="left" vertical="center"/>
    </xf>
    <xf numFmtId="176" fontId="19" fillId="0" borderId="6" xfId="10" applyNumberFormat="1" applyFont="1" applyBorder="1" applyAlignment="1">
      <alignment horizontal="right" vertical="center"/>
    </xf>
    <xf numFmtId="178" fontId="19" fillId="0" borderId="6" xfId="7" applyNumberFormat="1" applyBorder="1" applyAlignment="1">
      <alignment horizontal="right" vertical="center"/>
    </xf>
    <xf numFmtId="178" fontId="19" fillId="0" borderId="6" xfId="7" applyNumberFormat="1" applyBorder="1" applyAlignment="1">
      <alignment horizontal="right" vertical="center" shrinkToFit="1"/>
    </xf>
    <xf numFmtId="49" fontId="17" fillId="0" borderId="6" xfId="7" applyNumberFormat="1" applyFont="1" applyBorder="1" applyAlignment="1"/>
    <xf numFmtId="178" fontId="17" fillId="0" borderId="6" xfId="7" applyNumberFormat="1" applyFont="1" applyBorder="1" applyAlignment="1">
      <alignment horizontal="center" vertical="center" shrinkToFit="1"/>
    </xf>
    <xf numFmtId="176" fontId="19" fillId="0" borderId="6" xfId="10" applyNumberFormat="1" applyFont="1" applyFill="1" applyBorder="1" applyAlignment="1" applyProtection="1">
      <alignment vertical="center" wrapText="1"/>
    </xf>
    <xf numFmtId="178" fontId="19" fillId="0" borderId="20" xfId="7" applyNumberFormat="1" applyBorder="1">
      <alignment vertical="center"/>
    </xf>
    <xf numFmtId="178" fontId="19" fillId="0" borderId="20" xfId="7" applyNumberFormat="1" applyBorder="1" applyAlignment="1">
      <alignment horizontal="right" vertical="center"/>
    </xf>
    <xf numFmtId="38" fontId="17" fillId="0" borderId="0" xfId="10" applyFont="1" applyFill="1" applyBorder="1">
      <alignment vertical="center"/>
    </xf>
    <xf numFmtId="180" fontId="17" fillId="0" borderId="0" xfId="15" applyNumberFormat="1" applyFont="1" applyFill="1" applyBorder="1">
      <alignment vertical="center"/>
    </xf>
    <xf numFmtId="178" fontId="17" fillId="0" borderId="16" xfId="7" applyNumberFormat="1" applyFont="1" applyBorder="1" applyAlignment="1">
      <alignment horizontal="right" vertical="center"/>
    </xf>
    <xf numFmtId="178" fontId="17" fillId="0" borderId="12" xfId="7" applyNumberFormat="1" applyFont="1" applyBorder="1" applyAlignment="1">
      <alignment horizontal="right" vertical="center"/>
    </xf>
    <xf numFmtId="178" fontId="17" fillId="0" borderId="0" xfId="7" applyNumberFormat="1" applyFont="1" applyAlignment="1">
      <alignment horizontal="right" vertical="center"/>
    </xf>
    <xf numFmtId="0" fontId="25" fillId="0" borderId="6" xfId="7" applyFont="1" applyBorder="1" applyAlignment="1">
      <alignment horizontal="left" vertical="center"/>
    </xf>
    <xf numFmtId="0" fontId="17" fillId="0" borderId="0" xfId="7" applyFont="1" applyAlignment="1">
      <alignment horizontal="center" vertical="center"/>
    </xf>
    <xf numFmtId="38" fontId="17" fillId="0" borderId="0" xfId="10" applyFont="1" applyBorder="1">
      <alignment vertical="center"/>
    </xf>
    <xf numFmtId="181" fontId="19" fillId="2" borderId="5" xfId="7" applyNumberFormat="1" applyFill="1" applyBorder="1" applyAlignment="1">
      <alignment horizontal="right" vertical="center"/>
    </xf>
    <xf numFmtId="181" fontId="19" fillId="0" borderId="6" xfId="7" applyNumberFormat="1" applyBorder="1" applyAlignment="1">
      <alignment horizontal="right" vertical="center"/>
    </xf>
    <xf numFmtId="181" fontId="19" fillId="0" borderId="6" xfId="7" applyNumberFormat="1" applyBorder="1" applyAlignment="1">
      <alignment horizontal="right" vertical="center" shrinkToFit="1"/>
    </xf>
    <xf numFmtId="176" fontId="17" fillId="0" borderId="6" xfId="10" applyNumberFormat="1" applyFont="1" applyBorder="1" applyAlignment="1">
      <alignment horizontal="center" vertical="center"/>
    </xf>
    <xf numFmtId="181" fontId="17" fillId="0" borderId="6" xfId="7" applyNumberFormat="1" applyFont="1" applyBorder="1" applyAlignment="1">
      <alignment horizontal="center" vertical="center"/>
    </xf>
    <xf numFmtId="181" fontId="17" fillId="0" borderId="6" xfId="7" applyNumberFormat="1" applyFont="1" applyBorder="1" applyAlignment="1">
      <alignment horizontal="center" vertical="center" shrinkToFit="1"/>
    </xf>
    <xf numFmtId="181" fontId="19" fillId="0" borderId="20" xfId="7" applyNumberFormat="1" applyBorder="1">
      <alignment vertical="center"/>
    </xf>
    <xf numFmtId="181" fontId="19" fillId="0" borderId="20" xfId="7" applyNumberFormat="1" applyBorder="1" applyAlignment="1">
      <alignment horizontal="center" vertical="center"/>
    </xf>
    <xf numFmtId="181" fontId="17" fillId="0" borderId="16" xfId="7" applyNumberFormat="1" applyFont="1" applyBorder="1" applyAlignment="1">
      <alignment horizontal="center" vertical="center"/>
    </xf>
    <xf numFmtId="181" fontId="17" fillId="0" borderId="12" xfId="7" applyNumberFormat="1" applyFont="1" applyBorder="1" applyAlignment="1">
      <alignment horizontal="center" vertical="center"/>
    </xf>
    <xf numFmtId="181" fontId="17" fillId="0" borderId="0" xfId="7" applyNumberFormat="1" applyFont="1" applyAlignment="1">
      <alignment horizontal="center" vertical="center"/>
    </xf>
    <xf numFmtId="178" fontId="17" fillId="0" borderId="0" xfId="15" applyNumberFormat="1" applyFont="1" applyFill="1" applyBorder="1">
      <alignment vertical="center"/>
    </xf>
    <xf numFmtId="181" fontId="17" fillId="0" borderId="0" xfId="15" applyNumberFormat="1" applyFont="1" applyFill="1" applyBorder="1">
      <alignment vertical="center"/>
    </xf>
    <xf numFmtId="181" fontId="17" fillId="0" borderId="0" xfId="7" applyNumberFormat="1" applyFont="1" applyAlignment="1">
      <alignment horizontal="right" vertical="center"/>
    </xf>
    <xf numFmtId="178" fontId="17" fillId="0" borderId="6" xfId="7" applyNumberFormat="1" applyFont="1" applyBorder="1" applyAlignment="1">
      <alignment horizontal="center" vertical="center"/>
    </xf>
    <xf numFmtId="0" fontId="17" fillId="0" borderId="6" xfId="7" applyFont="1" applyBorder="1" applyAlignment="1">
      <alignment horizontal="right" vertical="center" wrapText="1"/>
    </xf>
    <xf numFmtId="180" fontId="17" fillId="0" borderId="0" xfId="15" applyNumberFormat="1" applyFont="1" applyFill="1" applyBorder="1" applyAlignment="1">
      <alignment horizontal="right" vertical="center"/>
    </xf>
    <xf numFmtId="178" fontId="19" fillId="0" borderId="6" xfId="7" applyNumberFormat="1" applyBorder="1" applyAlignment="1">
      <alignment horizontal="center" vertical="center" shrinkToFit="1"/>
    </xf>
    <xf numFmtId="178" fontId="17" fillId="0" borderId="6" xfId="7" applyNumberFormat="1" applyFont="1" applyBorder="1" applyAlignment="1">
      <alignment horizontal="right" vertical="center" shrinkToFit="1"/>
    </xf>
    <xf numFmtId="178" fontId="26" fillId="0" borderId="6" xfId="7" applyNumberFormat="1" applyFont="1" applyBorder="1" applyAlignment="1">
      <alignment horizontal="center" vertical="center" shrinkToFit="1"/>
    </xf>
    <xf numFmtId="178" fontId="26" fillId="0" borderId="6" xfId="7" applyNumberFormat="1" applyFont="1" applyBorder="1" applyAlignment="1">
      <alignment horizontal="right" vertical="center" shrinkToFit="1"/>
    </xf>
    <xf numFmtId="178" fontId="19" fillId="0" borderId="20" xfId="7" applyNumberFormat="1" applyBorder="1" applyAlignment="1">
      <alignment horizontal="center" vertical="center"/>
    </xf>
    <xf numFmtId="180" fontId="17" fillId="0" borderId="0" xfId="15" applyNumberFormat="1" applyFont="1" applyFill="1" applyBorder="1" applyAlignment="1">
      <alignment horizontal="center" vertical="center"/>
    </xf>
    <xf numFmtId="176" fontId="19" fillId="2" borderId="5" xfId="7" applyNumberFormat="1" applyFill="1" applyBorder="1" applyAlignment="1">
      <alignment horizontal="right" vertical="center"/>
    </xf>
    <xf numFmtId="176" fontId="19" fillId="0" borderId="6" xfId="7" applyNumberFormat="1" applyBorder="1" applyAlignment="1">
      <alignment horizontal="right" vertical="center"/>
    </xf>
    <xf numFmtId="176" fontId="19" fillId="0" borderId="6" xfId="7" applyNumberFormat="1" applyBorder="1" applyAlignment="1">
      <alignment horizontal="right" vertical="center" shrinkToFit="1"/>
    </xf>
    <xf numFmtId="176" fontId="17" fillId="0" borderId="6" xfId="7" applyNumberFormat="1" applyFont="1" applyBorder="1" applyAlignment="1">
      <alignment horizontal="center" vertical="center" shrinkToFit="1"/>
    </xf>
    <xf numFmtId="176" fontId="19" fillId="0" borderId="20" xfId="7" applyNumberFormat="1" applyBorder="1">
      <alignment vertical="center"/>
    </xf>
    <xf numFmtId="176" fontId="17" fillId="0" borderId="6" xfId="7" applyNumberFormat="1" applyFont="1" applyBorder="1" applyAlignment="1">
      <alignment horizontal="center" vertical="center"/>
    </xf>
    <xf numFmtId="177" fontId="17" fillId="0" borderId="6" xfId="7" applyNumberFormat="1" applyFont="1" applyBorder="1" applyAlignment="1">
      <alignment horizontal="center" vertical="center" shrinkToFit="1"/>
    </xf>
    <xf numFmtId="177" fontId="19" fillId="0" borderId="6" xfId="7" applyNumberFormat="1" applyBorder="1" applyAlignment="1">
      <alignment horizontal="center" vertical="center" shrinkToFit="1"/>
    </xf>
    <xf numFmtId="176" fontId="19" fillId="0" borderId="20" xfId="7" applyNumberFormat="1" applyBorder="1" applyAlignment="1">
      <alignment horizontal="center" vertical="center"/>
    </xf>
    <xf numFmtId="3" fontId="17" fillId="0" borderId="0" xfId="7" applyNumberFormat="1" applyFont="1" applyAlignment="1">
      <alignment horizontal="center" vertical="center"/>
    </xf>
    <xf numFmtId="178" fontId="19" fillId="0" borderId="6" xfId="7" applyNumberFormat="1" applyBorder="1" applyAlignment="1">
      <alignment vertical="center" shrinkToFit="1"/>
    </xf>
    <xf numFmtId="0" fontId="27" fillId="0" borderId="0" xfId="7" applyFont="1">
      <alignment vertical="center"/>
    </xf>
    <xf numFmtId="182" fontId="19" fillId="2" borderId="5" xfId="7" applyNumberFormat="1" applyFill="1" applyBorder="1" applyAlignment="1">
      <alignment horizontal="right" vertical="center"/>
    </xf>
    <xf numFmtId="182" fontId="19" fillId="0" borderId="6" xfId="7" applyNumberFormat="1" applyBorder="1" applyAlignment="1">
      <alignment horizontal="right" vertical="center"/>
    </xf>
    <xf numFmtId="182" fontId="19" fillId="0" borderId="6" xfId="7" applyNumberFormat="1" applyBorder="1" applyAlignment="1">
      <alignment horizontal="right" vertical="center" shrinkToFit="1"/>
    </xf>
    <xf numFmtId="182" fontId="17" fillId="0" borderId="6" xfId="7" applyNumberFormat="1" applyFont="1" applyBorder="1" applyAlignment="1">
      <alignment horizontal="center" vertical="center" shrinkToFit="1"/>
    </xf>
    <xf numFmtId="182" fontId="19" fillId="0" borderId="20" xfId="7" applyNumberFormat="1" applyBorder="1">
      <alignment vertical="center"/>
    </xf>
    <xf numFmtId="0" fontId="9" fillId="0" borderId="0" xfId="3" applyFont="1" applyAlignment="1" applyProtection="1">
      <alignment vertical="center"/>
    </xf>
    <xf numFmtId="176" fontId="17" fillId="0" borderId="3" xfId="6" applyNumberFormat="1" applyFont="1" applyBorder="1" applyAlignment="1">
      <alignment horizontal="center" vertical="center" wrapText="1"/>
    </xf>
    <xf numFmtId="176" fontId="17" fillId="0" borderId="4" xfId="6" applyNumberFormat="1" applyFont="1" applyBorder="1" applyAlignment="1">
      <alignment horizontal="center" vertical="center" wrapText="1"/>
    </xf>
    <xf numFmtId="176" fontId="17" fillId="0" borderId="5" xfId="6" applyNumberFormat="1" applyFont="1" applyBorder="1" applyAlignment="1">
      <alignment horizontal="center" vertical="center" wrapText="1"/>
    </xf>
    <xf numFmtId="0" fontId="17" fillId="0" borderId="3" xfId="8" applyFont="1" applyBorder="1" applyAlignment="1">
      <alignment horizontal="center" vertical="center"/>
    </xf>
    <xf numFmtId="0" fontId="17" fillId="0" borderId="4" xfId="8" applyFont="1" applyBorder="1" applyAlignment="1">
      <alignment horizontal="center" vertical="center"/>
    </xf>
    <xf numFmtId="0" fontId="17" fillId="0" borderId="5" xfId="8" applyFont="1" applyBorder="1" applyAlignment="1">
      <alignment horizontal="center" vertical="center"/>
    </xf>
    <xf numFmtId="176" fontId="18" fillId="0" borderId="6" xfId="11" applyNumberFormat="1" applyFont="1" applyBorder="1" applyAlignment="1">
      <alignment horizontal="center" vertical="center" wrapText="1"/>
    </xf>
    <xf numFmtId="179" fontId="17" fillId="3" borderId="3" xfId="14" applyNumberFormat="1" applyFont="1" applyFill="1" applyBorder="1" applyAlignment="1">
      <alignment horizontal="center" vertical="center"/>
    </xf>
    <xf numFmtId="179" fontId="17" fillId="3" borderId="5" xfId="14" applyNumberFormat="1" applyFont="1" applyFill="1" applyBorder="1" applyAlignment="1">
      <alignment horizontal="center" vertical="center"/>
    </xf>
    <xf numFmtId="0" fontId="20" fillId="0" borderId="0" xfId="7" applyFont="1" applyAlignment="1">
      <alignment horizontal="center" vertical="top"/>
    </xf>
    <xf numFmtId="0" fontId="22" fillId="2" borderId="3" xfId="7" applyFont="1" applyFill="1" applyBorder="1" applyAlignment="1">
      <alignment horizontal="center" vertical="center"/>
    </xf>
    <xf numFmtId="0" fontId="22" fillId="2" borderId="5" xfId="7" applyFont="1" applyFill="1" applyBorder="1" applyAlignment="1">
      <alignment horizontal="center" vertical="center"/>
    </xf>
  </cellXfs>
  <cellStyles count="16">
    <cellStyle name="パーセント 2" xfId="15" xr:uid="{C9326105-616B-4CD1-BCCE-113175621FF5}"/>
    <cellStyle name="ハイパーリンク" xfId="3" builtinId="8"/>
    <cellStyle name="ハイパーリンク 2" xfId="5" xr:uid="{B82AE93A-CA1E-44A2-AEB1-4A5D50068663}"/>
    <cellStyle name="桁区切り 2" xfId="10" xr:uid="{EC035D0C-C32F-4167-ACA2-69518F858E3D}"/>
    <cellStyle name="見出し 1" xfId="1" builtinId="16"/>
    <cellStyle name="見出し 2" xfId="2" builtinId="17"/>
    <cellStyle name="標準" xfId="0" builtinId="0"/>
    <cellStyle name="標準 2" xfId="7" xr:uid="{0C56340C-191F-492F-8F03-3FE1EEB6025E}"/>
    <cellStyle name="標準 2 2" xfId="13" xr:uid="{ABA58C87-FCEC-4720-B05F-19CCF5E55DA6}"/>
    <cellStyle name="標準 3" xfId="4" xr:uid="{1D1BE5E1-74B2-4646-8827-20AD84C6D020}"/>
    <cellStyle name="標準_s_2008_5表資料.xls" xfId="6" xr:uid="{9044E723-6193-4D91-9244-AB6A47D6C426}"/>
    <cellStyle name="標準_Sheet1_1" xfId="14" xr:uid="{AE05A17E-E44C-4804-9C62-20BC8E488934}"/>
    <cellStyle name="標準_損益計算書（規模別　特性別）090122最終.xls" xfId="8" xr:uid="{E0C0849A-8F08-4D90-95E2-81D3A65D2B91}"/>
    <cellStyle name="標準_比較PL(修正済１)　070109" xfId="9" xr:uid="{156A2B01-E5B9-41CF-A67F-0188AE266771}"/>
    <cellStyle name="標準_比較SS(修正済１)　070109" xfId="11" xr:uid="{C66CBC49-BC4D-4E1A-84A4-A81BC152D775}"/>
    <cellStyle name="標準_利益の処分に関する（規模別　特性別）090122最終.xls" xfId="12" xr:uid="{68557DE7-71F9-4AE4-BC37-B1991F056C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theme" Target="theme/theme1.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EF7EA8A-9F28-41F7-8B4B-D40CF4FB8DC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E85DBF3-2DAA-4F1B-B137-0665CE0117A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7D87D4E-1435-47CD-97B0-5F924E434AA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A16A7C6-43CD-473E-8DAE-5ACB77B23F1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EBA9657-A5C8-4517-9749-8A050908B66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157297B-EAC2-48A7-AB7E-B2057830ABB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4852BEA-2F70-4266-830D-9A0DFAE43E0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89B4549-3818-458E-80C3-5CB401BACC8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99A8B8B-0367-4576-AC10-27C198A0CB2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125C28F-AC4A-4931-A339-A387BA17E6B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C41DF55-C921-448E-9251-ABB56F37556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7663942-DEB4-48E2-9369-AE18BA04E6F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F3B580F-73C4-49D8-8D28-CFA63D74EDE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A0E6779-A247-41D1-8921-926339CA2DC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606C8BD-3984-4510-9F2E-86E6B5090C7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FA4D973-65EB-4124-A339-A18576F93FC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9EC3BD1-B596-415C-8C2E-92926275EF8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781071D-9E7E-4060-9CFB-5B7C21739F7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2A94B80-7236-4931-8A0B-E9C07B20BA2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C6F3EA9-FD5E-4EC9-BEFC-4AD18DD443C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9E0B8BD-7CC7-4FB5-BE5E-FCFF9B2658E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31B6EC6-78B0-476E-83CB-DB291951B33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38AEAFE-0C86-4389-A7CE-A228FF09771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498D98B-35AA-4329-AD09-DA345BF9CE3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7947C2B-13F2-4FF5-803E-F337F672D35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AEE9892-8732-4F80-9A5F-5AD60F97B77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D04613D-EB20-4649-80CB-A48B2375B6B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EBE49D4-2E38-4C96-BF89-7988A920990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59C508C-E3C3-4D05-B50B-979EFBAD3D8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6C06CF2-4C9F-4B39-A0D3-A43C19BD7151}"/>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80F45F6-3BDD-46AC-B31F-169D82041A5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8AB88BD-3726-482F-A081-48213DFA405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504C375-4A1A-4876-8BC7-D9934F49006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1B632B4-C88D-4C51-A72B-874FF03931A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CE354E6-6FC7-43B3-9CEB-C897E72423B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3655B57-08DF-41ED-97D1-F4A15E595B1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09929F9-C6B6-4A4B-99B6-76762575579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25B274E-C536-43E3-8B08-CC9F7AE21C8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B6AF290-DB32-443F-9673-10E53004DE9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1BE2563-A11A-4C12-B5E1-8CF5EC6A8A3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F3ACE3C-4213-4F46-A760-2C200DBA3AE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15E81AA-E836-4AD3-831E-BF6279E9B68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4C76C78-6519-4980-859D-B87B2DC95E5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6A760A7-2DA0-4D6C-9090-EB852FC9E8C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4E20F2E-3BD9-43A0-861D-47DDEEA40AA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E0E9153-343C-4EB3-B053-054BC42A988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397A470-A46B-43D2-85A6-A4B0732B7A0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B5547A1-59AB-43F0-A828-9AF69EE4F23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A07CD15-E7E6-4CCC-8966-303BE4EA479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624C8EC-745A-4F0A-8BBE-90286C4BF1F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0FFB683-001B-49B2-9156-4FDF2F35D8F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E3C90D3-0800-4572-922B-61AB700D061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BF0C254-BC62-4CFD-991F-E1BAA0C4796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3D9EFB1-B08F-4BF0-A730-EBBA267B758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30E6219-095A-4813-AB6D-1DC36FA6DA2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A8AC0C4-2E95-4A1B-AD7B-6DE2D7AE5E2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3E258DC-DA3E-4658-B2F4-38CDAA317E3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F5CE37F-735F-44AD-89B7-E0D15BCBCFB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F5FD170-51F2-48DB-8649-50D644AAD34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DD491AB-6CFC-4476-8FC2-BBAEBA03992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62243F5-06D3-455A-832D-C9131ACE32A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8BB01D1-68F5-453E-8DEB-8F78787D052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A7F5362-DC2B-41CB-A07C-3A735F73BD2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803B324-8677-4C36-B8AB-DED1BB5471D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37E7DA2-AF50-451F-9967-E3269F6DECC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7337C78-FD83-4BEC-8174-07BC4947957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8C20DFE-9C4C-409E-804F-5521AB16A4F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0AC6B0A-39D4-482F-A93B-55102A6BA8F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575BE16-C8B2-4E2A-BCA9-99FFF6D648C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E53BB4D-B592-41A6-8C4D-2548CD61A18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5DD29EC-F63F-4003-892B-476E92C0BAA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6B0659F-9308-47CD-A8E0-B320E113D42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44CEBB6-0F3F-4E81-BC63-6B9835AA8F2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52E4818-3EA7-4231-8896-CDBB727512F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649CA6C-07E4-4E8D-B069-E5500D4774A0}"/>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E94BFDA-0469-4CCA-8A06-4F319346B3C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C70AED1-45D5-4222-BB72-FEAC582C855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3723B95-3D0E-41F6-8608-5DCB17B0591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535A1E8-0B81-49B2-9040-71A88C1DBA9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BD98997-3F23-4BC2-A24B-49DAD87A882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7A5D707-849C-43A9-8FA1-62EAF177573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8235C76-97D9-4E73-A52B-25BC778EB4B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AE341C9-94CD-4ACD-8C78-AD19ABA3448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871BAE8-3792-40FE-BBC2-94C69FD8104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EAF25A0-78FA-4DCF-A127-8754F72D542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75978EFD-4D21-44F2-9561-90D2211FBE0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8C81FFE-FFF4-4538-9BFC-FBD3A3D1704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BF78BCAE-2874-4184-905C-A9A808271B7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104A051-71C4-43E9-836F-BBED1482570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7697F62-D0C4-4204-B5E7-6656F17B92DF}"/>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E219A25-78E9-44D4-9B3B-A4E2F02B8CB3}"/>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D16E757-B152-47C0-82E4-9586F8E7A4C2}"/>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61524382-1702-4F9F-8871-9F646E5FCA2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8CAEEFF-A0B4-4CDF-A223-96EB6F406E5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84BACB9-593B-4EAC-ABED-B2148B8B4FA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C8D1E6A7-0115-4790-A85E-F1B13396C5F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F04A58B-0BF6-4FB5-A067-B23B5AA2D99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7D6A21E-26AB-4189-BD00-DA737616786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1F9E3261-5339-4D9D-AA9D-0D945C787DE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2424F42-C5AB-4C51-8060-484A7E465A4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0C9C111F-5C1A-40C1-B404-2EF4254E26F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B1F4F5C-EF7A-4D4E-A23D-B464799B072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654CB60-0C4C-414A-A422-DC6267F72DF9}"/>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3DAB0075-1528-45C1-950E-04D06EA7112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E52CB79B-196A-4A6B-A632-622B231A393E}"/>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8E02677-0D0F-4D38-9D71-962346DC29D4}"/>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64796AA-CE76-4033-9F47-9F907842B4D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AD67D87-806C-4CA5-8992-D0FE701D56E7}"/>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0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21C9DF33-3586-4BC7-BC2D-0A424BC7E1AA}"/>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5A60852-C766-4A3E-BEEE-EF5DA1DFE31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D7676E1E-A514-4C33-8703-D5BBD885588D}"/>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5CB6FA9A-2FE7-428F-BF9C-8EEA1593D5A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904E6428-7585-427D-9369-6C0381BCADD6}"/>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4750F000-0A7D-4528-A02C-B8424B90DC8C}"/>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A10169CD-9FBB-49E0-A629-958FD6D41398}"/>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8AD0D77A-5D72-4662-A24D-448AA77315A5}"/>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Rectangle 1">
          <a:extLst>
            <a:ext uri="{FF2B5EF4-FFF2-40B4-BE49-F238E27FC236}">
              <a16:creationId xmlns:a16="http://schemas.microsoft.com/office/drawing/2014/main" id="{F5D083F7-0879-4A32-BF89-5ECA506A9B1B}"/>
            </a:ext>
          </a:extLst>
        </xdr:cNvPr>
        <xdr:cNvSpPr>
          <a:spLocks noChangeArrowheads="1"/>
        </xdr:cNvSpPr>
      </xdr:nvSpPr>
      <xdr:spPr bwMode="auto">
        <a:xfrm>
          <a:off x="0" y="0"/>
          <a:ext cx="0" cy="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定義式</a:t>
          </a:r>
          <a:r>
            <a:rPr lang="en-US" altLang="ja-JP" sz="1200" b="0" i="0" u="none" strike="noStrike" baseline="0">
              <a:solidFill>
                <a:srgbClr val="000000"/>
              </a:solidFill>
              <a:latin typeface="ＭＳ Ｐゴシック"/>
              <a:ea typeface="ＭＳ Ｐゴシック"/>
            </a:rPr>
            <a:t>】</a:t>
          </a:r>
        </a:p>
        <a:p>
          <a:pPr algn="l" rtl="0">
            <a:defRPr sz="1000"/>
          </a:pPr>
          <a:r>
            <a:rPr lang="en-US" altLang="ja-JP" sz="1200" b="0" i="0" u="none" strike="noStrike" baseline="0">
              <a:solidFill>
                <a:srgbClr val="000000"/>
              </a:solidFill>
              <a:latin typeface="ＭＳ Ｐゴシック"/>
              <a:ea typeface="ＭＳ Ｐゴシック"/>
            </a:rPr>
            <a:t>〔①</a:t>
          </a:r>
          <a:r>
            <a:rPr lang="ja-JP" altLang="en-US" sz="1200" b="0" i="0" u="none" strike="noStrike" baseline="0">
              <a:solidFill>
                <a:srgbClr val="000000"/>
              </a:solidFill>
              <a:latin typeface="ＭＳ Ｐゴシック"/>
              <a:ea typeface="ＭＳ Ｐゴシック"/>
            </a:rPr>
            <a:t>（総負債－資産見返負債－寄付金債務－運営費交付金債務－授業料債務－承継剰余金債務</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剰余金債務－無利子借入金（産投借り入れ））</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Ａ</a:t>
          </a:r>
          <a:r>
            <a:rPr lang="en-US" altLang="ja-JP" sz="1200" b="0" i="0" u="none" strike="noStrike" baseline="0">
              <a:solidFill>
                <a:srgbClr val="000000"/>
              </a:solidFill>
              <a:latin typeface="ＭＳ Ｐゴシック"/>
              <a:ea typeface="ＭＳ Ｐゴシック"/>
            </a:rPr>
            <a:t>〕</a:t>
          </a:r>
          <a:r>
            <a:rPr lang="ja-JP" altLang="en-US" sz="1200" b="0" i="0" u="none" strike="noStrike" baseline="0">
              <a:solidFill>
                <a:srgbClr val="000000"/>
              </a:solidFill>
              <a:latin typeface="ＭＳ Ｐゴシック"/>
              <a:ea typeface="ＭＳ Ｐゴシック"/>
            </a:rPr>
            <a:t>／②（負債＋資本</a:t>
          </a:r>
          <a:r>
            <a:rPr lang="en-US" altLang="ja-JP" sz="1200" b="0" i="0" u="none" strike="noStrike" baseline="0">
              <a:solidFill>
                <a:srgbClr val="000000"/>
              </a:solidFill>
              <a:latin typeface="ＭＳ Ｐゴシック"/>
              <a:ea typeface="ＭＳ Ｐゴシック"/>
            </a:rPr>
            <a:t>)〕×100</a:t>
          </a:r>
          <a:endParaRPr lang="en-US" altLang="ja-JP" sz="1000" b="0" i="0" u="none" strike="noStrike" baseline="0">
            <a:solidFill>
              <a:srgbClr val="000000"/>
            </a:solidFill>
            <a:latin typeface="ＭＳ Ｐゴシック"/>
            <a:ea typeface="ＭＳ Ｐゴシック"/>
          </a:endParaRPr>
        </a:p>
        <a:p>
          <a:pPr algn="l" rtl="0">
            <a:defRPr sz="1000"/>
          </a:pPr>
          <a:endParaRPr lang="en-US" altLang="ja-JP" sz="10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5.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7.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8.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9.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80.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81.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83.xml.rels><?xml version="1.0" encoding="UTF-8" standalone="yes"?>
<Relationships xmlns="http://schemas.openxmlformats.org/package/2006/relationships"><Relationship Id="rId1" Type="http://schemas.openxmlformats.org/officeDocument/2006/relationships/drawing" Target="../drawings/drawing77.xml"/></Relationships>
</file>

<file path=xl/worksheets/_rels/sheet84.xml.rels><?xml version="1.0" encoding="UTF-8" standalone="yes"?>
<Relationships xmlns="http://schemas.openxmlformats.org/package/2006/relationships"><Relationship Id="rId1" Type="http://schemas.openxmlformats.org/officeDocument/2006/relationships/drawing" Target="../drawings/drawing78.xml"/></Relationships>
</file>

<file path=xl/worksheets/_rels/sheet85.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6.xml.rels><?xml version="1.0" encoding="UTF-8" standalone="yes"?>
<Relationships xmlns="http://schemas.openxmlformats.org/package/2006/relationships"><Relationship Id="rId1" Type="http://schemas.openxmlformats.org/officeDocument/2006/relationships/drawing" Target="../drawings/drawing80.xml"/></Relationships>
</file>

<file path=xl/worksheets/_rels/sheet87.xml.rels><?xml version="1.0" encoding="UTF-8" standalone="yes"?>
<Relationships xmlns="http://schemas.openxmlformats.org/package/2006/relationships"><Relationship Id="rId1" Type="http://schemas.openxmlformats.org/officeDocument/2006/relationships/drawing" Target="../drawings/drawing81.xml"/></Relationships>
</file>

<file path=xl/worksheets/_rels/sheet88.xml.rels><?xml version="1.0" encoding="UTF-8" standalone="yes"?>
<Relationships xmlns="http://schemas.openxmlformats.org/package/2006/relationships"><Relationship Id="rId1" Type="http://schemas.openxmlformats.org/officeDocument/2006/relationships/drawing" Target="../drawings/drawing82.xml"/></Relationships>
</file>

<file path=xl/worksheets/_rels/sheet89.xml.rels><?xml version="1.0" encoding="UTF-8" standalone="yes"?>
<Relationships xmlns="http://schemas.openxmlformats.org/package/2006/relationships"><Relationship Id="rId1" Type="http://schemas.openxmlformats.org/officeDocument/2006/relationships/drawing" Target="../drawings/drawing83.xml"/></Relationships>
</file>

<file path=xl/worksheets/_rels/sheet90.xml.rels><?xml version="1.0" encoding="UTF-8" standalone="yes"?>
<Relationships xmlns="http://schemas.openxmlformats.org/package/2006/relationships"><Relationship Id="rId1" Type="http://schemas.openxmlformats.org/officeDocument/2006/relationships/drawing" Target="../drawings/drawing84.xml"/></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85.xml"/></Relationships>
</file>

<file path=xl/worksheets/_rels/sheet92.xml.rels><?xml version="1.0" encoding="UTF-8" standalone="yes"?>
<Relationships xmlns="http://schemas.openxmlformats.org/package/2006/relationships"><Relationship Id="rId1" Type="http://schemas.openxmlformats.org/officeDocument/2006/relationships/drawing" Target="../drawings/drawing86.xml"/></Relationships>
</file>

<file path=xl/worksheets/_rels/sheet93.xml.rels><?xml version="1.0" encoding="UTF-8" standalone="yes"?>
<Relationships xmlns="http://schemas.openxmlformats.org/package/2006/relationships"><Relationship Id="rId1" Type="http://schemas.openxmlformats.org/officeDocument/2006/relationships/drawing" Target="../drawings/drawing87.xml"/></Relationships>
</file>

<file path=xl/worksheets/_rels/sheet94.xml.rels><?xml version="1.0" encoding="UTF-8" standalone="yes"?>
<Relationships xmlns="http://schemas.openxmlformats.org/package/2006/relationships"><Relationship Id="rId1" Type="http://schemas.openxmlformats.org/officeDocument/2006/relationships/drawing" Target="../drawings/drawing88.xml"/></Relationships>
</file>

<file path=xl/worksheets/_rels/sheet95.xml.rels><?xml version="1.0" encoding="UTF-8" standalone="yes"?>
<Relationships xmlns="http://schemas.openxmlformats.org/package/2006/relationships"><Relationship Id="rId1" Type="http://schemas.openxmlformats.org/officeDocument/2006/relationships/drawing" Target="../drawings/drawing89.xml"/></Relationships>
</file>

<file path=xl/worksheets/_rels/sheet96.xml.rels><?xml version="1.0" encoding="UTF-8" standalone="yes"?>
<Relationships xmlns="http://schemas.openxmlformats.org/package/2006/relationships"><Relationship Id="rId1" Type="http://schemas.openxmlformats.org/officeDocument/2006/relationships/drawing" Target="../drawings/drawing90.xml"/></Relationships>
</file>

<file path=xl/worksheets/_rels/sheet97.xml.rels><?xml version="1.0" encoding="UTF-8" standalone="yes"?>
<Relationships xmlns="http://schemas.openxmlformats.org/package/2006/relationships"><Relationship Id="rId1" Type="http://schemas.openxmlformats.org/officeDocument/2006/relationships/drawing" Target="../drawings/drawing91.xml"/></Relationships>
</file>

<file path=xl/worksheets/_rels/sheet98.xml.rels><?xml version="1.0" encoding="UTF-8" standalone="yes"?>
<Relationships xmlns="http://schemas.openxmlformats.org/package/2006/relationships"><Relationship Id="rId1" Type="http://schemas.openxmlformats.org/officeDocument/2006/relationships/drawing" Target="../drawings/drawing92.xml"/></Relationships>
</file>

<file path=xl/worksheets/_rels/sheet99.xml.rels><?xml version="1.0" encoding="UTF-8" standalone="yes"?>
<Relationships xmlns="http://schemas.openxmlformats.org/package/2006/relationships"><Relationship Id="rId1" Type="http://schemas.openxmlformats.org/officeDocument/2006/relationships/drawing" Target="../drawings/drawing93.xml"/></Relationships>
</file>

<file path=xl/worksheets/_rels/sheet100.xml.rels><?xml version="1.0" encoding="UTF-8" standalone="yes"?>
<Relationships xmlns="http://schemas.openxmlformats.org/package/2006/relationships"><Relationship Id="rId1" Type="http://schemas.openxmlformats.org/officeDocument/2006/relationships/drawing" Target="../drawings/drawing94.xml"/></Relationships>
</file>

<file path=xl/worksheets/_rels/sheet101.xml.rels><?xml version="1.0" encoding="UTF-8" standalone="yes"?>
<Relationships xmlns="http://schemas.openxmlformats.org/package/2006/relationships"><Relationship Id="rId1" Type="http://schemas.openxmlformats.org/officeDocument/2006/relationships/drawing" Target="../drawings/drawing95.xml"/></Relationships>
</file>

<file path=xl/worksheets/_rels/sheet102.xml.rels><?xml version="1.0" encoding="UTF-8" standalone="yes"?>
<Relationships xmlns="http://schemas.openxmlformats.org/package/2006/relationships"><Relationship Id="rId1" Type="http://schemas.openxmlformats.org/officeDocument/2006/relationships/drawing" Target="../drawings/drawing96.xml"/></Relationships>
</file>

<file path=xl/worksheets/_rels/sheet103.xml.rels><?xml version="1.0" encoding="UTF-8" standalone="yes"?>
<Relationships xmlns="http://schemas.openxmlformats.org/package/2006/relationships"><Relationship Id="rId1" Type="http://schemas.openxmlformats.org/officeDocument/2006/relationships/drawing" Target="../drawings/drawing97.xml"/></Relationships>
</file>

<file path=xl/worksheets/_rels/sheet104.xml.rels><?xml version="1.0" encoding="UTF-8" standalone="yes"?>
<Relationships xmlns="http://schemas.openxmlformats.org/package/2006/relationships"><Relationship Id="rId1" Type="http://schemas.openxmlformats.org/officeDocument/2006/relationships/drawing" Target="../drawings/drawing98.xml"/></Relationships>
</file>

<file path=xl/worksheets/_rels/sheet105.xml.rels><?xml version="1.0" encoding="UTF-8" standalone="yes"?>
<Relationships xmlns="http://schemas.openxmlformats.org/package/2006/relationships"><Relationship Id="rId1" Type="http://schemas.openxmlformats.org/officeDocument/2006/relationships/drawing" Target="../drawings/drawing99.xml"/></Relationships>
</file>

<file path=xl/worksheets/_rels/sheet106.xml.rels><?xml version="1.0" encoding="UTF-8" standalone="yes"?>
<Relationships xmlns="http://schemas.openxmlformats.org/package/2006/relationships"><Relationship Id="rId1" Type="http://schemas.openxmlformats.org/officeDocument/2006/relationships/drawing" Target="../drawings/drawing100.xml"/></Relationships>
</file>

<file path=xl/worksheets/_rels/sheet107.xml.rels><?xml version="1.0" encoding="UTF-8" standalone="yes"?>
<Relationships xmlns="http://schemas.openxmlformats.org/package/2006/relationships"><Relationship Id="rId1" Type="http://schemas.openxmlformats.org/officeDocument/2006/relationships/drawing" Target="../drawings/drawing101.xml"/></Relationships>
</file>

<file path=xl/worksheets/_rels/sheet108.xml.rels><?xml version="1.0" encoding="UTF-8" standalone="yes"?>
<Relationships xmlns="http://schemas.openxmlformats.org/package/2006/relationships"><Relationship Id="rId1" Type="http://schemas.openxmlformats.org/officeDocument/2006/relationships/drawing" Target="../drawings/drawing102.xml"/></Relationships>
</file>

<file path=xl/worksheets/_rels/sheet109.xml.rels><?xml version="1.0" encoding="UTF-8" standalone="yes"?>
<Relationships xmlns="http://schemas.openxmlformats.org/package/2006/relationships"><Relationship Id="rId1" Type="http://schemas.openxmlformats.org/officeDocument/2006/relationships/drawing" Target="../drawings/drawing103.xml"/></Relationships>
</file>

<file path=xl/worksheets/_rels/sheet110.xml.rels><?xml version="1.0" encoding="UTF-8" standalone="yes"?>
<Relationships xmlns="http://schemas.openxmlformats.org/package/2006/relationships"><Relationship Id="rId1" Type="http://schemas.openxmlformats.org/officeDocument/2006/relationships/drawing" Target="../drawings/drawing104.xml"/></Relationships>
</file>

<file path=xl/worksheets/_rels/sheet111.xml.rels><?xml version="1.0" encoding="UTF-8" standalone="yes"?>
<Relationships xmlns="http://schemas.openxmlformats.org/package/2006/relationships"><Relationship Id="rId1" Type="http://schemas.openxmlformats.org/officeDocument/2006/relationships/drawing" Target="../drawings/drawing105.xml"/></Relationships>
</file>

<file path=xl/worksheets/_rels/sheet112.xml.rels><?xml version="1.0" encoding="UTF-8" standalone="yes"?>
<Relationships xmlns="http://schemas.openxmlformats.org/package/2006/relationships"><Relationship Id="rId1" Type="http://schemas.openxmlformats.org/officeDocument/2006/relationships/drawing" Target="../drawings/drawing106.xml"/></Relationships>
</file>

<file path=xl/worksheets/_rels/sheet113.xml.rels><?xml version="1.0" encoding="UTF-8" standalone="yes"?>
<Relationships xmlns="http://schemas.openxmlformats.org/package/2006/relationships"><Relationship Id="rId1" Type="http://schemas.openxmlformats.org/officeDocument/2006/relationships/drawing" Target="../drawings/drawing107.xml"/></Relationships>
</file>

<file path=xl/worksheets/_rels/sheet114.xml.rels><?xml version="1.0" encoding="UTF-8" standalone="yes"?>
<Relationships xmlns="http://schemas.openxmlformats.org/package/2006/relationships"><Relationship Id="rId1" Type="http://schemas.openxmlformats.org/officeDocument/2006/relationships/drawing" Target="../drawings/drawing108.xml"/></Relationships>
</file>

<file path=xl/worksheets/_rels/sheet115.xml.rels><?xml version="1.0" encoding="UTF-8" standalone="yes"?>
<Relationships xmlns="http://schemas.openxmlformats.org/package/2006/relationships"><Relationship Id="rId1" Type="http://schemas.openxmlformats.org/officeDocument/2006/relationships/drawing" Target="../drawings/drawing109.xml"/></Relationships>
</file>

<file path=xl/worksheets/_rels/sheet116.xml.rels><?xml version="1.0" encoding="UTF-8" standalone="yes"?>
<Relationships xmlns="http://schemas.openxmlformats.org/package/2006/relationships"><Relationship Id="rId1" Type="http://schemas.openxmlformats.org/officeDocument/2006/relationships/drawing" Target="../drawings/drawing110.xml"/></Relationships>
</file>

<file path=xl/worksheets/_rels/sheet117.xml.rels><?xml version="1.0" encoding="UTF-8" standalone="yes"?>
<Relationships xmlns="http://schemas.openxmlformats.org/package/2006/relationships"><Relationship Id="rId1" Type="http://schemas.openxmlformats.org/officeDocument/2006/relationships/drawing" Target="../drawings/drawing111.xml"/></Relationships>
</file>

<file path=xl/worksheets/_rels/sheet118.xml.rels><?xml version="1.0" encoding="UTF-8" standalone="yes"?>
<Relationships xmlns="http://schemas.openxmlformats.org/package/2006/relationships"><Relationship Id="rId1" Type="http://schemas.openxmlformats.org/officeDocument/2006/relationships/drawing" Target="../drawings/drawing112.xml"/></Relationships>
</file>

<file path=xl/worksheets/_rels/sheet119.xml.rels><?xml version="1.0" encoding="UTF-8" standalone="yes"?>
<Relationships xmlns="http://schemas.openxmlformats.org/package/2006/relationships"><Relationship Id="rId1" Type="http://schemas.openxmlformats.org/officeDocument/2006/relationships/drawing" Target="../drawings/drawing113.xml"/></Relationships>
</file>

<file path=xl/worksheets/_rels/sheet120.xml.rels><?xml version="1.0" encoding="UTF-8" standalone="yes"?>
<Relationships xmlns="http://schemas.openxmlformats.org/package/2006/relationships"><Relationship Id="rId1" Type="http://schemas.openxmlformats.org/officeDocument/2006/relationships/drawing" Target="../drawings/drawing114.xml"/></Relationships>
</file>

<file path=xl/worksheets/_rels/sheet121.xml.rels><?xml version="1.0" encoding="UTF-8" standalone="yes"?>
<Relationships xmlns="http://schemas.openxmlformats.org/package/2006/relationships"><Relationship Id="rId1" Type="http://schemas.openxmlformats.org/officeDocument/2006/relationships/drawing" Target="../drawings/drawing115.xml"/></Relationships>
</file>

<file path=xl/worksheets/_rels/sheet122.xml.rels><?xml version="1.0" encoding="UTF-8" standalone="yes"?>
<Relationships xmlns="http://schemas.openxmlformats.org/package/2006/relationships"><Relationship Id="rId1" Type="http://schemas.openxmlformats.org/officeDocument/2006/relationships/drawing" Target="../drawings/drawing116.xml"/></Relationships>
</file>

<file path=xl/worksheets/_rels/sheet123.xml.rels><?xml version="1.0" encoding="UTF-8" standalone="yes"?>
<Relationships xmlns="http://schemas.openxmlformats.org/package/2006/relationships"><Relationship Id="rId1" Type="http://schemas.openxmlformats.org/officeDocument/2006/relationships/drawing" Target="../drawings/drawing1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9CC5E-CE51-470C-93E1-A52C183ACA3F}">
  <sheetPr>
    <pageSetUpPr fitToPage="1"/>
  </sheetPr>
  <dimension ref="A1:J83"/>
  <sheetViews>
    <sheetView tabSelected="1" zoomScaleNormal="100" workbookViewId="0">
      <selection activeCell="J4" sqref="J4"/>
    </sheetView>
  </sheetViews>
  <sheetFormatPr defaultColWidth="9.875" defaultRowHeight="18.75" customHeight="1"/>
  <cols>
    <col min="1" max="1" width="6.875" style="2" customWidth="1"/>
    <col min="2" max="4" width="4.125" style="2" customWidth="1"/>
    <col min="5" max="5" width="51.375" style="2" bestFit="1" customWidth="1"/>
    <col min="6" max="6" width="6.875" style="2" customWidth="1"/>
    <col min="7" max="9" width="4.125" style="2" customWidth="1"/>
    <col min="10" max="10" width="49.125" style="2" bestFit="1" customWidth="1"/>
    <col min="11" max="16384" width="9.875" style="2"/>
  </cols>
  <sheetData>
    <row r="1" spans="1:10" ht="18.75" customHeight="1" thickBot="1">
      <c r="A1" s="1" t="s">
        <v>0</v>
      </c>
      <c r="B1" s="1"/>
      <c r="C1" s="1" t="s">
        <v>160</v>
      </c>
      <c r="D1" s="1"/>
      <c r="E1" s="1"/>
      <c r="F1" s="1"/>
      <c r="G1" s="1"/>
      <c r="H1" s="1"/>
      <c r="I1" s="1"/>
      <c r="J1" s="1"/>
    </row>
    <row r="2" spans="1:10" ht="18.75" customHeight="1" thickTop="1" thickBot="1">
      <c r="A2" s="3" t="s">
        <v>161</v>
      </c>
      <c r="B2" s="3"/>
      <c r="C2" s="3"/>
      <c r="D2" s="3"/>
      <c r="E2" s="3"/>
    </row>
    <row r="3" spans="1:10" ht="18.75" customHeight="1" thickTop="1">
      <c r="B3" s="4" t="s">
        <v>1</v>
      </c>
      <c r="C3" s="2" t="s">
        <v>2</v>
      </c>
    </row>
    <row r="4" spans="1:10" ht="18.75" customHeight="1">
      <c r="C4" s="190" t="s">
        <v>686</v>
      </c>
      <c r="D4" s="5"/>
      <c r="E4" s="6"/>
    </row>
    <row r="5" spans="1:10" ht="18.75" customHeight="1">
      <c r="B5" s="4" t="s">
        <v>3</v>
      </c>
      <c r="C5" s="7" t="s">
        <v>4</v>
      </c>
      <c r="D5" s="7"/>
      <c r="E5" s="7"/>
    </row>
    <row r="6" spans="1:10" ht="18.75" customHeight="1">
      <c r="B6" s="4" t="s">
        <v>5</v>
      </c>
      <c r="C6" s="7" t="s">
        <v>687</v>
      </c>
      <c r="D6" s="8"/>
      <c r="E6" s="8"/>
    </row>
    <row r="7" spans="1:10" ht="18.75" customHeight="1">
      <c r="B7" s="4" t="s">
        <v>6</v>
      </c>
      <c r="C7" s="7" t="s">
        <v>7</v>
      </c>
      <c r="D7" s="7"/>
      <c r="E7" s="7"/>
    </row>
    <row r="8" spans="1:10" ht="18.75" customHeight="1">
      <c r="B8" s="4" t="s">
        <v>8</v>
      </c>
      <c r="C8" s="7" t="s">
        <v>9</v>
      </c>
      <c r="D8" s="7"/>
      <c r="E8" s="7"/>
    </row>
    <row r="10" spans="1:10" ht="18.75" customHeight="1" thickBot="1">
      <c r="A10" s="3" t="s">
        <v>162</v>
      </c>
      <c r="B10" s="3"/>
      <c r="C10" s="3"/>
      <c r="D10" s="3"/>
      <c r="E10" s="3"/>
      <c r="F10" s="3"/>
      <c r="G10" s="3"/>
      <c r="H10" s="3"/>
      <c r="I10" s="3"/>
      <c r="J10" s="3"/>
    </row>
    <row r="11" spans="1:10" ht="18.75" customHeight="1" thickTop="1">
      <c r="A11" s="9"/>
      <c r="B11" s="9" t="s">
        <v>10</v>
      </c>
      <c r="C11" s="9"/>
      <c r="D11" s="9"/>
      <c r="E11" s="9"/>
      <c r="F11" s="9"/>
      <c r="G11" s="9" t="s">
        <v>11</v>
      </c>
      <c r="H11" s="9"/>
      <c r="I11" s="9"/>
      <c r="J11" s="9"/>
    </row>
    <row r="12" spans="1:10" ht="18.75" customHeight="1">
      <c r="A12" s="9"/>
      <c r="B12" s="9"/>
      <c r="C12" s="9" t="s">
        <v>12</v>
      </c>
      <c r="D12" s="9"/>
      <c r="E12" s="9"/>
      <c r="F12" s="9"/>
      <c r="G12" s="9"/>
      <c r="H12" s="9" t="s">
        <v>13</v>
      </c>
      <c r="I12" s="9"/>
      <c r="J12" s="9"/>
    </row>
    <row r="13" spans="1:10" ht="18.75" customHeight="1">
      <c r="A13" s="9"/>
      <c r="B13" s="9"/>
      <c r="C13" s="9"/>
      <c r="D13" s="9" t="s">
        <v>14</v>
      </c>
      <c r="E13" s="7" t="s">
        <v>15</v>
      </c>
      <c r="F13" s="9"/>
      <c r="G13" s="9"/>
      <c r="H13" s="9"/>
      <c r="I13" s="9" t="s">
        <v>14</v>
      </c>
      <c r="J13" s="7" t="s">
        <v>16</v>
      </c>
    </row>
    <row r="14" spans="1:10" ht="18.600000000000001" customHeight="1">
      <c r="A14" s="9"/>
      <c r="B14" s="9"/>
      <c r="C14" s="9"/>
      <c r="D14" s="10" t="s">
        <v>17</v>
      </c>
      <c r="E14" s="7" t="s">
        <v>18</v>
      </c>
      <c r="F14" s="9"/>
      <c r="G14" s="9"/>
      <c r="H14" s="9"/>
      <c r="I14" s="9" t="s">
        <v>17</v>
      </c>
      <c r="J14" s="7" t="s">
        <v>19</v>
      </c>
    </row>
    <row r="15" spans="1:10" ht="18.600000000000001" customHeight="1">
      <c r="A15" s="9"/>
      <c r="B15" s="9"/>
      <c r="C15" s="9"/>
      <c r="D15" s="10" t="s">
        <v>20</v>
      </c>
      <c r="E15" s="7" t="s">
        <v>21</v>
      </c>
      <c r="F15" s="9"/>
      <c r="G15" s="9"/>
      <c r="H15" s="9"/>
      <c r="I15" s="9" t="s">
        <v>20</v>
      </c>
      <c r="J15" s="7" t="s">
        <v>22</v>
      </c>
    </row>
    <row r="16" spans="1:10" ht="18.600000000000001" customHeight="1">
      <c r="A16" s="9"/>
      <c r="B16" s="9"/>
      <c r="C16" s="9"/>
      <c r="D16" s="10" t="s">
        <v>23</v>
      </c>
      <c r="E16" s="7" t="s">
        <v>24</v>
      </c>
      <c r="F16" s="9"/>
      <c r="G16" s="9"/>
      <c r="H16" s="9" t="s">
        <v>25</v>
      </c>
      <c r="I16" s="9"/>
      <c r="J16" s="9"/>
    </row>
    <row r="17" spans="1:10" ht="18.75" customHeight="1">
      <c r="A17" s="9"/>
      <c r="B17" s="9"/>
      <c r="C17" s="9" t="s">
        <v>26</v>
      </c>
      <c r="D17" s="9"/>
      <c r="E17" s="9"/>
      <c r="F17" s="9"/>
      <c r="G17" s="9"/>
      <c r="H17" s="9"/>
      <c r="I17" s="9" t="s">
        <v>14</v>
      </c>
      <c r="J17" s="7" t="s">
        <v>27</v>
      </c>
    </row>
    <row r="18" spans="1:10" ht="18.75" customHeight="1">
      <c r="A18" s="9"/>
      <c r="B18" s="9"/>
      <c r="C18" s="9"/>
      <c r="D18" s="9" t="s">
        <v>14</v>
      </c>
      <c r="E18" s="7" t="s">
        <v>28</v>
      </c>
      <c r="F18" s="9"/>
      <c r="G18" s="9"/>
      <c r="H18" s="9"/>
      <c r="I18" s="9"/>
      <c r="J18" s="7" t="s">
        <v>29</v>
      </c>
    </row>
    <row r="19" spans="1:10" ht="18.75" customHeight="1">
      <c r="A19" s="9"/>
      <c r="B19" s="9"/>
      <c r="C19" s="9"/>
      <c r="D19" s="9"/>
      <c r="E19" s="7" t="s">
        <v>30</v>
      </c>
      <c r="F19" s="9"/>
      <c r="G19" s="9"/>
      <c r="H19" s="9"/>
      <c r="I19" s="9" t="s">
        <v>17</v>
      </c>
      <c r="J19" s="7" t="s">
        <v>31</v>
      </c>
    </row>
    <row r="20" spans="1:10" ht="18.75" customHeight="1">
      <c r="A20" s="9"/>
      <c r="B20" s="9"/>
      <c r="C20" s="9"/>
      <c r="D20" s="9" t="s">
        <v>17</v>
      </c>
      <c r="E20" s="7" t="s">
        <v>32</v>
      </c>
      <c r="F20" s="9"/>
      <c r="G20" s="9"/>
      <c r="H20" s="9"/>
      <c r="I20" s="9" t="s">
        <v>20</v>
      </c>
      <c r="J20" s="7" t="s">
        <v>33</v>
      </c>
    </row>
    <row r="21" spans="1:10" ht="18.75" customHeight="1">
      <c r="A21" s="9"/>
      <c r="B21" s="9"/>
      <c r="C21" s="9"/>
      <c r="D21" s="9"/>
      <c r="E21" s="7" t="s">
        <v>34</v>
      </c>
      <c r="F21" s="9"/>
      <c r="G21" s="9" t="s">
        <v>35</v>
      </c>
      <c r="H21" s="9"/>
      <c r="I21" s="9"/>
      <c r="J21" s="9"/>
    </row>
    <row r="22" spans="1:10" ht="18.75" customHeight="1">
      <c r="A22" s="9"/>
      <c r="B22" s="9"/>
      <c r="C22" s="9"/>
      <c r="D22" s="9" t="s">
        <v>20</v>
      </c>
      <c r="E22" s="7" t="s">
        <v>36</v>
      </c>
      <c r="F22" s="9"/>
      <c r="G22" s="9"/>
      <c r="H22" s="9" t="s">
        <v>37</v>
      </c>
      <c r="I22" s="9"/>
      <c r="J22" s="9"/>
    </row>
    <row r="23" spans="1:10" ht="18.75" customHeight="1">
      <c r="A23" s="9"/>
      <c r="B23" s="9"/>
      <c r="C23" s="9" t="s">
        <v>38</v>
      </c>
      <c r="D23" s="9"/>
      <c r="E23" s="9"/>
      <c r="F23" s="9"/>
      <c r="G23" s="9"/>
      <c r="H23" s="9"/>
      <c r="I23" s="9" t="s">
        <v>14</v>
      </c>
      <c r="J23" s="7" t="s">
        <v>39</v>
      </c>
    </row>
    <row r="24" spans="1:10" ht="18.75" customHeight="1">
      <c r="A24" s="9"/>
      <c r="B24" s="9"/>
      <c r="C24" s="9"/>
      <c r="D24" s="9" t="s">
        <v>14</v>
      </c>
      <c r="E24" s="7" t="s">
        <v>40</v>
      </c>
      <c r="F24" s="9"/>
      <c r="G24" s="9"/>
      <c r="H24" s="9"/>
      <c r="I24" s="9"/>
      <c r="J24" s="7" t="s">
        <v>41</v>
      </c>
    </row>
    <row r="25" spans="1:10" ht="18.75" customHeight="1">
      <c r="A25" s="9"/>
      <c r="B25" s="9"/>
      <c r="C25" s="9"/>
      <c r="D25" s="9"/>
      <c r="E25" s="7" t="s">
        <v>42</v>
      </c>
      <c r="F25" s="9"/>
      <c r="G25" s="9"/>
      <c r="H25" s="9"/>
      <c r="I25" s="9"/>
      <c r="J25" s="7" t="s">
        <v>43</v>
      </c>
    </row>
    <row r="26" spans="1:10" ht="18.75" customHeight="1">
      <c r="A26" s="9"/>
      <c r="B26" s="9"/>
      <c r="C26" s="9"/>
      <c r="D26" s="9"/>
      <c r="E26" s="7" t="s">
        <v>44</v>
      </c>
      <c r="F26" s="9"/>
      <c r="G26" s="9"/>
      <c r="H26" s="9"/>
      <c r="I26" s="9" t="s">
        <v>45</v>
      </c>
      <c r="J26" s="7" t="s">
        <v>46</v>
      </c>
    </row>
    <row r="27" spans="1:10" ht="18.75" customHeight="1">
      <c r="A27" s="9"/>
      <c r="B27" s="9"/>
      <c r="C27" s="9"/>
      <c r="D27" s="9"/>
      <c r="E27" s="190" t="s">
        <v>47</v>
      </c>
      <c r="F27" s="9"/>
      <c r="G27" s="9"/>
      <c r="H27" s="9"/>
      <c r="I27" s="9"/>
      <c r="J27" s="7" t="s">
        <v>48</v>
      </c>
    </row>
    <row r="28" spans="1:10" ht="18.75" customHeight="1">
      <c r="A28" s="9"/>
      <c r="B28" s="9"/>
      <c r="C28" s="9"/>
      <c r="D28" s="9" t="s">
        <v>17</v>
      </c>
      <c r="E28" s="7" t="s">
        <v>49</v>
      </c>
      <c r="F28" s="9"/>
      <c r="G28" s="9"/>
      <c r="H28" s="9"/>
      <c r="I28" s="9"/>
      <c r="J28" s="7" t="s">
        <v>50</v>
      </c>
    </row>
    <row r="29" spans="1:10" ht="18.75" customHeight="1">
      <c r="A29" s="9"/>
      <c r="B29" s="9"/>
      <c r="C29" s="9"/>
      <c r="D29" s="9" t="s">
        <v>20</v>
      </c>
      <c r="E29" s="7" t="s">
        <v>51</v>
      </c>
      <c r="F29" s="9"/>
      <c r="G29" s="9"/>
      <c r="H29" s="9"/>
      <c r="I29" s="9"/>
      <c r="J29" s="7" t="s">
        <v>52</v>
      </c>
    </row>
    <row r="30" spans="1:10" ht="18.75" customHeight="1">
      <c r="A30" s="9"/>
      <c r="B30" s="9"/>
      <c r="C30" s="9"/>
      <c r="D30" s="9" t="s">
        <v>23</v>
      </c>
      <c r="E30" s="7" t="s">
        <v>53</v>
      </c>
      <c r="F30" s="9"/>
      <c r="G30" s="9"/>
      <c r="H30" s="9"/>
      <c r="I30" s="9"/>
      <c r="J30" s="7" t="s">
        <v>54</v>
      </c>
    </row>
    <row r="31" spans="1:10" ht="18.75" customHeight="1">
      <c r="A31" s="9"/>
      <c r="B31" s="9"/>
      <c r="C31" s="9"/>
      <c r="D31" s="9" t="s">
        <v>55</v>
      </c>
      <c r="E31" s="7" t="s">
        <v>56</v>
      </c>
      <c r="F31" s="9"/>
      <c r="G31" s="9"/>
      <c r="H31" s="9"/>
      <c r="I31" s="9"/>
      <c r="J31" s="7" t="s">
        <v>57</v>
      </c>
    </row>
    <row r="32" spans="1:10" ht="18.75" customHeight="1">
      <c r="A32" s="9"/>
      <c r="B32" s="9"/>
      <c r="C32" s="9"/>
      <c r="D32" s="9"/>
      <c r="E32" s="7" t="s">
        <v>58</v>
      </c>
      <c r="F32" s="9"/>
      <c r="G32" s="9"/>
      <c r="H32" s="9"/>
      <c r="I32" s="9"/>
      <c r="J32" s="7" t="s">
        <v>59</v>
      </c>
    </row>
    <row r="33" spans="1:10" ht="18.75" customHeight="1">
      <c r="A33" s="9"/>
      <c r="B33" s="9"/>
      <c r="C33" s="9"/>
      <c r="D33" s="9"/>
      <c r="E33" s="7" t="s">
        <v>60</v>
      </c>
      <c r="F33" s="9"/>
      <c r="G33" s="9"/>
      <c r="H33" s="9"/>
      <c r="I33" s="9"/>
      <c r="J33" s="7" t="s">
        <v>61</v>
      </c>
    </row>
    <row r="34" spans="1:10" ht="18.75" customHeight="1">
      <c r="A34" s="9"/>
      <c r="B34" s="9"/>
      <c r="C34" s="9"/>
      <c r="D34" s="9"/>
      <c r="E34" s="7" t="s">
        <v>62</v>
      </c>
      <c r="F34" s="9"/>
      <c r="G34" s="9"/>
      <c r="H34" s="9"/>
      <c r="I34" s="9" t="s">
        <v>63</v>
      </c>
      <c r="J34" s="7" t="s">
        <v>64</v>
      </c>
    </row>
    <row r="35" spans="1:10" ht="18.75" customHeight="1">
      <c r="A35" s="9"/>
      <c r="B35" s="9"/>
      <c r="C35" s="9" t="s">
        <v>65</v>
      </c>
      <c r="D35" s="9"/>
      <c r="E35" s="9"/>
      <c r="F35" s="9"/>
      <c r="G35" s="9"/>
      <c r="H35" s="9"/>
      <c r="I35" s="9"/>
      <c r="J35" s="7" t="s">
        <v>66</v>
      </c>
    </row>
    <row r="36" spans="1:10" ht="18.75" customHeight="1">
      <c r="A36" s="9"/>
      <c r="B36" s="9"/>
      <c r="C36" s="9"/>
      <c r="D36" s="9" t="s">
        <v>14</v>
      </c>
      <c r="E36" s="7" t="s">
        <v>67</v>
      </c>
      <c r="F36" s="9"/>
      <c r="G36" s="9"/>
      <c r="H36" s="9"/>
      <c r="I36" s="9"/>
      <c r="J36" s="7" t="s">
        <v>68</v>
      </c>
    </row>
    <row r="37" spans="1:10" ht="18.75" customHeight="1">
      <c r="A37" s="9"/>
      <c r="B37" s="9"/>
      <c r="C37" s="9"/>
      <c r="D37" s="9"/>
      <c r="E37" s="7" t="s">
        <v>69</v>
      </c>
      <c r="F37" s="9"/>
      <c r="G37" s="9"/>
      <c r="H37" s="9"/>
      <c r="I37" s="9" t="s">
        <v>23</v>
      </c>
      <c r="J37" s="7" t="s">
        <v>70</v>
      </c>
    </row>
    <row r="38" spans="1:10" ht="18.75" customHeight="1">
      <c r="A38" s="9"/>
      <c r="B38" s="9"/>
      <c r="C38" s="9"/>
      <c r="D38" s="9"/>
      <c r="E38" s="7" t="s">
        <v>71</v>
      </c>
      <c r="F38" s="9"/>
      <c r="G38" s="9"/>
      <c r="H38" s="9"/>
      <c r="I38" s="9" t="s">
        <v>55</v>
      </c>
      <c r="J38" s="7" t="s">
        <v>72</v>
      </c>
    </row>
    <row r="39" spans="1:10" ht="18.75" customHeight="1">
      <c r="A39" s="9"/>
      <c r="B39" s="9"/>
      <c r="C39" s="9"/>
      <c r="D39" s="9"/>
      <c r="E39" s="7" t="s">
        <v>73</v>
      </c>
      <c r="F39" s="9"/>
      <c r="G39" s="9"/>
      <c r="H39" s="9"/>
      <c r="I39" s="9" t="s">
        <v>74</v>
      </c>
      <c r="J39" s="7" t="s">
        <v>75</v>
      </c>
    </row>
    <row r="40" spans="1:10" ht="18.75" customHeight="1">
      <c r="A40" s="9"/>
      <c r="B40" s="9"/>
      <c r="C40" s="9"/>
      <c r="D40" s="9" t="s">
        <v>17</v>
      </c>
      <c r="E40" s="7" t="s">
        <v>76</v>
      </c>
      <c r="F40" s="9"/>
      <c r="G40" s="9"/>
      <c r="H40" s="9"/>
      <c r="I40" s="9" t="s">
        <v>77</v>
      </c>
      <c r="J40" s="7" t="s">
        <v>78</v>
      </c>
    </row>
    <row r="41" spans="1:10" ht="18.75" customHeight="1">
      <c r="A41" s="9"/>
      <c r="B41" s="9"/>
      <c r="C41" s="9"/>
      <c r="D41" s="9"/>
      <c r="E41" s="7" t="s">
        <v>79</v>
      </c>
      <c r="F41" s="9"/>
      <c r="G41" s="9"/>
      <c r="H41" s="9"/>
      <c r="I41" s="9" t="s">
        <v>80</v>
      </c>
      <c r="J41" s="190" t="s">
        <v>688</v>
      </c>
    </row>
    <row r="42" spans="1:10" ht="18.75" customHeight="1">
      <c r="A42" s="9"/>
      <c r="B42" s="9"/>
      <c r="C42" s="9"/>
      <c r="D42" s="9"/>
      <c r="E42" s="7" t="s">
        <v>81</v>
      </c>
      <c r="F42" s="9"/>
      <c r="G42" s="9"/>
      <c r="H42" s="9"/>
      <c r="I42" s="9" t="s">
        <v>82</v>
      </c>
      <c r="J42" s="190" t="s">
        <v>689</v>
      </c>
    </row>
    <row r="43" spans="1:10" ht="18.75" customHeight="1">
      <c r="A43" s="9"/>
      <c r="B43" s="9" t="s">
        <v>83</v>
      </c>
      <c r="C43" s="9"/>
      <c r="D43" s="9"/>
      <c r="E43" s="9"/>
      <c r="F43" s="9"/>
      <c r="G43" s="9"/>
      <c r="H43" s="9" t="s">
        <v>84</v>
      </c>
      <c r="I43" s="9"/>
      <c r="J43" s="9"/>
    </row>
    <row r="44" spans="1:10" ht="18.75" customHeight="1">
      <c r="A44" s="9"/>
      <c r="B44" s="9"/>
      <c r="C44" s="9" t="s">
        <v>85</v>
      </c>
      <c r="D44" s="9"/>
      <c r="E44" s="9"/>
      <c r="F44" s="9"/>
      <c r="G44" s="9"/>
      <c r="H44" s="9"/>
      <c r="I44" s="9" t="s">
        <v>14</v>
      </c>
      <c r="J44" s="7" t="s">
        <v>86</v>
      </c>
    </row>
    <row r="45" spans="1:10" ht="18.75" customHeight="1">
      <c r="A45" s="9"/>
      <c r="B45" s="9"/>
      <c r="C45" s="9"/>
      <c r="D45" s="9" t="s">
        <v>14</v>
      </c>
      <c r="E45" s="7" t="s">
        <v>87</v>
      </c>
      <c r="F45" s="9"/>
      <c r="G45" s="9"/>
      <c r="H45" s="9"/>
      <c r="I45" s="9" t="s">
        <v>17</v>
      </c>
      <c r="J45" s="7" t="s">
        <v>88</v>
      </c>
    </row>
    <row r="46" spans="1:10" ht="18.75" customHeight="1">
      <c r="A46" s="9"/>
      <c r="B46" s="9"/>
      <c r="C46" s="9"/>
      <c r="D46" s="9" t="s">
        <v>17</v>
      </c>
      <c r="E46" s="7" t="s">
        <v>89</v>
      </c>
      <c r="F46" s="9"/>
      <c r="G46" s="9"/>
      <c r="H46" s="9"/>
      <c r="I46" s="9" t="s">
        <v>20</v>
      </c>
      <c r="J46" s="7" t="s">
        <v>90</v>
      </c>
    </row>
    <row r="47" spans="1:10" ht="18.75" customHeight="1">
      <c r="A47" s="9"/>
      <c r="B47" s="9"/>
      <c r="C47" s="9"/>
      <c r="D47" s="9"/>
      <c r="E47" s="7" t="s">
        <v>91</v>
      </c>
      <c r="F47" s="9"/>
      <c r="G47" s="9"/>
      <c r="H47" s="9"/>
      <c r="I47" s="9" t="s">
        <v>23</v>
      </c>
      <c r="J47" s="7" t="s">
        <v>92</v>
      </c>
    </row>
    <row r="48" spans="1:10" ht="18.75" customHeight="1">
      <c r="A48" s="9"/>
      <c r="B48" s="9"/>
      <c r="C48" s="9"/>
      <c r="D48" s="9"/>
      <c r="E48" s="7" t="s">
        <v>93</v>
      </c>
      <c r="F48" s="9"/>
      <c r="G48" s="9"/>
      <c r="H48" s="9"/>
      <c r="I48" s="9" t="s">
        <v>55</v>
      </c>
      <c r="J48" s="7" t="s">
        <v>94</v>
      </c>
    </row>
    <row r="49" spans="1:10" ht="18.75" customHeight="1">
      <c r="A49" s="9"/>
      <c r="B49" s="9"/>
      <c r="C49" s="9"/>
      <c r="D49" s="9"/>
      <c r="E49" s="7" t="s">
        <v>95</v>
      </c>
      <c r="F49" s="9"/>
      <c r="G49" s="9"/>
      <c r="H49" s="9"/>
      <c r="I49" s="9" t="s">
        <v>74</v>
      </c>
      <c r="J49" s="7" t="s">
        <v>96</v>
      </c>
    </row>
    <row r="50" spans="1:10" ht="18.75" customHeight="1">
      <c r="A50" s="9"/>
      <c r="B50" s="9"/>
      <c r="C50" s="9"/>
      <c r="D50" s="9" t="s">
        <v>63</v>
      </c>
      <c r="E50" s="7" t="s">
        <v>97</v>
      </c>
      <c r="F50" s="9"/>
      <c r="G50" s="9"/>
      <c r="H50" s="9" t="s">
        <v>98</v>
      </c>
      <c r="I50" s="9"/>
      <c r="J50" s="9"/>
    </row>
    <row r="51" spans="1:10" ht="18.75" customHeight="1">
      <c r="A51" s="9"/>
      <c r="B51" s="9"/>
      <c r="C51" s="9"/>
      <c r="D51" s="9"/>
      <c r="E51" s="7" t="s">
        <v>99</v>
      </c>
      <c r="F51" s="9"/>
      <c r="G51" s="9"/>
      <c r="H51" s="9"/>
      <c r="I51" s="9" t="s">
        <v>14</v>
      </c>
      <c r="J51" s="7" t="s">
        <v>100</v>
      </c>
    </row>
    <row r="52" spans="1:10" ht="18.75" customHeight="1">
      <c r="A52" s="9"/>
      <c r="B52" s="9"/>
      <c r="C52" s="9"/>
      <c r="D52" s="9"/>
      <c r="E52" s="7" t="s">
        <v>101</v>
      </c>
      <c r="F52" s="9"/>
      <c r="G52" s="9"/>
      <c r="H52" s="9"/>
      <c r="I52" s="9"/>
      <c r="J52" s="7" t="s">
        <v>102</v>
      </c>
    </row>
    <row r="53" spans="1:10" ht="18.75" customHeight="1">
      <c r="A53" s="9"/>
      <c r="B53" s="9"/>
      <c r="C53" s="9"/>
      <c r="D53" s="9"/>
      <c r="E53" s="7" t="s">
        <v>103</v>
      </c>
      <c r="F53" s="9"/>
      <c r="G53" s="9"/>
      <c r="H53" s="9"/>
      <c r="I53" s="9"/>
      <c r="J53" s="7" t="s">
        <v>104</v>
      </c>
    </row>
    <row r="54" spans="1:10" ht="18.75" customHeight="1">
      <c r="A54" s="9"/>
      <c r="B54" s="9"/>
      <c r="C54" s="9"/>
      <c r="D54" s="9"/>
      <c r="E54" s="7" t="s">
        <v>105</v>
      </c>
      <c r="F54" s="9"/>
      <c r="G54" s="9"/>
      <c r="H54" s="9"/>
      <c r="I54" s="9"/>
      <c r="J54" s="7" t="s">
        <v>106</v>
      </c>
    </row>
    <row r="55" spans="1:10" ht="18.75" customHeight="1">
      <c r="A55" s="9"/>
      <c r="B55" s="9"/>
      <c r="C55" s="9"/>
      <c r="D55" s="9"/>
      <c r="E55" s="7" t="s">
        <v>107</v>
      </c>
      <c r="F55" s="9"/>
      <c r="G55" s="9"/>
      <c r="H55" s="9"/>
      <c r="I55" s="9" t="s">
        <v>45</v>
      </c>
      <c r="J55" s="7" t="s">
        <v>108</v>
      </c>
    </row>
    <row r="56" spans="1:10" ht="18.75" customHeight="1">
      <c r="A56" s="9"/>
      <c r="B56" s="9"/>
      <c r="C56" s="9"/>
      <c r="D56" s="9" t="s">
        <v>109</v>
      </c>
      <c r="E56" s="7" t="s">
        <v>110</v>
      </c>
      <c r="F56" s="9"/>
      <c r="G56" s="9"/>
      <c r="H56" s="9"/>
      <c r="I56" s="9" t="s">
        <v>20</v>
      </c>
      <c r="J56" s="7" t="s">
        <v>111</v>
      </c>
    </row>
    <row r="57" spans="1:10" ht="18.75" customHeight="1">
      <c r="A57" s="9"/>
      <c r="B57" s="9"/>
      <c r="C57" s="9"/>
      <c r="D57" s="9"/>
      <c r="E57" s="7" t="s">
        <v>112</v>
      </c>
      <c r="F57" s="9"/>
      <c r="G57" s="9"/>
      <c r="H57" s="9"/>
      <c r="I57" s="9"/>
      <c r="J57" s="7" t="s">
        <v>113</v>
      </c>
    </row>
    <row r="58" spans="1:10" ht="18.75" customHeight="1">
      <c r="A58" s="9"/>
      <c r="B58" s="9"/>
      <c r="C58" s="9"/>
      <c r="D58" s="9" t="s">
        <v>114</v>
      </c>
      <c r="E58" s="7" t="s">
        <v>115</v>
      </c>
      <c r="F58" s="9"/>
      <c r="G58" s="9"/>
      <c r="H58" s="9"/>
      <c r="I58" s="9" t="s">
        <v>23</v>
      </c>
      <c r="J58" s="7" t="s">
        <v>116</v>
      </c>
    </row>
    <row r="59" spans="1:10" ht="18.75" customHeight="1">
      <c r="A59" s="9"/>
      <c r="B59" s="9"/>
      <c r="C59" s="9"/>
      <c r="D59" s="9"/>
      <c r="E59" s="7" t="s">
        <v>117</v>
      </c>
      <c r="F59" s="9"/>
      <c r="G59" s="9"/>
      <c r="H59" s="9"/>
      <c r="I59" s="9" t="s">
        <v>55</v>
      </c>
      <c r="J59" s="7" t="s">
        <v>118</v>
      </c>
    </row>
    <row r="60" spans="1:10" ht="18.75" customHeight="1">
      <c r="A60" s="9"/>
      <c r="B60" s="9"/>
      <c r="C60" s="9"/>
      <c r="D60" s="9"/>
      <c r="E60" s="7" t="s">
        <v>119</v>
      </c>
      <c r="F60" s="9"/>
      <c r="G60" s="9"/>
      <c r="H60" s="9"/>
      <c r="I60" s="9" t="s">
        <v>74</v>
      </c>
      <c r="J60" s="7" t="s">
        <v>120</v>
      </c>
    </row>
    <row r="61" spans="1:10" ht="18.75" customHeight="1">
      <c r="A61" s="9"/>
      <c r="B61" s="9"/>
      <c r="C61" s="9"/>
      <c r="D61" s="9"/>
      <c r="E61" s="7" t="s">
        <v>121</v>
      </c>
      <c r="F61" s="9"/>
      <c r="G61" s="9"/>
      <c r="H61" s="9"/>
      <c r="I61" s="9"/>
      <c r="J61" s="7" t="s">
        <v>122</v>
      </c>
    </row>
    <row r="62" spans="1:10" ht="18.75" customHeight="1">
      <c r="A62" s="9"/>
      <c r="B62" s="9"/>
      <c r="C62" s="9" t="s">
        <v>123</v>
      </c>
      <c r="D62" s="9"/>
      <c r="E62" s="9"/>
      <c r="F62" s="9"/>
      <c r="G62" s="9"/>
      <c r="H62" s="9"/>
      <c r="I62" s="9"/>
      <c r="J62" s="7" t="s">
        <v>124</v>
      </c>
    </row>
    <row r="63" spans="1:10" ht="18.75" customHeight="1">
      <c r="A63" s="9"/>
      <c r="B63" s="9"/>
      <c r="C63" s="9"/>
      <c r="D63" s="9" t="s">
        <v>14</v>
      </c>
      <c r="E63" s="7" t="s">
        <v>125</v>
      </c>
      <c r="F63" s="9"/>
      <c r="G63" s="9" t="s">
        <v>126</v>
      </c>
      <c r="H63" s="9"/>
      <c r="I63" s="9"/>
      <c r="J63" s="9"/>
    </row>
    <row r="64" spans="1:10" ht="18.75" customHeight="1">
      <c r="A64" s="9"/>
      <c r="B64" s="9"/>
      <c r="C64" s="9"/>
      <c r="D64" s="9"/>
      <c r="E64" s="7" t="s">
        <v>127</v>
      </c>
      <c r="F64" s="9"/>
      <c r="G64" s="9"/>
      <c r="H64" s="9" t="s">
        <v>128</v>
      </c>
      <c r="I64" s="9"/>
      <c r="J64" s="9"/>
    </row>
    <row r="65" spans="1:10" ht="18.75" customHeight="1">
      <c r="A65" s="9"/>
      <c r="B65" s="9"/>
      <c r="C65" s="9"/>
      <c r="D65" s="9"/>
      <c r="E65" s="7" t="s">
        <v>129</v>
      </c>
      <c r="F65" s="9"/>
      <c r="G65" s="9"/>
      <c r="H65" s="9"/>
      <c r="I65" s="9" t="s">
        <v>14</v>
      </c>
      <c r="J65" s="7" t="s">
        <v>130</v>
      </c>
    </row>
    <row r="66" spans="1:10" ht="18.75" customHeight="1">
      <c r="A66" s="9"/>
      <c r="B66" s="9"/>
      <c r="C66" s="9"/>
      <c r="D66" s="9"/>
      <c r="E66" s="7" t="s">
        <v>131</v>
      </c>
      <c r="F66" s="9"/>
      <c r="G66" s="9"/>
      <c r="H66" s="9"/>
      <c r="I66" s="9" t="s">
        <v>17</v>
      </c>
      <c r="J66" s="7" t="s">
        <v>132</v>
      </c>
    </row>
    <row r="67" spans="1:10" ht="18.75" customHeight="1">
      <c r="A67" s="9"/>
      <c r="B67" s="9"/>
      <c r="C67" s="9"/>
      <c r="D67" s="9" t="s">
        <v>17</v>
      </c>
      <c r="E67" s="7" t="s">
        <v>133</v>
      </c>
      <c r="F67" s="9"/>
      <c r="G67" s="9"/>
      <c r="H67" s="9"/>
      <c r="I67" s="9" t="s">
        <v>63</v>
      </c>
      <c r="J67" s="7" t="s">
        <v>134</v>
      </c>
    </row>
    <row r="68" spans="1:10" ht="18.75" customHeight="1">
      <c r="A68" s="9"/>
      <c r="B68" s="9"/>
      <c r="C68" s="9"/>
      <c r="D68" s="9" t="s">
        <v>20</v>
      </c>
      <c r="E68" s="7" t="s">
        <v>135</v>
      </c>
      <c r="F68" s="9"/>
      <c r="G68" s="9"/>
      <c r="H68" s="9"/>
      <c r="I68" s="9" t="s">
        <v>109</v>
      </c>
      <c r="J68" s="7" t="s">
        <v>136</v>
      </c>
    </row>
    <row r="69" spans="1:10" ht="18.75" customHeight="1">
      <c r="A69" s="9"/>
      <c r="B69" s="9"/>
      <c r="C69" s="9"/>
      <c r="D69" s="9" t="s">
        <v>23</v>
      </c>
      <c r="E69" s="7" t="s">
        <v>137</v>
      </c>
      <c r="F69" s="9"/>
      <c r="G69" s="9"/>
      <c r="H69" s="9"/>
      <c r="I69" s="9"/>
      <c r="J69" s="7" t="s">
        <v>138</v>
      </c>
    </row>
    <row r="70" spans="1:10" ht="18.75" customHeight="1">
      <c r="A70" s="9"/>
      <c r="B70" s="9"/>
      <c r="C70" s="9" t="s">
        <v>139</v>
      </c>
      <c r="D70" s="9"/>
      <c r="E70" s="9"/>
      <c r="F70" s="9"/>
      <c r="G70" s="9"/>
      <c r="H70" s="9"/>
      <c r="I70" s="9"/>
      <c r="J70" s="7" t="s">
        <v>140</v>
      </c>
    </row>
    <row r="71" spans="1:10" ht="18.75" customHeight="1">
      <c r="A71" s="9"/>
      <c r="B71" s="9"/>
      <c r="C71" s="9"/>
      <c r="D71" s="9" t="s">
        <v>14</v>
      </c>
      <c r="E71" s="11" t="s">
        <v>141</v>
      </c>
      <c r="F71" s="9"/>
      <c r="G71" s="9"/>
      <c r="H71" s="9"/>
      <c r="I71" s="9" t="s">
        <v>114</v>
      </c>
      <c r="J71" s="7" t="s">
        <v>142</v>
      </c>
    </row>
    <row r="72" spans="1:10" ht="18.75" customHeight="1">
      <c r="A72" s="9"/>
      <c r="B72" s="9"/>
      <c r="C72" s="9"/>
      <c r="D72" s="9" t="s">
        <v>17</v>
      </c>
      <c r="E72" s="11" t="s">
        <v>143</v>
      </c>
      <c r="F72" s="9"/>
      <c r="G72" s="9"/>
      <c r="H72" s="9"/>
      <c r="I72" s="9"/>
      <c r="J72" s="7" t="s">
        <v>144</v>
      </c>
    </row>
    <row r="73" spans="1:10" ht="18.75" customHeight="1">
      <c r="A73" s="9"/>
      <c r="B73" s="9"/>
      <c r="C73" s="9"/>
      <c r="D73" s="9" t="s">
        <v>63</v>
      </c>
      <c r="E73" s="11" t="s">
        <v>145</v>
      </c>
      <c r="F73" s="9"/>
      <c r="G73" s="9"/>
      <c r="H73" s="9"/>
      <c r="I73" s="9"/>
      <c r="J73" s="7" t="s">
        <v>146</v>
      </c>
    </row>
    <row r="74" spans="1:10" ht="18.75" customHeight="1">
      <c r="A74" s="9"/>
      <c r="B74" s="9"/>
      <c r="C74" s="9"/>
      <c r="D74" s="9" t="s">
        <v>109</v>
      </c>
      <c r="E74" s="11" t="s">
        <v>147</v>
      </c>
      <c r="F74" s="9"/>
      <c r="G74" s="9"/>
      <c r="H74" s="9"/>
      <c r="I74" s="9"/>
      <c r="J74" s="9"/>
    </row>
    <row r="75" spans="1:10" ht="18.75" customHeight="1">
      <c r="A75" s="9"/>
      <c r="B75" s="9"/>
      <c r="C75" s="9"/>
      <c r="D75" s="9" t="s">
        <v>114</v>
      </c>
      <c r="E75" s="11" t="s">
        <v>148</v>
      </c>
      <c r="F75" s="9"/>
      <c r="G75" s="9" t="s">
        <v>149</v>
      </c>
      <c r="H75" s="9"/>
      <c r="I75" s="9"/>
      <c r="J75" s="9"/>
    </row>
    <row r="76" spans="1:10" ht="18.75" customHeight="1">
      <c r="A76" s="9"/>
      <c r="B76" s="9"/>
      <c r="C76" s="9"/>
      <c r="D76" s="9" t="s">
        <v>150</v>
      </c>
      <c r="E76" s="11" t="s">
        <v>151</v>
      </c>
      <c r="F76" s="9"/>
      <c r="G76" s="9" t="s">
        <v>152</v>
      </c>
      <c r="H76" s="9"/>
      <c r="I76" s="9"/>
      <c r="J76" s="9"/>
    </row>
    <row r="77" spans="1:10" ht="18.75" customHeight="1">
      <c r="A77" s="9"/>
      <c r="B77" s="9"/>
      <c r="C77" s="9"/>
      <c r="D77" s="9" t="s">
        <v>153</v>
      </c>
      <c r="E77" s="11" t="s">
        <v>154</v>
      </c>
      <c r="F77" s="9"/>
      <c r="G77" s="9"/>
      <c r="H77" s="9"/>
      <c r="I77" s="9"/>
      <c r="J77" s="9"/>
    </row>
    <row r="78" spans="1:10" ht="18.75" customHeight="1">
      <c r="A78" s="9"/>
      <c r="B78" s="9"/>
      <c r="C78" s="9"/>
      <c r="D78" s="9" t="s">
        <v>155</v>
      </c>
      <c r="E78" s="11" t="s">
        <v>156</v>
      </c>
      <c r="F78" s="9"/>
      <c r="G78" s="9"/>
      <c r="H78" s="9"/>
      <c r="I78" s="9"/>
      <c r="J78" s="9"/>
    </row>
    <row r="79" spans="1:10" ht="18.75" customHeight="1">
      <c r="A79" s="9"/>
      <c r="B79" s="9"/>
      <c r="C79" s="9"/>
      <c r="D79" s="9" t="s">
        <v>157</v>
      </c>
      <c r="E79" s="11" t="s">
        <v>158</v>
      </c>
      <c r="F79" s="9"/>
      <c r="G79" s="9"/>
      <c r="H79" s="9"/>
      <c r="I79" s="9"/>
      <c r="J79" s="9"/>
    </row>
    <row r="80" spans="1:10" ht="18.75" customHeight="1">
      <c r="A80" s="9"/>
      <c r="B80" s="9"/>
      <c r="C80" s="9" t="s">
        <v>159</v>
      </c>
      <c r="D80" s="9"/>
      <c r="E80" s="9"/>
      <c r="F80" s="9"/>
      <c r="G80" s="9"/>
      <c r="H80" s="9"/>
      <c r="I80" s="9"/>
      <c r="J80" s="9"/>
    </row>
    <row r="81" spans="1:10" ht="18.75" customHeight="1">
      <c r="A81" s="9"/>
      <c r="B81" s="9"/>
      <c r="C81" s="9"/>
      <c r="D81" s="9" t="s">
        <v>14</v>
      </c>
      <c r="E81" s="7" t="s">
        <v>682</v>
      </c>
      <c r="F81" s="9"/>
      <c r="G81" s="9"/>
      <c r="H81" s="9"/>
      <c r="I81" s="9"/>
      <c r="J81" s="9"/>
    </row>
    <row r="82" spans="1:10" ht="18.75" customHeight="1">
      <c r="A82" s="9"/>
      <c r="B82" s="9"/>
      <c r="C82" s="9"/>
      <c r="D82" s="9"/>
      <c r="E82" s="7" t="s">
        <v>683</v>
      </c>
      <c r="F82" s="9"/>
      <c r="G82" s="9"/>
      <c r="H82" s="9"/>
      <c r="I82" s="9"/>
      <c r="J82" s="9"/>
    </row>
    <row r="83" spans="1:10" ht="18.75" customHeight="1">
      <c r="A83" s="9"/>
      <c r="B83" s="9"/>
      <c r="C83" s="9"/>
      <c r="D83" s="9"/>
      <c r="E83" s="7" t="s">
        <v>684</v>
      </c>
      <c r="F83" s="9"/>
      <c r="G83" s="9"/>
      <c r="H83" s="9"/>
      <c r="I83" s="9"/>
      <c r="J83" s="9"/>
    </row>
  </sheetData>
  <phoneticPr fontId="5"/>
  <hyperlinks>
    <hyperlink ref="C4" location="BS_資産!A1" display="資産" xr:uid="{E95468BA-FC3C-47B7-9B78-A18E0FFDAF4D}"/>
    <hyperlink ref="C5" location="PL!A1" display="(2) 損益計算書" xr:uid="{B0849BFB-7413-438E-80F5-6002B586A370}"/>
    <hyperlink ref="C6" location="CF!A1" display="(3) キャッシュ・フロー計算書" xr:uid="{F4B146CF-3749-4A82-80BB-A70BC477415E}"/>
    <hyperlink ref="C7" location="OC!A1" display="(4) 国立大学法人等業務実施コスト計算書" xr:uid="{2F4BADB2-F3F8-47EA-B313-DEE9BCB65FDC}"/>
    <hyperlink ref="C8" location="SS!A1" display="(5) 利益の処分に関する書類(案)" xr:uid="{A5955AC4-B235-4ED4-BBA6-86BB743D9B7F}"/>
    <hyperlink ref="E13" location="負債構成比率!A1" display="負債構成比率" xr:uid="{3CD0CD9E-631F-450E-B425-9E73BB9A70FE}"/>
    <hyperlink ref="E18" location="'流動比率（１）'!A1" tooltip="寄附金債務、運営費交付金債務、授業料債務を除く" display="流動比率(1)" xr:uid="{0E35B485-5E74-457C-8EBD-37459165DE4A}"/>
    <hyperlink ref="E19" location="'流動比率（２）'!A1" display="流動比率(2)" xr:uid="{17C35623-A21E-463E-A7C1-BA5215A7E077}"/>
    <hyperlink ref="E20" location="'当座比率（１）'!A1" display="当座比率(1)" xr:uid="{A4E481F5-0899-489F-8D62-B2F3B59E18F2}"/>
    <hyperlink ref="J13" location="外部資金依存率!A1" display="外部資金依存率" xr:uid="{C4656C28-D1AE-4BA5-914C-1B74B81DE562}"/>
    <hyperlink ref="J14" location="寄附金比率!A1" display="寄附金比率" xr:uid="{61D0F159-2140-412A-8413-16778671945C}"/>
    <hyperlink ref="C4:D4" location="BS_資産!A1" display="資産" xr:uid="{96EAF3F1-8FFB-4D13-A0DF-32453DCBB1EE}"/>
    <hyperlink ref="C5:E5" location="PL!A1" display="損益計算書" xr:uid="{BD40B72E-DF2F-41E5-B701-900E6D1AB877}"/>
    <hyperlink ref="C6:E6" location="CF!A1" display="キャッシュ・フロー計算書" xr:uid="{F593F2F2-9BF1-4FFA-BBFE-563207958654}"/>
    <hyperlink ref="C7:E7" location="OC!A1" display="国立大学法人等業務実施コスト計算書" xr:uid="{39758391-8C42-4F4A-AF07-C348AF1962BD}"/>
    <hyperlink ref="C8:E8" location="SS!A1" display="利益の処分に関する書類(案)" xr:uid="{DA863164-BA58-47D3-A21D-E4209C979799}"/>
    <hyperlink ref="E14" location="インタレスト・カバレッジ・レーシオ!A1" display="インタレスト・カバレッジ・レーシオ*" xr:uid="{82C38712-A435-4480-AD23-025F0F29290D}"/>
    <hyperlink ref="E15" location="残余キャッシュ・フロー!A1" display="残余キャッシュ・フロー" xr:uid="{6979D6A4-1718-46D3-922F-B622C4640435}"/>
    <hyperlink ref="E16" location="業務活動キャッシュ・フロー!A1" display="業務活動キャッシュ・フロー" xr:uid="{610A4D7E-17D8-46F8-87CF-66CB6520909C}"/>
    <hyperlink ref="E21" location="'当座比率（２）'!A1" display="当座比率(2)" xr:uid="{462F4C56-5F9D-4F10-8927-CC7F72C8BBD4}"/>
    <hyperlink ref="E24" location="'貸倒比率（１）'!A1" display="貸倒比率(1)" xr:uid="{852C7C48-42F0-4A45-960F-C9B855F1F8A0}"/>
    <hyperlink ref="E25" location="'貸倒比率（２）'!A1" display="貸倒比率(2)*" xr:uid="{59C7BF24-4E5F-4B67-9BD7-69F480C8BE47}"/>
    <hyperlink ref="E26" location="'貸倒比率（３）'!A1" display="貸倒比率(3)" xr:uid="{90D4502A-BA91-4656-B059-B5495DE94888}"/>
    <hyperlink ref="E27" location="'貸倒比率（４）'!A1" display="貸倒比率(4)*" xr:uid="{74F09D8C-1462-4C56-BBEB-AA8240C5CDB2}"/>
    <hyperlink ref="E28" location="未収学生納付金比率!A1" display="未収学生納付金比率" xr:uid="{4244179D-6820-415A-B655-0925509C0B92}"/>
    <hyperlink ref="E29" location="未収附属病院収入比率!A1" display="未収附属病院収入比率*" xr:uid="{B648179E-9E49-4044-9290-598B0905A070}"/>
    <hyperlink ref="E22" location="手持ち資金による活動可能日数!A1" display="手持ち資金による活動可能日数" xr:uid="{B559676B-DAC2-473A-A78F-8F7A41082199}"/>
    <hyperlink ref="E36" location="'交付金依存度（１）'!A1" display="交付金依存度(1)" xr:uid="{978D15CE-8CCC-4F2D-AE9C-36E58BBC1DAD}"/>
    <hyperlink ref="E37" location="'交付金依存度（２）'!A1" display="交付金依存度(2)" xr:uid="{051DAC5B-9CF8-42C6-88FC-65B1C97B9E1E}"/>
    <hyperlink ref="E30" location="退職手当準備率!A1" display="退職手当準備率" xr:uid="{42359C0B-4113-4320-8C6C-A23F3044EF12}"/>
    <hyperlink ref="E40" location="'公財政依存度（１）'!A1" display="公財政依存度(1)" xr:uid="{DB7FB574-7E51-430F-BFD6-07BAE7B9BF39}"/>
    <hyperlink ref="E41" location="'公財政依存度（２）'!A1" display="公財政依存度(2)" xr:uid="{F9FEE3AB-9763-489E-AD3C-A8C23B980D10}"/>
    <hyperlink ref="J17" location="'経常収益の伸び率（１）'!A1" display="経常収益の伸び率(1)" xr:uid="{867C1A48-BF3F-4522-A472-17346519DD04}"/>
    <hyperlink ref="J18" location="'経常収益の伸び率（２）'!A1" display="経常収益の伸び率(2)" xr:uid="{FAF15D4E-6F4C-49EC-9D1F-5483BADDFA69}"/>
    <hyperlink ref="J20" location="外部資金による業務実施可能率!A1" display="外部資金による業務実施可能率" xr:uid="{A869872A-9D82-42A6-A750-51F28CDC5166}"/>
    <hyperlink ref="J23" location="'水道光熱費率（１）'!A1" display="水道光熱費率（１）" xr:uid="{1243C9A0-F81F-4042-90CF-B3F4171A9B3D}"/>
    <hyperlink ref="J24" location="'水道光熱費率（２）'!A1" display="水道光熱費率（２）*" xr:uid="{54502C6E-4A6F-46A3-A025-FA98EC71A599}"/>
    <hyperlink ref="J25" location="'水道光熱費率（３）'!A1" display="水道光熱費率（３）" xr:uid="{9DCA3C1E-69E5-4C9D-BDE1-B6C5A0798E06}"/>
    <hyperlink ref="J26" location="'人件費率（１）'!A1" display="人件費率（１）" xr:uid="{410B97A3-E8CB-4815-A01D-603B04A6A2D7}"/>
    <hyperlink ref="J27" location="'人件費率（２）'!A1" display="人件費率（２）" xr:uid="{C92ED6BF-CCEB-4764-B817-DE2B675CAABD}"/>
    <hyperlink ref="J28" location="'人件費率（３）'!A1" display="人件費率（３）" xr:uid="{CDDBCB26-936E-4D31-B434-8686123EEB6F}"/>
    <hyperlink ref="J29" location="'人件費率（４）'!A1" display="人件費率（４）" xr:uid="{6667CC49-777F-42A6-9D06-3CFBBAE53C78}"/>
    <hyperlink ref="J34" location="'一般管理費率（１）'!A1" display="一般管理費率（１）" xr:uid="{C1A615A7-9C4F-4666-857C-3D3DF8797054}"/>
    <hyperlink ref="E31" location="'耐用年数経過度（１）'!A1" display="耐用年数経過度(1)" xr:uid="{D86FD0EB-0A57-41E4-B64B-457A325F15D9}"/>
    <hyperlink ref="E32" location="'耐用年数経過度（２）'!A1" display="耐用年数経過度(2)" xr:uid="{229983FD-473C-4AB0-9A6C-CF8BFB2E74DF}"/>
    <hyperlink ref="E33" location="'耐用年数経過度（３）'!A1" display="耐用年数経過度(3)" xr:uid="{4921C097-3797-41EB-A805-024F4EAA0C8C}"/>
    <hyperlink ref="E34" location="'耐用年数経過度（４）'!A1" display="耐用年数経過度(4)" xr:uid="{2DDB99FF-CE95-4881-9F73-574B9F157310}"/>
    <hyperlink ref="E38" location="'交付金依存度（３）'!A1" display="交付金依存度(3)" xr:uid="{2433081A-F928-4A21-B172-A68DAEDADC33}"/>
    <hyperlink ref="E39" location="'交付金依存度（４）'!A1" display="交付金依存度(4)**" xr:uid="{9B437D05-1984-424C-BE7C-54C3742FFB16}"/>
    <hyperlink ref="E42" location="'公財政依存度（３）'!A1" display="公財政依存度(3)" xr:uid="{87EE73A3-2496-4FC1-BCD1-2D0A8FF45B3C}"/>
    <hyperlink ref="E45" location="教育研究経費率!A1" display="教育研究経費率" xr:uid="{6393D5E7-4E5D-47D7-8221-0BA285B3D2C5}"/>
    <hyperlink ref="E46" location="'教育経費率（１）'!A1" display="教育経費率(1)" xr:uid="{381DDC6D-53C8-4873-8B45-BBD2B4AB1A5F}"/>
    <hyperlink ref="E47" location="'教育経費率（２）'!A1" display="教育経費率(2)" xr:uid="{046D7157-78C9-45BE-860F-5960974446D7}"/>
    <hyperlink ref="E48" location="'教育経費率（３）'!A1" display="教育経費率(3)" xr:uid="{5AFF3D5D-E62E-43AD-9773-615C29113D22}"/>
    <hyperlink ref="E49" location="'教育経費率（４）'!A1" display="教育経費率(4) **" xr:uid="{48F31DFA-9BB2-4A32-B190-3197E90BD8AA}"/>
    <hyperlink ref="E50" location="'研究経費率（１）'!A1" display="研究経費率(1)" xr:uid="{4A4D203D-F34F-466C-AFE9-B4BB4E848CFC}"/>
    <hyperlink ref="E51" location="'研究経費率（２）'!A1" display="研究経費率(2)" xr:uid="{C540B109-0856-4212-8552-BF2AE9A76684}"/>
    <hyperlink ref="E52" location="'研究経費率（３）'!A1" display="研究経費率(3)" xr:uid="{59023077-9CC1-4679-B69F-637B38022B70}"/>
    <hyperlink ref="E53" location="'研究経費率（４）'!A1" display="研究経費率(4)" xr:uid="{0542E75F-42C8-4303-9240-B016E1282CC2}"/>
    <hyperlink ref="E54" location="'研究経費率（５）'!A1" display="研究経費率(5) **" xr:uid="{FEF9244A-1771-44B1-AEBC-32BE00500487}"/>
    <hyperlink ref="E55" location="'研究経費率（６）'!A1" display="研究経費率(6) **" xr:uid="{E1DEDB3B-57F7-4FB3-BDB4-06CAB194A747}"/>
    <hyperlink ref="E56" location="'学生当たり教育経費（１）'!A1" display="学生当たり教育経費(1)" xr:uid="{C0120CDF-5E24-4153-AA11-9C12971AF850}"/>
    <hyperlink ref="E57" location="'学生当たり教育経費（２）'!A1" display="学生当たり教育経費(2) **" xr:uid="{6BCB22DE-F026-44E6-8A07-12D1A5D4CD35}"/>
    <hyperlink ref="E58" location="'常勤教員当たり研究経費（１）'!A1" display="常勤教員当たり研究経費(1)" xr:uid="{2C44286E-2200-4F69-B277-6CF9BFB7CB45}"/>
    <hyperlink ref="E59" location="'常勤教員当たり研究経費（２）'!A1" display="常勤教員当たり研究経費(2) " xr:uid="{A0262FE2-46DD-4B42-9BC3-A361FBA39C5B}"/>
    <hyperlink ref="E60" location="'常勤教員当たり研究経費（３）'!A1" display="常勤教員当たり研究経費(3) **" xr:uid="{3060D6E5-FA51-423D-8A4A-2723DF6E3068}"/>
    <hyperlink ref="E61" location="'常勤教員当たり研究経費（４）'!A1" display="常勤教員当たり研究経費(4) ** " xr:uid="{2965F2A9-0F22-4377-B7DD-63B39064FE93}"/>
    <hyperlink ref="E63" location="'教育研究支援経費率（１）'!A1" display="教育研究支援経費率(1)" xr:uid="{F533B27A-EE5A-435B-BA61-A9416D584975}"/>
    <hyperlink ref="E64" location="'教育研究支援経費率（２）'!A1" display="教育研究支援経費率(2) " xr:uid="{48297986-D6BB-4698-B622-B05E72CA11AA}"/>
    <hyperlink ref="E65" location="'教育研究支援経費率（３）'!A1" display="教育研究支援経費率(3) " xr:uid="{99A21FF4-3788-49D4-9CCF-8B5CF5BB814D}"/>
    <hyperlink ref="E66" location="'教育研究支援経費率（４）'!A1" display="教育研究支援経費率（４）**" xr:uid="{AC56DEB5-372C-40EA-AE11-4F64CE1620C3}"/>
    <hyperlink ref="E67" location="学生当たり教育研究支援経費!A1" display="学生当たり教育研究支援経費" xr:uid="{A298416F-A712-4404-B64E-15B3F961374E}"/>
    <hyperlink ref="E68" location="常勤教員当たり教育研究支援経費!A1" display="常勤教員当たり教育研究支援経費" xr:uid="{CB4E5329-A163-4CA9-A33B-E2390B7BF5F7}"/>
    <hyperlink ref="E69" location="奨学費比率!A1" display="奨学費比率" xr:uid="{A9CF5285-5E8A-4B08-A9F1-EC53F640835E}"/>
    <hyperlink ref="E71" location="病院経費率!A1" display="病院経費率*" xr:uid="{78F9B75E-B021-48BD-AA2B-12C44962D839}"/>
    <hyperlink ref="E72" location="'業務費回収率（附属病院収入度合い）'!A1" display="業務費回収率（附属病院収入度合い)*" xr:uid="{412CE4D2-7460-4890-8A30-E0465AC67C6E}"/>
    <hyperlink ref="E73" location="病院職員当たり業務費用!A1" display="病院職員当たり業務費用*" xr:uid="{5851C63A-8E36-46BF-A148-8F722B1E078E}"/>
    <hyperlink ref="E74" location="病院職員当たり診療経費!A1" display="病院職員当たり診療経費*" xr:uid="{E18C0A06-FADB-4907-AE26-A14C69174B61}"/>
    <hyperlink ref="E75" location="病院職員当たり附属病院収益!A1" display="病院職員当たり附属病院収益*" xr:uid="{58CAD744-E3F8-4C19-88BF-80DEC131E01F}"/>
    <hyperlink ref="E76" location="'自己収益比率（附属病院収益力）'!A1" display="自己収益比率（附属病院収益力）*" xr:uid="{F072CAA1-4CAA-411A-A057-74B56C7B4A18}"/>
    <hyperlink ref="E77" location="附属病院人件費率!A1" display="附属病院人件費率*" xr:uid="{111CEA51-6EE2-4A61-B9D2-80B0063FC574}"/>
    <hyperlink ref="E78" location="附属病院収益対人件費率!A1" display="附属病院収益対人件費率*" xr:uid="{5B9DC22E-2815-4D29-B16B-58E954735D20}"/>
    <hyperlink ref="E79" location="附属病院資産収益率!A1" display="附属病院資産収益率*" xr:uid="{C81E94F7-45FF-423F-ACDB-26958980675C}"/>
    <hyperlink ref="E81" location="'維持管理比率（１）'!A1" display="維持管理費比率(1)" xr:uid="{6FFD7F74-4206-44F3-93B9-D4E9117D2F75}"/>
    <hyperlink ref="E82" location="'維持管理比率（２）'!A1" display="維持管理費比率(2)" xr:uid="{B5E63BA8-BA4E-4ED5-BCAF-44679EF4E736}"/>
    <hyperlink ref="E83" location="'維持管理比率（３）'!A1" display="維持管理費比率(3)" xr:uid="{D8E4FB34-8CC0-410A-BFFA-0E6594B34C4A}"/>
    <hyperlink ref="J15" location="剰余金の繰越承認率!A1" display="剰余金の繰越承認率" xr:uid="{BBDCB320-B39D-4FA2-9AAB-171262BEB315}"/>
    <hyperlink ref="J19" location="外部資金の伸び率!A1" display="外部資金の伸び率" xr:uid="{39179C54-39E2-4DBE-A6C2-019FBFA871EC}"/>
    <hyperlink ref="J30" location="'人件費率（５）'!A1" display="人件費率(5)" xr:uid="{7A343795-735A-4F7A-8E9B-58251BB08090}"/>
    <hyperlink ref="J31" location="'人件費率（６）'!A1" display="人件費率（６）" xr:uid="{96B94B6D-2575-4201-8652-38A1CD8C0E6C}"/>
    <hyperlink ref="J32" location="'人件費率（７）'!A1" display="人件費率（７）**" xr:uid="{31052965-AEAD-4266-8EFD-B6AE88D07875}"/>
    <hyperlink ref="J33" location="'人件費率（８）'!A1" display="人件費率（８）**" xr:uid="{57CF857D-68A0-4A1C-94B2-D1DF457538DD}"/>
    <hyperlink ref="J35" location="'一般管理費率（２）'!A1" display="一般管理費率(2)" xr:uid="{2417E149-A18E-4FA4-A944-5E7713550495}"/>
    <hyperlink ref="J36" location="'一般管理費率（３）'!A1" display="一般管理費率(3)**" xr:uid="{BF1F70DD-E717-4266-A00D-45EE995C8C30}"/>
    <hyperlink ref="J37" location="コスト回収率!A1" display="コスト回収率" xr:uid="{30A01840-4919-4E1B-BF9A-2157957D03F2}"/>
    <hyperlink ref="J38" location="医薬品及び診療材料回転期間!A1" display="医薬品及び診療材料回転期間*" xr:uid="{815C0223-BC62-44CD-9F91-41EB7C27A769}"/>
    <hyperlink ref="J39" location="業務費の未払い率!A1" display="業務費の未払い率" xr:uid="{4C4E6ADD-FB16-4A19-AA3D-E8828423EDF4}"/>
    <hyperlink ref="J40" location="附属学校人件費率!A1" display="附属学校人件費率**" xr:uid="{860F82ED-6FF7-495E-804B-0C9C7F50A381}"/>
    <hyperlink ref="J41" location="附属学校生徒一人当たり業務費用!A1" display="附属学校生徒一人当たり業務費用**" xr:uid="{1913CC8E-F095-4363-9A75-73113E7F1168}"/>
    <hyperlink ref="J42" location="附属学校生徒一人当たり資産!A1" display="附属学校生徒一人当たり資産**" xr:uid="{5CA7C166-BE5D-4C7B-8D6C-9A0115DE7108}"/>
    <hyperlink ref="J44" location="教育研究経費の予算差額比率!A1" display="教育研究経費の予算差額比率" xr:uid="{D6E85322-5F1E-4657-8F22-7C4A7CAF65E8}"/>
    <hyperlink ref="J45" location="一般管理費の予算差額比率!A1" display="一般管理費の予算差額比率" xr:uid="{6ED81BFA-0F40-4591-99BC-216CC821664E}"/>
    <hyperlink ref="J46" location="人件費の予算差額比率!A1" display="人件費の予算差額比率" xr:uid="{82BBFD72-9450-4CEC-834D-C915AD8EF7F3}"/>
    <hyperlink ref="J47" location="自己収入の予算差額比率!A1" display="自己収入の予算差額比率" xr:uid="{DD0D9245-45B2-459A-AD77-9EFDB561208A}"/>
    <hyperlink ref="J48" location="産学連携等及び寄附金収入の予算差額比率!A1" display="産学連携等及び寄附金収入の予算差額比率" xr:uid="{A480CE6B-8ECA-42AA-B7E6-2D38CF47669E}"/>
    <hyperlink ref="J49" location="附属病院収入の予算差額比率!A1" display="附属病院収入の予算差額比率*" xr:uid="{63B6D03E-BB5A-4E9B-B860-1CC88EC19AA3}"/>
    <hyperlink ref="J51" location="'資産収益率（１）'!A1" display="資産収益率(1)" xr:uid="{CE69B51B-33FA-4255-9636-4D57B293FB2A}"/>
    <hyperlink ref="J52" location="'資産収益率（２）'!A1" display="資産収益率(2)*" xr:uid="{0E44C981-A3AF-487F-8D07-04CEF99C9422}"/>
    <hyperlink ref="J53" location="'資産収益率（３）'!A1" display="資産収益率(3)" xr:uid="{E0C54536-F3D2-4D71-95C8-83E96B8057DB}"/>
    <hyperlink ref="J54" location="'資産収益率（４）'!A1" display="資産収益率(4)**" xr:uid="{27F48D9E-6061-4047-8092-F1019A52BA13}"/>
    <hyperlink ref="J55" location="純資産収益率!A1" display="純資産収益率" xr:uid="{425151BE-5350-4651-9FFC-3CC43AC5203F}"/>
    <hyperlink ref="J56" location="'常勤教員当たり人件費（１）'!A1" display="常勤教員当たり人件費(1)" xr:uid="{49A6DEA5-76ED-4D8E-98F2-DFD3553C3DA9}"/>
    <hyperlink ref="J57" location="'常勤教員当たり人件費（２）'!A1" display="常勤教員当たり人件費(2)" xr:uid="{85BF9037-C527-446B-AFAB-5C3BE1DE593E}"/>
    <hyperlink ref="J58" location="常勤事務・技術職員当たり人件費!A1" display="常勤事務・技術職員当たり人件費" xr:uid="{F10AC06D-1C81-4B8B-9CD1-49B2847EBCF4}"/>
    <hyperlink ref="J59" location="常勤看護師当たり人件費!A1" display="常勤看護師当たり人件費*" xr:uid="{5DD57BBE-6647-41C0-9AA0-4798E234E1C0}"/>
    <hyperlink ref="J60" location="'業務の外部依存度（１）'!A1" display="業務の外部依存度(1) " xr:uid="{FB4224BB-BEB6-4104-B81A-03D8342DA95E}"/>
    <hyperlink ref="J61" location="'業務の外部依存度（２）'!A1" display="業務の外部依存度(2)*" xr:uid="{DB1305C5-0354-4C80-9765-DCFC78F8869C}"/>
    <hyperlink ref="J62" location="'業務の外部依存度（３）'!A1" display="業務の外部依存度(3)" xr:uid="{0529A6AD-8AFC-444D-B7D9-FFEF1654DDD9}"/>
    <hyperlink ref="J65" location="診療経費率!A1" display="診療経費率*" xr:uid="{DB9AEB19-76D2-4FF7-96F2-6240B216BFAD}"/>
    <hyperlink ref="J66" location="受取利息比率!A1" display="受取利息比率" xr:uid="{A72C2AF5-70C6-4C19-A2AB-AC945D23A5EE}"/>
    <hyperlink ref="J67" location="自己収入比率!A1" display="自己収入比率" xr:uid="{3D51FA1B-D162-4834-A5AE-A797031DD49C}"/>
    <hyperlink ref="J68" location="'学生納付金収益比率（１）'!A1" display="学生納付金収益比率（１）" xr:uid="{AD1CDA13-51F8-4DED-A539-1E8AA0E2C6F9}"/>
    <hyperlink ref="J69" location="'学生納付金収益比率（２）'!A1" display="学生納付金収益比率(2)" xr:uid="{DB39F0D7-2DF0-4A99-B3F4-2C1977C58E0A}"/>
    <hyperlink ref="J70" location="'学生納付金収益比率（３）'!A1" display="学生納付金収益比率(3)**" xr:uid="{5099158C-347A-4992-8CF5-FC84BDDB828E}"/>
    <hyperlink ref="J71" location="'自己収入対人件費比率（１）'!A1" display="自己収入対人件費比率(1)" xr:uid="{1EA6FEEE-9570-4789-8608-499F8C6A7693}"/>
    <hyperlink ref="J72" location="'自己収入対人件費比率（２）'!A1" display="自己収入対人件費比率(2)" xr:uid="{BEE3FA68-1FBE-4F10-B82A-06E47CFF64BA}"/>
    <hyperlink ref="J73" location="'自己収入対人件費比率（３）'!A1" display="自己収入対人件費比率（３）**" xr:uid="{CFB38A8B-ADCA-4329-96C7-1505E5270F7F}"/>
    <hyperlink ref="C4:E4" location="BS!A1" display="貸借対照表" xr:uid="{2565D154-1B72-462C-A295-D5E8DBEED14D}"/>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EAA39-46B0-486E-8A43-736C3DA52B2B}">
  <dimension ref="A1:M88"/>
  <sheetViews>
    <sheetView zoomScaleNormal="100" zoomScaleSheetLayoutView="75" workbookViewId="0">
      <pane xSplit="4" ySplit="2" topLeftCell="E3" activePane="bottomRight" state="frozen"/>
      <selection activeCell="D3" sqref="D3"/>
      <selection pane="topRight" activeCell="D3" sqref="D3"/>
      <selection pane="bottomLeft" activeCell="D3" sqref="D3"/>
      <selection pane="bottomRight" sqref="A1:D1"/>
    </sheetView>
  </sheetViews>
  <sheetFormatPr defaultColWidth="9" defaultRowHeight="13.5"/>
  <cols>
    <col min="1" max="1" width="4.125" style="13" customWidth="1"/>
    <col min="2" max="2" width="5" style="13" customWidth="1"/>
    <col min="3" max="3" width="5.875" style="13" customWidth="1"/>
    <col min="4" max="4" width="34.5" style="13" customWidth="1"/>
    <col min="5" max="13" width="17.25" style="13" customWidth="1"/>
    <col min="14" max="256" width="9" style="13"/>
    <col min="257" max="257" width="4.125" style="13" customWidth="1"/>
    <col min="258" max="258" width="5" style="13" customWidth="1"/>
    <col min="259" max="259" width="5.875" style="13" customWidth="1"/>
    <col min="260" max="260" width="34.5" style="13" customWidth="1"/>
    <col min="261" max="269" width="17.25" style="13" customWidth="1"/>
    <col min="270" max="512" width="9" style="13"/>
    <col min="513" max="513" width="4.125" style="13" customWidth="1"/>
    <col min="514" max="514" width="5" style="13" customWidth="1"/>
    <col min="515" max="515" width="5.875" style="13" customWidth="1"/>
    <col min="516" max="516" width="34.5" style="13" customWidth="1"/>
    <col min="517" max="525" width="17.25" style="13" customWidth="1"/>
    <col min="526" max="768" width="9" style="13"/>
    <col min="769" max="769" width="4.125" style="13" customWidth="1"/>
    <col min="770" max="770" width="5" style="13" customWidth="1"/>
    <col min="771" max="771" width="5.875" style="13" customWidth="1"/>
    <col min="772" max="772" width="34.5" style="13" customWidth="1"/>
    <col min="773" max="781" width="17.25" style="13" customWidth="1"/>
    <col min="782" max="1024" width="9" style="13"/>
    <col min="1025" max="1025" width="4.125" style="13" customWidth="1"/>
    <col min="1026" max="1026" width="5" style="13" customWidth="1"/>
    <col min="1027" max="1027" width="5.875" style="13" customWidth="1"/>
    <col min="1028" max="1028" width="34.5" style="13" customWidth="1"/>
    <col min="1029" max="1037" width="17.25" style="13" customWidth="1"/>
    <col min="1038" max="1280" width="9" style="13"/>
    <col min="1281" max="1281" width="4.125" style="13" customWidth="1"/>
    <col min="1282" max="1282" width="5" style="13" customWidth="1"/>
    <col min="1283" max="1283" width="5.875" style="13" customWidth="1"/>
    <col min="1284" max="1284" width="34.5" style="13" customWidth="1"/>
    <col min="1285" max="1293" width="17.25" style="13" customWidth="1"/>
    <col min="1294" max="1536" width="9" style="13"/>
    <col min="1537" max="1537" width="4.125" style="13" customWidth="1"/>
    <col min="1538" max="1538" width="5" style="13" customWidth="1"/>
    <col min="1539" max="1539" width="5.875" style="13" customWidth="1"/>
    <col min="1540" max="1540" width="34.5" style="13" customWidth="1"/>
    <col min="1541" max="1549" width="17.25" style="13" customWidth="1"/>
    <col min="1550" max="1792" width="9" style="13"/>
    <col min="1793" max="1793" width="4.125" style="13" customWidth="1"/>
    <col min="1794" max="1794" width="5" style="13" customWidth="1"/>
    <col min="1795" max="1795" width="5.875" style="13" customWidth="1"/>
    <col min="1796" max="1796" width="34.5" style="13" customWidth="1"/>
    <col min="1797" max="1805" width="17.25" style="13" customWidth="1"/>
    <col min="1806" max="2048" width="9" style="13"/>
    <col min="2049" max="2049" width="4.125" style="13" customWidth="1"/>
    <col min="2050" max="2050" width="5" style="13" customWidth="1"/>
    <col min="2051" max="2051" width="5.875" style="13" customWidth="1"/>
    <col min="2052" max="2052" width="34.5" style="13" customWidth="1"/>
    <col min="2053" max="2061" width="17.25" style="13" customWidth="1"/>
    <col min="2062" max="2304" width="9" style="13"/>
    <col min="2305" max="2305" width="4.125" style="13" customWidth="1"/>
    <col min="2306" max="2306" width="5" style="13" customWidth="1"/>
    <col min="2307" max="2307" width="5.875" style="13" customWidth="1"/>
    <col min="2308" max="2308" width="34.5" style="13" customWidth="1"/>
    <col min="2309" max="2317" width="17.25" style="13" customWidth="1"/>
    <col min="2318" max="2560" width="9" style="13"/>
    <col min="2561" max="2561" width="4.125" style="13" customWidth="1"/>
    <col min="2562" max="2562" width="5" style="13" customWidth="1"/>
    <col min="2563" max="2563" width="5.875" style="13" customWidth="1"/>
    <col min="2564" max="2564" width="34.5" style="13" customWidth="1"/>
    <col min="2565" max="2573" width="17.25" style="13" customWidth="1"/>
    <col min="2574" max="2816" width="9" style="13"/>
    <col min="2817" max="2817" width="4.125" style="13" customWidth="1"/>
    <col min="2818" max="2818" width="5" style="13" customWidth="1"/>
    <col min="2819" max="2819" width="5.875" style="13" customWidth="1"/>
    <col min="2820" max="2820" width="34.5" style="13" customWidth="1"/>
    <col min="2821" max="2829" width="17.25" style="13" customWidth="1"/>
    <col min="2830" max="3072" width="9" style="13"/>
    <col min="3073" max="3073" width="4.125" style="13" customWidth="1"/>
    <col min="3074" max="3074" width="5" style="13" customWidth="1"/>
    <col min="3075" max="3075" width="5.875" style="13" customWidth="1"/>
    <col min="3076" max="3076" width="34.5" style="13" customWidth="1"/>
    <col min="3077" max="3085" width="17.25" style="13" customWidth="1"/>
    <col min="3086" max="3328" width="9" style="13"/>
    <col min="3329" max="3329" width="4.125" style="13" customWidth="1"/>
    <col min="3330" max="3330" width="5" style="13" customWidth="1"/>
    <col min="3331" max="3331" width="5.875" style="13" customWidth="1"/>
    <col min="3332" max="3332" width="34.5" style="13" customWidth="1"/>
    <col min="3333" max="3341" width="17.25" style="13" customWidth="1"/>
    <col min="3342" max="3584" width="9" style="13"/>
    <col min="3585" max="3585" width="4.125" style="13" customWidth="1"/>
    <col min="3586" max="3586" width="5" style="13" customWidth="1"/>
    <col min="3587" max="3587" width="5.875" style="13" customWidth="1"/>
    <col min="3588" max="3588" width="34.5" style="13" customWidth="1"/>
    <col min="3589" max="3597" width="17.25" style="13" customWidth="1"/>
    <col min="3598" max="3840" width="9" style="13"/>
    <col min="3841" max="3841" width="4.125" style="13" customWidth="1"/>
    <col min="3842" max="3842" width="5" style="13" customWidth="1"/>
    <col min="3843" max="3843" width="5.875" style="13" customWidth="1"/>
    <col min="3844" max="3844" width="34.5" style="13" customWidth="1"/>
    <col min="3845" max="3853" width="17.25" style="13" customWidth="1"/>
    <col min="3854" max="4096" width="9" style="13"/>
    <col min="4097" max="4097" width="4.125" style="13" customWidth="1"/>
    <col min="4098" max="4098" width="5" style="13" customWidth="1"/>
    <col min="4099" max="4099" width="5.875" style="13" customWidth="1"/>
    <col min="4100" max="4100" width="34.5" style="13" customWidth="1"/>
    <col min="4101" max="4109" width="17.25" style="13" customWidth="1"/>
    <col min="4110" max="4352" width="9" style="13"/>
    <col min="4353" max="4353" width="4.125" style="13" customWidth="1"/>
    <col min="4354" max="4354" width="5" style="13" customWidth="1"/>
    <col min="4355" max="4355" width="5.875" style="13" customWidth="1"/>
    <col min="4356" max="4356" width="34.5" style="13" customWidth="1"/>
    <col min="4357" max="4365" width="17.25" style="13" customWidth="1"/>
    <col min="4366" max="4608" width="9" style="13"/>
    <col min="4609" max="4609" width="4.125" style="13" customWidth="1"/>
    <col min="4610" max="4610" width="5" style="13" customWidth="1"/>
    <col min="4611" max="4611" width="5.875" style="13" customWidth="1"/>
    <col min="4612" max="4612" width="34.5" style="13" customWidth="1"/>
    <col min="4613" max="4621" width="17.25" style="13" customWidth="1"/>
    <col min="4622" max="4864" width="9" style="13"/>
    <col min="4865" max="4865" width="4.125" style="13" customWidth="1"/>
    <col min="4866" max="4866" width="5" style="13" customWidth="1"/>
    <col min="4867" max="4867" width="5.875" style="13" customWidth="1"/>
    <col min="4868" max="4868" width="34.5" style="13" customWidth="1"/>
    <col min="4869" max="4877" width="17.25" style="13" customWidth="1"/>
    <col min="4878" max="5120" width="9" style="13"/>
    <col min="5121" max="5121" width="4.125" style="13" customWidth="1"/>
    <col min="5122" max="5122" width="5" style="13" customWidth="1"/>
    <col min="5123" max="5123" width="5.875" style="13" customWidth="1"/>
    <col min="5124" max="5124" width="34.5" style="13" customWidth="1"/>
    <col min="5125" max="5133" width="17.25" style="13" customWidth="1"/>
    <col min="5134" max="5376" width="9" style="13"/>
    <col min="5377" max="5377" width="4.125" style="13" customWidth="1"/>
    <col min="5378" max="5378" width="5" style="13" customWidth="1"/>
    <col min="5379" max="5379" width="5.875" style="13" customWidth="1"/>
    <col min="5380" max="5380" width="34.5" style="13" customWidth="1"/>
    <col min="5381" max="5389" width="17.25" style="13" customWidth="1"/>
    <col min="5390" max="5632" width="9" style="13"/>
    <col min="5633" max="5633" width="4.125" style="13" customWidth="1"/>
    <col min="5634" max="5634" width="5" style="13" customWidth="1"/>
    <col min="5635" max="5635" width="5.875" style="13" customWidth="1"/>
    <col min="5636" max="5636" width="34.5" style="13" customWidth="1"/>
    <col min="5637" max="5645" width="17.25" style="13" customWidth="1"/>
    <col min="5646" max="5888" width="9" style="13"/>
    <col min="5889" max="5889" width="4.125" style="13" customWidth="1"/>
    <col min="5890" max="5890" width="5" style="13" customWidth="1"/>
    <col min="5891" max="5891" width="5.875" style="13" customWidth="1"/>
    <col min="5892" max="5892" width="34.5" style="13" customWidth="1"/>
    <col min="5893" max="5901" width="17.25" style="13" customWidth="1"/>
    <col min="5902" max="6144" width="9" style="13"/>
    <col min="6145" max="6145" width="4.125" style="13" customWidth="1"/>
    <col min="6146" max="6146" width="5" style="13" customWidth="1"/>
    <col min="6147" max="6147" width="5.875" style="13" customWidth="1"/>
    <col min="6148" max="6148" width="34.5" style="13" customWidth="1"/>
    <col min="6149" max="6157" width="17.25" style="13" customWidth="1"/>
    <col min="6158" max="6400" width="9" style="13"/>
    <col min="6401" max="6401" width="4.125" style="13" customWidth="1"/>
    <col min="6402" max="6402" width="5" style="13" customWidth="1"/>
    <col min="6403" max="6403" width="5.875" style="13" customWidth="1"/>
    <col min="6404" max="6404" width="34.5" style="13" customWidth="1"/>
    <col min="6405" max="6413" width="17.25" style="13" customWidth="1"/>
    <col min="6414" max="6656" width="9" style="13"/>
    <col min="6657" max="6657" width="4.125" style="13" customWidth="1"/>
    <col min="6658" max="6658" width="5" style="13" customWidth="1"/>
    <col min="6659" max="6659" width="5.875" style="13" customWidth="1"/>
    <col min="6660" max="6660" width="34.5" style="13" customWidth="1"/>
    <col min="6661" max="6669" width="17.25" style="13" customWidth="1"/>
    <col min="6670" max="6912" width="9" style="13"/>
    <col min="6913" max="6913" width="4.125" style="13" customWidth="1"/>
    <col min="6914" max="6914" width="5" style="13" customWidth="1"/>
    <col min="6915" max="6915" width="5.875" style="13" customWidth="1"/>
    <col min="6916" max="6916" width="34.5" style="13" customWidth="1"/>
    <col min="6917" max="6925" width="17.25" style="13" customWidth="1"/>
    <col min="6926" max="7168" width="9" style="13"/>
    <col min="7169" max="7169" width="4.125" style="13" customWidth="1"/>
    <col min="7170" max="7170" width="5" style="13" customWidth="1"/>
    <col min="7171" max="7171" width="5.875" style="13" customWidth="1"/>
    <col min="7172" max="7172" width="34.5" style="13" customWidth="1"/>
    <col min="7173" max="7181" width="17.25" style="13" customWidth="1"/>
    <col min="7182" max="7424" width="9" style="13"/>
    <col min="7425" max="7425" width="4.125" style="13" customWidth="1"/>
    <col min="7426" max="7426" width="5" style="13" customWidth="1"/>
    <col min="7427" max="7427" width="5.875" style="13" customWidth="1"/>
    <col min="7428" max="7428" width="34.5" style="13" customWidth="1"/>
    <col min="7429" max="7437" width="17.25" style="13" customWidth="1"/>
    <col min="7438" max="7680" width="9" style="13"/>
    <col min="7681" max="7681" width="4.125" style="13" customWidth="1"/>
    <col min="7682" max="7682" width="5" style="13" customWidth="1"/>
    <col min="7683" max="7683" width="5.875" style="13" customWidth="1"/>
    <col min="7684" max="7684" width="34.5" style="13" customWidth="1"/>
    <col min="7685" max="7693" width="17.25" style="13" customWidth="1"/>
    <col min="7694" max="7936" width="9" style="13"/>
    <col min="7937" max="7937" width="4.125" style="13" customWidth="1"/>
    <col min="7938" max="7938" width="5" style="13" customWidth="1"/>
    <col min="7939" max="7939" width="5.875" style="13" customWidth="1"/>
    <col min="7940" max="7940" width="34.5" style="13" customWidth="1"/>
    <col min="7941" max="7949" width="17.25" style="13" customWidth="1"/>
    <col min="7950" max="8192" width="9" style="13"/>
    <col min="8193" max="8193" width="4.125" style="13" customWidth="1"/>
    <col min="8194" max="8194" width="5" style="13" customWidth="1"/>
    <col min="8195" max="8195" width="5.875" style="13" customWidth="1"/>
    <col min="8196" max="8196" width="34.5" style="13" customWidth="1"/>
    <col min="8197" max="8205" width="17.25" style="13" customWidth="1"/>
    <col min="8206" max="8448" width="9" style="13"/>
    <col min="8449" max="8449" width="4.125" style="13" customWidth="1"/>
    <col min="8450" max="8450" width="5" style="13" customWidth="1"/>
    <col min="8451" max="8451" width="5.875" style="13" customWidth="1"/>
    <col min="8452" max="8452" width="34.5" style="13" customWidth="1"/>
    <col min="8453" max="8461" width="17.25" style="13" customWidth="1"/>
    <col min="8462" max="8704" width="9" style="13"/>
    <col min="8705" max="8705" width="4.125" style="13" customWidth="1"/>
    <col min="8706" max="8706" width="5" style="13" customWidth="1"/>
    <col min="8707" max="8707" width="5.875" style="13" customWidth="1"/>
    <col min="8708" max="8708" width="34.5" style="13" customWidth="1"/>
    <col min="8709" max="8717" width="17.25" style="13" customWidth="1"/>
    <col min="8718" max="8960" width="9" style="13"/>
    <col min="8961" max="8961" width="4.125" style="13" customWidth="1"/>
    <col min="8962" max="8962" width="5" style="13" customWidth="1"/>
    <col min="8963" max="8963" width="5.875" style="13" customWidth="1"/>
    <col min="8964" max="8964" width="34.5" style="13" customWidth="1"/>
    <col min="8965" max="8973" width="17.25" style="13" customWidth="1"/>
    <col min="8974" max="9216" width="9" style="13"/>
    <col min="9217" max="9217" width="4.125" style="13" customWidth="1"/>
    <col min="9218" max="9218" width="5" style="13" customWidth="1"/>
    <col min="9219" max="9219" width="5.875" style="13" customWidth="1"/>
    <col min="9220" max="9220" width="34.5" style="13" customWidth="1"/>
    <col min="9221" max="9229" width="17.25" style="13" customWidth="1"/>
    <col min="9230" max="9472" width="9" style="13"/>
    <col min="9473" max="9473" width="4.125" style="13" customWidth="1"/>
    <col min="9474" max="9474" width="5" style="13" customWidth="1"/>
    <col min="9475" max="9475" width="5.875" style="13" customWidth="1"/>
    <col min="9476" max="9476" width="34.5" style="13" customWidth="1"/>
    <col min="9477" max="9485" width="17.25" style="13" customWidth="1"/>
    <col min="9486" max="9728" width="9" style="13"/>
    <col min="9729" max="9729" width="4.125" style="13" customWidth="1"/>
    <col min="9730" max="9730" width="5" style="13" customWidth="1"/>
    <col min="9731" max="9731" width="5.875" style="13" customWidth="1"/>
    <col min="9732" max="9732" width="34.5" style="13" customWidth="1"/>
    <col min="9733" max="9741" width="17.25" style="13" customWidth="1"/>
    <col min="9742" max="9984" width="9" style="13"/>
    <col min="9985" max="9985" width="4.125" style="13" customWidth="1"/>
    <col min="9986" max="9986" width="5" style="13" customWidth="1"/>
    <col min="9987" max="9987" width="5.875" style="13" customWidth="1"/>
    <col min="9988" max="9988" width="34.5" style="13" customWidth="1"/>
    <col min="9989" max="9997" width="17.25" style="13" customWidth="1"/>
    <col min="9998" max="10240" width="9" style="13"/>
    <col min="10241" max="10241" width="4.125" style="13" customWidth="1"/>
    <col min="10242" max="10242" width="5" style="13" customWidth="1"/>
    <col min="10243" max="10243" width="5.875" style="13" customWidth="1"/>
    <col min="10244" max="10244" width="34.5" style="13" customWidth="1"/>
    <col min="10245" max="10253" width="17.25" style="13" customWidth="1"/>
    <col min="10254" max="10496" width="9" style="13"/>
    <col min="10497" max="10497" width="4.125" style="13" customWidth="1"/>
    <col min="10498" max="10498" width="5" style="13" customWidth="1"/>
    <col min="10499" max="10499" width="5.875" style="13" customWidth="1"/>
    <col min="10500" max="10500" width="34.5" style="13" customWidth="1"/>
    <col min="10501" max="10509" width="17.25" style="13" customWidth="1"/>
    <col min="10510" max="10752" width="9" style="13"/>
    <col min="10753" max="10753" width="4.125" style="13" customWidth="1"/>
    <col min="10754" max="10754" width="5" style="13" customWidth="1"/>
    <col min="10755" max="10755" width="5.875" style="13" customWidth="1"/>
    <col min="10756" max="10756" width="34.5" style="13" customWidth="1"/>
    <col min="10757" max="10765" width="17.25" style="13" customWidth="1"/>
    <col min="10766" max="11008" width="9" style="13"/>
    <col min="11009" max="11009" width="4.125" style="13" customWidth="1"/>
    <col min="11010" max="11010" width="5" style="13" customWidth="1"/>
    <col min="11011" max="11011" width="5.875" style="13" customWidth="1"/>
    <col min="11012" max="11012" width="34.5" style="13" customWidth="1"/>
    <col min="11013" max="11021" width="17.25" style="13" customWidth="1"/>
    <col min="11022" max="11264" width="9" style="13"/>
    <col min="11265" max="11265" width="4.125" style="13" customWidth="1"/>
    <col min="11266" max="11266" width="5" style="13" customWidth="1"/>
    <col min="11267" max="11267" width="5.875" style="13" customWidth="1"/>
    <col min="11268" max="11268" width="34.5" style="13" customWidth="1"/>
    <col min="11269" max="11277" width="17.25" style="13" customWidth="1"/>
    <col min="11278" max="11520" width="9" style="13"/>
    <col min="11521" max="11521" width="4.125" style="13" customWidth="1"/>
    <col min="11522" max="11522" width="5" style="13" customWidth="1"/>
    <col min="11523" max="11523" width="5.875" style="13" customWidth="1"/>
    <col min="11524" max="11524" width="34.5" style="13" customWidth="1"/>
    <col min="11525" max="11533" width="17.25" style="13" customWidth="1"/>
    <col min="11534" max="11776" width="9" style="13"/>
    <col min="11777" max="11777" width="4.125" style="13" customWidth="1"/>
    <col min="11778" max="11778" width="5" style="13" customWidth="1"/>
    <col min="11779" max="11779" width="5.875" style="13" customWidth="1"/>
    <col min="11780" max="11780" width="34.5" style="13" customWidth="1"/>
    <col min="11781" max="11789" width="17.25" style="13" customWidth="1"/>
    <col min="11790" max="12032" width="9" style="13"/>
    <col min="12033" max="12033" width="4.125" style="13" customWidth="1"/>
    <col min="12034" max="12034" width="5" style="13" customWidth="1"/>
    <col min="12035" max="12035" width="5.875" style="13" customWidth="1"/>
    <col min="12036" max="12036" width="34.5" style="13" customWidth="1"/>
    <col min="12037" max="12045" width="17.25" style="13" customWidth="1"/>
    <col min="12046" max="12288" width="9" style="13"/>
    <col min="12289" max="12289" width="4.125" style="13" customWidth="1"/>
    <col min="12290" max="12290" width="5" style="13" customWidth="1"/>
    <col min="12291" max="12291" width="5.875" style="13" customWidth="1"/>
    <col min="12292" max="12292" width="34.5" style="13" customWidth="1"/>
    <col min="12293" max="12301" width="17.25" style="13" customWidth="1"/>
    <col min="12302" max="12544" width="9" style="13"/>
    <col min="12545" max="12545" width="4.125" style="13" customWidth="1"/>
    <col min="12546" max="12546" width="5" style="13" customWidth="1"/>
    <col min="12547" max="12547" width="5.875" style="13" customWidth="1"/>
    <col min="12548" max="12548" width="34.5" style="13" customWidth="1"/>
    <col min="12549" max="12557" width="17.25" style="13" customWidth="1"/>
    <col min="12558" max="12800" width="9" style="13"/>
    <col min="12801" max="12801" width="4.125" style="13" customWidth="1"/>
    <col min="12802" max="12802" width="5" style="13" customWidth="1"/>
    <col min="12803" max="12803" width="5.875" style="13" customWidth="1"/>
    <col min="12804" max="12804" width="34.5" style="13" customWidth="1"/>
    <col min="12805" max="12813" width="17.25" style="13" customWidth="1"/>
    <col min="12814" max="13056" width="9" style="13"/>
    <col min="13057" max="13057" width="4.125" style="13" customWidth="1"/>
    <col min="13058" max="13058" width="5" style="13" customWidth="1"/>
    <col min="13059" max="13059" width="5.875" style="13" customWidth="1"/>
    <col min="13060" max="13060" width="34.5" style="13" customWidth="1"/>
    <col min="13061" max="13069" width="17.25" style="13" customWidth="1"/>
    <col min="13070" max="13312" width="9" style="13"/>
    <col min="13313" max="13313" width="4.125" style="13" customWidth="1"/>
    <col min="13314" max="13314" width="5" style="13" customWidth="1"/>
    <col min="13315" max="13315" width="5.875" style="13" customWidth="1"/>
    <col min="13316" max="13316" width="34.5" style="13" customWidth="1"/>
    <col min="13317" max="13325" width="17.25" style="13" customWidth="1"/>
    <col min="13326" max="13568" width="9" style="13"/>
    <col min="13569" max="13569" width="4.125" style="13" customWidth="1"/>
    <col min="13570" max="13570" width="5" style="13" customWidth="1"/>
    <col min="13571" max="13571" width="5.875" style="13" customWidth="1"/>
    <col min="13572" max="13572" width="34.5" style="13" customWidth="1"/>
    <col min="13573" max="13581" width="17.25" style="13" customWidth="1"/>
    <col min="13582" max="13824" width="9" style="13"/>
    <col min="13825" max="13825" width="4.125" style="13" customWidth="1"/>
    <col min="13826" max="13826" width="5" style="13" customWidth="1"/>
    <col min="13827" max="13827" width="5.875" style="13" customWidth="1"/>
    <col min="13828" max="13828" width="34.5" style="13" customWidth="1"/>
    <col min="13829" max="13837" width="17.25" style="13" customWidth="1"/>
    <col min="13838" max="14080" width="9" style="13"/>
    <col min="14081" max="14081" width="4.125" style="13" customWidth="1"/>
    <col min="14082" max="14082" width="5" style="13" customWidth="1"/>
    <col min="14083" max="14083" width="5.875" style="13" customWidth="1"/>
    <col min="14084" max="14084" width="34.5" style="13" customWidth="1"/>
    <col min="14085" max="14093" width="17.25" style="13" customWidth="1"/>
    <col min="14094" max="14336" width="9" style="13"/>
    <col min="14337" max="14337" width="4.125" style="13" customWidth="1"/>
    <col min="14338" max="14338" width="5" style="13" customWidth="1"/>
    <col min="14339" max="14339" width="5.875" style="13" customWidth="1"/>
    <col min="14340" max="14340" width="34.5" style="13" customWidth="1"/>
    <col min="14341" max="14349" width="17.25" style="13" customWidth="1"/>
    <col min="14350" max="14592" width="9" style="13"/>
    <col min="14593" max="14593" width="4.125" style="13" customWidth="1"/>
    <col min="14594" max="14594" width="5" style="13" customWidth="1"/>
    <col min="14595" max="14595" width="5.875" style="13" customWidth="1"/>
    <col min="14596" max="14596" width="34.5" style="13" customWidth="1"/>
    <col min="14597" max="14605" width="17.25" style="13" customWidth="1"/>
    <col min="14606" max="14848" width="9" style="13"/>
    <col min="14849" max="14849" width="4.125" style="13" customWidth="1"/>
    <col min="14850" max="14850" width="5" style="13" customWidth="1"/>
    <col min="14851" max="14851" width="5.875" style="13" customWidth="1"/>
    <col min="14852" max="14852" width="34.5" style="13" customWidth="1"/>
    <col min="14853" max="14861" width="17.25" style="13" customWidth="1"/>
    <col min="14862" max="15104" width="9" style="13"/>
    <col min="15105" max="15105" width="4.125" style="13" customWidth="1"/>
    <col min="15106" max="15106" width="5" style="13" customWidth="1"/>
    <col min="15107" max="15107" width="5.875" style="13" customWidth="1"/>
    <col min="15108" max="15108" width="34.5" style="13" customWidth="1"/>
    <col min="15109" max="15117" width="17.25" style="13" customWidth="1"/>
    <col min="15118" max="15360" width="9" style="13"/>
    <col min="15361" max="15361" width="4.125" style="13" customWidth="1"/>
    <col min="15362" max="15362" width="5" style="13" customWidth="1"/>
    <col min="15363" max="15363" width="5.875" style="13" customWidth="1"/>
    <col min="15364" max="15364" width="34.5" style="13" customWidth="1"/>
    <col min="15365" max="15373" width="17.25" style="13" customWidth="1"/>
    <col min="15374" max="15616" width="9" style="13"/>
    <col min="15617" max="15617" width="4.125" style="13" customWidth="1"/>
    <col min="15618" max="15618" width="5" style="13" customWidth="1"/>
    <col min="15619" max="15619" width="5.875" style="13" customWidth="1"/>
    <col min="15620" max="15620" width="34.5" style="13" customWidth="1"/>
    <col min="15621" max="15629" width="17.25" style="13" customWidth="1"/>
    <col min="15630" max="15872" width="9" style="13"/>
    <col min="15873" max="15873" width="4.125" style="13" customWidth="1"/>
    <col min="15874" max="15874" width="5" style="13" customWidth="1"/>
    <col min="15875" max="15875" width="5.875" style="13" customWidth="1"/>
    <col min="15876" max="15876" width="34.5" style="13" customWidth="1"/>
    <col min="15877" max="15885" width="17.25" style="13" customWidth="1"/>
    <col min="15886" max="16128" width="9" style="13"/>
    <col min="16129" max="16129" width="4.125" style="13" customWidth="1"/>
    <col min="16130" max="16130" width="5" style="13" customWidth="1"/>
    <col min="16131" max="16131" width="5.875" style="13" customWidth="1"/>
    <col min="16132" max="16132" width="34.5" style="13" customWidth="1"/>
    <col min="16133" max="16141" width="17.25" style="13" customWidth="1"/>
    <col min="16142" max="16384" width="9" style="13"/>
  </cols>
  <sheetData>
    <row r="1" spans="1:13" ht="15" customHeight="1">
      <c r="A1" s="191"/>
      <c r="B1" s="192"/>
      <c r="C1" s="192"/>
      <c r="D1" s="193"/>
      <c r="E1" s="12" t="s">
        <v>163</v>
      </c>
      <c r="F1" s="12" t="s">
        <v>163</v>
      </c>
      <c r="G1" s="12" t="s">
        <v>163</v>
      </c>
      <c r="H1" s="12" t="s">
        <v>163</v>
      </c>
      <c r="I1" s="12" t="s">
        <v>163</v>
      </c>
      <c r="J1" s="12" t="s">
        <v>163</v>
      </c>
      <c r="K1" s="12" t="s">
        <v>163</v>
      </c>
      <c r="L1" s="12" t="s">
        <v>163</v>
      </c>
      <c r="M1" s="12" t="s">
        <v>163</v>
      </c>
    </row>
    <row r="2" spans="1:13" s="18" customFormat="1" ht="33.75" customHeight="1">
      <c r="A2" s="14"/>
      <c r="B2" s="15"/>
      <c r="C2" s="15"/>
      <c r="D2" s="16"/>
      <c r="E2" s="17" t="s">
        <v>164</v>
      </c>
      <c r="F2" s="17" t="s">
        <v>165</v>
      </c>
      <c r="G2" s="17" t="s">
        <v>166</v>
      </c>
      <c r="H2" s="17" t="s">
        <v>167</v>
      </c>
      <c r="I2" s="17" t="s">
        <v>168</v>
      </c>
      <c r="J2" s="17" t="s">
        <v>169</v>
      </c>
      <c r="K2" s="17" t="s">
        <v>170</v>
      </c>
      <c r="L2" s="17" t="s">
        <v>171</v>
      </c>
      <c r="M2" s="17" t="s">
        <v>172</v>
      </c>
    </row>
    <row r="3" spans="1:13" s="18" customFormat="1" ht="15.75" customHeight="1">
      <c r="A3" s="19" t="s">
        <v>173</v>
      </c>
      <c r="B3" s="20"/>
      <c r="C3" s="20"/>
      <c r="D3" s="21"/>
      <c r="E3" s="22">
        <v>71117829</v>
      </c>
      <c r="F3" s="22">
        <v>301816096</v>
      </c>
      <c r="G3" s="22">
        <v>497112622</v>
      </c>
      <c r="H3" s="22">
        <v>845637933</v>
      </c>
      <c r="I3" s="22">
        <v>1342691904</v>
      </c>
      <c r="J3" s="22">
        <v>1143290224</v>
      </c>
      <c r="K3" s="22">
        <v>1448363350</v>
      </c>
      <c r="L3" s="22">
        <v>2978034465</v>
      </c>
      <c r="M3" s="22">
        <f t="shared" ref="M3:M66" si="0">SUM(E3:L3)</f>
        <v>8628064423</v>
      </c>
    </row>
    <row r="4" spans="1:13" s="18" customFormat="1" ht="15.75" customHeight="1">
      <c r="A4" s="23"/>
      <c r="B4" s="24" t="s">
        <v>174</v>
      </c>
      <c r="C4" s="20"/>
      <c r="D4" s="21"/>
      <c r="E4" s="22">
        <v>70799017</v>
      </c>
      <c r="F4" s="22">
        <v>299416123</v>
      </c>
      <c r="G4" s="22">
        <v>494419919</v>
      </c>
      <c r="H4" s="22">
        <v>840861615</v>
      </c>
      <c r="I4" s="22">
        <v>1329840169</v>
      </c>
      <c r="J4" s="22">
        <v>1128928170</v>
      </c>
      <c r="K4" s="22">
        <v>1432061974</v>
      </c>
      <c r="L4" s="22">
        <v>2934946144</v>
      </c>
      <c r="M4" s="22">
        <f t="shared" si="0"/>
        <v>8531273131</v>
      </c>
    </row>
    <row r="5" spans="1:13" s="18" customFormat="1" ht="15.75" customHeight="1">
      <c r="A5" s="19"/>
      <c r="B5" s="20"/>
      <c r="C5" s="20" t="s">
        <v>175</v>
      </c>
      <c r="D5" s="21"/>
      <c r="E5" s="25">
        <v>34874805</v>
      </c>
      <c r="F5" s="25">
        <v>126318714</v>
      </c>
      <c r="G5" s="25">
        <v>338187750</v>
      </c>
      <c r="H5" s="25">
        <v>581294182</v>
      </c>
      <c r="I5" s="25">
        <v>679649266</v>
      </c>
      <c r="J5" s="25">
        <v>539374256</v>
      </c>
      <c r="K5" s="25">
        <v>766391001</v>
      </c>
      <c r="L5" s="25">
        <v>1722119331</v>
      </c>
      <c r="M5" s="22">
        <f t="shared" si="0"/>
        <v>4788209305</v>
      </c>
    </row>
    <row r="6" spans="1:13" s="18" customFormat="1" ht="15.75" customHeight="1">
      <c r="A6" s="19"/>
      <c r="B6" s="20"/>
      <c r="C6" s="20"/>
      <c r="D6" s="21" t="s">
        <v>176</v>
      </c>
      <c r="E6" s="25">
        <v>0</v>
      </c>
      <c r="F6" s="25">
        <v>0</v>
      </c>
      <c r="G6" s="25">
        <v>-19396</v>
      </c>
      <c r="H6" s="25">
        <v>-90566</v>
      </c>
      <c r="I6" s="25">
        <v>-83204</v>
      </c>
      <c r="J6" s="25">
        <v>-969988</v>
      </c>
      <c r="K6" s="25">
        <v>-27556</v>
      </c>
      <c r="L6" s="25">
        <v>-3572973</v>
      </c>
      <c r="M6" s="22">
        <f t="shared" si="0"/>
        <v>-4763683</v>
      </c>
    </row>
    <row r="7" spans="1:13" s="18" customFormat="1" ht="15.75" customHeight="1">
      <c r="A7" s="19"/>
      <c r="B7" s="20"/>
      <c r="C7" s="20" t="s">
        <v>177</v>
      </c>
      <c r="D7" s="21"/>
      <c r="E7" s="25">
        <v>37501623</v>
      </c>
      <c r="F7" s="25">
        <v>160935970</v>
      </c>
      <c r="G7" s="25">
        <v>149744289</v>
      </c>
      <c r="H7" s="25">
        <v>239057665</v>
      </c>
      <c r="I7" s="25">
        <v>566545733</v>
      </c>
      <c r="J7" s="25">
        <v>524791838</v>
      </c>
      <c r="K7" s="25">
        <v>604193328</v>
      </c>
      <c r="L7" s="25">
        <v>1036209391</v>
      </c>
      <c r="M7" s="22">
        <f t="shared" si="0"/>
        <v>3318979837</v>
      </c>
    </row>
    <row r="8" spans="1:13" s="18" customFormat="1" ht="15.75" customHeight="1">
      <c r="A8" s="19"/>
      <c r="B8" s="20"/>
      <c r="C8" s="20"/>
      <c r="D8" s="21" t="s">
        <v>178</v>
      </c>
      <c r="E8" s="25">
        <v>-11743113</v>
      </c>
      <c r="F8" s="25">
        <v>-40703268</v>
      </c>
      <c r="G8" s="25">
        <v>-36566851</v>
      </c>
      <c r="H8" s="25">
        <v>-64636447</v>
      </c>
      <c r="I8" s="25">
        <v>-152285073</v>
      </c>
      <c r="J8" s="25">
        <v>-132945301</v>
      </c>
      <c r="K8" s="25">
        <v>-164808665</v>
      </c>
      <c r="L8" s="25">
        <v>-270992380</v>
      </c>
      <c r="M8" s="22">
        <f t="shared" si="0"/>
        <v>-874681098</v>
      </c>
    </row>
    <row r="9" spans="1:13" s="18" customFormat="1" ht="15.75" customHeight="1">
      <c r="A9" s="19"/>
      <c r="B9" s="20"/>
      <c r="C9" s="20"/>
      <c r="D9" s="21" t="s">
        <v>179</v>
      </c>
      <c r="E9" s="25">
        <v>-121048</v>
      </c>
      <c r="F9" s="25">
        <v>-715727</v>
      </c>
      <c r="G9" s="25">
        <v>0</v>
      </c>
      <c r="H9" s="25">
        <v>-82109</v>
      </c>
      <c r="I9" s="25">
        <v>-167789</v>
      </c>
      <c r="J9" s="25">
        <v>-174012</v>
      </c>
      <c r="K9" s="25">
        <v>-425187</v>
      </c>
      <c r="L9" s="25">
        <v>-1856760</v>
      </c>
      <c r="M9" s="22">
        <f t="shared" si="0"/>
        <v>-3542632</v>
      </c>
    </row>
    <row r="10" spans="1:13" s="18" customFormat="1" ht="15.75" customHeight="1">
      <c r="A10" s="19"/>
      <c r="B10" s="20"/>
      <c r="C10" s="20" t="s">
        <v>180</v>
      </c>
      <c r="D10" s="26"/>
      <c r="E10" s="25">
        <v>1565628</v>
      </c>
      <c r="F10" s="25">
        <v>11180098</v>
      </c>
      <c r="G10" s="25">
        <v>7063576</v>
      </c>
      <c r="H10" s="25">
        <v>22009794</v>
      </c>
      <c r="I10" s="25">
        <v>39199373</v>
      </c>
      <c r="J10" s="25">
        <v>37195183</v>
      </c>
      <c r="K10" s="25">
        <v>36249037</v>
      </c>
      <c r="L10" s="25">
        <v>75150756</v>
      </c>
      <c r="M10" s="22">
        <f t="shared" si="0"/>
        <v>229613445</v>
      </c>
    </row>
    <row r="11" spans="1:13" s="18" customFormat="1" ht="15.75" customHeight="1">
      <c r="A11" s="19"/>
      <c r="B11" s="20"/>
      <c r="C11" s="20"/>
      <c r="D11" s="21" t="s">
        <v>181</v>
      </c>
      <c r="E11" s="25">
        <v>-544196</v>
      </c>
      <c r="F11" s="25">
        <v>-5401035</v>
      </c>
      <c r="G11" s="25">
        <v>-3000100</v>
      </c>
      <c r="H11" s="25">
        <v>-10027996</v>
      </c>
      <c r="I11" s="25">
        <v>-17580458</v>
      </c>
      <c r="J11" s="25">
        <v>-13276884</v>
      </c>
      <c r="K11" s="25">
        <v>-14158349</v>
      </c>
      <c r="L11" s="25">
        <v>-27666693</v>
      </c>
      <c r="M11" s="22">
        <f t="shared" si="0"/>
        <v>-91655711</v>
      </c>
    </row>
    <row r="12" spans="1:13" s="18" customFormat="1" ht="15.75" customHeight="1">
      <c r="A12" s="19"/>
      <c r="B12" s="20"/>
      <c r="C12" s="20"/>
      <c r="D12" s="21" t="s">
        <v>182</v>
      </c>
      <c r="E12" s="25">
        <v>0</v>
      </c>
      <c r="F12" s="25">
        <v>-958</v>
      </c>
      <c r="G12" s="25">
        <v>0</v>
      </c>
      <c r="H12" s="25">
        <v>-7011</v>
      </c>
      <c r="I12" s="25">
        <v>-9388</v>
      </c>
      <c r="J12" s="25">
        <v>-2737</v>
      </c>
      <c r="K12" s="25">
        <v>-32781</v>
      </c>
      <c r="L12" s="25">
        <v>-28664</v>
      </c>
      <c r="M12" s="22">
        <f t="shared" si="0"/>
        <v>-81539</v>
      </c>
    </row>
    <row r="13" spans="1:13" s="18" customFormat="1" ht="15.75" customHeight="1">
      <c r="A13" s="19"/>
      <c r="B13" s="24"/>
      <c r="C13" s="20" t="s">
        <v>183</v>
      </c>
      <c r="D13" s="21"/>
      <c r="E13" s="25">
        <v>17942787</v>
      </c>
      <c r="F13" s="25">
        <v>83329838</v>
      </c>
      <c r="G13" s="25">
        <v>62213803</v>
      </c>
      <c r="H13" s="25">
        <v>111255124</v>
      </c>
      <c r="I13" s="25">
        <v>329489009</v>
      </c>
      <c r="J13" s="25">
        <v>277756363</v>
      </c>
      <c r="K13" s="25">
        <v>343318313</v>
      </c>
      <c r="L13" s="25">
        <v>745114770</v>
      </c>
      <c r="M13" s="22">
        <f t="shared" si="0"/>
        <v>1970420007</v>
      </c>
    </row>
    <row r="14" spans="1:13" s="18" customFormat="1" ht="15.75" customHeight="1">
      <c r="A14" s="19"/>
      <c r="B14" s="20"/>
      <c r="C14" s="20"/>
      <c r="D14" s="21" t="s">
        <v>184</v>
      </c>
      <c r="E14" s="25">
        <v>-8797077</v>
      </c>
      <c r="F14" s="25">
        <v>-36397151</v>
      </c>
      <c r="G14" s="25">
        <v>-23802288</v>
      </c>
      <c r="H14" s="25">
        <v>-39362353</v>
      </c>
      <c r="I14" s="25">
        <v>-126554733</v>
      </c>
      <c r="J14" s="25">
        <v>-117882506</v>
      </c>
      <c r="K14" s="25">
        <v>-146513361</v>
      </c>
      <c r="L14" s="25">
        <v>-354695214</v>
      </c>
      <c r="M14" s="22">
        <f t="shared" si="0"/>
        <v>-854004683</v>
      </c>
    </row>
    <row r="15" spans="1:13" s="18" customFormat="1" ht="15.75" customHeight="1">
      <c r="A15" s="19"/>
      <c r="B15" s="24"/>
      <c r="C15" s="20"/>
      <c r="D15" s="21" t="s">
        <v>185</v>
      </c>
      <c r="E15" s="25">
        <v>0</v>
      </c>
      <c r="F15" s="25">
        <v>0</v>
      </c>
      <c r="G15" s="25">
        <v>0</v>
      </c>
      <c r="H15" s="25">
        <v>-8715</v>
      </c>
      <c r="I15" s="25">
        <v>-131877</v>
      </c>
      <c r="J15" s="25">
        <v>-5307</v>
      </c>
      <c r="K15" s="25">
        <v>-70182</v>
      </c>
      <c r="L15" s="25">
        <v>-36508</v>
      </c>
      <c r="M15" s="22">
        <f t="shared" si="0"/>
        <v>-252589</v>
      </c>
    </row>
    <row r="16" spans="1:13" s="18" customFormat="1" ht="15.75" customHeight="1">
      <c r="A16" s="19"/>
      <c r="B16" s="20"/>
      <c r="C16" s="20" t="s">
        <v>186</v>
      </c>
      <c r="D16" s="21"/>
      <c r="E16" s="25">
        <v>119610</v>
      </c>
      <c r="F16" s="25">
        <v>869646</v>
      </c>
      <c r="G16" s="25">
        <v>599137</v>
      </c>
      <c r="H16" s="25">
        <v>1460055</v>
      </c>
      <c r="I16" s="25">
        <v>11769320</v>
      </c>
      <c r="J16" s="25">
        <v>15067269</v>
      </c>
      <c r="K16" s="25">
        <v>7946381</v>
      </c>
      <c r="L16" s="25">
        <v>15201093</v>
      </c>
      <c r="M16" s="22">
        <f t="shared" si="0"/>
        <v>53032511</v>
      </c>
    </row>
    <row r="17" spans="1:13" s="18" customFormat="1" ht="15.75" customHeight="1">
      <c r="A17" s="19"/>
      <c r="B17" s="20" t="s">
        <v>187</v>
      </c>
      <c r="C17" s="20"/>
      <c r="D17" s="21"/>
      <c r="E17" s="25">
        <v>129338</v>
      </c>
      <c r="F17" s="25">
        <v>913611</v>
      </c>
      <c r="G17" s="25">
        <v>499567</v>
      </c>
      <c r="H17" s="25">
        <v>1396310</v>
      </c>
      <c r="I17" s="25">
        <v>3877786</v>
      </c>
      <c r="J17" s="25">
        <v>3492590</v>
      </c>
      <c r="K17" s="25">
        <v>3326161</v>
      </c>
      <c r="L17" s="25">
        <v>6712924</v>
      </c>
      <c r="M17" s="22">
        <f t="shared" si="0"/>
        <v>20348287</v>
      </c>
    </row>
    <row r="18" spans="1:13" s="18" customFormat="1" ht="15.75" customHeight="1">
      <c r="A18" s="19"/>
      <c r="B18" s="20"/>
      <c r="C18" s="20" t="s">
        <v>188</v>
      </c>
      <c r="D18" s="21"/>
      <c r="E18" s="25">
        <v>129338</v>
      </c>
      <c r="F18" s="25">
        <v>913611</v>
      </c>
      <c r="G18" s="25">
        <v>499567</v>
      </c>
      <c r="H18" s="25">
        <v>1396310</v>
      </c>
      <c r="I18" s="25">
        <v>3877786</v>
      </c>
      <c r="J18" s="25">
        <v>3492590</v>
      </c>
      <c r="K18" s="25">
        <v>3326161</v>
      </c>
      <c r="L18" s="25">
        <v>6712924</v>
      </c>
      <c r="M18" s="22">
        <f t="shared" si="0"/>
        <v>20348287</v>
      </c>
    </row>
    <row r="19" spans="1:13" s="18" customFormat="1" ht="15.75" customHeight="1">
      <c r="A19" s="19"/>
      <c r="B19" s="20" t="s">
        <v>189</v>
      </c>
      <c r="C19" s="20"/>
      <c r="D19" s="21"/>
      <c r="E19" s="25">
        <v>189469</v>
      </c>
      <c r="F19" s="25">
        <v>1486353</v>
      </c>
      <c r="G19" s="25">
        <v>2193128</v>
      </c>
      <c r="H19" s="25">
        <v>3379997</v>
      </c>
      <c r="I19" s="25">
        <v>8973931</v>
      </c>
      <c r="J19" s="25">
        <v>10869455</v>
      </c>
      <c r="K19" s="25">
        <v>12975209</v>
      </c>
      <c r="L19" s="25">
        <v>36375389</v>
      </c>
      <c r="M19" s="22">
        <f t="shared" si="0"/>
        <v>76442931</v>
      </c>
    </row>
    <row r="20" spans="1:13" s="18" customFormat="1" ht="15.75" customHeight="1">
      <c r="A20" s="19"/>
      <c r="B20" s="20"/>
      <c r="C20" s="20" t="s">
        <v>190</v>
      </c>
      <c r="D20" s="21"/>
      <c r="E20" s="25">
        <v>0</v>
      </c>
      <c r="F20" s="25">
        <v>1357218</v>
      </c>
      <c r="G20" s="25">
        <v>2171931</v>
      </c>
      <c r="H20" s="25">
        <v>2784822</v>
      </c>
      <c r="I20" s="25">
        <v>8631603</v>
      </c>
      <c r="J20" s="25">
        <v>9313091</v>
      </c>
      <c r="K20" s="25">
        <v>12784936</v>
      </c>
      <c r="L20" s="25">
        <v>33031091</v>
      </c>
      <c r="M20" s="22">
        <f t="shared" si="0"/>
        <v>70074692</v>
      </c>
    </row>
    <row r="21" spans="1:13" s="18" customFormat="1" ht="15.75" customHeight="1">
      <c r="A21" s="19"/>
      <c r="B21" s="20"/>
      <c r="C21" s="20" t="s">
        <v>191</v>
      </c>
      <c r="D21" s="21"/>
      <c r="E21" s="25">
        <v>0</v>
      </c>
      <c r="F21" s="25">
        <v>0</v>
      </c>
      <c r="G21" s="25">
        <v>50</v>
      </c>
      <c r="H21" s="25">
        <v>0</v>
      </c>
      <c r="I21" s="25">
        <v>0</v>
      </c>
      <c r="J21" s="25">
        <v>0</v>
      </c>
      <c r="K21" s="25">
        <v>50</v>
      </c>
      <c r="L21" s="25">
        <v>0</v>
      </c>
      <c r="M21" s="22">
        <f t="shared" si="0"/>
        <v>100</v>
      </c>
    </row>
    <row r="22" spans="1:13" s="18" customFormat="1" ht="15.75" customHeight="1">
      <c r="A22" s="19"/>
      <c r="B22" s="20"/>
      <c r="C22" s="20" t="s">
        <v>192</v>
      </c>
      <c r="D22" s="21"/>
      <c r="E22" s="25">
        <v>0</v>
      </c>
      <c r="F22" s="25">
        <v>0</v>
      </c>
      <c r="G22" s="25">
        <v>0</v>
      </c>
      <c r="H22" s="25">
        <v>0</v>
      </c>
      <c r="I22" s="25">
        <v>200000</v>
      </c>
      <c r="J22" s="25">
        <v>1204500</v>
      </c>
      <c r="K22" s="25">
        <v>40000</v>
      </c>
      <c r="L22" s="25">
        <v>2600000</v>
      </c>
      <c r="M22" s="22">
        <f t="shared" si="0"/>
        <v>4044500</v>
      </c>
    </row>
    <row r="23" spans="1:13" s="18" customFormat="1" ht="15.75" customHeight="1">
      <c r="A23" s="19"/>
      <c r="B23" s="20"/>
      <c r="C23" s="20" t="s">
        <v>193</v>
      </c>
      <c r="D23" s="21"/>
      <c r="E23" s="25">
        <v>183196</v>
      </c>
      <c r="F23" s="25">
        <v>9000</v>
      </c>
      <c r="G23" s="25">
        <v>6274</v>
      </c>
      <c r="H23" s="25">
        <v>16655</v>
      </c>
      <c r="I23" s="25">
        <v>18760</v>
      </c>
      <c r="J23" s="25">
        <v>89345</v>
      </c>
      <c r="K23" s="25">
        <v>63014</v>
      </c>
      <c r="L23" s="25">
        <v>0</v>
      </c>
      <c r="M23" s="22">
        <f t="shared" si="0"/>
        <v>386244</v>
      </c>
    </row>
    <row r="24" spans="1:13" s="18" customFormat="1" ht="15.75" customHeight="1">
      <c r="A24" s="19"/>
      <c r="B24" s="20"/>
      <c r="C24" s="20"/>
      <c r="D24" s="21" t="s">
        <v>194</v>
      </c>
      <c r="E24" s="25">
        <v>0</v>
      </c>
      <c r="F24" s="25">
        <v>0</v>
      </c>
      <c r="G24" s="25">
        <v>0</v>
      </c>
      <c r="H24" s="25">
        <v>3600</v>
      </c>
      <c r="I24" s="25">
        <v>0</v>
      </c>
      <c r="J24" s="25">
        <v>0</v>
      </c>
      <c r="K24" s="25">
        <v>-860</v>
      </c>
      <c r="L24" s="25">
        <v>0</v>
      </c>
      <c r="M24" s="22">
        <f t="shared" si="0"/>
        <v>2740</v>
      </c>
    </row>
    <row r="25" spans="1:13" s="18" customFormat="1" ht="15.75" customHeight="1">
      <c r="A25" s="23"/>
      <c r="B25" s="20"/>
      <c r="C25" s="20" t="s">
        <v>195</v>
      </c>
      <c r="D25" s="21"/>
      <c r="E25" s="25">
        <v>0</v>
      </c>
      <c r="F25" s="25">
        <v>0</v>
      </c>
      <c r="G25" s="25">
        <v>0</v>
      </c>
      <c r="H25" s="25">
        <v>0</v>
      </c>
      <c r="I25" s="25">
        <v>0</v>
      </c>
      <c r="J25" s="25">
        <v>62640</v>
      </c>
      <c r="K25" s="25">
        <v>166275</v>
      </c>
      <c r="L25" s="25">
        <v>53896</v>
      </c>
      <c r="M25" s="22">
        <f t="shared" si="0"/>
        <v>282811</v>
      </c>
    </row>
    <row r="26" spans="1:13" s="18" customFormat="1" ht="15.75" customHeight="1">
      <c r="A26" s="19"/>
      <c r="B26" s="20"/>
      <c r="C26" s="20"/>
      <c r="D26" s="21" t="s">
        <v>196</v>
      </c>
      <c r="E26" s="25">
        <v>0</v>
      </c>
      <c r="F26" s="25">
        <v>0</v>
      </c>
      <c r="G26" s="25">
        <v>0</v>
      </c>
      <c r="H26" s="25">
        <v>0</v>
      </c>
      <c r="I26" s="25">
        <v>0</v>
      </c>
      <c r="J26" s="25">
        <v>62640</v>
      </c>
      <c r="K26" s="25">
        <v>166275</v>
      </c>
      <c r="L26" s="25">
        <v>269</v>
      </c>
      <c r="M26" s="22">
        <f t="shared" si="0"/>
        <v>229184</v>
      </c>
    </row>
    <row r="27" spans="1:13" s="18" customFormat="1" ht="15.75" customHeight="1">
      <c r="A27" s="19"/>
      <c r="B27" s="20"/>
      <c r="C27" s="20" t="s">
        <v>197</v>
      </c>
      <c r="D27" s="21"/>
      <c r="E27" s="25">
        <v>0</v>
      </c>
      <c r="F27" s="25">
        <v>0</v>
      </c>
      <c r="G27" s="25">
        <v>0</v>
      </c>
      <c r="H27" s="25">
        <v>0</v>
      </c>
      <c r="I27" s="25">
        <v>426</v>
      </c>
      <c r="J27" s="25">
        <v>0</v>
      </c>
      <c r="K27" s="25">
        <v>18470</v>
      </c>
      <c r="L27" s="25">
        <v>45970</v>
      </c>
      <c r="M27" s="22">
        <f t="shared" si="0"/>
        <v>64866</v>
      </c>
    </row>
    <row r="28" spans="1:13" s="18" customFormat="1" ht="15.75" customHeight="1">
      <c r="A28" s="19"/>
      <c r="B28" s="20"/>
      <c r="C28" s="20" t="s">
        <v>198</v>
      </c>
      <c r="D28" s="21"/>
      <c r="E28" s="25">
        <v>6273</v>
      </c>
      <c r="F28" s="25">
        <v>120133</v>
      </c>
      <c r="G28" s="25">
        <v>14923</v>
      </c>
      <c r="H28" s="25">
        <v>574737</v>
      </c>
      <c r="I28" s="25">
        <v>314843</v>
      </c>
      <c r="J28" s="25">
        <v>1467017</v>
      </c>
      <c r="K28" s="25">
        <v>93729</v>
      </c>
      <c r="L28" s="25">
        <v>3244698</v>
      </c>
      <c r="M28" s="22">
        <f t="shared" si="0"/>
        <v>5836353</v>
      </c>
    </row>
    <row r="29" spans="1:13" s="18" customFormat="1" ht="15.75" customHeight="1">
      <c r="A29" s="19" t="s">
        <v>199</v>
      </c>
      <c r="B29" s="20"/>
      <c r="C29" s="20"/>
      <c r="D29" s="21"/>
      <c r="E29" s="25">
        <v>9178673</v>
      </c>
      <c r="F29" s="25">
        <v>37685603</v>
      </c>
      <c r="G29" s="25">
        <v>37079486</v>
      </c>
      <c r="H29" s="25">
        <v>60312045</v>
      </c>
      <c r="I29" s="25">
        <v>177561422</v>
      </c>
      <c r="J29" s="25">
        <v>148155500</v>
      </c>
      <c r="K29" s="25">
        <v>157123501</v>
      </c>
      <c r="L29" s="25">
        <v>299107180</v>
      </c>
      <c r="M29" s="22">
        <f t="shared" si="0"/>
        <v>926203410</v>
      </c>
    </row>
    <row r="30" spans="1:13" s="18" customFormat="1" ht="15.75" customHeight="1">
      <c r="A30" s="19"/>
      <c r="B30" s="20"/>
      <c r="C30" s="20" t="s">
        <v>200</v>
      </c>
      <c r="D30" s="21"/>
      <c r="E30" s="25">
        <v>5779767</v>
      </c>
      <c r="F30" s="25">
        <v>27990548</v>
      </c>
      <c r="G30" s="25">
        <v>22818275</v>
      </c>
      <c r="H30" s="25">
        <v>49014097</v>
      </c>
      <c r="I30" s="25">
        <v>124858753</v>
      </c>
      <c r="J30" s="25">
        <v>99636099</v>
      </c>
      <c r="K30" s="25">
        <v>85543124</v>
      </c>
      <c r="L30" s="25">
        <v>159253777</v>
      </c>
      <c r="M30" s="22">
        <f t="shared" si="0"/>
        <v>574894440</v>
      </c>
    </row>
    <row r="31" spans="1:13" s="18" customFormat="1" ht="15.75" customHeight="1">
      <c r="A31" s="19"/>
      <c r="B31" s="20"/>
      <c r="C31" s="20" t="s">
        <v>201</v>
      </c>
      <c r="D31" s="21"/>
      <c r="E31" s="25">
        <v>9350</v>
      </c>
      <c r="F31" s="25">
        <v>221192</v>
      </c>
      <c r="G31" s="25">
        <v>229605</v>
      </c>
      <c r="H31" s="25">
        <v>415414</v>
      </c>
      <c r="I31" s="25">
        <v>786663</v>
      </c>
      <c r="J31" s="25">
        <v>581993</v>
      </c>
      <c r="K31" s="25">
        <v>734757</v>
      </c>
      <c r="L31" s="25">
        <v>1120338</v>
      </c>
      <c r="M31" s="22">
        <f t="shared" si="0"/>
        <v>4099312</v>
      </c>
    </row>
    <row r="32" spans="1:13" s="18" customFormat="1" ht="15.75" customHeight="1">
      <c r="A32" s="19"/>
      <c r="B32" s="20"/>
      <c r="C32" s="20"/>
      <c r="D32" s="21" t="s">
        <v>196</v>
      </c>
      <c r="E32" s="25">
        <v>0</v>
      </c>
      <c r="F32" s="25">
        <v>-8322</v>
      </c>
      <c r="G32" s="25">
        <v>-22310</v>
      </c>
      <c r="H32" s="25">
        <v>-13180</v>
      </c>
      <c r="I32" s="25">
        <v>-11121</v>
      </c>
      <c r="J32" s="25">
        <v>-6995</v>
      </c>
      <c r="K32" s="25">
        <v>-5508</v>
      </c>
      <c r="L32" s="25">
        <v>-95865</v>
      </c>
      <c r="M32" s="22">
        <f t="shared" si="0"/>
        <v>-163301</v>
      </c>
    </row>
    <row r="33" spans="1:13" s="18" customFormat="1" ht="15.75" customHeight="1">
      <c r="A33" s="19"/>
      <c r="B33" s="20"/>
      <c r="C33" s="20" t="s">
        <v>195</v>
      </c>
      <c r="D33" s="21"/>
      <c r="E33" s="25">
        <v>2756361</v>
      </c>
      <c r="F33" s="25">
        <v>6159101</v>
      </c>
      <c r="G33" s="25">
        <v>4691441</v>
      </c>
      <c r="H33" s="25">
        <v>7244391</v>
      </c>
      <c r="I33" s="25">
        <v>35804986</v>
      </c>
      <c r="J33" s="25">
        <v>25696371</v>
      </c>
      <c r="K33" s="25">
        <v>31357789</v>
      </c>
      <c r="L33" s="25">
        <v>35740467</v>
      </c>
      <c r="M33" s="22">
        <f t="shared" si="0"/>
        <v>149450907</v>
      </c>
    </row>
    <row r="34" spans="1:13" s="18" customFormat="1" ht="15.75" customHeight="1">
      <c r="A34" s="19"/>
      <c r="B34" s="20"/>
      <c r="C34" s="20"/>
      <c r="D34" s="21" t="s">
        <v>196</v>
      </c>
      <c r="E34" s="25">
        <v>-2847</v>
      </c>
      <c r="F34" s="25">
        <v>-176955</v>
      </c>
      <c r="G34" s="25">
        <v>-289705</v>
      </c>
      <c r="H34" s="25">
        <v>-321495</v>
      </c>
      <c r="I34" s="25">
        <v>-1196215</v>
      </c>
      <c r="J34" s="25">
        <v>-578280</v>
      </c>
      <c r="K34" s="25">
        <v>-428487</v>
      </c>
      <c r="L34" s="25">
        <v>-991502</v>
      </c>
      <c r="M34" s="22">
        <f t="shared" si="0"/>
        <v>-3985486</v>
      </c>
    </row>
    <row r="35" spans="1:13" s="18" customFormat="1" ht="15.75" customHeight="1">
      <c r="A35" s="19"/>
      <c r="B35" s="20"/>
      <c r="C35" s="20" t="s">
        <v>202</v>
      </c>
      <c r="D35" s="21"/>
      <c r="E35" s="25">
        <v>227507</v>
      </c>
      <c r="F35" s="25">
        <v>726202</v>
      </c>
      <c r="G35" s="25">
        <v>453586</v>
      </c>
      <c r="H35" s="25">
        <v>893716</v>
      </c>
      <c r="I35" s="25">
        <v>3453867</v>
      </c>
      <c r="J35" s="25">
        <v>2373089</v>
      </c>
      <c r="K35" s="25">
        <v>2712379</v>
      </c>
      <c r="L35" s="25">
        <v>9342992</v>
      </c>
      <c r="M35" s="22">
        <f t="shared" si="0"/>
        <v>20183338</v>
      </c>
    </row>
    <row r="36" spans="1:13" s="18" customFormat="1" ht="15.75" customHeight="1">
      <c r="A36" s="19"/>
      <c r="B36" s="20"/>
      <c r="C36" s="20" t="s">
        <v>203</v>
      </c>
      <c r="D36" s="21"/>
      <c r="E36" s="25">
        <v>0</v>
      </c>
      <c r="F36" s="25">
        <v>2080405</v>
      </c>
      <c r="G36" s="25">
        <v>8170278</v>
      </c>
      <c r="H36" s="25">
        <v>1894307</v>
      </c>
      <c r="I36" s="25">
        <v>7870701</v>
      </c>
      <c r="J36" s="25">
        <v>17596078</v>
      </c>
      <c r="K36" s="25">
        <v>33926459</v>
      </c>
      <c r="L36" s="25">
        <v>89862196</v>
      </c>
      <c r="M36" s="22">
        <f t="shared" si="0"/>
        <v>161400424</v>
      </c>
    </row>
    <row r="37" spans="1:13" s="18" customFormat="1" ht="15.75" customHeight="1">
      <c r="A37" s="19"/>
      <c r="B37" s="20"/>
      <c r="C37" s="20" t="s">
        <v>204</v>
      </c>
      <c r="D37" s="21"/>
      <c r="E37" s="25">
        <v>4314</v>
      </c>
      <c r="F37" s="25">
        <v>34291</v>
      </c>
      <c r="G37" s="25">
        <v>65180</v>
      </c>
      <c r="H37" s="25">
        <v>110376</v>
      </c>
      <c r="I37" s="25">
        <v>178203</v>
      </c>
      <c r="J37" s="25">
        <v>183514</v>
      </c>
      <c r="K37" s="25">
        <v>186183</v>
      </c>
      <c r="L37" s="25">
        <v>886856</v>
      </c>
      <c r="M37" s="22">
        <f t="shared" si="0"/>
        <v>1648917</v>
      </c>
    </row>
    <row r="38" spans="1:13" s="18" customFormat="1" ht="15.75" customHeight="1">
      <c r="A38" s="19"/>
      <c r="B38" s="20"/>
      <c r="C38" s="20" t="s">
        <v>205</v>
      </c>
      <c r="D38" s="21"/>
      <c r="E38" s="25">
        <v>373929</v>
      </c>
      <c r="F38" s="25">
        <v>485979</v>
      </c>
      <c r="G38" s="25">
        <v>596477</v>
      </c>
      <c r="H38" s="25">
        <v>872822</v>
      </c>
      <c r="I38" s="25">
        <v>4085680</v>
      </c>
      <c r="J38" s="25">
        <v>2111412</v>
      </c>
      <c r="K38" s="25">
        <v>2622381</v>
      </c>
      <c r="L38" s="25">
        <v>2958210</v>
      </c>
      <c r="M38" s="22">
        <f t="shared" si="0"/>
        <v>14106890</v>
      </c>
    </row>
    <row r="39" spans="1:13" s="18" customFormat="1" ht="15.75" customHeight="1">
      <c r="A39" s="19"/>
      <c r="B39" s="20"/>
      <c r="C39" s="20" t="s">
        <v>206</v>
      </c>
      <c r="D39" s="21"/>
      <c r="E39" s="25">
        <v>3431</v>
      </c>
      <c r="F39" s="25">
        <v>14710</v>
      </c>
      <c r="G39" s="25">
        <v>85748</v>
      </c>
      <c r="H39" s="25">
        <v>6877</v>
      </c>
      <c r="I39" s="25">
        <v>55572</v>
      </c>
      <c r="J39" s="25">
        <v>12356</v>
      </c>
      <c r="K39" s="25">
        <v>32804</v>
      </c>
      <c r="L39" s="25">
        <v>257199</v>
      </c>
      <c r="M39" s="22">
        <f t="shared" si="0"/>
        <v>468697</v>
      </c>
    </row>
    <row r="40" spans="1:13" s="18" customFormat="1" ht="15.75" customHeight="1">
      <c r="A40" s="19"/>
      <c r="B40" s="20"/>
      <c r="C40" s="20" t="s">
        <v>207</v>
      </c>
      <c r="D40" s="27"/>
      <c r="E40" s="22">
        <v>13875</v>
      </c>
      <c r="F40" s="22">
        <v>34909</v>
      </c>
      <c r="G40" s="22">
        <v>99672</v>
      </c>
      <c r="H40" s="22">
        <v>75446</v>
      </c>
      <c r="I40" s="22">
        <v>154206</v>
      </c>
      <c r="J40" s="22">
        <v>77314</v>
      </c>
      <c r="K40" s="22">
        <v>86837</v>
      </c>
      <c r="L40" s="22">
        <v>285514</v>
      </c>
      <c r="M40" s="22">
        <f t="shared" si="0"/>
        <v>827773</v>
      </c>
    </row>
    <row r="41" spans="1:13" s="18" customFormat="1" ht="15.75" customHeight="1">
      <c r="A41" s="19"/>
      <c r="B41" s="20"/>
      <c r="C41" s="20" t="s">
        <v>208</v>
      </c>
      <c r="D41" s="27"/>
      <c r="E41" s="22">
        <v>0</v>
      </c>
      <c r="F41" s="22">
        <v>8138</v>
      </c>
      <c r="G41" s="22">
        <v>5414</v>
      </c>
      <c r="H41" s="22">
        <v>22531</v>
      </c>
      <c r="I41" s="22">
        <v>42852</v>
      </c>
      <c r="J41" s="22">
        <v>68870</v>
      </c>
      <c r="K41" s="22">
        <v>105214</v>
      </c>
      <c r="L41" s="22">
        <v>157981</v>
      </c>
      <c r="M41" s="22">
        <f t="shared" si="0"/>
        <v>411000</v>
      </c>
    </row>
    <row r="42" spans="1:13" s="18" customFormat="1" ht="15.75" customHeight="1">
      <c r="A42" s="19"/>
      <c r="B42" s="20"/>
      <c r="C42" s="20" t="s">
        <v>209</v>
      </c>
      <c r="D42" s="27"/>
      <c r="E42" s="25">
        <v>0</v>
      </c>
      <c r="F42" s="25">
        <v>0</v>
      </c>
      <c r="G42" s="25">
        <v>0</v>
      </c>
      <c r="H42" s="25">
        <v>0</v>
      </c>
      <c r="I42" s="25">
        <v>0</v>
      </c>
      <c r="J42" s="25">
        <v>0</v>
      </c>
      <c r="K42" s="25">
        <v>0</v>
      </c>
      <c r="L42" s="25">
        <v>0</v>
      </c>
      <c r="M42" s="22">
        <f t="shared" si="0"/>
        <v>0</v>
      </c>
    </row>
    <row r="43" spans="1:13" s="18" customFormat="1" ht="15.75" customHeight="1">
      <c r="A43" s="19"/>
      <c r="B43" s="20"/>
      <c r="C43" s="20" t="s">
        <v>210</v>
      </c>
      <c r="D43" s="27"/>
      <c r="E43" s="25">
        <v>12977</v>
      </c>
      <c r="F43" s="25">
        <v>115561</v>
      </c>
      <c r="G43" s="25">
        <v>180101</v>
      </c>
      <c r="H43" s="25">
        <v>96700</v>
      </c>
      <c r="I43" s="25">
        <v>1480715</v>
      </c>
      <c r="J43" s="25">
        <v>415267</v>
      </c>
      <c r="K43" s="25">
        <v>265171</v>
      </c>
      <c r="L43" s="25">
        <v>362728</v>
      </c>
      <c r="M43" s="22">
        <f t="shared" si="0"/>
        <v>2929220</v>
      </c>
    </row>
    <row r="44" spans="1:13" s="18" customFormat="1" ht="15.75" customHeight="1">
      <c r="A44" s="28" t="s">
        <v>211</v>
      </c>
      <c r="B44" s="29"/>
      <c r="C44" s="29"/>
      <c r="D44" s="30"/>
      <c r="E44" s="31">
        <v>80296505</v>
      </c>
      <c r="F44" s="31">
        <v>339501706</v>
      </c>
      <c r="G44" s="31">
        <v>534192113</v>
      </c>
      <c r="H44" s="31">
        <v>905949985</v>
      </c>
      <c r="I44" s="31">
        <v>1520253336</v>
      </c>
      <c r="J44" s="31">
        <v>1291445728</v>
      </c>
      <c r="K44" s="31">
        <v>1605486856</v>
      </c>
      <c r="L44" s="31">
        <v>3277141648</v>
      </c>
      <c r="M44" s="31">
        <f t="shared" si="0"/>
        <v>9554267877</v>
      </c>
    </row>
    <row r="45" spans="1:13" s="18" customFormat="1" ht="15.75" customHeight="1">
      <c r="A45" s="19" t="s">
        <v>212</v>
      </c>
      <c r="B45" s="20"/>
      <c r="C45" s="20"/>
      <c r="D45" s="27"/>
      <c r="E45" s="22">
        <v>27211306</v>
      </c>
      <c r="F45" s="22">
        <v>79232792</v>
      </c>
      <c r="G45" s="22">
        <v>60206516</v>
      </c>
      <c r="H45" s="22">
        <v>94297539</v>
      </c>
      <c r="I45" s="22">
        <v>356889715</v>
      </c>
      <c r="J45" s="22">
        <v>312083280</v>
      </c>
      <c r="K45" s="22">
        <v>404088844</v>
      </c>
      <c r="L45" s="22">
        <v>627736687</v>
      </c>
      <c r="M45" s="22">
        <f t="shared" si="0"/>
        <v>1961746679</v>
      </c>
    </row>
    <row r="46" spans="1:13" s="18" customFormat="1" ht="15.75" customHeight="1">
      <c r="A46" s="19"/>
      <c r="B46" s="20"/>
      <c r="C46" s="20" t="s">
        <v>213</v>
      </c>
      <c r="D46" s="27"/>
      <c r="E46" s="25">
        <v>7416385</v>
      </c>
      <c r="F46" s="25">
        <v>33977573</v>
      </c>
      <c r="G46" s="25">
        <v>26454493</v>
      </c>
      <c r="H46" s="25">
        <v>64904456</v>
      </c>
      <c r="I46" s="25">
        <v>150353772</v>
      </c>
      <c r="J46" s="25">
        <v>131483520</v>
      </c>
      <c r="K46" s="25">
        <v>165233357</v>
      </c>
      <c r="L46" s="25">
        <v>336903045</v>
      </c>
      <c r="M46" s="22">
        <f t="shared" si="0"/>
        <v>916726601</v>
      </c>
    </row>
    <row r="47" spans="1:13" s="18" customFormat="1" ht="15.75" customHeight="1">
      <c r="A47" s="19"/>
      <c r="B47" s="20"/>
      <c r="C47" s="20" t="s">
        <v>214</v>
      </c>
      <c r="D47" s="27"/>
      <c r="E47" s="25">
        <v>0</v>
      </c>
      <c r="F47" s="25">
        <v>0</v>
      </c>
      <c r="G47" s="25">
        <v>145739</v>
      </c>
      <c r="H47" s="25">
        <v>411721</v>
      </c>
      <c r="I47" s="25">
        <v>4049803</v>
      </c>
      <c r="J47" s="25">
        <v>79851</v>
      </c>
      <c r="K47" s="25">
        <v>5860426</v>
      </c>
      <c r="L47" s="25">
        <v>329620</v>
      </c>
      <c r="M47" s="22">
        <f t="shared" si="0"/>
        <v>10877160</v>
      </c>
    </row>
    <row r="48" spans="1:13" s="18" customFormat="1" ht="15.75" customHeight="1">
      <c r="A48" s="19"/>
      <c r="B48" s="20"/>
      <c r="C48" s="20" t="s">
        <v>215</v>
      </c>
      <c r="D48" s="27"/>
      <c r="E48" s="25">
        <v>0</v>
      </c>
      <c r="F48" s="25">
        <v>9221</v>
      </c>
      <c r="G48" s="25">
        <v>0</v>
      </c>
      <c r="H48" s="25">
        <v>2000</v>
      </c>
      <c r="I48" s="25">
        <v>81685</v>
      </c>
      <c r="J48" s="25">
        <v>0</v>
      </c>
      <c r="K48" s="25">
        <v>18996</v>
      </c>
      <c r="L48" s="25">
        <v>1727204</v>
      </c>
      <c r="M48" s="22">
        <f t="shared" si="0"/>
        <v>1839106</v>
      </c>
    </row>
    <row r="49" spans="1:13" s="18" customFormat="1" ht="15.75" customHeight="1">
      <c r="A49" s="23"/>
      <c r="B49" s="20"/>
      <c r="C49" s="20" t="s">
        <v>216</v>
      </c>
      <c r="D49" s="27"/>
      <c r="E49" s="25">
        <v>11555784</v>
      </c>
      <c r="F49" s="25">
        <v>8280231</v>
      </c>
      <c r="G49" s="25">
        <v>30528356</v>
      </c>
      <c r="H49" s="25">
        <v>11417205</v>
      </c>
      <c r="I49" s="25">
        <v>114601995</v>
      </c>
      <c r="J49" s="25">
        <v>66773638</v>
      </c>
      <c r="K49" s="25">
        <v>103294919</v>
      </c>
      <c r="L49" s="25">
        <v>150424832</v>
      </c>
      <c r="M49" s="22">
        <f t="shared" si="0"/>
        <v>496876960</v>
      </c>
    </row>
    <row r="50" spans="1:13" s="18" customFormat="1" ht="15.75" customHeight="1">
      <c r="A50" s="19"/>
      <c r="B50" s="20"/>
      <c r="C50" s="20" t="s">
        <v>217</v>
      </c>
      <c r="D50" s="27"/>
      <c r="E50" s="25">
        <v>2699792</v>
      </c>
      <c r="F50" s="25">
        <v>31023702</v>
      </c>
      <c r="G50" s="25">
        <v>265935</v>
      </c>
      <c r="H50" s="25">
        <v>12127545</v>
      </c>
      <c r="I50" s="25">
        <v>70007903</v>
      </c>
      <c r="J50" s="25">
        <v>91866158</v>
      </c>
      <c r="K50" s="25">
        <v>110809537</v>
      </c>
      <c r="L50" s="25">
        <v>72323623</v>
      </c>
      <c r="M50" s="22">
        <f t="shared" si="0"/>
        <v>391124195</v>
      </c>
    </row>
    <row r="51" spans="1:13" s="18" customFormat="1" ht="15.75" customHeight="1">
      <c r="A51" s="19"/>
      <c r="B51" s="20"/>
      <c r="C51" s="20" t="s">
        <v>218</v>
      </c>
      <c r="D51" s="27"/>
      <c r="E51" s="25">
        <v>72465</v>
      </c>
      <c r="F51" s="25">
        <v>130671</v>
      </c>
      <c r="G51" s="25">
        <v>152064</v>
      </c>
      <c r="H51" s="25">
        <v>154089</v>
      </c>
      <c r="I51" s="25">
        <v>579989</v>
      </c>
      <c r="J51" s="25">
        <v>390995</v>
      </c>
      <c r="K51" s="25">
        <v>768838</v>
      </c>
      <c r="L51" s="25">
        <v>345966</v>
      </c>
      <c r="M51" s="22">
        <f t="shared" si="0"/>
        <v>2595077</v>
      </c>
    </row>
    <row r="52" spans="1:13" s="18" customFormat="1" ht="15.75" customHeight="1">
      <c r="A52" s="19"/>
      <c r="B52" s="20"/>
      <c r="C52" s="20" t="s">
        <v>219</v>
      </c>
      <c r="D52" s="27"/>
      <c r="E52" s="25">
        <v>6784</v>
      </c>
      <c r="F52" s="25">
        <v>1918828</v>
      </c>
      <c r="G52" s="25">
        <v>1820330</v>
      </c>
      <c r="H52" s="25">
        <v>2549153</v>
      </c>
      <c r="I52" s="25">
        <v>4133796</v>
      </c>
      <c r="J52" s="25">
        <v>1989256</v>
      </c>
      <c r="K52" s="25">
        <v>8744476</v>
      </c>
      <c r="L52" s="25">
        <v>10729332</v>
      </c>
      <c r="M52" s="22">
        <f t="shared" si="0"/>
        <v>31891955</v>
      </c>
    </row>
    <row r="53" spans="1:13" s="18" customFormat="1" ht="15.75" customHeight="1">
      <c r="A53" s="19"/>
      <c r="B53" s="20"/>
      <c r="C53" s="20" t="s">
        <v>220</v>
      </c>
      <c r="D53" s="27"/>
      <c r="E53" s="25">
        <v>5460091</v>
      </c>
      <c r="F53" s="25">
        <v>3892553</v>
      </c>
      <c r="G53" s="25">
        <v>839589</v>
      </c>
      <c r="H53" s="25">
        <v>2731357</v>
      </c>
      <c r="I53" s="25">
        <v>13080750</v>
      </c>
      <c r="J53" s="25">
        <v>19499848</v>
      </c>
      <c r="K53" s="25">
        <v>9358279</v>
      </c>
      <c r="L53" s="25">
        <v>54953054</v>
      </c>
      <c r="M53" s="22">
        <f t="shared" si="0"/>
        <v>109815521</v>
      </c>
    </row>
    <row r="54" spans="1:13" s="18" customFormat="1" ht="15.75" customHeight="1">
      <c r="A54" s="19" t="s">
        <v>221</v>
      </c>
      <c r="B54" s="20"/>
      <c r="C54" s="20"/>
      <c r="D54" s="27"/>
      <c r="E54" s="25">
        <v>8207013</v>
      </c>
      <c r="F54" s="25">
        <v>35912002</v>
      </c>
      <c r="G54" s="25">
        <v>33322182</v>
      </c>
      <c r="H54" s="25">
        <v>57757891</v>
      </c>
      <c r="I54" s="25">
        <v>153362598</v>
      </c>
      <c r="J54" s="25">
        <v>142729910</v>
      </c>
      <c r="K54" s="25">
        <v>146857427</v>
      </c>
      <c r="L54" s="25">
        <v>321669046</v>
      </c>
      <c r="M54" s="22">
        <f t="shared" si="0"/>
        <v>899818069</v>
      </c>
    </row>
    <row r="55" spans="1:13" s="18" customFormat="1" ht="15.75" customHeight="1">
      <c r="A55" s="19"/>
      <c r="B55" s="20"/>
      <c r="C55" s="20" t="s">
        <v>222</v>
      </c>
      <c r="D55" s="27"/>
      <c r="E55" s="25">
        <v>0</v>
      </c>
      <c r="F55" s="25">
        <v>0</v>
      </c>
      <c r="G55" s="25">
        <v>0</v>
      </c>
      <c r="H55" s="25">
        <v>0</v>
      </c>
      <c r="I55" s="25">
        <v>0</v>
      </c>
      <c r="J55" s="25">
        <v>0</v>
      </c>
      <c r="K55" s="25">
        <v>0</v>
      </c>
      <c r="L55" s="25">
        <v>0</v>
      </c>
      <c r="M55" s="22">
        <f t="shared" si="0"/>
        <v>0</v>
      </c>
    </row>
    <row r="56" spans="1:13" s="18" customFormat="1" ht="15.75" customHeight="1">
      <c r="A56" s="19"/>
      <c r="B56" s="20"/>
      <c r="C56" s="20" t="s">
        <v>223</v>
      </c>
      <c r="D56" s="27"/>
      <c r="E56" s="25">
        <v>236383</v>
      </c>
      <c r="F56" s="25">
        <v>1736408</v>
      </c>
      <c r="G56" s="25">
        <v>1543381</v>
      </c>
      <c r="H56" s="25">
        <v>2328766</v>
      </c>
      <c r="I56" s="25">
        <v>3321430</v>
      </c>
      <c r="J56" s="25">
        <v>5347381</v>
      </c>
      <c r="K56" s="25">
        <v>4636490</v>
      </c>
      <c r="L56" s="25">
        <v>18176014</v>
      </c>
      <c r="M56" s="22">
        <f t="shared" si="0"/>
        <v>37326253</v>
      </c>
    </row>
    <row r="57" spans="1:13" s="18" customFormat="1" ht="15.75" customHeight="1">
      <c r="A57" s="19"/>
      <c r="B57" s="20"/>
      <c r="C57" s="20" t="s">
        <v>224</v>
      </c>
      <c r="D57" s="27"/>
      <c r="E57" s="25">
        <v>1317050</v>
      </c>
      <c r="F57" s="25">
        <v>5751613</v>
      </c>
      <c r="G57" s="25">
        <v>7178756</v>
      </c>
      <c r="H57" s="25">
        <v>10581532</v>
      </c>
      <c r="I57" s="25">
        <v>29756306</v>
      </c>
      <c r="J57" s="25">
        <v>29811001</v>
      </c>
      <c r="K57" s="25">
        <v>26812270</v>
      </c>
      <c r="L57" s="25">
        <v>96359510</v>
      </c>
      <c r="M57" s="22">
        <f t="shared" si="0"/>
        <v>207568038</v>
      </c>
    </row>
    <row r="58" spans="1:13" s="18" customFormat="1" ht="15.75" customHeight="1">
      <c r="A58" s="19"/>
      <c r="B58" s="20"/>
      <c r="C58" s="20" t="s">
        <v>225</v>
      </c>
      <c r="D58" s="27"/>
      <c r="E58" s="25">
        <v>151287</v>
      </c>
      <c r="F58" s="25">
        <v>786073</v>
      </c>
      <c r="G58" s="25">
        <v>662585</v>
      </c>
      <c r="H58" s="25">
        <v>2797120</v>
      </c>
      <c r="I58" s="25">
        <v>3039406</v>
      </c>
      <c r="J58" s="25">
        <v>2951591</v>
      </c>
      <c r="K58" s="25">
        <v>3207125</v>
      </c>
      <c r="L58" s="25">
        <v>11544025</v>
      </c>
      <c r="M58" s="22">
        <f t="shared" si="0"/>
        <v>25139212</v>
      </c>
    </row>
    <row r="59" spans="1:13" s="18" customFormat="1" ht="15.75" customHeight="1">
      <c r="A59" s="19"/>
      <c r="B59" s="20"/>
      <c r="C59" s="20" t="s">
        <v>226</v>
      </c>
      <c r="D59" s="27"/>
      <c r="E59" s="25">
        <v>52520</v>
      </c>
      <c r="F59" s="25">
        <v>32878</v>
      </c>
      <c r="G59" s="25">
        <v>235124</v>
      </c>
      <c r="H59" s="25">
        <v>58846</v>
      </c>
      <c r="I59" s="25">
        <v>441274</v>
      </c>
      <c r="J59" s="25">
        <v>87540</v>
      </c>
      <c r="K59" s="25">
        <v>184998</v>
      </c>
      <c r="L59" s="25">
        <v>554232</v>
      </c>
      <c r="M59" s="22">
        <f t="shared" si="0"/>
        <v>1647412</v>
      </c>
    </row>
    <row r="60" spans="1:13" s="18" customFormat="1" ht="15.75" customHeight="1">
      <c r="A60" s="19"/>
      <c r="B60" s="20"/>
      <c r="C60" s="20" t="s">
        <v>227</v>
      </c>
      <c r="D60" s="27"/>
      <c r="E60" s="25">
        <v>1351</v>
      </c>
      <c r="F60" s="25">
        <v>288640</v>
      </c>
      <c r="G60" s="25">
        <v>964204</v>
      </c>
      <c r="H60" s="25">
        <v>3220838</v>
      </c>
      <c r="I60" s="25">
        <v>2272965</v>
      </c>
      <c r="J60" s="25">
        <v>686008</v>
      </c>
      <c r="K60" s="25">
        <v>950438</v>
      </c>
      <c r="L60" s="25">
        <v>77936</v>
      </c>
      <c r="M60" s="22">
        <f t="shared" si="0"/>
        <v>8462380</v>
      </c>
    </row>
    <row r="61" spans="1:13" s="18" customFormat="1" ht="15.75" customHeight="1">
      <c r="A61" s="19"/>
      <c r="B61" s="20"/>
      <c r="C61" s="20" t="s">
        <v>228</v>
      </c>
      <c r="D61" s="27"/>
      <c r="E61" s="25">
        <v>1290851</v>
      </c>
      <c r="F61" s="25">
        <v>2162825</v>
      </c>
      <c r="G61" s="25">
        <v>3716249</v>
      </c>
      <c r="H61" s="25">
        <v>2049155</v>
      </c>
      <c r="I61" s="25">
        <v>17346419</v>
      </c>
      <c r="J61" s="25">
        <v>12262464</v>
      </c>
      <c r="K61" s="25">
        <v>19408442</v>
      </c>
      <c r="L61" s="25">
        <v>23603184</v>
      </c>
      <c r="M61" s="22">
        <f t="shared" si="0"/>
        <v>81839589</v>
      </c>
    </row>
    <row r="62" spans="1:13" s="18" customFormat="1" ht="15.75" customHeight="1">
      <c r="A62" s="19"/>
      <c r="B62" s="20"/>
      <c r="C62" s="20" t="s">
        <v>229</v>
      </c>
      <c r="D62" s="27"/>
      <c r="E62" s="25">
        <v>4219580</v>
      </c>
      <c r="F62" s="25">
        <v>22179813</v>
      </c>
      <c r="G62" s="25">
        <v>18270228</v>
      </c>
      <c r="H62" s="25">
        <v>34449838</v>
      </c>
      <c r="I62" s="25">
        <v>88970761</v>
      </c>
      <c r="J62" s="25">
        <v>83733558</v>
      </c>
      <c r="K62" s="25">
        <v>84876113</v>
      </c>
      <c r="L62" s="25">
        <v>145866609</v>
      </c>
      <c r="M62" s="22">
        <f t="shared" si="0"/>
        <v>482566500</v>
      </c>
    </row>
    <row r="63" spans="1:13" s="18" customFormat="1" ht="15.75" customHeight="1">
      <c r="A63" s="19"/>
      <c r="B63" s="20"/>
      <c r="C63" s="20" t="s">
        <v>230</v>
      </c>
      <c r="D63" s="27"/>
      <c r="E63" s="25">
        <v>0</v>
      </c>
      <c r="F63" s="25">
        <v>0</v>
      </c>
      <c r="G63" s="25">
        <v>5357</v>
      </c>
      <c r="H63" s="25">
        <v>1580</v>
      </c>
      <c r="I63" s="25">
        <v>3746</v>
      </c>
      <c r="J63" s="25">
        <v>3185</v>
      </c>
      <c r="K63" s="25">
        <v>1406</v>
      </c>
      <c r="L63" s="25">
        <v>4892</v>
      </c>
      <c r="M63" s="22">
        <f t="shared" si="0"/>
        <v>20166</v>
      </c>
    </row>
    <row r="64" spans="1:13" s="18" customFormat="1" ht="15.75" customHeight="1">
      <c r="A64" s="19"/>
      <c r="B64" s="20"/>
      <c r="C64" s="20" t="s">
        <v>231</v>
      </c>
      <c r="D64" s="27"/>
      <c r="E64" s="25">
        <v>28985</v>
      </c>
      <c r="F64" s="25">
        <v>574136</v>
      </c>
      <c r="G64" s="25">
        <v>258009</v>
      </c>
      <c r="H64" s="25">
        <v>394100</v>
      </c>
      <c r="I64" s="25">
        <v>2359742</v>
      </c>
      <c r="J64" s="25">
        <v>806297</v>
      </c>
      <c r="K64" s="25">
        <v>1903323</v>
      </c>
      <c r="L64" s="25">
        <v>3999871</v>
      </c>
      <c r="M64" s="22">
        <f t="shared" si="0"/>
        <v>10324463</v>
      </c>
    </row>
    <row r="65" spans="1:13" s="18" customFormat="1" ht="15.75" customHeight="1">
      <c r="A65" s="19"/>
      <c r="B65" s="20"/>
      <c r="C65" s="20" t="s">
        <v>232</v>
      </c>
      <c r="D65" s="27"/>
      <c r="E65" s="25">
        <v>17595</v>
      </c>
      <c r="F65" s="25">
        <v>281801</v>
      </c>
      <c r="G65" s="25">
        <v>107242</v>
      </c>
      <c r="H65" s="25">
        <v>238092</v>
      </c>
      <c r="I65" s="25">
        <v>862889</v>
      </c>
      <c r="J65" s="25">
        <v>1119326</v>
      </c>
      <c r="K65" s="25">
        <v>1202523</v>
      </c>
      <c r="L65" s="25">
        <v>1084830</v>
      </c>
      <c r="M65" s="22">
        <f t="shared" si="0"/>
        <v>4914298</v>
      </c>
    </row>
    <row r="66" spans="1:13" s="18" customFormat="1" ht="15.75" customHeight="1">
      <c r="A66" s="19"/>
      <c r="B66" s="20"/>
      <c r="C66" s="20" t="s">
        <v>233</v>
      </c>
      <c r="D66" s="27"/>
      <c r="E66" s="25">
        <v>0</v>
      </c>
      <c r="F66" s="25">
        <v>0</v>
      </c>
      <c r="G66" s="25">
        <v>0</v>
      </c>
      <c r="H66" s="25">
        <v>0</v>
      </c>
      <c r="I66" s="25">
        <v>0</v>
      </c>
      <c r="J66" s="25">
        <v>0</v>
      </c>
      <c r="K66" s="25">
        <v>0</v>
      </c>
      <c r="L66" s="25">
        <v>0</v>
      </c>
      <c r="M66" s="22">
        <f t="shared" si="0"/>
        <v>0</v>
      </c>
    </row>
    <row r="67" spans="1:13" s="18" customFormat="1" ht="15.75" customHeight="1">
      <c r="A67" s="19"/>
      <c r="B67" s="20"/>
      <c r="C67" s="20" t="s">
        <v>234</v>
      </c>
      <c r="D67" s="27"/>
      <c r="E67" s="25">
        <v>891398</v>
      </c>
      <c r="F67" s="25">
        <v>2117775</v>
      </c>
      <c r="G67" s="25">
        <v>381017</v>
      </c>
      <c r="H67" s="25">
        <v>1637977</v>
      </c>
      <c r="I67" s="25">
        <v>4987587</v>
      </c>
      <c r="J67" s="25">
        <v>5921518</v>
      </c>
      <c r="K67" s="25">
        <v>3674263</v>
      </c>
      <c r="L67" s="25">
        <v>20397915</v>
      </c>
      <c r="M67" s="22">
        <f t="shared" ref="M67:M88" si="1">SUM(E67:L67)</f>
        <v>40009450</v>
      </c>
    </row>
    <row r="68" spans="1:13" s="18" customFormat="1" ht="15.75" customHeight="1">
      <c r="A68" s="19" t="s">
        <v>235</v>
      </c>
      <c r="B68" s="20"/>
      <c r="C68" s="20"/>
      <c r="D68" s="27"/>
      <c r="E68" s="25">
        <v>35418321</v>
      </c>
      <c r="F68" s="25">
        <v>115144803</v>
      </c>
      <c r="G68" s="25">
        <v>93528701</v>
      </c>
      <c r="H68" s="25">
        <v>152055438</v>
      </c>
      <c r="I68" s="25">
        <v>510252324</v>
      </c>
      <c r="J68" s="25">
        <v>454813198</v>
      </c>
      <c r="K68" s="25">
        <v>550946275</v>
      </c>
      <c r="L68" s="25">
        <v>949405736</v>
      </c>
      <c r="M68" s="22">
        <f t="shared" si="1"/>
        <v>2861564796</v>
      </c>
    </row>
    <row r="69" spans="1:13" s="18" customFormat="1" ht="15.75" customHeight="1">
      <c r="A69" s="19" t="s">
        <v>236</v>
      </c>
      <c r="B69" s="20"/>
      <c r="C69" s="20"/>
      <c r="D69" s="27"/>
      <c r="E69" s="25">
        <v>40384886</v>
      </c>
      <c r="F69" s="25">
        <v>209327037</v>
      </c>
      <c r="G69" s="25">
        <v>389412286</v>
      </c>
      <c r="H69" s="25">
        <v>730896885</v>
      </c>
      <c r="I69" s="25">
        <v>867974087</v>
      </c>
      <c r="J69" s="25">
        <v>724430818</v>
      </c>
      <c r="K69" s="25">
        <v>908245545</v>
      </c>
      <c r="L69" s="25">
        <v>1997935688</v>
      </c>
      <c r="M69" s="22">
        <f t="shared" si="1"/>
        <v>5868607232</v>
      </c>
    </row>
    <row r="70" spans="1:13" s="18" customFormat="1" ht="15.75" customHeight="1">
      <c r="A70" s="19"/>
      <c r="B70" s="20" t="s">
        <v>237</v>
      </c>
      <c r="C70" s="20"/>
      <c r="D70" s="27"/>
      <c r="E70" s="25">
        <v>40384886</v>
      </c>
      <c r="F70" s="25">
        <v>209327037</v>
      </c>
      <c r="G70" s="25">
        <v>389412286</v>
      </c>
      <c r="H70" s="25">
        <v>730896885</v>
      </c>
      <c r="I70" s="25">
        <v>867974087</v>
      </c>
      <c r="J70" s="25">
        <v>724430818</v>
      </c>
      <c r="K70" s="25">
        <v>908245545</v>
      </c>
      <c r="L70" s="25">
        <v>1997935688</v>
      </c>
      <c r="M70" s="22">
        <f t="shared" si="1"/>
        <v>5868607232</v>
      </c>
    </row>
    <row r="71" spans="1:13" s="18" customFormat="1" ht="15.75" customHeight="1">
      <c r="A71" s="19" t="s">
        <v>238</v>
      </c>
      <c r="B71" s="20"/>
      <c r="C71" s="20"/>
      <c r="D71" s="27"/>
      <c r="E71" s="25">
        <v>1723828</v>
      </c>
      <c r="F71" s="25">
        <v>5746931</v>
      </c>
      <c r="G71" s="25">
        <v>26183996</v>
      </c>
      <c r="H71" s="25">
        <v>1169604</v>
      </c>
      <c r="I71" s="25">
        <v>66108675</v>
      </c>
      <c r="J71" s="25">
        <v>73406867</v>
      </c>
      <c r="K71" s="25">
        <v>95582598</v>
      </c>
      <c r="L71" s="25">
        <v>199202082</v>
      </c>
      <c r="M71" s="22">
        <f t="shared" si="1"/>
        <v>469124581</v>
      </c>
    </row>
    <row r="72" spans="1:13" s="18" customFormat="1" ht="15.75" customHeight="1">
      <c r="A72" s="23"/>
      <c r="B72" s="20" t="s">
        <v>238</v>
      </c>
      <c r="C72" s="20"/>
      <c r="D72" s="27"/>
      <c r="E72" s="25">
        <v>8973733</v>
      </c>
      <c r="F72" s="25">
        <v>50479379</v>
      </c>
      <c r="G72" s="25">
        <v>63221879</v>
      </c>
      <c r="H72" s="25">
        <v>72927514</v>
      </c>
      <c r="I72" s="25">
        <v>203027130</v>
      </c>
      <c r="J72" s="25">
        <v>200061724</v>
      </c>
      <c r="K72" s="25">
        <v>235769172</v>
      </c>
      <c r="L72" s="25">
        <v>454567237</v>
      </c>
      <c r="M72" s="22">
        <f t="shared" si="1"/>
        <v>1289027768</v>
      </c>
    </row>
    <row r="73" spans="1:13" s="18" customFormat="1" ht="15.75" customHeight="1">
      <c r="A73" s="19"/>
      <c r="B73" s="20" t="s">
        <v>239</v>
      </c>
      <c r="C73" s="20"/>
      <c r="D73" s="27"/>
      <c r="E73" s="25">
        <v>-7128029</v>
      </c>
      <c r="F73" s="25">
        <v>-44013200</v>
      </c>
      <c r="G73" s="25">
        <v>-37140866</v>
      </c>
      <c r="H73" s="25">
        <v>-71589433</v>
      </c>
      <c r="I73" s="25">
        <v>-137656559</v>
      </c>
      <c r="J73" s="25">
        <v>-125507560</v>
      </c>
      <c r="K73" s="25">
        <v>-139654479</v>
      </c>
      <c r="L73" s="25">
        <v>-256430760</v>
      </c>
      <c r="M73" s="22">
        <f t="shared" si="1"/>
        <v>-819120886</v>
      </c>
    </row>
    <row r="74" spans="1:13" s="18" customFormat="1" ht="15.75" customHeight="1">
      <c r="A74" s="19"/>
      <c r="B74" s="20" t="s">
        <v>240</v>
      </c>
      <c r="C74" s="20"/>
      <c r="D74" s="27"/>
      <c r="E74" s="25">
        <v>-121875</v>
      </c>
      <c r="F74" s="25">
        <v>-719250</v>
      </c>
      <c r="G74" s="25">
        <v>-23306</v>
      </c>
      <c r="H74" s="25">
        <v>-202619</v>
      </c>
      <c r="I74" s="25">
        <v>-302975</v>
      </c>
      <c r="J74" s="25">
        <v>-1154774</v>
      </c>
      <c r="K74" s="25">
        <v>-532090</v>
      </c>
      <c r="L74" s="25">
        <v>-5498353</v>
      </c>
      <c r="M74" s="22">
        <f t="shared" si="1"/>
        <v>-8555242</v>
      </c>
    </row>
    <row r="75" spans="1:13" s="18" customFormat="1" ht="15.75" customHeight="1">
      <c r="A75" s="19"/>
      <c r="B75" s="20" t="s">
        <v>241</v>
      </c>
      <c r="C75" s="20"/>
      <c r="D75" s="27"/>
      <c r="E75" s="25">
        <v>0</v>
      </c>
      <c r="F75" s="25">
        <v>0</v>
      </c>
      <c r="G75" s="25">
        <v>126294</v>
      </c>
      <c r="H75" s="25">
        <v>34147</v>
      </c>
      <c r="I75" s="25">
        <v>1041094</v>
      </c>
      <c r="J75" s="25">
        <v>7484</v>
      </c>
      <c r="K75" s="25">
        <v>0</v>
      </c>
      <c r="L75" s="25">
        <v>6563963</v>
      </c>
      <c r="M75" s="22">
        <f t="shared" si="1"/>
        <v>7772982</v>
      </c>
    </row>
    <row r="76" spans="1:13" s="18" customFormat="1" ht="15.75" customHeight="1">
      <c r="A76" s="19" t="s">
        <v>242</v>
      </c>
      <c r="B76" s="20"/>
      <c r="C76" s="20"/>
      <c r="D76" s="27"/>
      <c r="E76" s="25">
        <v>2769467</v>
      </c>
      <c r="F76" s="25">
        <v>9282924</v>
      </c>
      <c r="G76" s="25">
        <v>25067117</v>
      </c>
      <c r="H76" s="25">
        <v>21828046</v>
      </c>
      <c r="I76" s="25">
        <v>75916444</v>
      </c>
      <c r="J76" s="25">
        <v>38785444</v>
      </c>
      <c r="K76" s="25">
        <v>50712427</v>
      </c>
      <c r="L76" s="25">
        <v>130598133</v>
      </c>
      <c r="M76" s="22">
        <f t="shared" si="1"/>
        <v>354960002</v>
      </c>
    </row>
    <row r="77" spans="1:13" s="18" customFormat="1" ht="15.75" customHeight="1">
      <c r="A77" s="19"/>
      <c r="B77" s="20" t="s">
        <v>243</v>
      </c>
      <c r="C77" s="20"/>
      <c r="D77" s="27"/>
      <c r="E77" s="25">
        <v>0</v>
      </c>
      <c r="F77" s="25">
        <v>0</v>
      </c>
      <c r="G77" s="25">
        <v>0</v>
      </c>
      <c r="H77" s="25">
        <v>0</v>
      </c>
      <c r="I77" s="25">
        <v>0</v>
      </c>
      <c r="J77" s="25">
        <v>0</v>
      </c>
      <c r="K77" s="25">
        <v>0</v>
      </c>
      <c r="L77" s="25">
        <v>0</v>
      </c>
      <c r="M77" s="22">
        <f t="shared" si="1"/>
        <v>0</v>
      </c>
    </row>
    <row r="78" spans="1:13" s="18" customFormat="1" ht="15.75" customHeight="1">
      <c r="A78" s="19"/>
      <c r="B78" s="20" t="s">
        <v>244</v>
      </c>
      <c r="C78" s="20"/>
      <c r="D78" s="27"/>
      <c r="E78" s="25">
        <v>0</v>
      </c>
      <c r="F78" s="25">
        <v>0</v>
      </c>
      <c r="G78" s="25">
        <v>0</v>
      </c>
      <c r="H78" s="25">
        <v>0</v>
      </c>
      <c r="I78" s="25">
        <v>0</v>
      </c>
      <c r="J78" s="25">
        <v>0</v>
      </c>
      <c r="K78" s="25">
        <v>0</v>
      </c>
      <c r="L78" s="25">
        <v>0</v>
      </c>
      <c r="M78" s="22">
        <f t="shared" si="1"/>
        <v>0</v>
      </c>
    </row>
    <row r="79" spans="1:13" s="18" customFormat="1" ht="15.75" customHeight="1">
      <c r="A79" s="19"/>
      <c r="B79" s="20" t="s">
        <v>245</v>
      </c>
      <c r="C79" s="20"/>
      <c r="D79" s="27"/>
      <c r="E79" s="25">
        <v>0</v>
      </c>
      <c r="F79" s="25">
        <v>0</v>
      </c>
      <c r="G79" s="25">
        <v>0</v>
      </c>
      <c r="H79" s="25">
        <v>0</v>
      </c>
      <c r="I79" s="25">
        <v>0</v>
      </c>
      <c r="J79" s="25">
        <v>0</v>
      </c>
      <c r="K79" s="25">
        <v>0</v>
      </c>
      <c r="L79" s="25">
        <v>0</v>
      </c>
      <c r="M79" s="22">
        <f t="shared" si="1"/>
        <v>0</v>
      </c>
    </row>
    <row r="80" spans="1:13" s="18" customFormat="1" ht="15.75" customHeight="1">
      <c r="A80" s="23"/>
      <c r="B80" s="20" t="s">
        <v>246</v>
      </c>
      <c r="C80" s="20"/>
      <c r="D80" s="27"/>
      <c r="E80" s="25">
        <v>100647</v>
      </c>
      <c r="F80" s="25">
        <v>379372</v>
      </c>
      <c r="G80" s="25">
        <v>1147595</v>
      </c>
      <c r="H80" s="25">
        <v>1381591</v>
      </c>
      <c r="I80" s="25">
        <v>4093661</v>
      </c>
      <c r="J80" s="25">
        <v>1685677</v>
      </c>
      <c r="K80" s="25">
        <v>3764396</v>
      </c>
      <c r="L80" s="25">
        <v>13724248</v>
      </c>
      <c r="M80" s="22">
        <f t="shared" si="1"/>
        <v>26277187</v>
      </c>
    </row>
    <row r="81" spans="1:13" s="18" customFormat="1" ht="15.75" customHeight="1">
      <c r="A81" s="19"/>
      <c r="B81" s="20" t="s">
        <v>247</v>
      </c>
      <c r="C81" s="20"/>
      <c r="D81" s="27"/>
      <c r="E81" s="25">
        <v>0</v>
      </c>
      <c r="F81" s="25">
        <v>0</v>
      </c>
      <c r="G81" s="25">
        <v>0</v>
      </c>
      <c r="H81" s="25">
        <v>0</v>
      </c>
      <c r="I81" s="25">
        <v>0</v>
      </c>
      <c r="J81" s="25">
        <v>0</v>
      </c>
      <c r="K81" s="25">
        <v>0</v>
      </c>
      <c r="L81" s="25">
        <v>0</v>
      </c>
      <c r="M81" s="22">
        <f t="shared" si="1"/>
        <v>0</v>
      </c>
    </row>
    <row r="82" spans="1:13" s="18" customFormat="1" ht="15.75" customHeight="1">
      <c r="A82" s="19"/>
      <c r="B82" s="20" t="s">
        <v>248</v>
      </c>
      <c r="C82" s="20"/>
      <c r="D82" s="27"/>
      <c r="E82" s="25">
        <v>0</v>
      </c>
      <c r="F82" s="25">
        <v>0</v>
      </c>
      <c r="G82" s="25">
        <v>0</v>
      </c>
      <c r="H82" s="25">
        <v>0</v>
      </c>
      <c r="I82" s="25">
        <v>206625</v>
      </c>
      <c r="J82" s="25">
        <v>0</v>
      </c>
      <c r="K82" s="25">
        <v>0</v>
      </c>
      <c r="L82" s="25">
        <v>0</v>
      </c>
      <c r="M82" s="22">
        <f t="shared" si="1"/>
        <v>206625</v>
      </c>
    </row>
    <row r="83" spans="1:13" s="18" customFormat="1" ht="15.75" customHeight="1">
      <c r="A83" s="19"/>
      <c r="B83" s="20" t="s">
        <v>249</v>
      </c>
      <c r="C83" s="20"/>
      <c r="D83" s="27"/>
      <c r="E83" s="25">
        <v>0</v>
      </c>
      <c r="F83" s="25">
        <v>0</v>
      </c>
      <c r="G83" s="25">
        <v>0</v>
      </c>
      <c r="H83" s="25">
        <v>0</v>
      </c>
      <c r="I83" s="25">
        <v>0</v>
      </c>
      <c r="J83" s="25">
        <v>0</v>
      </c>
      <c r="K83" s="25">
        <v>0</v>
      </c>
      <c r="L83" s="25">
        <v>0</v>
      </c>
      <c r="M83" s="22">
        <f t="shared" si="1"/>
        <v>0</v>
      </c>
    </row>
    <row r="84" spans="1:13" s="18" customFormat="1" ht="15.75" customHeight="1">
      <c r="A84" s="19"/>
      <c r="B84" s="20" t="s">
        <v>250</v>
      </c>
      <c r="C84" s="20"/>
      <c r="D84" s="27"/>
      <c r="E84" s="25">
        <v>1812839</v>
      </c>
      <c r="F84" s="25">
        <v>3938793</v>
      </c>
      <c r="G84" s="25">
        <v>9042708</v>
      </c>
      <c r="H84" s="25">
        <v>7400580</v>
      </c>
      <c r="I84" s="25">
        <v>25554180</v>
      </c>
      <c r="J84" s="25">
        <v>14858910</v>
      </c>
      <c r="K84" s="25">
        <v>23306014</v>
      </c>
      <c r="L84" s="25">
        <v>45765275</v>
      </c>
      <c r="M84" s="22">
        <f t="shared" si="1"/>
        <v>131679299</v>
      </c>
    </row>
    <row r="85" spans="1:13" ht="15.75" customHeight="1">
      <c r="A85" s="19"/>
      <c r="B85" s="32" t="s">
        <v>251</v>
      </c>
      <c r="C85" s="20"/>
      <c r="D85" s="24"/>
      <c r="E85" s="25">
        <v>1812839</v>
      </c>
      <c r="F85" s="25">
        <v>3938793</v>
      </c>
      <c r="G85" s="25">
        <v>9042708</v>
      </c>
      <c r="H85" s="25">
        <v>7400580</v>
      </c>
      <c r="I85" s="25">
        <v>26835662</v>
      </c>
      <c r="J85" s="25">
        <v>14858910</v>
      </c>
      <c r="K85" s="25">
        <v>23306014</v>
      </c>
      <c r="L85" s="25">
        <v>45765275</v>
      </c>
      <c r="M85" s="22">
        <f t="shared" si="1"/>
        <v>132960781</v>
      </c>
    </row>
    <row r="86" spans="1:13" ht="15.75" customHeight="1">
      <c r="A86" s="19" t="s">
        <v>252</v>
      </c>
      <c r="B86" s="20"/>
      <c r="C86" s="20"/>
      <c r="D86" s="24"/>
      <c r="E86" s="25">
        <v>0</v>
      </c>
      <c r="F86" s="25">
        <v>0</v>
      </c>
      <c r="G86" s="25">
        <v>0</v>
      </c>
      <c r="H86" s="25">
        <v>0</v>
      </c>
      <c r="I86" s="25">
        <v>1781</v>
      </c>
      <c r="J86" s="25">
        <v>9386</v>
      </c>
      <c r="K86" s="25">
        <v>0</v>
      </c>
      <c r="L86" s="25">
        <v>0</v>
      </c>
      <c r="M86" s="22">
        <f t="shared" si="1"/>
        <v>11167</v>
      </c>
    </row>
    <row r="87" spans="1:13" ht="15.75" customHeight="1">
      <c r="A87" s="19" t="s">
        <v>253</v>
      </c>
      <c r="B87" s="20"/>
      <c r="C87" s="20"/>
      <c r="D87" s="33"/>
      <c r="E87" s="25">
        <v>44878181</v>
      </c>
      <c r="F87" s="25">
        <v>224356898</v>
      </c>
      <c r="G87" s="25">
        <v>440663407</v>
      </c>
      <c r="H87" s="25">
        <v>753894543</v>
      </c>
      <c r="I87" s="25">
        <v>1010001000</v>
      </c>
      <c r="J87" s="25">
        <v>836632526</v>
      </c>
      <c r="K87" s="25">
        <v>1054540577</v>
      </c>
      <c r="L87" s="25">
        <v>2327735906</v>
      </c>
      <c r="M87" s="22">
        <f t="shared" si="1"/>
        <v>6692703038</v>
      </c>
    </row>
    <row r="88" spans="1:13" ht="15.75" customHeight="1">
      <c r="A88" s="28" t="s">
        <v>254</v>
      </c>
      <c r="B88" s="29"/>
      <c r="C88" s="29"/>
      <c r="D88" s="34"/>
      <c r="E88" s="31">
        <v>80296505</v>
      </c>
      <c r="F88" s="31">
        <v>339501706</v>
      </c>
      <c r="G88" s="31">
        <v>534192113</v>
      </c>
      <c r="H88" s="31">
        <v>905949985</v>
      </c>
      <c r="I88" s="31">
        <v>1520253336</v>
      </c>
      <c r="J88" s="31">
        <v>1291445728</v>
      </c>
      <c r="K88" s="31">
        <v>1605486856</v>
      </c>
      <c r="L88" s="31">
        <v>3277141648</v>
      </c>
      <c r="M88" s="31">
        <f t="shared" si="1"/>
        <v>9554267877</v>
      </c>
    </row>
  </sheetData>
  <mergeCells count="1">
    <mergeCell ref="A1:D1"/>
  </mergeCells>
  <phoneticPr fontId="5"/>
  <printOptions horizontalCentered="1"/>
  <pageMargins left="0.59055118110236227" right="0.59055118110236227" top="1.0236220472440944" bottom="0.19685039370078741" header="0.74803149606299213" footer="0.39370078740157483"/>
  <pageSetup paperSize="9" scale="65" firstPageNumber="579" fitToHeight="2" orientation="landscape"/>
  <headerFooter alignWithMargins="0">
    <oddHeader>&amp;C&amp;"ＭＳ Ｐゴシック,標準"&amp;16損益計算書（特性別）&amp;R&amp;"ＭＳ Ｐゴシック,標準"（単位：千円）</oddHeader>
  </headerFooter>
  <rowBreaks count="1" manualBreakCount="1">
    <brk id="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7AFC5-AFD8-4563-94FE-48E14857E0EC}">
  <dimension ref="A1:L53"/>
  <sheetViews>
    <sheetView zoomScaleNormal="100" zoomScaleSheetLayoutView="75" workbookViewId="0">
      <pane xSplit="3" ySplit="2" topLeftCell="D3" activePane="bottomRight" state="frozen"/>
      <selection sqref="A1:D1"/>
      <selection pane="topRight" sqref="A1:D1"/>
      <selection pane="bottomLeft" sqref="A1:D1"/>
      <selection pane="bottomRight" sqref="A1:C1"/>
    </sheetView>
  </sheetViews>
  <sheetFormatPr defaultColWidth="9.125" defaultRowHeight="12"/>
  <cols>
    <col min="1" max="1" width="12" style="42" customWidth="1"/>
    <col min="2" max="2" width="17" style="42" customWidth="1"/>
    <col min="3" max="3" width="23.5" style="42" customWidth="1"/>
    <col min="4" max="12" width="17.25" style="42" customWidth="1"/>
    <col min="13" max="256" width="9.125" style="42"/>
    <col min="257" max="257" width="12" style="42" customWidth="1"/>
    <col min="258" max="258" width="17" style="42" customWidth="1"/>
    <col min="259" max="259" width="23.5" style="42" customWidth="1"/>
    <col min="260" max="268" width="17.25" style="42" customWidth="1"/>
    <col min="269" max="512" width="9.125" style="42"/>
    <col min="513" max="513" width="12" style="42" customWidth="1"/>
    <col min="514" max="514" width="17" style="42" customWidth="1"/>
    <col min="515" max="515" width="23.5" style="42" customWidth="1"/>
    <col min="516" max="524" width="17.25" style="42" customWidth="1"/>
    <col min="525" max="768" width="9.125" style="42"/>
    <col min="769" max="769" width="12" style="42" customWidth="1"/>
    <col min="770" max="770" width="17" style="42" customWidth="1"/>
    <col min="771" max="771" width="23.5" style="42" customWidth="1"/>
    <col min="772" max="780" width="17.25" style="42" customWidth="1"/>
    <col min="781" max="1024" width="9.125" style="42"/>
    <col min="1025" max="1025" width="12" style="42" customWidth="1"/>
    <col min="1026" max="1026" width="17" style="42" customWidth="1"/>
    <col min="1027" max="1027" width="23.5" style="42" customWidth="1"/>
    <col min="1028" max="1036" width="17.25" style="42" customWidth="1"/>
    <col min="1037" max="1280" width="9.125" style="42"/>
    <col min="1281" max="1281" width="12" style="42" customWidth="1"/>
    <col min="1282" max="1282" width="17" style="42" customWidth="1"/>
    <col min="1283" max="1283" width="23.5" style="42" customWidth="1"/>
    <col min="1284" max="1292" width="17.25" style="42" customWidth="1"/>
    <col min="1293" max="1536" width="9.125" style="42"/>
    <col min="1537" max="1537" width="12" style="42" customWidth="1"/>
    <col min="1538" max="1538" width="17" style="42" customWidth="1"/>
    <col min="1539" max="1539" width="23.5" style="42" customWidth="1"/>
    <col min="1540" max="1548" width="17.25" style="42" customWidth="1"/>
    <col min="1549" max="1792" width="9.125" style="42"/>
    <col min="1793" max="1793" width="12" style="42" customWidth="1"/>
    <col min="1794" max="1794" width="17" style="42" customWidth="1"/>
    <col min="1795" max="1795" width="23.5" style="42" customWidth="1"/>
    <col min="1796" max="1804" width="17.25" style="42" customWidth="1"/>
    <col min="1805" max="2048" width="9.125" style="42"/>
    <col min="2049" max="2049" width="12" style="42" customWidth="1"/>
    <col min="2050" max="2050" width="17" style="42" customWidth="1"/>
    <col min="2051" max="2051" width="23.5" style="42" customWidth="1"/>
    <col min="2052" max="2060" width="17.25" style="42" customWidth="1"/>
    <col min="2061" max="2304" width="9.125" style="42"/>
    <col min="2305" max="2305" width="12" style="42" customWidth="1"/>
    <col min="2306" max="2306" width="17" style="42" customWidth="1"/>
    <col min="2307" max="2307" width="23.5" style="42" customWidth="1"/>
    <col min="2308" max="2316" width="17.25" style="42" customWidth="1"/>
    <col min="2317" max="2560" width="9.125" style="42"/>
    <col min="2561" max="2561" width="12" style="42" customWidth="1"/>
    <col min="2562" max="2562" width="17" style="42" customWidth="1"/>
    <col min="2563" max="2563" width="23.5" style="42" customWidth="1"/>
    <col min="2564" max="2572" width="17.25" style="42" customWidth="1"/>
    <col min="2573" max="2816" width="9.125" style="42"/>
    <col min="2817" max="2817" width="12" style="42" customWidth="1"/>
    <col min="2818" max="2818" width="17" style="42" customWidth="1"/>
    <col min="2819" max="2819" width="23.5" style="42" customWidth="1"/>
    <col min="2820" max="2828" width="17.25" style="42" customWidth="1"/>
    <col min="2829" max="3072" width="9.125" style="42"/>
    <col min="3073" max="3073" width="12" style="42" customWidth="1"/>
    <col min="3074" max="3074" width="17" style="42" customWidth="1"/>
    <col min="3075" max="3075" width="23.5" style="42" customWidth="1"/>
    <col min="3076" max="3084" width="17.25" style="42" customWidth="1"/>
    <col min="3085" max="3328" width="9.125" style="42"/>
    <col min="3329" max="3329" width="12" style="42" customWidth="1"/>
    <col min="3330" max="3330" width="17" style="42" customWidth="1"/>
    <col min="3331" max="3331" width="23.5" style="42" customWidth="1"/>
    <col min="3332" max="3340" width="17.25" style="42" customWidth="1"/>
    <col min="3341" max="3584" width="9.125" style="42"/>
    <col min="3585" max="3585" width="12" style="42" customWidth="1"/>
    <col min="3586" max="3586" width="17" style="42" customWidth="1"/>
    <col min="3587" max="3587" width="23.5" style="42" customWidth="1"/>
    <col min="3588" max="3596" width="17.25" style="42" customWidth="1"/>
    <col min="3597" max="3840" width="9.125" style="42"/>
    <col min="3841" max="3841" width="12" style="42" customWidth="1"/>
    <col min="3842" max="3842" width="17" style="42" customWidth="1"/>
    <col min="3843" max="3843" width="23.5" style="42" customWidth="1"/>
    <col min="3844" max="3852" width="17.25" style="42" customWidth="1"/>
    <col min="3853" max="4096" width="9.125" style="42"/>
    <col min="4097" max="4097" width="12" style="42" customWidth="1"/>
    <col min="4098" max="4098" width="17" style="42" customWidth="1"/>
    <col min="4099" max="4099" width="23.5" style="42" customWidth="1"/>
    <col min="4100" max="4108" width="17.25" style="42" customWidth="1"/>
    <col min="4109" max="4352" width="9.125" style="42"/>
    <col min="4353" max="4353" width="12" style="42" customWidth="1"/>
    <col min="4354" max="4354" width="17" style="42" customWidth="1"/>
    <col min="4355" max="4355" width="23.5" style="42" customWidth="1"/>
    <col min="4356" max="4364" width="17.25" style="42" customWidth="1"/>
    <col min="4365" max="4608" width="9.125" style="42"/>
    <col min="4609" max="4609" width="12" style="42" customWidth="1"/>
    <col min="4610" max="4610" width="17" style="42" customWidth="1"/>
    <col min="4611" max="4611" width="23.5" style="42" customWidth="1"/>
    <col min="4612" max="4620" width="17.25" style="42" customWidth="1"/>
    <col min="4621" max="4864" width="9.125" style="42"/>
    <col min="4865" max="4865" width="12" style="42" customWidth="1"/>
    <col min="4866" max="4866" width="17" style="42" customWidth="1"/>
    <col min="4867" max="4867" width="23.5" style="42" customWidth="1"/>
    <col min="4868" max="4876" width="17.25" style="42" customWidth="1"/>
    <col min="4877" max="5120" width="9.125" style="42"/>
    <col min="5121" max="5121" width="12" style="42" customWidth="1"/>
    <col min="5122" max="5122" width="17" style="42" customWidth="1"/>
    <col min="5123" max="5123" width="23.5" style="42" customWidth="1"/>
    <col min="5124" max="5132" width="17.25" style="42" customWidth="1"/>
    <col min="5133" max="5376" width="9.125" style="42"/>
    <col min="5377" max="5377" width="12" style="42" customWidth="1"/>
    <col min="5378" max="5378" width="17" style="42" customWidth="1"/>
    <col min="5379" max="5379" width="23.5" style="42" customWidth="1"/>
    <col min="5380" max="5388" width="17.25" style="42" customWidth="1"/>
    <col min="5389" max="5632" width="9.125" style="42"/>
    <col min="5633" max="5633" width="12" style="42" customWidth="1"/>
    <col min="5634" max="5634" width="17" style="42" customWidth="1"/>
    <col min="5635" max="5635" width="23.5" style="42" customWidth="1"/>
    <col min="5636" max="5644" width="17.25" style="42" customWidth="1"/>
    <col min="5645" max="5888" width="9.125" style="42"/>
    <col min="5889" max="5889" width="12" style="42" customWidth="1"/>
    <col min="5890" max="5890" width="17" style="42" customWidth="1"/>
    <col min="5891" max="5891" width="23.5" style="42" customWidth="1"/>
    <col min="5892" max="5900" width="17.25" style="42" customWidth="1"/>
    <col min="5901" max="6144" width="9.125" style="42"/>
    <col min="6145" max="6145" width="12" style="42" customWidth="1"/>
    <col min="6146" max="6146" width="17" style="42" customWidth="1"/>
    <col min="6147" max="6147" width="23.5" style="42" customWidth="1"/>
    <col min="6148" max="6156" width="17.25" style="42" customWidth="1"/>
    <col min="6157" max="6400" width="9.125" style="42"/>
    <col min="6401" max="6401" width="12" style="42" customWidth="1"/>
    <col min="6402" max="6402" width="17" style="42" customWidth="1"/>
    <col min="6403" max="6403" width="23.5" style="42" customWidth="1"/>
    <col min="6404" max="6412" width="17.25" style="42" customWidth="1"/>
    <col min="6413" max="6656" width="9.125" style="42"/>
    <col min="6657" max="6657" width="12" style="42" customWidth="1"/>
    <col min="6658" max="6658" width="17" style="42" customWidth="1"/>
    <col min="6659" max="6659" width="23.5" style="42" customWidth="1"/>
    <col min="6660" max="6668" width="17.25" style="42" customWidth="1"/>
    <col min="6669" max="6912" width="9.125" style="42"/>
    <col min="6913" max="6913" width="12" style="42" customWidth="1"/>
    <col min="6914" max="6914" width="17" style="42" customWidth="1"/>
    <col min="6915" max="6915" width="23.5" style="42" customWidth="1"/>
    <col min="6916" max="6924" width="17.25" style="42" customWidth="1"/>
    <col min="6925" max="7168" width="9.125" style="42"/>
    <col min="7169" max="7169" width="12" style="42" customWidth="1"/>
    <col min="7170" max="7170" width="17" style="42" customWidth="1"/>
    <col min="7171" max="7171" width="23.5" style="42" customWidth="1"/>
    <col min="7172" max="7180" width="17.25" style="42" customWidth="1"/>
    <col min="7181" max="7424" width="9.125" style="42"/>
    <col min="7425" max="7425" width="12" style="42" customWidth="1"/>
    <col min="7426" max="7426" width="17" style="42" customWidth="1"/>
    <col min="7427" max="7427" width="23.5" style="42" customWidth="1"/>
    <col min="7428" max="7436" width="17.25" style="42" customWidth="1"/>
    <col min="7437" max="7680" width="9.125" style="42"/>
    <col min="7681" max="7681" width="12" style="42" customWidth="1"/>
    <col min="7682" max="7682" width="17" style="42" customWidth="1"/>
    <col min="7683" max="7683" width="23.5" style="42" customWidth="1"/>
    <col min="7684" max="7692" width="17.25" style="42" customWidth="1"/>
    <col min="7693" max="7936" width="9.125" style="42"/>
    <col min="7937" max="7937" width="12" style="42" customWidth="1"/>
    <col min="7938" max="7938" width="17" style="42" customWidth="1"/>
    <col min="7939" max="7939" width="23.5" style="42" customWidth="1"/>
    <col min="7940" max="7948" width="17.25" style="42" customWidth="1"/>
    <col min="7949" max="8192" width="9.125" style="42"/>
    <col min="8193" max="8193" width="12" style="42" customWidth="1"/>
    <col min="8194" max="8194" width="17" style="42" customWidth="1"/>
    <col min="8195" max="8195" width="23.5" style="42" customWidth="1"/>
    <col min="8196" max="8204" width="17.25" style="42" customWidth="1"/>
    <col min="8205" max="8448" width="9.125" style="42"/>
    <col min="8449" max="8449" width="12" style="42" customWidth="1"/>
    <col min="8450" max="8450" width="17" style="42" customWidth="1"/>
    <col min="8451" max="8451" width="23.5" style="42" customWidth="1"/>
    <col min="8452" max="8460" width="17.25" style="42" customWidth="1"/>
    <col min="8461" max="8704" width="9.125" style="42"/>
    <col min="8705" max="8705" width="12" style="42" customWidth="1"/>
    <col min="8706" max="8706" width="17" style="42" customWidth="1"/>
    <col min="8707" max="8707" width="23.5" style="42" customWidth="1"/>
    <col min="8708" max="8716" width="17.25" style="42" customWidth="1"/>
    <col min="8717" max="8960" width="9.125" style="42"/>
    <col min="8961" max="8961" width="12" style="42" customWidth="1"/>
    <col min="8962" max="8962" width="17" style="42" customWidth="1"/>
    <col min="8963" max="8963" width="23.5" style="42" customWidth="1"/>
    <col min="8964" max="8972" width="17.25" style="42" customWidth="1"/>
    <col min="8973" max="9216" width="9.125" style="42"/>
    <col min="9217" max="9217" width="12" style="42" customWidth="1"/>
    <col min="9218" max="9218" width="17" style="42" customWidth="1"/>
    <col min="9219" max="9219" width="23.5" style="42" customWidth="1"/>
    <col min="9220" max="9228" width="17.25" style="42" customWidth="1"/>
    <col min="9229" max="9472" width="9.125" style="42"/>
    <col min="9473" max="9473" width="12" style="42" customWidth="1"/>
    <col min="9474" max="9474" width="17" style="42" customWidth="1"/>
    <col min="9475" max="9475" width="23.5" style="42" customWidth="1"/>
    <col min="9476" max="9484" width="17.25" style="42" customWidth="1"/>
    <col min="9485" max="9728" width="9.125" style="42"/>
    <col min="9729" max="9729" width="12" style="42" customWidth="1"/>
    <col min="9730" max="9730" width="17" style="42" customWidth="1"/>
    <col min="9731" max="9731" width="23.5" style="42" customWidth="1"/>
    <col min="9732" max="9740" width="17.25" style="42" customWidth="1"/>
    <col min="9741" max="9984" width="9.125" style="42"/>
    <col min="9985" max="9985" width="12" style="42" customWidth="1"/>
    <col min="9986" max="9986" width="17" style="42" customWidth="1"/>
    <col min="9987" max="9987" width="23.5" style="42" customWidth="1"/>
    <col min="9988" max="9996" width="17.25" style="42" customWidth="1"/>
    <col min="9997" max="10240" width="9.125" style="42"/>
    <col min="10241" max="10241" width="12" style="42" customWidth="1"/>
    <col min="10242" max="10242" width="17" style="42" customWidth="1"/>
    <col min="10243" max="10243" width="23.5" style="42" customWidth="1"/>
    <col min="10244" max="10252" width="17.25" style="42" customWidth="1"/>
    <col min="10253" max="10496" width="9.125" style="42"/>
    <col min="10497" max="10497" width="12" style="42" customWidth="1"/>
    <col min="10498" max="10498" width="17" style="42" customWidth="1"/>
    <col min="10499" max="10499" width="23.5" style="42" customWidth="1"/>
    <col min="10500" max="10508" width="17.25" style="42" customWidth="1"/>
    <col min="10509" max="10752" width="9.125" style="42"/>
    <col min="10753" max="10753" width="12" style="42" customWidth="1"/>
    <col min="10754" max="10754" width="17" style="42" customWidth="1"/>
    <col min="10755" max="10755" width="23.5" style="42" customWidth="1"/>
    <col min="10756" max="10764" width="17.25" style="42" customWidth="1"/>
    <col min="10765" max="11008" width="9.125" style="42"/>
    <col min="11009" max="11009" width="12" style="42" customWidth="1"/>
    <col min="11010" max="11010" width="17" style="42" customWidth="1"/>
    <col min="11011" max="11011" width="23.5" style="42" customWidth="1"/>
    <col min="11012" max="11020" width="17.25" style="42" customWidth="1"/>
    <col min="11021" max="11264" width="9.125" style="42"/>
    <col min="11265" max="11265" width="12" style="42" customWidth="1"/>
    <col min="11266" max="11266" width="17" style="42" customWidth="1"/>
    <col min="11267" max="11267" width="23.5" style="42" customWidth="1"/>
    <col min="11268" max="11276" width="17.25" style="42" customWidth="1"/>
    <col min="11277" max="11520" width="9.125" style="42"/>
    <col min="11521" max="11521" width="12" style="42" customWidth="1"/>
    <col min="11522" max="11522" width="17" style="42" customWidth="1"/>
    <col min="11523" max="11523" width="23.5" style="42" customWidth="1"/>
    <col min="11524" max="11532" width="17.25" style="42" customWidth="1"/>
    <col min="11533" max="11776" width="9.125" style="42"/>
    <col min="11777" max="11777" width="12" style="42" customWidth="1"/>
    <col min="11778" max="11778" width="17" style="42" customWidth="1"/>
    <col min="11779" max="11779" width="23.5" style="42" customWidth="1"/>
    <col min="11780" max="11788" width="17.25" style="42" customWidth="1"/>
    <col min="11789" max="12032" width="9.125" style="42"/>
    <col min="12033" max="12033" width="12" style="42" customWidth="1"/>
    <col min="12034" max="12034" width="17" style="42" customWidth="1"/>
    <col min="12035" max="12035" width="23.5" style="42" customWidth="1"/>
    <col min="12036" max="12044" width="17.25" style="42" customWidth="1"/>
    <col min="12045" max="12288" width="9.125" style="42"/>
    <col min="12289" max="12289" width="12" style="42" customWidth="1"/>
    <col min="12290" max="12290" width="17" style="42" customWidth="1"/>
    <col min="12291" max="12291" width="23.5" style="42" customWidth="1"/>
    <col min="12292" max="12300" width="17.25" style="42" customWidth="1"/>
    <col min="12301" max="12544" width="9.125" style="42"/>
    <col min="12545" max="12545" width="12" style="42" customWidth="1"/>
    <col min="12546" max="12546" width="17" style="42" customWidth="1"/>
    <col min="12547" max="12547" width="23.5" style="42" customWidth="1"/>
    <col min="12548" max="12556" width="17.25" style="42" customWidth="1"/>
    <col min="12557" max="12800" width="9.125" style="42"/>
    <col min="12801" max="12801" width="12" style="42" customWidth="1"/>
    <col min="12802" max="12802" width="17" style="42" customWidth="1"/>
    <col min="12803" max="12803" width="23.5" style="42" customWidth="1"/>
    <col min="12804" max="12812" width="17.25" style="42" customWidth="1"/>
    <col min="12813" max="13056" width="9.125" style="42"/>
    <col min="13057" max="13057" width="12" style="42" customWidth="1"/>
    <col min="13058" max="13058" width="17" style="42" customWidth="1"/>
    <col min="13059" max="13059" width="23.5" style="42" customWidth="1"/>
    <col min="13060" max="13068" width="17.25" style="42" customWidth="1"/>
    <col min="13069" max="13312" width="9.125" style="42"/>
    <col min="13313" max="13313" width="12" style="42" customWidth="1"/>
    <col min="13314" max="13314" width="17" style="42" customWidth="1"/>
    <col min="13315" max="13315" width="23.5" style="42" customWidth="1"/>
    <col min="13316" max="13324" width="17.25" style="42" customWidth="1"/>
    <col min="13325" max="13568" width="9.125" style="42"/>
    <col min="13569" max="13569" width="12" style="42" customWidth="1"/>
    <col min="13570" max="13570" width="17" style="42" customWidth="1"/>
    <col min="13571" max="13571" width="23.5" style="42" customWidth="1"/>
    <col min="13572" max="13580" width="17.25" style="42" customWidth="1"/>
    <col min="13581" max="13824" width="9.125" style="42"/>
    <col min="13825" max="13825" width="12" style="42" customWidth="1"/>
    <col min="13826" max="13826" width="17" style="42" customWidth="1"/>
    <col min="13827" max="13827" width="23.5" style="42" customWidth="1"/>
    <col min="13828" max="13836" width="17.25" style="42" customWidth="1"/>
    <col min="13837" max="14080" width="9.125" style="42"/>
    <col min="14081" max="14081" width="12" style="42" customWidth="1"/>
    <col min="14082" max="14082" width="17" style="42" customWidth="1"/>
    <col min="14083" max="14083" width="23.5" style="42" customWidth="1"/>
    <col min="14084" max="14092" width="17.25" style="42" customWidth="1"/>
    <col min="14093" max="14336" width="9.125" style="42"/>
    <col min="14337" max="14337" width="12" style="42" customWidth="1"/>
    <col min="14338" max="14338" width="17" style="42" customWidth="1"/>
    <col min="14339" max="14339" width="23.5" style="42" customWidth="1"/>
    <col min="14340" max="14348" width="17.25" style="42" customWidth="1"/>
    <col min="14349" max="14592" width="9.125" style="42"/>
    <col min="14593" max="14593" width="12" style="42" customWidth="1"/>
    <col min="14594" max="14594" width="17" style="42" customWidth="1"/>
    <col min="14595" max="14595" width="23.5" style="42" customWidth="1"/>
    <col min="14596" max="14604" width="17.25" style="42" customWidth="1"/>
    <col min="14605" max="14848" width="9.125" style="42"/>
    <col min="14849" max="14849" width="12" style="42" customWidth="1"/>
    <col min="14850" max="14850" width="17" style="42" customWidth="1"/>
    <col min="14851" max="14851" width="23.5" style="42" customWidth="1"/>
    <col min="14852" max="14860" width="17.25" style="42" customWidth="1"/>
    <col min="14861" max="15104" width="9.125" style="42"/>
    <col min="15105" max="15105" width="12" style="42" customWidth="1"/>
    <col min="15106" max="15106" width="17" style="42" customWidth="1"/>
    <col min="15107" max="15107" width="23.5" style="42" customWidth="1"/>
    <col min="15108" max="15116" width="17.25" style="42" customWidth="1"/>
    <col min="15117" max="15360" width="9.125" style="42"/>
    <col min="15361" max="15361" width="12" style="42" customWidth="1"/>
    <col min="15362" max="15362" width="17" style="42" customWidth="1"/>
    <col min="15363" max="15363" width="23.5" style="42" customWidth="1"/>
    <col min="15364" max="15372" width="17.25" style="42" customWidth="1"/>
    <col min="15373" max="15616" width="9.125" style="42"/>
    <col min="15617" max="15617" width="12" style="42" customWidth="1"/>
    <col min="15618" max="15618" width="17" style="42" customWidth="1"/>
    <col min="15619" max="15619" width="23.5" style="42" customWidth="1"/>
    <col min="15620" max="15628" width="17.25" style="42" customWidth="1"/>
    <col min="15629" max="15872" width="9.125" style="42"/>
    <col min="15873" max="15873" width="12" style="42" customWidth="1"/>
    <col min="15874" max="15874" width="17" style="42" customWidth="1"/>
    <col min="15875" max="15875" width="23.5" style="42" customWidth="1"/>
    <col min="15876" max="15884" width="17.25" style="42" customWidth="1"/>
    <col min="15885" max="16128" width="9.125" style="42"/>
    <col min="16129" max="16129" width="12" style="42" customWidth="1"/>
    <col min="16130" max="16130" width="17" style="42" customWidth="1"/>
    <col min="16131" max="16131" width="23.5" style="42" customWidth="1"/>
    <col min="16132" max="16140" width="17.25" style="42" customWidth="1"/>
    <col min="16141" max="16384" width="9.125" style="42"/>
  </cols>
  <sheetData>
    <row r="1" spans="1:12" s="36" customFormat="1" ht="14.25" customHeight="1">
      <c r="A1" s="194"/>
      <c r="B1" s="195"/>
      <c r="C1" s="196"/>
      <c r="D1" s="35" t="s">
        <v>255</v>
      </c>
      <c r="E1" s="35" t="s">
        <v>255</v>
      </c>
      <c r="F1" s="35" t="s">
        <v>255</v>
      </c>
      <c r="G1" s="35" t="s">
        <v>255</v>
      </c>
      <c r="H1" s="35" t="s">
        <v>255</v>
      </c>
      <c r="I1" s="35" t="s">
        <v>255</v>
      </c>
      <c r="J1" s="35" t="s">
        <v>255</v>
      </c>
      <c r="K1" s="35" t="s">
        <v>255</v>
      </c>
      <c r="L1" s="35" t="s">
        <v>255</v>
      </c>
    </row>
    <row r="2" spans="1:12" ht="33.75" customHeight="1">
      <c r="A2" s="37"/>
      <c r="B2" s="38"/>
      <c r="C2" s="39"/>
      <c r="D2" s="40" t="s">
        <v>164</v>
      </c>
      <c r="E2" s="40" t="s">
        <v>165</v>
      </c>
      <c r="F2" s="40" t="s">
        <v>166</v>
      </c>
      <c r="G2" s="40" t="s">
        <v>167</v>
      </c>
      <c r="H2" s="40" t="s">
        <v>168</v>
      </c>
      <c r="I2" s="40" t="s">
        <v>169</v>
      </c>
      <c r="J2" s="40" t="s">
        <v>170</v>
      </c>
      <c r="K2" s="40" t="s">
        <v>171</v>
      </c>
      <c r="L2" s="41" t="s">
        <v>172</v>
      </c>
    </row>
    <row r="3" spans="1:12" ht="12.75" customHeight="1">
      <c r="A3" s="43" t="s">
        <v>256</v>
      </c>
      <c r="B3" s="44"/>
      <c r="C3" s="45"/>
      <c r="D3" s="46"/>
      <c r="E3" s="46"/>
      <c r="F3" s="46"/>
      <c r="G3" s="46"/>
      <c r="H3" s="46"/>
      <c r="I3" s="46"/>
      <c r="J3" s="46"/>
      <c r="K3" s="46"/>
      <c r="L3" s="47"/>
    </row>
    <row r="4" spans="1:12" ht="12.75" customHeight="1">
      <c r="A4" s="43"/>
      <c r="B4" s="44" t="s">
        <v>257</v>
      </c>
      <c r="C4" s="45"/>
      <c r="D4" s="48">
        <v>31579087</v>
      </c>
      <c r="E4" s="48">
        <v>106048179</v>
      </c>
      <c r="F4" s="48">
        <v>90853455</v>
      </c>
      <c r="G4" s="48">
        <v>177288373</v>
      </c>
      <c r="H4" s="48">
        <v>477197176</v>
      </c>
      <c r="I4" s="48">
        <v>385287863</v>
      </c>
      <c r="J4" s="48">
        <v>473898525</v>
      </c>
      <c r="K4" s="48">
        <v>739337925</v>
      </c>
      <c r="L4" s="49">
        <f t="shared" ref="L4:L16" si="0">SUM(D4:K4)</f>
        <v>2481490583</v>
      </c>
    </row>
    <row r="5" spans="1:12" ht="12.75" customHeight="1">
      <c r="A5" s="43"/>
      <c r="B5" s="44"/>
      <c r="C5" s="45" t="s">
        <v>258</v>
      </c>
      <c r="D5" s="48">
        <v>3002360</v>
      </c>
      <c r="E5" s="48">
        <v>10007391</v>
      </c>
      <c r="F5" s="48">
        <v>9954839</v>
      </c>
      <c r="G5" s="48">
        <v>18116531</v>
      </c>
      <c r="H5" s="48">
        <v>33027745</v>
      </c>
      <c r="I5" s="48">
        <v>25366492</v>
      </c>
      <c r="J5" s="48">
        <v>28186018</v>
      </c>
      <c r="K5" s="48">
        <v>34282986</v>
      </c>
      <c r="L5" s="49">
        <f t="shared" si="0"/>
        <v>161944362</v>
      </c>
    </row>
    <row r="6" spans="1:12" ht="12.75" customHeight="1">
      <c r="A6" s="43"/>
      <c r="B6" s="44"/>
      <c r="C6" s="45" t="s">
        <v>259</v>
      </c>
      <c r="D6" s="48">
        <v>2097104</v>
      </c>
      <c r="E6" s="48">
        <v>8677970</v>
      </c>
      <c r="F6" s="48">
        <v>6823931</v>
      </c>
      <c r="G6" s="48">
        <v>12219616</v>
      </c>
      <c r="H6" s="48">
        <v>27211730</v>
      </c>
      <c r="I6" s="48">
        <v>30319942</v>
      </c>
      <c r="J6" s="48">
        <v>39145415</v>
      </c>
      <c r="K6" s="48">
        <v>108917767</v>
      </c>
      <c r="L6" s="49">
        <f t="shared" si="0"/>
        <v>235413475</v>
      </c>
    </row>
    <row r="7" spans="1:12" ht="12.75" customHeight="1">
      <c r="A7" s="43"/>
      <c r="B7" s="44"/>
      <c r="C7" s="45" t="s">
        <v>260</v>
      </c>
      <c r="D7" s="48">
        <v>10574691</v>
      </c>
      <c r="E7" s="48">
        <v>18735782</v>
      </c>
      <c r="F7" s="48">
        <v>17940431</v>
      </c>
      <c r="G7" s="48">
        <v>25837602</v>
      </c>
      <c r="H7" s="48">
        <v>121452733</v>
      </c>
      <c r="I7" s="48">
        <v>87180322</v>
      </c>
      <c r="J7" s="48">
        <v>117000313</v>
      </c>
      <c r="K7" s="48">
        <v>121043440</v>
      </c>
      <c r="L7" s="49">
        <f t="shared" si="0"/>
        <v>519765314</v>
      </c>
    </row>
    <row r="8" spans="1:12" ht="12.75" customHeight="1">
      <c r="A8" s="43"/>
      <c r="B8" s="44"/>
      <c r="C8" s="45" t="s">
        <v>261</v>
      </c>
      <c r="D8" s="48">
        <v>723041</v>
      </c>
      <c r="E8" s="48">
        <v>5166070</v>
      </c>
      <c r="F8" s="48">
        <v>2539882</v>
      </c>
      <c r="G8" s="48">
        <v>4168213</v>
      </c>
      <c r="H8" s="48">
        <v>9482827</v>
      </c>
      <c r="I8" s="48">
        <v>9058919</v>
      </c>
      <c r="J8" s="48">
        <v>10419450</v>
      </c>
      <c r="K8" s="48">
        <v>21367153</v>
      </c>
      <c r="L8" s="49">
        <f t="shared" si="0"/>
        <v>62925555</v>
      </c>
    </row>
    <row r="9" spans="1:12" ht="12.75" customHeight="1">
      <c r="A9" s="43"/>
      <c r="B9" s="44"/>
      <c r="C9" s="45" t="s">
        <v>262</v>
      </c>
      <c r="D9" s="48">
        <v>462169</v>
      </c>
      <c r="E9" s="48">
        <v>5245885</v>
      </c>
      <c r="F9" s="48">
        <v>2982119</v>
      </c>
      <c r="G9" s="48">
        <v>6278675</v>
      </c>
      <c r="H9" s="48">
        <v>13689651</v>
      </c>
      <c r="I9" s="48">
        <v>16909959</v>
      </c>
      <c r="J9" s="48">
        <v>18603286</v>
      </c>
      <c r="K9" s="48">
        <v>90111316</v>
      </c>
      <c r="L9" s="49">
        <f t="shared" si="0"/>
        <v>154283060</v>
      </c>
    </row>
    <row r="10" spans="1:12" ht="12.75" customHeight="1">
      <c r="A10" s="43"/>
      <c r="B10" s="44"/>
      <c r="C10" s="45" t="s">
        <v>263</v>
      </c>
      <c r="D10" s="48">
        <v>202762</v>
      </c>
      <c r="E10" s="48">
        <v>1014138</v>
      </c>
      <c r="F10" s="48">
        <v>487441</v>
      </c>
      <c r="G10" s="48">
        <v>1228308</v>
      </c>
      <c r="H10" s="48">
        <v>3245497</v>
      </c>
      <c r="I10" s="48">
        <v>2589477</v>
      </c>
      <c r="J10" s="48">
        <v>3151444</v>
      </c>
      <c r="K10" s="48">
        <v>5036272</v>
      </c>
      <c r="L10" s="49">
        <f t="shared" si="0"/>
        <v>16955339</v>
      </c>
    </row>
    <row r="11" spans="1:12" ht="12.75" customHeight="1">
      <c r="A11" s="43"/>
      <c r="B11" s="44"/>
      <c r="C11" s="45" t="s">
        <v>264</v>
      </c>
      <c r="D11" s="48">
        <v>14516947</v>
      </c>
      <c r="E11" s="48">
        <v>57200915</v>
      </c>
      <c r="F11" s="48">
        <v>50124790</v>
      </c>
      <c r="G11" s="48">
        <v>109439383</v>
      </c>
      <c r="H11" s="48">
        <v>269086940</v>
      </c>
      <c r="I11" s="48">
        <v>213862722</v>
      </c>
      <c r="J11" s="48">
        <v>257392574</v>
      </c>
      <c r="K11" s="48">
        <v>358578972</v>
      </c>
      <c r="L11" s="49">
        <f t="shared" si="0"/>
        <v>1330203243</v>
      </c>
    </row>
    <row r="12" spans="1:12" ht="12.75" customHeight="1">
      <c r="A12" s="43"/>
      <c r="B12" s="44" t="s">
        <v>265</v>
      </c>
      <c r="C12" s="45"/>
      <c r="D12" s="48">
        <v>1257439</v>
      </c>
      <c r="E12" s="48">
        <v>4761149</v>
      </c>
      <c r="F12" s="48">
        <v>3141362</v>
      </c>
      <c r="G12" s="48">
        <v>7628324</v>
      </c>
      <c r="H12" s="48">
        <v>17651859</v>
      </c>
      <c r="I12" s="48">
        <v>15485769</v>
      </c>
      <c r="J12" s="48">
        <v>16259117</v>
      </c>
      <c r="K12" s="48">
        <v>24560142</v>
      </c>
      <c r="L12" s="49">
        <f t="shared" si="0"/>
        <v>90745161</v>
      </c>
    </row>
    <row r="13" spans="1:12" ht="12.75" customHeight="1">
      <c r="A13" s="43"/>
      <c r="B13" s="44" t="s">
        <v>266</v>
      </c>
      <c r="C13" s="45"/>
      <c r="D13" s="48">
        <v>482793</v>
      </c>
      <c r="E13" s="48">
        <v>973103</v>
      </c>
      <c r="F13" s="48">
        <v>1307075</v>
      </c>
      <c r="G13" s="48">
        <v>808826</v>
      </c>
      <c r="H13" s="48">
        <v>5151581</v>
      </c>
      <c r="I13" s="48">
        <v>4104816</v>
      </c>
      <c r="J13" s="48">
        <v>5482255</v>
      </c>
      <c r="K13" s="48">
        <v>8918908</v>
      </c>
      <c r="L13" s="49">
        <f t="shared" si="0"/>
        <v>27229357</v>
      </c>
    </row>
    <row r="14" spans="1:12" ht="12.75" customHeight="1">
      <c r="A14" s="43"/>
      <c r="B14" s="44"/>
      <c r="C14" s="45" t="s">
        <v>267</v>
      </c>
      <c r="D14" s="48">
        <v>482632</v>
      </c>
      <c r="E14" s="48">
        <v>971835</v>
      </c>
      <c r="F14" s="48">
        <v>1305769</v>
      </c>
      <c r="G14" s="48">
        <v>808198</v>
      </c>
      <c r="H14" s="48">
        <v>5150137</v>
      </c>
      <c r="I14" s="48">
        <v>4086187</v>
      </c>
      <c r="J14" s="48">
        <v>5479580</v>
      </c>
      <c r="K14" s="48">
        <v>8895728</v>
      </c>
      <c r="L14" s="49">
        <f t="shared" si="0"/>
        <v>27180066</v>
      </c>
    </row>
    <row r="15" spans="1:12" ht="12.75" customHeight="1">
      <c r="A15" s="43"/>
      <c r="B15" s="44" t="s">
        <v>268</v>
      </c>
      <c r="C15" s="45"/>
      <c r="D15" s="48">
        <v>44</v>
      </c>
      <c r="E15" s="48">
        <v>1505</v>
      </c>
      <c r="F15" s="48">
        <v>9225</v>
      </c>
      <c r="G15" s="48">
        <v>15953</v>
      </c>
      <c r="H15" s="48">
        <v>39011</v>
      </c>
      <c r="I15" s="48">
        <v>191663</v>
      </c>
      <c r="J15" s="48">
        <v>243675</v>
      </c>
      <c r="K15" s="48">
        <v>600931</v>
      </c>
      <c r="L15" s="49">
        <f t="shared" si="0"/>
        <v>1102007</v>
      </c>
    </row>
    <row r="16" spans="1:12" ht="12.75" customHeight="1">
      <c r="A16" s="43"/>
      <c r="B16" s="44" t="s">
        <v>269</v>
      </c>
      <c r="C16" s="45"/>
      <c r="D16" s="48">
        <v>33319287</v>
      </c>
      <c r="E16" s="48">
        <v>111783320</v>
      </c>
      <c r="F16" s="48">
        <v>95310472</v>
      </c>
      <c r="G16" s="48">
        <v>185741178</v>
      </c>
      <c r="H16" s="48">
        <v>500038930</v>
      </c>
      <c r="I16" s="48">
        <v>405060812</v>
      </c>
      <c r="J16" s="48">
        <v>495882246</v>
      </c>
      <c r="K16" s="48">
        <v>773406323</v>
      </c>
      <c r="L16" s="49">
        <f t="shared" si="0"/>
        <v>2600542568</v>
      </c>
    </row>
    <row r="17" spans="1:12" ht="12.75" customHeight="1">
      <c r="A17" s="43" t="s">
        <v>270</v>
      </c>
      <c r="B17" s="44"/>
      <c r="C17" s="45"/>
      <c r="D17" s="48"/>
      <c r="E17" s="48"/>
      <c r="F17" s="48"/>
      <c r="G17" s="48"/>
      <c r="H17" s="48"/>
      <c r="I17" s="48"/>
      <c r="J17" s="48"/>
      <c r="K17" s="48"/>
      <c r="L17" s="49"/>
    </row>
    <row r="18" spans="1:12" ht="12.75" customHeight="1">
      <c r="A18" s="43"/>
      <c r="B18" s="44" t="s">
        <v>271</v>
      </c>
      <c r="C18" s="45"/>
      <c r="D18" s="48">
        <v>12803337</v>
      </c>
      <c r="E18" s="48">
        <v>53127482</v>
      </c>
      <c r="F18" s="48">
        <v>42586305</v>
      </c>
      <c r="G18" s="48">
        <v>84060069</v>
      </c>
      <c r="H18" s="48">
        <v>188518924</v>
      </c>
      <c r="I18" s="48">
        <v>151329640</v>
      </c>
      <c r="J18" s="48">
        <v>181825059</v>
      </c>
      <c r="K18" s="48">
        <v>315931550</v>
      </c>
      <c r="L18" s="49">
        <f t="shared" ref="L18:L38" si="1">SUM(D18:K18)</f>
        <v>1030182366</v>
      </c>
    </row>
    <row r="19" spans="1:12" ht="12.75" customHeight="1">
      <c r="A19" s="43"/>
      <c r="B19" s="44" t="s">
        <v>272</v>
      </c>
      <c r="C19" s="45"/>
      <c r="D19" s="48">
        <v>1522315</v>
      </c>
      <c r="E19" s="48">
        <v>9473003</v>
      </c>
      <c r="F19" s="48">
        <v>10750189</v>
      </c>
      <c r="G19" s="48">
        <v>31413736</v>
      </c>
      <c r="H19" s="48">
        <v>63041210</v>
      </c>
      <c r="I19" s="48">
        <v>49366147</v>
      </c>
      <c r="J19" s="48">
        <v>57063833</v>
      </c>
      <c r="K19" s="48">
        <v>60310951</v>
      </c>
      <c r="L19" s="49">
        <f t="shared" si="1"/>
        <v>282941384</v>
      </c>
    </row>
    <row r="20" spans="1:12" ht="12.75" customHeight="1">
      <c r="A20" s="43"/>
      <c r="B20" s="44" t="s">
        <v>273</v>
      </c>
      <c r="C20" s="45"/>
      <c r="D20" s="48">
        <v>266770</v>
      </c>
      <c r="E20" s="48">
        <v>1878435</v>
      </c>
      <c r="F20" s="48">
        <v>1804256</v>
      </c>
      <c r="G20" s="48">
        <v>5199600</v>
      </c>
      <c r="H20" s="48">
        <v>10072820</v>
      </c>
      <c r="I20" s="48">
        <v>8267792</v>
      </c>
      <c r="J20" s="48">
        <v>9047187</v>
      </c>
      <c r="K20" s="48">
        <v>9880539</v>
      </c>
      <c r="L20" s="49">
        <f t="shared" si="1"/>
        <v>46417399</v>
      </c>
    </row>
    <row r="21" spans="1:12" ht="12.75" customHeight="1">
      <c r="A21" s="43"/>
      <c r="B21" s="44" t="s">
        <v>274</v>
      </c>
      <c r="C21" s="45"/>
      <c r="D21" s="48">
        <v>53191</v>
      </c>
      <c r="E21" s="48">
        <v>441723</v>
      </c>
      <c r="F21" s="48">
        <v>508504</v>
      </c>
      <c r="G21" s="48">
        <v>1344937</v>
      </c>
      <c r="H21" s="48">
        <v>2470137</v>
      </c>
      <c r="I21" s="48">
        <v>1837489</v>
      </c>
      <c r="J21" s="48">
        <v>2017262</v>
      </c>
      <c r="K21" s="48">
        <v>2003327</v>
      </c>
      <c r="L21" s="49">
        <f t="shared" si="1"/>
        <v>10676570</v>
      </c>
    </row>
    <row r="22" spans="1:12" ht="12.75" customHeight="1">
      <c r="A22" s="43"/>
      <c r="B22" s="44" t="s">
        <v>275</v>
      </c>
      <c r="C22" s="45"/>
      <c r="D22" s="48">
        <v>15498817</v>
      </c>
      <c r="E22" s="48">
        <v>27917190</v>
      </c>
      <c r="F22" s="48">
        <v>26043019</v>
      </c>
      <c r="G22" s="48">
        <v>38847889</v>
      </c>
      <c r="H22" s="48">
        <v>188057340</v>
      </c>
      <c r="I22" s="48">
        <v>130064322</v>
      </c>
      <c r="J22" s="48">
        <v>176127418</v>
      </c>
      <c r="K22" s="48">
        <v>180273645</v>
      </c>
      <c r="L22" s="49">
        <f t="shared" si="1"/>
        <v>782829640</v>
      </c>
    </row>
    <row r="23" spans="1:12" ht="12.75" customHeight="1">
      <c r="A23" s="43"/>
      <c r="B23" s="44" t="s">
        <v>276</v>
      </c>
      <c r="C23" s="45"/>
      <c r="D23" s="48">
        <v>503385</v>
      </c>
      <c r="E23" s="48">
        <v>5549103</v>
      </c>
      <c r="F23" s="48">
        <v>3115575</v>
      </c>
      <c r="G23" s="48">
        <v>6587082</v>
      </c>
      <c r="H23" s="48">
        <v>13984708</v>
      </c>
      <c r="I23" s="48">
        <v>18155017</v>
      </c>
      <c r="J23" s="48">
        <v>20077068</v>
      </c>
      <c r="K23" s="48">
        <v>92506481</v>
      </c>
      <c r="L23" s="49">
        <f t="shared" si="1"/>
        <v>160478419</v>
      </c>
    </row>
    <row r="24" spans="1:12" ht="12.75" customHeight="1">
      <c r="A24" s="43"/>
      <c r="B24" s="44"/>
      <c r="C24" s="45" t="s">
        <v>277</v>
      </c>
      <c r="D24" s="48">
        <v>175421</v>
      </c>
      <c r="E24" s="48">
        <v>868198</v>
      </c>
      <c r="F24" s="48">
        <v>556226</v>
      </c>
      <c r="G24" s="48">
        <v>824436</v>
      </c>
      <c r="H24" s="48">
        <v>2410778</v>
      </c>
      <c r="I24" s="48">
        <v>3777516</v>
      </c>
      <c r="J24" s="48">
        <v>3351627</v>
      </c>
      <c r="K24" s="48">
        <v>24731434</v>
      </c>
      <c r="L24" s="49">
        <f t="shared" si="1"/>
        <v>36695636</v>
      </c>
    </row>
    <row r="25" spans="1:12" ht="12.75" customHeight="1">
      <c r="A25" s="43"/>
      <c r="B25" s="44"/>
      <c r="C25" s="45" t="s">
        <v>198</v>
      </c>
      <c r="D25" s="48">
        <v>327964</v>
      </c>
      <c r="E25" s="48">
        <v>4680900</v>
      </c>
      <c r="F25" s="48">
        <v>2559348</v>
      </c>
      <c r="G25" s="48">
        <v>5762643</v>
      </c>
      <c r="H25" s="48">
        <v>11573919</v>
      </c>
      <c r="I25" s="48">
        <v>14377497</v>
      </c>
      <c r="J25" s="48">
        <v>16725438</v>
      </c>
      <c r="K25" s="48">
        <v>67775044</v>
      </c>
      <c r="L25" s="49">
        <f t="shared" si="1"/>
        <v>123782753</v>
      </c>
    </row>
    <row r="26" spans="1:12" ht="12.75" customHeight="1">
      <c r="A26" s="43"/>
      <c r="B26" s="44"/>
      <c r="C26" s="45" t="s">
        <v>278</v>
      </c>
      <c r="D26" s="48">
        <v>0</v>
      </c>
      <c r="E26" s="48">
        <v>169648</v>
      </c>
      <c r="F26" s="48">
        <v>0</v>
      </c>
      <c r="G26" s="48">
        <v>68062</v>
      </c>
      <c r="H26" s="48">
        <v>120523</v>
      </c>
      <c r="I26" s="48">
        <v>0</v>
      </c>
      <c r="J26" s="48">
        <v>1992832</v>
      </c>
      <c r="K26" s="48">
        <v>4482016</v>
      </c>
      <c r="L26" s="49">
        <f t="shared" si="1"/>
        <v>6833081</v>
      </c>
    </row>
    <row r="27" spans="1:12" ht="12.75" customHeight="1">
      <c r="A27" s="43"/>
      <c r="B27" s="44" t="s">
        <v>279</v>
      </c>
      <c r="C27" s="45"/>
      <c r="D27" s="48">
        <v>232732</v>
      </c>
      <c r="E27" s="48">
        <v>1035271</v>
      </c>
      <c r="F27" s="48">
        <v>505156</v>
      </c>
      <c r="G27" s="48">
        <v>1284707</v>
      </c>
      <c r="H27" s="48">
        <v>3346914</v>
      </c>
      <c r="I27" s="48">
        <v>2648967</v>
      </c>
      <c r="J27" s="48">
        <v>3337122</v>
      </c>
      <c r="K27" s="48">
        <v>5340091</v>
      </c>
      <c r="L27" s="49">
        <f t="shared" si="1"/>
        <v>17730960</v>
      </c>
    </row>
    <row r="28" spans="1:12" ht="12.75" customHeight="1">
      <c r="A28" s="43"/>
      <c r="B28" s="44"/>
      <c r="C28" s="45" t="s">
        <v>277</v>
      </c>
      <c r="D28" s="48">
        <v>123947</v>
      </c>
      <c r="E28" s="48">
        <v>374607</v>
      </c>
      <c r="F28" s="48">
        <v>240378</v>
      </c>
      <c r="G28" s="48">
        <v>727203</v>
      </c>
      <c r="H28" s="48">
        <v>1194410</v>
      </c>
      <c r="I28" s="48">
        <v>869156</v>
      </c>
      <c r="J28" s="48">
        <v>1516908</v>
      </c>
      <c r="K28" s="48">
        <v>2213179</v>
      </c>
      <c r="L28" s="49">
        <f t="shared" si="1"/>
        <v>7259788</v>
      </c>
    </row>
    <row r="29" spans="1:12" ht="12.75" customHeight="1">
      <c r="A29" s="43"/>
      <c r="B29" s="44"/>
      <c r="C29" s="45" t="s">
        <v>198</v>
      </c>
      <c r="D29" s="48">
        <v>108784</v>
      </c>
      <c r="E29" s="48">
        <v>660660</v>
      </c>
      <c r="F29" s="48">
        <v>264775</v>
      </c>
      <c r="G29" s="48">
        <v>557496</v>
      </c>
      <c r="H29" s="48">
        <v>2152493</v>
      </c>
      <c r="I29" s="48">
        <v>1779806</v>
      </c>
      <c r="J29" s="48">
        <v>1820211</v>
      </c>
      <c r="K29" s="48">
        <v>3126908</v>
      </c>
      <c r="L29" s="49">
        <f t="shared" si="1"/>
        <v>10471133</v>
      </c>
    </row>
    <row r="30" spans="1:12" ht="12.75" customHeight="1">
      <c r="A30" s="43"/>
      <c r="B30" s="44" t="s">
        <v>280</v>
      </c>
      <c r="C30" s="45"/>
      <c r="D30" s="48">
        <v>526390</v>
      </c>
      <c r="E30" s="48">
        <v>1851039</v>
      </c>
      <c r="F30" s="48">
        <v>1734426</v>
      </c>
      <c r="G30" s="48">
        <v>2505719</v>
      </c>
      <c r="H30" s="48">
        <v>7780450</v>
      </c>
      <c r="I30" s="48">
        <v>8159525</v>
      </c>
      <c r="J30" s="48">
        <v>10461454</v>
      </c>
      <c r="K30" s="48">
        <v>23248490</v>
      </c>
      <c r="L30" s="49">
        <f t="shared" si="1"/>
        <v>56267493</v>
      </c>
    </row>
    <row r="31" spans="1:12" ht="12.75" customHeight="1">
      <c r="A31" s="43"/>
      <c r="B31" s="44" t="s">
        <v>281</v>
      </c>
      <c r="C31" s="45"/>
      <c r="D31" s="48">
        <v>160642</v>
      </c>
      <c r="E31" s="48">
        <v>843821</v>
      </c>
      <c r="F31" s="48">
        <v>2065325</v>
      </c>
      <c r="G31" s="48">
        <v>1618816</v>
      </c>
      <c r="H31" s="48">
        <v>3103491</v>
      </c>
      <c r="I31" s="48">
        <v>2376391</v>
      </c>
      <c r="J31" s="48">
        <v>3686151</v>
      </c>
      <c r="K31" s="48">
        <v>4303651</v>
      </c>
      <c r="L31" s="49">
        <f t="shared" si="1"/>
        <v>18158288</v>
      </c>
    </row>
    <row r="32" spans="1:12" ht="12.75" customHeight="1">
      <c r="A32" s="43"/>
      <c r="B32" s="44" t="s">
        <v>282</v>
      </c>
      <c r="C32" s="45"/>
      <c r="D32" s="48">
        <v>4652</v>
      </c>
      <c r="E32" s="48">
        <v>61237</v>
      </c>
      <c r="F32" s="48">
        <v>52685</v>
      </c>
      <c r="G32" s="48">
        <v>116057</v>
      </c>
      <c r="H32" s="48">
        <v>294009</v>
      </c>
      <c r="I32" s="48">
        <v>327625</v>
      </c>
      <c r="J32" s="48">
        <v>479314</v>
      </c>
      <c r="K32" s="48">
        <v>1390731</v>
      </c>
      <c r="L32" s="49">
        <f t="shared" si="1"/>
        <v>2726310</v>
      </c>
    </row>
    <row r="33" spans="1:12" ht="12.75" customHeight="1">
      <c r="A33" s="43"/>
      <c r="B33" s="44"/>
      <c r="C33" s="45" t="s">
        <v>283</v>
      </c>
      <c r="D33" s="48">
        <v>4428</v>
      </c>
      <c r="E33" s="48">
        <v>38813</v>
      </c>
      <c r="F33" s="48">
        <v>43095</v>
      </c>
      <c r="G33" s="48">
        <v>71365</v>
      </c>
      <c r="H33" s="48">
        <v>193789</v>
      </c>
      <c r="I33" s="48">
        <v>194978</v>
      </c>
      <c r="J33" s="48">
        <v>259449</v>
      </c>
      <c r="K33" s="48">
        <v>238752</v>
      </c>
      <c r="L33" s="49">
        <f t="shared" si="1"/>
        <v>1044669</v>
      </c>
    </row>
    <row r="34" spans="1:12" ht="12.75" customHeight="1">
      <c r="A34" s="43"/>
      <c r="B34" s="44"/>
      <c r="C34" s="45" t="s">
        <v>284</v>
      </c>
      <c r="D34" s="48">
        <v>0</v>
      </c>
      <c r="E34" s="48">
        <v>22017</v>
      </c>
      <c r="F34" s="48">
        <v>9530</v>
      </c>
      <c r="G34" s="48">
        <v>44236</v>
      </c>
      <c r="H34" s="48">
        <v>99959</v>
      </c>
      <c r="I34" s="48">
        <v>130496</v>
      </c>
      <c r="J34" s="48">
        <v>216724</v>
      </c>
      <c r="K34" s="48">
        <v>1146643</v>
      </c>
      <c r="L34" s="49">
        <f t="shared" si="1"/>
        <v>1669605</v>
      </c>
    </row>
    <row r="35" spans="1:12" ht="12.75" customHeight="1">
      <c r="A35" s="43"/>
      <c r="B35" s="44" t="s">
        <v>285</v>
      </c>
      <c r="C35" s="45"/>
      <c r="D35" s="48">
        <v>1315876</v>
      </c>
      <c r="E35" s="48">
        <v>5993754</v>
      </c>
      <c r="F35" s="48">
        <v>5040786</v>
      </c>
      <c r="G35" s="48">
        <v>8009037</v>
      </c>
      <c r="H35" s="48">
        <v>16119567</v>
      </c>
      <c r="I35" s="48">
        <v>19745101</v>
      </c>
      <c r="J35" s="48">
        <v>21449025</v>
      </c>
      <c r="K35" s="48">
        <v>58112942</v>
      </c>
      <c r="L35" s="49">
        <f t="shared" si="1"/>
        <v>135786088</v>
      </c>
    </row>
    <row r="36" spans="1:12" ht="12.75" customHeight="1">
      <c r="A36" s="43"/>
      <c r="B36" s="44" t="s">
        <v>286</v>
      </c>
      <c r="C36" s="45"/>
      <c r="D36" s="48">
        <v>763827</v>
      </c>
      <c r="E36" s="48">
        <v>3368374</v>
      </c>
      <c r="F36" s="48">
        <v>2120839</v>
      </c>
      <c r="G36" s="48">
        <v>4647611</v>
      </c>
      <c r="H36" s="48">
        <v>10077992</v>
      </c>
      <c r="I36" s="48">
        <v>11639968</v>
      </c>
      <c r="J36" s="48">
        <v>13790970</v>
      </c>
      <c r="K36" s="48">
        <v>36783361</v>
      </c>
      <c r="L36" s="49">
        <f t="shared" si="1"/>
        <v>83192942</v>
      </c>
    </row>
    <row r="37" spans="1:12" ht="12.75" customHeight="1">
      <c r="A37" s="43"/>
      <c r="B37" s="44" t="s">
        <v>287</v>
      </c>
      <c r="C37" s="45"/>
      <c r="D37" s="48">
        <v>33651960</v>
      </c>
      <c r="E37" s="48">
        <v>111710146</v>
      </c>
      <c r="F37" s="48">
        <v>96327102</v>
      </c>
      <c r="G37" s="48">
        <v>185703396</v>
      </c>
      <c r="H37" s="48">
        <v>506988184</v>
      </c>
      <c r="I37" s="48">
        <v>403918042</v>
      </c>
      <c r="J37" s="48">
        <v>501354738</v>
      </c>
      <c r="K37" s="48">
        <v>794567804</v>
      </c>
      <c r="L37" s="49">
        <f t="shared" si="1"/>
        <v>2634221372</v>
      </c>
    </row>
    <row r="38" spans="1:12" ht="12.75" customHeight="1">
      <c r="A38" s="43" t="s">
        <v>288</v>
      </c>
      <c r="B38" s="44"/>
      <c r="C38" s="45"/>
      <c r="D38" s="48">
        <v>332672</v>
      </c>
      <c r="E38" s="48">
        <v>-73173</v>
      </c>
      <c r="F38" s="48">
        <v>1016631</v>
      </c>
      <c r="G38" s="48">
        <v>-37780</v>
      </c>
      <c r="H38" s="48">
        <v>6949248</v>
      </c>
      <c r="I38" s="48">
        <v>-1142767</v>
      </c>
      <c r="J38" s="48">
        <v>5472490</v>
      </c>
      <c r="K38" s="48">
        <v>21161480</v>
      </c>
      <c r="L38" s="49">
        <f t="shared" si="1"/>
        <v>33678801</v>
      </c>
    </row>
    <row r="39" spans="1:12" ht="12.75" customHeight="1">
      <c r="A39" s="43" t="s">
        <v>289</v>
      </c>
      <c r="B39" s="44"/>
      <c r="C39" s="45"/>
      <c r="D39" s="48"/>
      <c r="E39" s="48"/>
      <c r="F39" s="48"/>
      <c r="G39" s="48"/>
      <c r="H39" s="48"/>
      <c r="I39" s="48"/>
      <c r="J39" s="48"/>
      <c r="K39" s="48"/>
      <c r="L39" s="49"/>
    </row>
    <row r="40" spans="1:12" ht="12.75" customHeight="1">
      <c r="A40" s="43"/>
      <c r="B40" s="44" t="s">
        <v>290</v>
      </c>
      <c r="C40" s="45"/>
      <c r="D40" s="48">
        <v>56867</v>
      </c>
      <c r="E40" s="48">
        <v>255343</v>
      </c>
      <c r="F40" s="48">
        <v>122679</v>
      </c>
      <c r="G40" s="48">
        <v>409590</v>
      </c>
      <c r="H40" s="48">
        <v>700362</v>
      </c>
      <c r="I40" s="48">
        <v>707531</v>
      </c>
      <c r="J40" s="48">
        <v>841209</v>
      </c>
      <c r="K40" s="48">
        <v>1581214</v>
      </c>
      <c r="L40" s="49">
        <f t="shared" ref="L40:L45" si="2">SUM(D40:K40)</f>
        <v>4674795</v>
      </c>
    </row>
    <row r="41" spans="1:12" ht="12.75" customHeight="1">
      <c r="A41" s="43"/>
      <c r="B41" s="44" t="s">
        <v>291</v>
      </c>
      <c r="C41" s="45"/>
      <c r="D41" s="48">
        <v>0</v>
      </c>
      <c r="E41" s="48">
        <v>0</v>
      </c>
      <c r="F41" s="48">
        <v>626</v>
      </c>
      <c r="G41" s="48">
        <v>0</v>
      </c>
      <c r="H41" s="48">
        <v>0</v>
      </c>
      <c r="I41" s="48">
        <v>0</v>
      </c>
      <c r="J41" s="48">
        <v>583</v>
      </c>
      <c r="K41" s="48">
        <v>0</v>
      </c>
      <c r="L41" s="49">
        <f t="shared" si="2"/>
        <v>1209</v>
      </c>
    </row>
    <row r="42" spans="1:12" ht="12.75" customHeight="1">
      <c r="A42" s="43"/>
      <c r="B42" s="44" t="s">
        <v>292</v>
      </c>
      <c r="C42" s="45"/>
      <c r="D42" s="48">
        <v>0</v>
      </c>
      <c r="E42" s="48">
        <v>0</v>
      </c>
      <c r="F42" s="48">
        <v>0</v>
      </c>
      <c r="G42" s="48">
        <v>0</v>
      </c>
      <c r="H42" s="48">
        <v>0</v>
      </c>
      <c r="I42" s="48">
        <v>0</v>
      </c>
      <c r="J42" s="48">
        <v>0</v>
      </c>
      <c r="K42" s="48">
        <v>0</v>
      </c>
      <c r="L42" s="49">
        <f t="shared" si="2"/>
        <v>0</v>
      </c>
    </row>
    <row r="43" spans="1:12" ht="12.75" customHeight="1">
      <c r="A43" s="43"/>
      <c r="B43" s="44" t="s">
        <v>293</v>
      </c>
      <c r="C43" s="45"/>
      <c r="D43" s="48">
        <v>0</v>
      </c>
      <c r="E43" s="48">
        <v>0</v>
      </c>
      <c r="F43" s="48">
        <v>0</v>
      </c>
      <c r="G43" s="48">
        <v>0</v>
      </c>
      <c r="H43" s="48">
        <v>0</v>
      </c>
      <c r="I43" s="48">
        <v>0</v>
      </c>
      <c r="J43" s="48">
        <v>0</v>
      </c>
      <c r="K43" s="48">
        <v>0</v>
      </c>
      <c r="L43" s="49">
        <f t="shared" si="2"/>
        <v>0</v>
      </c>
    </row>
    <row r="44" spans="1:12" ht="12.75" customHeight="1">
      <c r="A44" s="43"/>
      <c r="B44" s="44" t="s">
        <v>294</v>
      </c>
      <c r="C44" s="45"/>
      <c r="D44" s="48">
        <v>1</v>
      </c>
      <c r="E44" s="48">
        <v>46289</v>
      </c>
      <c r="F44" s="48">
        <v>3961</v>
      </c>
      <c r="G44" s="48">
        <v>48812</v>
      </c>
      <c r="H44" s="48">
        <v>1085506</v>
      </c>
      <c r="I44" s="48">
        <v>212938</v>
      </c>
      <c r="J44" s="48">
        <v>591430</v>
      </c>
      <c r="K44" s="48">
        <v>402648</v>
      </c>
      <c r="L44" s="49">
        <f t="shared" si="2"/>
        <v>2391585</v>
      </c>
    </row>
    <row r="45" spans="1:12" ht="12.75" customHeight="1">
      <c r="A45" s="43"/>
      <c r="B45" s="44" t="s">
        <v>295</v>
      </c>
      <c r="C45" s="45"/>
      <c r="D45" s="48">
        <v>56868</v>
      </c>
      <c r="E45" s="48">
        <v>301634</v>
      </c>
      <c r="F45" s="48">
        <v>127268</v>
      </c>
      <c r="G45" s="48">
        <v>458407</v>
      </c>
      <c r="H45" s="48">
        <v>1785871</v>
      </c>
      <c r="I45" s="48">
        <v>920471</v>
      </c>
      <c r="J45" s="48">
        <v>1433225</v>
      </c>
      <c r="K45" s="48">
        <v>1983862</v>
      </c>
      <c r="L45" s="49">
        <f t="shared" si="2"/>
        <v>7067606</v>
      </c>
    </row>
    <row r="46" spans="1:12" ht="12.75" customHeight="1">
      <c r="A46" s="43" t="s">
        <v>296</v>
      </c>
      <c r="B46" s="44"/>
      <c r="C46" s="45"/>
      <c r="D46" s="48"/>
      <c r="E46" s="48"/>
      <c r="F46" s="48"/>
      <c r="G46" s="48"/>
      <c r="H46" s="48"/>
      <c r="I46" s="48"/>
      <c r="J46" s="48"/>
      <c r="K46" s="48"/>
      <c r="L46" s="49"/>
    </row>
    <row r="47" spans="1:12" ht="12.75" customHeight="1">
      <c r="A47" s="43"/>
      <c r="B47" s="44" t="s">
        <v>271</v>
      </c>
      <c r="C47" s="45"/>
      <c r="D47" s="48">
        <v>1187709</v>
      </c>
      <c r="E47" s="48">
        <v>2845644</v>
      </c>
      <c r="F47" s="48">
        <v>5864523</v>
      </c>
      <c r="G47" s="48">
        <v>4932853</v>
      </c>
      <c r="H47" s="48">
        <v>14368059</v>
      </c>
      <c r="I47" s="48">
        <v>10980942</v>
      </c>
      <c r="J47" s="48">
        <v>14399935</v>
      </c>
      <c r="K47" s="48">
        <v>18466531</v>
      </c>
      <c r="L47" s="49">
        <f t="shared" ref="L47:L53" si="3">SUM(D47:K47)</f>
        <v>73046196</v>
      </c>
    </row>
    <row r="48" spans="1:12" ht="12.75" customHeight="1">
      <c r="A48" s="43"/>
      <c r="B48" s="44" t="s">
        <v>297</v>
      </c>
      <c r="C48" s="45"/>
      <c r="D48" s="48">
        <v>515</v>
      </c>
      <c r="E48" s="48">
        <v>1783</v>
      </c>
      <c r="F48" s="48">
        <v>24</v>
      </c>
      <c r="G48" s="48">
        <v>23834</v>
      </c>
      <c r="H48" s="48">
        <v>1605</v>
      </c>
      <c r="I48" s="48">
        <v>24712</v>
      </c>
      <c r="J48" s="48">
        <v>16055</v>
      </c>
      <c r="K48" s="48">
        <v>19831</v>
      </c>
      <c r="L48" s="49">
        <f>SUM(D48:K48)</f>
        <v>88359</v>
      </c>
    </row>
    <row r="49" spans="1:12" ht="12.75" customHeight="1">
      <c r="A49" s="43"/>
      <c r="B49" s="44" t="s">
        <v>298</v>
      </c>
      <c r="C49" s="45"/>
      <c r="D49" s="48">
        <v>11142</v>
      </c>
      <c r="E49" s="48">
        <v>115063</v>
      </c>
      <c r="F49" s="48">
        <v>63383</v>
      </c>
      <c r="G49" s="48">
        <v>532319</v>
      </c>
      <c r="H49" s="48">
        <v>964089</v>
      </c>
      <c r="I49" s="48">
        <v>603486</v>
      </c>
      <c r="J49" s="48">
        <v>800600</v>
      </c>
      <c r="K49" s="48">
        <v>1465202</v>
      </c>
      <c r="L49" s="49">
        <f t="shared" si="3"/>
        <v>4555284</v>
      </c>
    </row>
    <row r="50" spans="1:12" ht="12.75" customHeight="1">
      <c r="A50" s="43"/>
      <c r="B50" s="44" t="s">
        <v>299</v>
      </c>
      <c r="C50" s="45"/>
      <c r="D50" s="48">
        <v>1199369</v>
      </c>
      <c r="E50" s="48">
        <v>2962498</v>
      </c>
      <c r="F50" s="48">
        <v>5927932</v>
      </c>
      <c r="G50" s="48">
        <v>5489011</v>
      </c>
      <c r="H50" s="48">
        <v>15333766</v>
      </c>
      <c r="I50" s="48">
        <v>11609144</v>
      </c>
      <c r="J50" s="48">
        <v>15216596</v>
      </c>
      <c r="K50" s="48">
        <v>19951568</v>
      </c>
      <c r="L50" s="49">
        <f t="shared" si="3"/>
        <v>77689884</v>
      </c>
    </row>
    <row r="51" spans="1:12" ht="12.75" customHeight="1">
      <c r="A51" s="43" t="s">
        <v>300</v>
      </c>
      <c r="B51" s="44"/>
      <c r="C51" s="45"/>
      <c r="D51" s="48">
        <v>1475171</v>
      </c>
      <c r="E51" s="48">
        <v>2587685</v>
      </c>
      <c r="F51" s="48">
        <v>6817293</v>
      </c>
      <c r="G51" s="48">
        <v>4992820</v>
      </c>
      <c r="H51" s="48">
        <v>20497142</v>
      </c>
      <c r="I51" s="48">
        <v>9545898</v>
      </c>
      <c r="J51" s="48">
        <v>19255859</v>
      </c>
      <c r="K51" s="48">
        <v>39129184</v>
      </c>
      <c r="L51" s="49">
        <f t="shared" si="3"/>
        <v>104301052</v>
      </c>
    </row>
    <row r="52" spans="1:12" ht="12.75" customHeight="1">
      <c r="A52" s="43" t="s">
        <v>301</v>
      </c>
      <c r="B52" s="44"/>
      <c r="C52" s="45"/>
      <c r="D52" s="48">
        <v>337666</v>
      </c>
      <c r="E52" s="48">
        <v>1351101</v>
      </c>
      <c r="F52" s="48">
        <v>2225413</v>
      </c>
      <c r="G52" s="48">
        <v>2407756</v>
      </c>
      <c r="H52" s="48">
        <v>6338512</v>
      </c>
      <c r="I52" s="48">
        <v>5313010</v>
      </c>
      <c r="J52" s="48">
        <v>4050150</v>
      </c>
      <c r="K52" s="48">
        <v>6636090</v>
      </c>
      <c r="L52" s="49">
        <f t="shared" si="3"/>
        <v>28659698</v>
      </c>
    </row>
    <row r="53" spans="1:12" ht="12.75" customHeight="1">
      <c r="A53" s="50" t="s">
        <v>302</v>
      </c>
      <c r="B53" s="51"/>
      <c r="C53" s="52"/>
      <c r="D53" s="53">
        <v>1812839</v>
      </c>
      <c r="E53" s="53">
        <v>3938793</v>
      </c>
      <c r="F53" s="53">
        <v>9042708</v>
      </c>
      <c r="G53" s="53">
        <v>7400580</v>
      </c>
      <c r="H53" s="53">
        <v>26835662</v>
      </c>
      <c r="I53" s="53">
        <v>14858910</v>
      </c>
      <c r="J53" s="53">
        <v>23306014</v>
      </c>
      <c r="K53" s="53">
        <v>45765275</v>
      </c>
      <c r="L53" s="54">
        <f t="shared" si="3"/>
        <v>132960781</v>
      </c>
    </row>
  </sheetData>
  <mergeCells count="1">
    <mergeCell ref="A1:C1"/>
  </mergeCells>
  <phoneticPr fontId="5"/>
  <printOptions horizontalCentered="1"/>
  <pageMargins left="0.59055118110236227" right="0.59055118110236227" top="1.0236220472440944" bottom="0.19685039370078741" header="0.74803149606299213" footer="0.39370078740157483"/>
  <pageSetup paperSize="9" scale="65" firstPageNumber="581" orientation="landscape"/>
  <headerFooter alignWithMargins="0">
    <oddHeader>&amp;C&amp;"ＭＳ Ｐゴシック,標準"&amp;16損益計算書（特性別）&amp;R&amp;"ＭＳ Ｐゴシック,標準"（単位：千円）</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E168-2E94-494C-8E40-DC112DA13079}">
  <dimension ref="A1:K38"/>
  <sheetViews>
    <sheetView zoomScaleNormal="100" zoomScaleSheetLayoutView="75" workbookViewId="0">
      <pane xSplit="2" ySplit="2" topLeftCell="C3" activePane="bottomRight" state="frozen"/>
      <selection sqref="A1:D1"/>
      <selection pane="topRight" sqref="A1:D1"/>
      <selection pane="bottomLeft" sqref="A1:D1"/>
      <selection pane="bottomRight"/>
    </sheetView>
  </sheetViews>
  <sheetFormatPr defaultColWidth="8.875" defaultRowHeight="13.5"/>
  <cols>
    <col min="1" max="1" width="20.125" style="13" customWidth="1"/>
    <col min="2" max="2" width="30.5" style="13" customWidth="1"/>
    <col min="3" max="11" width="17.25" style="13" customWidth="1"/>
    <col min="12" max="256" width="8.875" style="13"/>
    <col min="257" max="257" width="20.125" style="13" customWidth="1"/>
    <col min="258" max="258" width="30.5" style="13" customWidth="1"/>
    <col min="259" max="267" width="17.25" style="13" customWidth="1"/>
    <col min="268" max="512" width="8.875" style="13"/>
    <col min="513" max="513" width="20.125" style="13" customWidth="1"/>
    <col min="514" max="514" width="30.5" style="13" customWidth="1"/>
    <col min="515" max="523" width="17.25" style="13" customWidth="1"/>
    <col min="524" max="768" width="8.875" style="13"/>
    <col min="769" max="769" width="20.125" style="13" customWidth="1"/>
    <col min="770" max="770" width="30.5" style="13" customWidth="1"/>
    <col min="771" max="779" width="17.25" style="13" customWidth="1"/>
    <col min="780" max="1024" width="8.875" style="13"/>
    <col min="1025" max="1025" width="20.125" style="13" customWidth="1"/>
    <col min="1026" max="1026" width="30.5" style="13" customWidth="1"/>
    <col min="1027" max="1035" width="17.25" style="13" customWidth="1"/>
    <col min="1036" max="1280" width="8.875" style="13"/>
    <col min="1281" max="1281" width="20.125" style="13" customWidth="1"/>
    <col min="1282" max="1282" width="30.5" style="13" customWidth="1"/>
    <col min="1283" max="1291" width="17.25" style="13" customWidth="1"/>
    <col min="1292" max="1536" width="8.875" style="13"/>
    <col min="1537" max="1537" width="20.125" style="13" customWidth="1"/>
    <col min="1538" max="1538" width="30.5" style="13" customWidth="1"/>
    <col min="1539" max="1547" width="17.25" style="13" customWidth="1"/>
    <col min="1548" max="1792" width="8.875" style="13"/>
    <col min="1793" max="1793" width="20.125" style="13" customWidth="1"/>
    <col min="1794" max="1794" width="30.5" style="13" customWidth="1"/>
    <col min="1795" max="1803" width="17.25" style="13" customWidth="1"/>
    <col min="1804" max="2048" width="8.875" style="13"/>
    <col min="2049" max="2049" width="20.125" style="13" customWidth="1"/>
    <col min="2050" max="2050" width="30.5" style="13" customWidth="1"/>
    <col min="2051" max="2059" width="17.25" style="13" customWidth="1"/>
    <col min="2060" max="2304" width="8.875" style="13"/>
    <col min="2305" max="2305" width="20.125" style="13" customWidth="1"/>
    <col min="2306" max="2306" width="30.5" style="13" customWidth="1"/>
    <col min="2307" max="2315" width="17.25" style="13" customWidth="1"/>
    <col min="2316" max="2560" width="8.875" style="13"/>
    <col min="2561" max="2561" width="20.125" style="13" customWidth="1"/>
    <col min="2562" max="2562" width="30.5" style="13" customWidth="1"/>
    <col min="2563" max="2571" width="17.25" style="13" customWidth="1"/>
    <col min="2572" max="2816" width="8.875" style="13"/>
    <col min="2817" max="2817" width="20.125" style="13" customWidth="1"/>
    <col min="2818" max="2818" width="30.5" style="13" customWidth="1"/>
    <col min="2819" max="2827" width="17.25" style="13" customWidth="1"/>
    <col min="2828" max="3072" width="8.875" style="13"/>
    <col min="3073" max="3073" width="20.125" style="13" customWidth="1"/>
    <col min="3074" max="3074" width="30.5" style="13" customWidth="1"/>
    <col min="3075" max="3083" width="17.25" style="13" customWidth="1"/>
    <col min="3084" max="3328" width="8.875" style="13"/>
    <col min="3329" max="3329" width="20.125" style="13" customWidth="1"/>
    <col min="3330" max="3330" width="30.5" style="13" customWidth="1"/>
    <col min="3331" max="3339" width="17.25" style="13" customWidth="1"/>
    <col min="3340" max="3584" width="8.875" style="13"/>
    <col min="3585" max="3585" width="20.125" style="13" customWidth="1"/>
    <col min="3586" max="3586" width="30.5" style="13" customWidth="1"/>
    <col min="3587" max="3595" width="17.25" style="13" customWidth="1"/>
    <col min="3596" max="3840" width="8.875" style="13"/>
    <col min="3841" max="3841" width="20.125" style="13" customWidth="1"/>
    <col min="3842" max="3842" width="30.5" style="13" customWidth="1"/>
    <col min="3843" max="3851" width="17.25" style="13" customWidth="1"/>
    <col min="3852" max="4096" width="8.875" style="13"/>
    <col min="4097" max="4097" width="20.125" style="13" customWidth="1"/>
    <col min="4098" max="4098" width="30.5" style="13" customWidth="1"/>
    <col min="4099" max="4107" width="17.25" style="13" customWidth="1"/>
    <col min="4108" max="4352" width="8.875" style="13"/>
    <col min="4353" max="4353" width="20.125" style="13" customWidth="1"/>
    <col min="4354" max="4354" width="30.5" style="13" customWidth="1"/>
    <col min="4355" max="4363" width="17.25" style="13" customWidth="1"/>
    <col min="4364" max="4608" width="8.875" style="13"/>
    <col min="4609" max="4609" width="20.125" style="13" customWidth="1"/>
    <col min="4610" max="4610" width="30.5" style="13" customWidth="1"/>
    <col min="4611" max="4619" width="17.25" style="13" customWidth="1"/>
    <col min="4620" max="4864" width="8.875" style="13"/>
    <col min="4865" max="4865" width="20.125" style="13" customWidth="1"/>
    <col min="4866" max="4866" width="30.5" style="13" customWidth="1"/>
    <col min="4867" max="4875" width="17.25" style="13" customWidth="1"/>
    <col min="4876" max="5120" width="8.875" style="13"/>
    <col min="5121" max="5121" width="20.125" style="13" customWidth="1"/>
    <col min="5122" max="5122" width="30.5" style="13" customWidth="1"/>
    <col min="5123" max="5131" width="17.25" style="13" customWidth="1"/>
    <col min="5132" max="5376" width="8.875" style="13"/>
    <col min="5377" max="5377" width="20.125" style="13" customWidth="1"/>
    <col min="5378" max="5378" width="30.5" style="13" customWidth="1"/>
    <col min="5379" max="5387" width="17.25" style="13" customWidth="1"/>
    <col min="5388" max="5632" width="8.875" style="13"/>
    <col min="5633" max="5633" width="20.125" style="13" customWidth="1"/>
    <col min="5634" max="5634" width="30.5" style="13" customWidth="1"/>
    <col min="5635" max="5643" width="17.25" style="13" customWidth="1"/>
    <col min="5644" max="5888" width="8.875" style="13"/>
    <col min="5889" max="5889" width="20.125" style="13" customWidth="1"/>
    <col min="5890" max="5890" width="30.5" style="13" customWidth="1"/>
    <col min="5891" max="5899" width="17.25" style="13" customWidth="1"/>
    <col min="5900" max="6144" width="8.875" style="13"/>
    <col min="6145" max="6145" width="20.125" style="13" customWidth="1"/>
    <col min="6146" max="6146" width="30.5" style="13" customWidth="1"/>
    <col min="6147" max="6155" width="17.25" style="13" customWidth="1"/>
    <col min="6156" max="6400" width="8.875" style="13"/>
    <col min="6401" max="6401" width="20.125" style="13" customWidth="1"/>
    <col min="6402" max="6402" width="30.5" style="13" customWidth="1"/>
    <col min="6403" max="6411" width="17.25" style="13" customWidth="1"/>
    <col min="6412" max="6656" width="8.875" style="13"/>
    <col min="6657" max="6657" width="20.125" style="13" customWidth="1"/>
    <col min="6658" max="6658" width="30.5" style="13" customWidth="1"/>
    <col min="6659" max="6667" width="17.25" style="13" customWidth="1"/>
    <col min="6668" max="6912" width="8.875" style="13"/>
    <col min="6913" max="6913" width="20.125" style="13" customWidth="1"/>
    <col min="6914" max="6914" width="30.5" style="13" customWidth="1"/>
    <col min="6915" max="6923" width="17.25" style="13" customWidth="1"/>
    <col min="6924" max="7168" width="8.875" style="13"/>
    <col min="7169" max="7169" width="20.125" style="13" customWidth="1"/>
    <col min="7170" max="7170" width="30.5" style="13" customWidth="1"/>
    <col min="7171" max="7179" width="17.25" style="13" customWidth="1"/>
    <col min="7180" max="7424" width="8.875" style="13"/>
    <col min="7425" max="7425" width="20.125" style="13" customWidth="1"/>
    <col min="7426" max="7426" width="30.5" style="13" customWidth="1"/>
    <col min="7427" max="7435" width="17.25" style="13" customWidth="1"/>
    <col min="7436" max="7680" width="8.875" style="13"/>
    <col min="7681" max="7681" width="20.125" style="13" customWidth="1"/>
    <col min="7682" max="7682" width="30.5" style="13" customWidth="1"/>
    <col min="7683" max="7691" width="17.25" style="13" customWidth="1"/>
    <col min="7692" max="7936" width="8.875" style="13"/>
    <col min="7937" max="7937" width="20.125" style="13" customWidth="1"/>
    <col min="7938" max="7938" width="30.5" style="13" customWidth="1"/>
    <col min="7939" max="7947" width="17.25" style="13" customWidth="1"/>
    <col min="7948" max="8192" width="8.875" style="13"/>
    <col min="8193" max="8193" width="20.125" style="13" customWidth="1"/>
    <col min="8194" max="8194" width="30.5" style="13" customWidth="1"/>
    <col min="8195" max="8203" width="17.25" style="13" customWidth="1"/>
    <col min="8204" max="8448" width="8.875" style="13"/>
    <col min="8449" max="8449" width="20.125" style="13" customWidth="1"/>
    <col min="8450" max="8450" width="30.5" style="13" customWidth="1"/>
    <col min="8451" max="8459" width="17.25" style="13" customWidth="1"/>
    <col min="8460" max="8704" width="8.875" style="13"/>
    <col min="8705" max="8705" width="20.125" style="13" customWidth="1"/>
    <col min="8706" max="8706" width="30.5" style="13" customWidth="1"/>
    <col min="8707" max="8715" width="17.25" style="13" customWidth="1"/>
    <col min="8716" max="8960" width="8.875" style="13"/>
    <col min="8961" max="8961" width="20.125" style="13" customWidth="1"/>
    <col min="8962" max="8962" width="30.5" style="13" customWidth="1"/>
    <col min="8963" max="8971" width="17.25" style="13" customWidth="1"/>
    <col min="8972" max="9216" width="8.875" style="13"/>
    <col min="9217" max="9217" width="20.125" style="13" customWidth="1"/>
    <col min="9218" max="9218" width="30.5" style="13" customWidth="1"/>
    <col min="9219" max="9227" width="17.25" style="13" customWidth="1"/>
    <col min="9228" max="9472" width="8.875" style="13"/>
    <col min="9473" max="9473" width="20.125" style="13" customWidth="1"/>
    <col min="9474" max="9474" width="30.5" style="13" customWidth="1"/>
    <col min="9475" max="9483" width="17.25" style="13" customWidth="1"/>
    <col min="9484" max="9728" width="8.875" style="13"/>
    <col min="9729" max="9729" width="20.125" style="13" customWidth="1"/>
    <col min="9730" max="9730" width="30.5" style="13" customWidth="1"/>
    <col min="9731" max="9739" width="17.25" style="13" customWidth="1"/>
    <col min="9740" max="9984" width="8.875" style="13"/>
    <col min="9985" max="9985" width="20.125" style="13" customWidth="1"/>
    <col min="9986" max="9986" width="30.5" style="13" customWidth="1"/>
    <col min="9987" max="9995" width="17.25" style="13" customWidth="1"/>
    <col min="9996" max="10240" width="8.875" style="13"/>
    <col min="10241" max="10241" width="20.125" style="13" customWidth="1"/>
    <col min="10242" max="10242" width="30.5" style="13" customWidth="1"/>
    <col min="10243" max="10251" width="17.25" style="13" customWidth="1"/>
    <col min="10252" max="10496" width="8.875" style="13"/>
    <col min="10497" max="10497" width="20.125" style="13" customWidth="1"/>
    <col min="10498" max="10498" width="30.5" style="13" customWidth="1"/>
    <col min="10499" max="10507" width="17.25" style="13" customWidth="1"/>
    <col min="10508" max="10752" width="8.875" style="13"/>
    <col min="10753" max="10753" width="20.125" style="13" customWidth="1"/>
    <col min="10754" max="10754" width="30.5" style="13" customWidth="1"/>
    <col min="10755" max="10763" width="17.25" style="13" customWidth="1"/>
    <col min="10764" max="11008" width="8.875" style="13"/>
    <col min="11009" max="11009" width="20.125" style="13" customWidth="1"/>
    <col min="11010" max="11010" width="30.5" style="13" customWidth="1"/>
    <col min="11011" max="11019" width="17.25" style="13" customWidth="1"/>
    <col min="11020" max="11264" width="8.875" style="13"/>
    <col min="11265" max="11265" width="20.125" style="13" customWidth="1"/>
    <col min="11266" max="11266" width="30.5" style="13" customWidth="1"/>
    <col min="11267" max="11275" width="17.25" style="13" customWidth="1"/>
    <col min="11276" max="11520" width="8.875" style="13"/>
    <col min="11521" max="11521" width="20.125" style="13" customWidth="1"/>
    <col min="11522" max="11522" width="30.5" style="13" customWidth="1"/>
    <col min="11523" max="11531" width="17.25" style="13" customWidth="1"/>
    <col min="11532" max="11776" width="8.875" style="13"/>
    <col min="11777" max="11777" width="20.125" style="13" customWidth="1"/>
    <col min="11778" max="11778" width="30.5" style="13" customWidth="1"/>
    <col min="11779" max="11787" width="17.25" style="13" customWidth="1"/>
    <col min="11788" max="12032" width="8.875" style="13"/>
    <col min="12033" max="12033" width="20.125" style="13" customWidth="1"/>
    <col min="12034" max="12034" width="30.5" style="13" customWidth="1"/>
    <col min="12035" max="12043" width="17.25" style="13" customWidth="1"/>
    <col min="12044" max="12288" width="8.875" style="13"/>
    <col min="12289" max="12289" width="20.125" style="13" customWidth="1"/>
    <col min="12290" max="12290" width="30.5" style="13" customWidth="1"/>
    <col min="12291" max="12299" width="17.25" style="13" customWidth="1"/>
    <col min="12300" max="12544" width="8.875" style="13"/>
    <col min="12545" max="12545" width="20.125" style="13" customWidth="1"/>
    <col min="12546" max="12546" width="30.5" style="13" customWidth="1"/>
    <col min="12547" max="12555" width="17.25" style="13" customWidth="1"/>
    <col min="12556" max="12800" width="8.875" style="13"/>
    <col min="12801" max="12801" width="20.125" style="13" customWidth="1"/>
    <col min="12802" max="12802" width="30.5" style="13" customWidth="1"/>
    <col min="12803" max="12811" width="17.25" style="13" customWidth="1"/>
    <col min="12812" max="13056" width="8.875" style="13"/>
    <col min="13057" max="13057" width="20.125" style="13" customWidth="1"/>
    <col min="13058" max="13058" width="30.5" style="13" customWidth="1"/>
    <col min="13059" max="13067" width="17.25" style="13" customWidth="1"/>
    <col min="13068" max="13312" width="8.875" style="13"/>
    <col min="13313" max="13313" width="20.125" style="13" customWidth="1"/>
    <col min="13314" max="13314" width="30.5" style="13" customWidth="1"/>
    <col min="13315" max="13323" width="17.25" style="13" customWidth="1"/>
    <col min="13324" max="13568" width="8.875" style="13"/>
    <col min="13569" max="13569" width="20.125" style="13" customWidth="1"/>
    <col min="13570" max="13570" width="30.5" style="13" customWidth="1"/>
    <col min="13571" max="13579" width="17.25" style="13" customWidth="1"/>
    <col min="13580" max="13824" width="8.875" style="13"/>
    <col min="13825" max="13825" width="20.125" style="13" customWidth="1"/>
    <col min="13826" max="13826" width="30.5" style="13" customWidth="1"/>
    <col min="13827" max="13835" width="17.25" style="13" customWidth="1"/>
    <col min="13836" max="14080" width="8.875" style="13"/>
    <col min="14081" max="14081" width="20.125" style="13" customWidth="1"/>
    <col min="14082" max="14082" width="30.5" style="13" customWidth="1"/>
    <col min="14083" max="14091" width="17.25" style="13" customWidth="1"/>
    <col min="14092" max="14336" width="8.875" style="13"/>
    <col min="14337" max="14337" width="20.125" style="13" customWidth="1"/>
    <col min="14338" max="14338" width="30.5" style="13" customWidth="1"/>
    <col min="14339" max="14347" width="17.25" style="13" customWidth="1"/>
    <col min="14348" max="14592" width="8.875" style="13"/>
    <col min="14593" max="14593" width="20.125" style="13" customWidth="1"/>
    <col min="14594" max="14594" width="30.5" style="13" customWidth="1"/>
    <col min="14595" max="14603" width="17.25" style="13" customWidth="1"/>
    <col min="14604" max="14848" width="8.875" style="13"/>
    <col min="14849" max="14849" width="20.125" style="13" customWidth="1"/>
    <col min="14850" max="14850" width="30.5" style="13" customWidth="1"/>
    <col min="14851" max="14859" width="17.25" style="13" customWidth="1"/>
    <col min="14860" max="15104" width="8.875" style="13"/>
    <col min="15105" max="15105" width="20.125" style="13" customWidth="1"/>
    <col min="15106" max="15106" width="30.5" style="13" customWidth="1"/>
    <col min="15107" max="15115" width="17.25" style="13" customWidth="1"/>
    <col min="15116" max="15360" width="8.875" style="13"/>
    <col min="15361" max="15361" width="20.125" style="13" customWidth="1"/>
    <col min="15362" max="15362" width="30.5" style="13" customWidth="1"/>
    <col min="15363" max="15371" width="17.25" style="13" customWidth="1"/>
    <col min="15372" max="15616" width="8.875" style="13"/>
    <col min="15617" max="15617" width="20.125" style="13" customWidth="1"/>
    <col min="15618" max="15618" width="30.5" style="13" customWidth="1"/>
    <col min="15619" max="15627" width="17.25" style="13" customWidth="1"/>
    <col min="15628" max="15872" width="8.875" style="13"/>
    <col min="15873" max="15873" width="20.125" style="13" customWidth="1"/>
    <col min="15874" max="15874" width="30.5" style="13" customWidth="1"/>
    <col min="15875" max="15883" width="17.25" style="13" customWidth="1"/>
    <col min="15884" max="16128" width="8.875" style="13"/>
    <col min="16129" max="16129" width="20.125" style="13" customWidth="1"/>
    <col min="16130" max="16130" width="30.5" style="13" customWidth="1"/>
    <col min="16131" max="16139" width="17.25" style="13" customWidth="1"/>
    <col min="16140" max="16384" width="8.875" style="13"/>
  </cols>
  <sheetData>
    <row r="1" spans="1:11">
      <c r="A1" s="55"/>
      <c r="B1" s="56"/>
      <c r="C1" s="12" t="s">
        <v>255</v>
      </c>
      <c r="D1" s="12" t="s">
        <v>255</v>
      </c>
      <c r="E1" s="12" t="s">
        <v>255</v>
      </c>
      <c r="F1" s="12" t="s">
        <v>255</v>
      </c>
      <c r="G1" s="12" t="s">
        <v>255</v>
      </c>
      <c r="H1" s="12" t="s">
        <v>255</v>
      </c>
      <c r="I1" s="12" t="s">
        <v>255</v>
      </c>
      <c r="J1" s="12" t="s">
        <v>255</v>
      </c>
      <c r="K1" s="12" t="s">
        <v>255</v>
      </c>
    </row>
    <row r="2" spans="1:11" ht="33.75" customHeight="1">
      <c r="A2" s="57"/>
      <c r="B2" s="58"/>
      <c r="C2" s="59" t="s">
        <v>164</v>
      </c>
      <c r="D2" s="59" t="s">
        <v>165</v>
      </c>
      <c r="E2" s="59" t="s">
        <v>166</v>
      </c>
      <c r="F2" s="59" t="s">
        <v>167</v>
      </c>
      <c r="G2" s="59" t="s">
        <v>168</v>
      </c>
      <c r="H2" s="59" t="s">
        <v>169</v>
      </c>
      <c r="I2" s="59" t="s">
        <v>170</v>
      </c>
      <c r="J2" s="59" t="s">
        <v>171</v>
      </c>
      <c r="K2" s="59" t="s">
        <v>172</v>
      </c>
    </row>
    <row r="3" spans="1:11" ht="18" customHeight="1">
      <c r="A3" s="60" t="s">
        <v>303</v>
      </c>
      <c r="B3" s="61"/>
      <c r="C3" s="62">
        <v>4150735</v>
      </c>
      <c r="D3" s="62">
        <v>15596725</v>
      </c>
      <c r="E3" s="62">
        <v>11195101</v>
      </c>
      <c r="F3" s="62">
        <v>20948654</v>
      </c>
      <c r="G3" s="62">
        <v>65557305</v>
      </c>
      <c r="H3" s="62">
        <v>48935218</v>
      </c>
      <c r="I3" s="62">
        <v>70937578</v>
      </c>
      <c r="J3" s="62">
        <v>139280226</v>
      </c>
      <c r="K3" s="62">
        <f t="shared" ref="K3:K38" si="0">SUM(C3:J3)</f>
        <v>376601542</v>
      </c>
    </row>
    <row r="4" spans="1:11" ht="18" customHeight="1">
      <c r="A4" s="63"/>
      <c r="B4" s="61" t="s">
        <v>304</v>
      </c>
      <c r="C4" s="64">
        <v>-14696901</v>
      </c>
      <c r="D4" s="64">
        <v>-58679581</v>
      </c>
      <c r="E4" s="64">
        <v>-50591747</v>
      </c>
      <c r="F4" s="64">
        <v>-111368418</v>
      </c>
      <c r="G4" s="64">
        <v>-272052242</v>
      </c>
      <c r="H4" s="64">
        <v>-219165941</v>
      </c>
      <c r="I4" s="64">
        <v>-261773673</v>
      </c>
      <c r="J4" s="64">
        <v>-376993965</v>
      </c>
      <c r="K4" s="62">
        <f t="shared" si="0"/>
        <v>-1365322468</v>
      </c>
    </row>
    <row r="5" spans="1:11" ht="18" customHeight="1">
      <c r="A5" s="63"/>
      <c r="B5" s="61" t="s">
        <v>305</v>
      </c>
      <c r="C5" s="64">
        <v>-15521482</v>
      </c>
      <c r="D5" s="64">
        <v>-40975952</v>
      </c>
      <c r="E5" s="64">
        <v>-35980372</v>
      </c>
      <c r="F5" s="64">
        <v>-59010214</v>
      </c>
      <c r="G5" s="64">
        <v>-181160048</v>
      </c>
      <c r="H5" s="64">
        <v>-145282774</v>
      </c>
      <c r="I5" s="64">
        <v>-179651414</v>
      </c>
      <c r="J5" s="64">
        <v>-285322812</v>
      </c>
      <c r="K5" s="62">
        <f t="shared" si="0"/>
        <v>-942905068</v>
      </c>
    </row>
    <row r="6" spans="1:11" ht="18" customHeight="1">
      <c r="A6" s="63"/>
      <c r="B6" s="61" t="s">
        <v>306</v>
      </c>
      <c r="C6" s="64">
        <v>13660699</v>
      </c>
      <c r="D6" s="64">
        <v>56243523</v>
      </c>
      <c r="E6" s="64">
        <v>43333840</v>
      </c>
      <c r="F6" s="64">
        <v>85810053</v>
      </c>
      <c r="G6" s="64">
        <v>193516520</v>
      </c>
      <c r="H6" s="64">
        <v>157178141</v>
      </c>
      <c r="I6" s="64">
        <v>194953895</v>
      </c>
      <c r="J6" s="64">
        <v>332162038</v>
      </c>
      <c r="K6" s="62">
        <f t="shared" si="0"/>
        <v>1076858709</v>
      </c>
    </row>
    <row r="7" spans="1:11" ht="18" customHeight="1">
      <c r="A7" s="63"/>
      <c r="B7" s="61" t="s">
        <v>307</v>
      </c>
      <c r="C7" s="64">
        <v>1431431</v>
      </c>
      <c r="D7" s="64">
        <v>10087323</v>
      </c>
      <c r="E7" s="64">
        <v>11455156</v>
      </c>
      <c r="F7" s="64">
        <v>33271870</v>
      </c>
      <c r="G7" s="64">
        <v>63978348</v>
      </c>
      <c r="H7" s="64">
        <v>53187423</v>
      </c>
      <c r="I7" s="64">
        <v>57056115</v>
      </c>
      <c r="J7" s="64">
        <v>61308275</v>
      </c>
      <c r="K7" s="62">
        <f t="shared" si="0"/>
        <v>291775941</v>
      </c>
    </row>
    <row r="8" spans="1:11" ht="18" customHeight="1">
      <c r="A8" s="63"/>
      <c r="B8" s="61" t="s">
        <v>308</v>
      </c>
      <c r="C8" s="64">
        <v>260002</v>
      </c>
      <c r="D8" s="64">
        <v>1809935</v>
      </c>
      <c r="E8" s="64">
        <v>1757005</v>
      </c>
      <c r="F8" s="64">
        <v>5120862</v>
      </c>
      <c r="G8" s="64">
        <v>9881762</v>
      </c>
      <c r="H8" s="64">
        <v>8122600</v>
      </c>
      <c r="I8" s="64">
        <v>8830009</v>
      </c>
      <c r="J8" s="64">
        <v>9613144</v>
      </c>
      <c r="K8" s="62">
        <f t="shared" si="0"/>
        <v>45395319</v>
      </c>
    </row>
    <row r="9" spans="1:11" ht="18" customHeight="1">
      <c r="A9" s="63"/>
      <c r="B9" s="61" t="s">
        <v>309</v>
      </c>
      <c r="C9" s="64">
        <v>53028</v>
      </c>
      <c r="D9" s="64">
        <v>441816</v>
      </c>
      <c r="E9" s="64">
        <v>505302</v>
      </c>
      <c r="F9" s="64">
        <v>1346712</v>
      </c>
      <c r="G9" s="64">
        <v>2472634</v>
      </c>
      <c r="H9" s="64">
        <v>1837489</v>
      </c>
      <c r="I9" s="64">
        <v>2017248</v>
      </c>
      <c r="J9" s="64">
        <v>2002816</v>
      </c>
      <c r="K9" s="62">
        <f t="shared" si="0"/>
        <v>10677045</v>
      </c>
    </row>
    <row r="10" spans="1:11" ht="18" customHeight="1">
      <c r="A10" s="63"/>
      <c r="B10" s="61" t="s">
        <v>310</v>
      </c>
      <c r="C10" s="64">
        <v>15286160</v>
      </c>
      <c r="D10" s="64">
        <v>27007463</v>
      </c>
      <c r="E10" s="64">
        <v>27017337</v>
      </c>
      <c r="F10" s="64">
        <v>38463413</v>
      </c>
      <c r="G10" s="64">
        <v>185060989</v>
      </c>
      <c r="H10" s="64">
        <v>127764190</v>
      </c>
      <c r="I10" s="64">
        <v>173885815</v>
      </c>
      <c r="J10" s="64">
        <v>177976351</v>
      </c>
      <c r="K10" s="62">
        <f t="shared" si="0"/>
        <v>772461718</v>
      </c>
    </row>
    <row r="11" spans="1:11" ht="18" customHeight="1">
      <c r="A11" s="63"/>
      <c r="B11" s="61" t="s">
        <v>311</v>
      </c>
      <c r="C11" s="64">
        <v>471828</v>
      </c>
      <c r="D11" s="64">
        <v>5479334</v>
      </c>
      <c r="E11" s="64">
        <v>3225710</v>
      </c>
      <c r="F11" s="64">
        <v>7984060</v>
      </c>
      <c r="G11" s="64">
        <v>13780450</v>
      </c>
      <c r="H11" s="64">
        <v>17830567</v>
      </c>
      <c r="I11" s="64">
        <v>20431667</v>
      </c>
      <c r="J11" s="64">
        <v>97749127</v>
      </c>
      <c r="K11" s="62">
        <f t="shared" si="0"/>
        <v>166952743</v>
      </c>
    </row>
    <row r="12" spans="1:11" ht="18" customHeight="1">
      <c r="A12" s="63"/>
      <c r="B12" s="61" t="s">
        <v>312</v>
      </c>
      <c r="C12" s="64">
        <v>271608</v>
      </c>
      <c r="D12" s="64">
        <v>1022223</v>
      </c>
      <c r="E12" s="64">
        <v>549498</v>
      </c>
      <c r="F12" s="64">
        <v>1314582</v>
      </c>
      <c r="G12" s="64">
        <v>3284709</v>
      </c>
      <c r="H12" s="64">
        <v>2604055</v>
      </c>
      <c r="I12" s="64">
        <v>3224083</v>
      </c>
      <c r="J12" s="64">
        <v>4884652</v>
      </c>
      <c r="K12" s="62">
        <f t="shared" si="0"/>
        <v>17155410</v>
      </c>
    </row>
    <row r="13" spans="1:11" ht="18" customHeight="1">
      <c r="A13" s="63"/>
      <c r="B13" s="61" t="s">
        <v>313</v>
      </c>
      <c r="C13" s="64">
        <v>513658</v>
      </c>
      <c r="D13" s="64">
        <v>2059694</v>
      </c>
      <c r="E13" s="64">
        <v>2235772</v>
      </c>
      <c r="F13" s="64">
        <v>3187062</v>
      </c>
      <c r="G13" s="64">
        <v>10506118</v>
      </c>
      <c r="H13" s="64">
        <v>10562088</v>
      </c>
      <c r="I13" s="64">
        <v>13993757</v>
      </c>
      <c r="J13" s="64">
        <v>27363179</v>
      </c>
      <c r="K13" s="62">
        <f t="shared" si="0"/>
        <v>70421328</v>
      </c>
    </row>
    <row r="14" spans="1:11" ht="18" customHeight="1">
      <c r="A14" s="60"/>
      <c r="B14" s="61" t="s">
        <v>314</v>
      </c>
      <c r="C14" s="64">
        <v>2420693</v>
      </c>
      <c r="D14" s="64">
        <v>11100914</v>
      </c>
      <c r="E14" s="64">
        <v>7687585</v>
      </c>
      <c r="F14" s="64">
        <v>14828645</v>
      </c>
      <c r="G14" s="64">
        <v>36288014</v>
      </c>
      <c r="H14" s="64">
        <v>34297356</v>
      </c>
      <c r="I14" s="64">
        <v>37970057</v>
      </c>
      <c r="J14" s="64">
        <v>88537405</v>
      </c>
      <c r="K14" s="62">
        <f t="shared" si="0"/>
        <v>233130669</v>
      </c>
    </row>
    <row r="15" spans="1:11" ht="18" customHeight="1">
      <c r="A15" s="60"/>
      <c r="B15" s="61" t="s">
        <v>315</v>
      </c>
      <c r="C15" s="64">
        <v>0</v>
      </c>
      <c r="D15" s="64">
        <v>0</v>
      </c>
      <c r="E15" s="64">
        <v>0</v>
      </c>
      <c r="F15" s="64">
        <v>0</v>
      </c>
      <c r="G15" s="64">
        <v>0</v>
      </c>
      <c r="H15" s="64">
        <v>0</v>
      </c>
      <c r="I15" s="64">
        <v>0</v>
      </c>
      <c r="J15" s="64">
        <v>0</v>
      </c>
      <c r="K15" s="62">
        <f t="shared" si="0"/>
        <v>0</v>
      </c>
    </row>
    <row r="16" spans="1:11" ht="18" customHeight="1">
      <c r="A16" s="60"/>
      <c r="B16" s="61" t="s">
        <v>316</v>
      </c>
      <c r="C16" s="64">
        <v>0</v>
      </c>
      <c r="D16" s="64">
        <v>0</v>
      </c>
      <c r="E16" s="64">
        <v>0</v>
      </c>
      <c r="F16" s="64">
        <v>0</v>
      </c>
      <c r="G16" s="64">
        <v>0</v>
      </c>
      <c r="H16" s="64">
        <v>0</v>
      </c>
      <c r="I16" s="64">
        <v>0</v>
      </c>
      <c r="J16" s="64">
        <v>0</v>
      </c>
      <c r="K16" s="62">
        <f t="shared" si="0"/>
        <v>0</v>
      </c>
    </row>
    <row r="17" spans="1:11" ht="18" customHeight="1">
      <c r="A17" s="60"/>
      <c r="B17" s="61" t="s">
        <v>317</v>
      </c>
      <c r="C17" s="64">
        <v>0</v>
      </c>
      <c r="D17" s="64">
        <v>0</v>
      </c>
      <c r="E17" s="64">
        <v>0</v>
      </c>
      <c r="F17" s="64">
        <v>0</v>
      </c>
      <c r="G17" s="64">
        <v>0</v>
      </c>
      <c r="H17" s="64">
        <v>0</v>
      </c>
      <c r="I17" s="64">
        <v>0</v>
      </c>
      <c r="J17" s="64">
        <v>0</v>
      </c>
      <c r="K17" s="62">
        <f t="shared" si="0"/>
        <v>0</v>
      </c>
    </row>
    <row r="18" spans="1:11" ht="18" customHeight="1">
      <c r="A18" s="60" t="s">
        <v>318</v>
      </c>
      <c r="B18" s="61"/>
      <c r="C18" s="64">
        <v>-1349696</v>
      </c>
      <c r="D18" s="64">
        <v>-19340196</v>
      </c>
      <c r="E18" s="64">
        <v>-6550226</v>
      </c>
      <c r="F18" s="64">
        <v>-15998681</v>
      </c>
      <c r="G18" s="64">
        <v>-40207720</v>
      </c>
      <c r="H18" s="64">
        <v>-30914482</v>
      </c>
      <c r="I18" s="64">
        <v>-42503569</v>
      </c>
      <c r="J18" s="64">
        <v>-17814845</v>
      </c>
      <c r="K18" s="62">
        <f t="shared" si="0"/>
        <v>-174679415</v>
      </c>
    </row>
    <row r="19" spans="1:11" ht="18" customHeight="1">
      <c r="A19" s="60"/>
      <c r="B19" s="61" t="s">
        <v>319</v>
      </c>
      <c r="C19" s="64">
        <v>-4439038</v>
      </c>
      <c r="D19" s="64">
        <v>-37474814</v>
      </c>
      <c r="E19" s="64">
        <v>-26882285</v>
      </c>
      <c r="F19" s="64">
        <v>-80657727</v>
      </c>
      <c r="G19" s="64">
        <v>-146816399</v>
      </c>
      <c r="H19" s="64">
        <v>-155660591</v>
      </c>
      <c r="I19" s="64">
        <v>-257905975</v>
      </c>
      <c r="J19" s="64">
        <v>-714864314</v>
      </c>
      <c r="K19" s="62">
        <f t="shared" si="0"/>
        <v>-1424701143</v>
      </c>
    </row>
    <row r="20" spans="1:11" ht="18" customHeight="1">
      <c r="A20" s="60"/>
      <c r="B20" s="61" t="s">
        <v>320</v>
      </c>
      <c r="C20" s="64">
        <v>962</v>
      </c>
      <c r="D20" s="64">
        <v>7719565</v>
      </c>
      <c r="E20" s="64">
        <v>3243774</v>
      </c>
      <c r="F20" s="64">
        <v>47115490</v>
      </c>
      <c r="G20" s="64">
        <v>66109051</v>
      </c>
      <c r="H20" s="64">
        <v>78575921</v>
      </c>
      <c r="I20" s="64">
        <v>177188017</v>
      </c>
      <c r="J20" s="64">
        <v>625741930</v>
      </c>
      <c r="K20" s="62">
        <f t="shared" si="0"/>
        <v>1005694710</v>
      </c>
    </row>
    <row r="21" spans="1:11" ht="18" customHeight="1">
      <c r="A21" s="60"/>
      <c r="B21" s="61" t="s">
        <v>321</v>
      </c>
      <c r="C21" s="64">
        <v>1173738</v>
      </c>
      <c r="D21" s="64">
        <v>-18992700</v>
      </c>
      <c r="E21" s="64">
        <v>-16720790</v>
      </c>
      <c r="F21" s="64">
        <v>-38762564</v>
      </c>
      <c r="G21" s="64">
        <v>-112984749</v>
      </c>
      <c r="H21" s="64">
        <v>-95456807</v>
      </c>
      <c r="I21" s="64">
        <v>-155745935</v>
      </c>
      <c r="J21" s="64">
        <v>-184976037</v>
      </c>
      <c r="K21" s="62">
        <f t="shared" si="0"/>
        <v>-622465844</v>
      </c>
    </row>
    <row r="22" spans="1:11" ht="18" customHeight="1">
      <c r="A22" s="60"/>
      <c r="B22" s="61" t="s">
        <v>322</v>
      </c>
      <c r="C22" s="64">
        <v>1910212</v>
      </c>
      <c r="D22" s="64">
        <v>29334292</v>
      </c>
      <c r="E22" s="64">
        <v>33710935</v>
      </c>
      <c r="F22" s="64">
        <v>56171039</v>
      </c>
      <c r="G22" s="64">
        <v>153141591</v>
      </c>
      <c r="H22" s="64">
        <v>141284056</v>
      </c>
      <c r="I22" s="64">
        <v>193406438</v>
      </c>
      <c r="J22" s="64">
        <v>254660734</v>
      </c>
      <c r="K22" s="62">
        <f t="shared" si="0"/>
        <v>863619297</v>
      </c>
    </row>
    <row r="23" spans="1:11" ht="18" customHeight="1">
      <c r="A23" s="60"/>
      <c r="B23" s="61" t="s">
        <v>323</v>
      </c>
      <c r="C23" s="64">
        <v>-1354126</v>
      </c>
      <c r="D23" s="64">
        <v>-19413654</v>
      </c>
      <c r="E23" s="64">
        <v>-6648367</v>
      </c>
      <c r="F23" s="64">
        <v>-16133759</v>
      </c>
      <c r="G23" s="64">
        <v>-40550502</v>
      </c>
      <c r="H23" s="64">
        <v>-31257419</v>
      </c>
      <c r="I23" s="64">
        <v>-43057452</v>
      </c>
      <c r="J23" s="64">
        <v>-19437685</v>
      </c>
      <c r="K23" s="62">
        <f t="shared" si="0"/>
        <v>-177852964</v>
      </c>
    </row>
    <row r="24" spans="1:11" ht="18" customHeight="1">
      <c r="A24" s="60"/>
      <c r="B24" s="61" t="s">
        <v>324</v>
      </c>
      <c r="C24" s="64">
        <v>0</v>
      </c>
      <c r="D24" s="64">
        <v>0</v>
      </c>
      <c r="E24" s="64">
        <v>0</v>
      </c>
      <c r="F24" s="64">
        <v>0</v>
      </c>
      <c r="G24" s="64">
        <v>0</v>
      </c>
      <c r="H24" s="64">
        <v>0</v>
      </c>
      <c r="I24" s="64">
        <v>0</v>
      </c>
      <c r="J24" s="64">
        <v>0</v>
      </c>
      <c r="K24" s="62">
        <f t="shared" si="0"/>
        <v>0</v>
      </c>
    </row>
    <row r="25" spans="1:11" ht="18" customHeight="1">
      <c r="A25" s="63"/>
      <c r="B25" s="61" t="s">
        <v>325</v>
      </c>
      <c r="C25" s="64">
        <v>4428</v>
      </c>
      <c r="D25" s="64">
        <v>73452</v>
      </c>
      <c r="E25" s="64">
        <v>98135</v>
      </c>
      <c r="F25" s="64">
        <v>135073</v>
      </c>
      <c r="G25" s="64">
        <v>342771</v>
      </c>
      <c r="H25" s="64">
        <v>342931</v>
      </c>
      <c r="I25" s="64">
        <v>553878</v>
      </c>
      <c r="J25" s="64">
        <v>1622838</v>
      </c>
      <c r="K25" s="62">
        <f t="shared" si="0"/>
        <v>3173506</v>
      </c>
    </row>
    <row r="26" spans="1:11" ht="18" customHeight="1">
      <c r="A26" s="60" t="s">
        <v>326</v>
      </c>
      <c r="B26" s="65"/>
      <c r="C26" s="64">
        <v>-2723366</v>
      </c>
      <c r="D26" s="64">
        <v>-327550</v>
      </c>
      <c r="E26" s="64">
        <v>-7083720</v>
      </c>
      <c r="F26" s="64">
        <v>-1892898</v>
      </c>
      <c r="G26" s="64">
        <v>-16265716</v>
      </c>
      <c r="H26" s="64">
        <v>-6566787</v>
      </c>
      <c r="I26" s="64">
        <v>-23755912</v>
      </c>
      <c r="J26" s="64">
        <v>-55544814</v>
      </c>
      <c r="K26" s="62">
        <f t="shared" si="0"/>
        <v>-114160763</v>
      </c>
    </row>
    <row r="27" spans="1:11" ht="18" customHeight="1">
      <c r="A27" s="63"/>
      <c r="B27" s="65" t="s">
        <v>327</v>
      </c>
      <c r="C27" s="64">
        <v>0</v>
      </c>
      <c r="D27" s="64">
        <v>0</v>
      </c>
      <c r="E27" s="64">
        <v>0</v>
      </c>
      <c r="F27" s="64">
        <v>0</v>
      </c>
      <c r="G27" s="64">
        <v>0</v>
      </c>
      <c r="H27" s="64">
        <v>0</v>
      </c>
      <c r="I27" s="64">
        <v>0</v>
      </c>
      <c r="J27" s="64">
        <v>-9200000</v>
      </c>
      <c r="K27" s="62">
        <f t="shared" si="0"/>
        <v>-9200000</v>
      </c>
    </row>
    <row r="28" spans="1:11" ht="18" customHeight="1">
      <c r="A28" s="63"/>
      <c r="B28" s="65" t="s">
        <v>328</v>
      </c>
      <c r="C28" s="64">
        <v>0</v>
      </c>
      <c r="D28" s="64">
        <v>0</v>
      </c>
      <c r="E28" s="64">
        <v>0</v>
      </c>
      <c r="F28" s="64">
        <v>0</v>
      </c>
      <c r="G28" s="64">
        <v>0</v>
      </c>
      <c r="H28" s="64">
        <v>0</v>
      </c>
      <c r="I28" s="64">
        <v>0</v>
      </c>
      <c r="J28" s="64">
        <v>0</v>
      </c>
      <c r="K28" s="62">
        <f t="shared" si="0"/>
        <v>0</v>
      </c>
    </row>
    <row r="29" spans="1:11" ht="18" customHeight="1">
      <c r="A29" s="63"/>
      <c r="B29" s="65" t="s">
        <v>329</v>
      </c>
      <c r="C29" s="64">
        <v>-522596</v>
      </c>
      <c r="D29" s="64">
        <v>-718334</v>
      </c>
      <c r="E29" s="64">
        <v>0</v>
      </c>
      <c r="F29" s="64">
        <v>-943747</v>
      </c>
      <c r="G29" s="64">
        <v>-2317981</v>
      </c>
      <c r="H29" s="64">
        <v>-3146538</v>
      </c>
      <c r="I29" s="64">
        <v>-8401075</v>
      </c>
      <c r="J29" s="64">
        <v>-2581328</v>
      </c>
      <c r="K29" s="62">
        <f t="shared" si="0"/>
        <v>-18631599</v>
      </c>
    </row>
    <row r="30" spans="1:11" ht="18" customHeight="1">
      <c r="A30" s="60"/>
      <c r="B30" s="61" t="s">
        <v>330</v>
      </c>
      <c r="C30" s="64">
        <v>0</v>
      </c>
      <c r="D30" s="64">
        <v>3609275</v>
      </c>
      <c r="E30" s="64">
        <v>274600</v>
      </c>
      <c r="F30" s="64">
        <v>2777928</v>
      </c>
      <c r="G30" s="64">
        <v>13400037</v>
      </c>
      <c r="H30" s="64">
        <v>16756710</v>
      </c>
      <c r="I30" s="64">
        <v>7679854</v>
      </c>
      <c r="J30" s="64">
        <v>7920206</v>
      </c>
      <c r="K30" s="62">
        <f t="shared" si="0"/>
        <v>52418610</v>
      </c>
    </row>
    <row r="31" spans="1:11" ht="18" customHeight="1">
      <c r="A31" s="60"/>
      <c r="B31" s="61" t="s">
        <v>331</v>
      </c>
      <c r="C31" s="64">
        <v>-1710900</v>
      </c>
      <c r="D31" s="64">
        <v>-4830488</v>
      </c>
      <c r="E31" s="64">
        <v>-6035413</v>
      </c>
      <c r="F31" s="64">
        <v>-3617127</v>
      </c>
      <c r="G31" s="64">
        <v>-24253080</v>
      </c>
      <c r="H31" s="64">
        <v>-16065868</v>
      </c>
      <c r="I31" s="64">
        <v>-18217524</v>
      </c>
      <c r="J31" s="64">
        <v>-45605649</v>
      </c>
      <c r="K31" s="62">
        <f t="shared" si="0"/>
        <v>-120336049</v>
      </c>
    </row>
    <row r="32" spans="1:11" ht="18" customHeight="1">
      <c r="A32" s="60"/>
      <c r="B32" s="61" t="s">
        <v>332</v>
      </c>
      <c r="C32" s="64">
        <v>0</v>
      </c>
      <c r="D32" s="64">
        <v>2588019</v>
      </c>
      <c r="E32" s="64">
        <v>0</v>
      </c>
      <c r="F32" s="64">
        <v>706301</v>
      </c>
      <c r="G32" s="64">
        <v>2094771</v>
      </c>
      <c r="H32" s="64">
        <v>0</v>
      </c>
      <c r="I32" s="64">
        <v>785437</v>
      </c>
      <c r="J32" s="64">
        <v>2883497</v>
      </c>
      <c r="K32" s="62">
        <f t="shared" si="0"/>
        <v>9058025</v>
      </c>
    </row>
    <row r="33" spans="1:11" ht="18" customHeight="1">
      <c r="A33" s="60"/>
      <c r="B33" s="61" t="s">
        <v>323</v>
      </c>
      <c r="C33" s="64">
        <v>-2233496</v>
      </c>
      <c r="D33" s="64">
        <v>648467</v>
      </c>
      <c r="E33" s="64">
        <v>-5760814</v>
      </c>
      <c r="F33" s="64">
        <v>-1076647</v>
      </c>
      <c r="G33" s="64">
        <v>-11076256</v>
      </c>
      <c r="H33" s="64">
        <v>-2455700</v>
      </c>
      <c r="I33" s="64">
        <v>-18153310</v>
      </c>
      <c r="J33" s="64">
        <v>-46583274</v>
      </c>
      <c r="K33" s="62">
        <f t="shared" si="0"/>
        <v>-86691030</v>
      </c>
    </row>
    <row r="34" spans="1:11" ht="18" customHeight="1">
      <c r="A34" s="60"/>
      <c r="B34" s="61" t="s">
        <v>324</v>
      </c>
      <c r="C34" s="64">
        <v>-489867</v>
      </c>
      <c r="D34" s="64">
        <v>-976009</v>
      </c>
      <c r="E34" s="64">
        <v>-1322903</v>
      </c>
      <c r="F34" s="64">
        <v>-816243</v>
      </c>
      <c r="G34" s="64">
        <v>-5189450</v>
      </c>
      <c r="H34" s="64">
        <v>-4111083</v>
      </c>
      <c r="I34" s="64">
        <v>-5602599</v>
      </c>
      <c r="J34" s="64">
        <v>-8961536</v>
      </c>
      <c r="K34" s="62">
        <f t="shared" si="0"/>
        <v>-27469690</v>
      </c>
    </row>
    <row r="35" spans="1:11" ht="18" customHeight="1">
      <c r="A35" s="60" t="s">
        <v>333</v>
      </c>
      <c r="B35" s="61"/>
      <c r="C35" s="64">
        <v>0</v>
      </c>
      <c r="D35" s="64">
        <v>-384</v>
      </c>
      <c r="E35" s="64">
        <v>0</v>
      </c>
      <c r="F35" s="64">
        <v>0</v>
      </c>
      <c r="G35" s="64">
        <v>-1733</v>
      </c>
      <c r="H35" s="64">
        <v>-2836</v>
      </c>
      <c r="I35" s="64">
        <v>-324</v>
      </c>
      <c r="J35" s="64">
        <v>-941</v>
      </c>
      <c r="K35" s="62">
        <f t="shared" si="0"/>
        <v>-6218</v>
      </c>
    </row>
    <row r="36" spans="1:11" ht="18" customHeight="1">
      <c r="A36" s="60" t="s">
        <v>334</v>
      </c>
      <c r="B36" s="61"/>
      <c r="C36" s="64">
        <v>77671</v>
      </c>
      <c r="D36" s="64">
        <v>-4071408</v>
      </c>
      <c r="E36" s="64">
        <v>-2438848</v>
      </c>
      <c r="F36" s="64">
        <v>3057076</v>
      </c>
      <c r="G36" s="64">
        <v>9082130</v>
      </c>
      <c r="H36" s="64">
        <v>11451106</v>
      </c>
      <c r="I36" s="64">
        <v>4677769</v>
      </c>
      <c r="J36" s="64">
        <v>65919624</v>
      </c>
      <c r="K36" s="62">
        <f t="shared" si="0"/>
        <v>87755120</v>
      </c>
    </row>
    <row r="37" spans="1:11" ht="18" customHeight="1">
      <c r="A37" s="60" t="s">
        <v>335</v>
      </c>
      <c r="B37" s="61"/>
      <c r="C37" s="62">
        <v>5462096</v>
      </c>
      <c r="D37" s="62">
        <v>27276011</v>
      </c>
      <c r="E37" s="62">
        <v>24241697</v>
      </c>
      <c r="F37" s="62">
        <v>37938784</v>
      </c>
      <c r="G37" s="62">
        <v>100440240</v>
      </c>
      <c r="H37" s="62">
        <v>71008294</v>
      </c>
      <c r="I37" s="62">
        <v>55585354</v>
      </c>
      <c r="J37" s="62">
        <v>59037152</v>
      </c>
      <c r="K37" s="62">
        <f t="shared" si="0"/>
        <v>380989628</v>
      </c>
    </row>
    <row r="38" spans="1:11" ht="18" customHeight="1">
      <c r="A38" s="66" t="s">
        <v>336</v>
      </c>
      <c r="B38" s="67"/>
      <c r="C38" s="68">
        <v>5539767</v>
      </c>
      <c r="D38" s="68">
        <v>23204599</v>
      </c>
      <c r="E38" s="68">
        <v>21802848</v>
      </c>
      <c r="F38" s="68">
        <v>40995857</v>
      </c>
      <c r="G38" s="68">
        <v>109522371</v>
      </c>
      <c r="H38" s="68">
        <v>82459405</v>
      </c>
      <c r="I38" s="68">
        <v>60263124</v>
      </c>
      <c r="J38" s="68">
        <v>124956777</v>
      </c>
      <c r="K38" s="68">
        <f t="shared" si="0"/>
        <v>468744748</v>
      </c>
    </row>
  </sheetData>
  <phoneticPr fontId="5"/>
  <printOptions horizontalCentered="1"/>
  <pageMargins left="0.59055118110236227" right="0.59055118110236227" top="1.0236220472440944" bottom="0.19685039370078741" header="0.74803149606299213" footer="0.39370078740157483"/>
  <pageSetup paperSize="9" scale="65" firstPageNumber="582" orientation="landscape"/>
  <headerFooter alignWithMargins="0">
    <oddHeader>&amp;C&amp;"ＭＳ Ｐゴシック,標準"&amp;16損益計算書（特性別）&amp;R&amp;"ＭＳ Ｐゴシック,標準"（単位：千円）</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9325-EED2-43A2-8EDA-2B6070A7966B}">
  <dimension ref="A1:L31"/>
  <sheetViews>
    <sheetView zoomScaleNormal="75" zoomScaleSheetLayoutView="100" workbookViewId="0">
      <pane xSplit="3" ySplit="1" topLeftCell="D2" activePane="bottomRight" state="frozen"/>
      <selection sqref="A1:D1"/>
      <selection pane="topRight" sqref="A1:D1"/>
      <selection pane="bottomLeft" sqref="A1:D1"/>
      <selection pane="bottomRight"/>
    </sheetView>
  </sheetViews>
  <sheetFormatPr defaultColWidth="9" defaultRowHeight="13.5"/>
  <cols>
    <col min="1" max="1" width="5.125" style="72" customWidth="1"/>
    <col min="2" max="2" width="4.75" style="72" customWidth="1"/>
    <col min="3" max="3" width="38.5" style="72" customWidth="1"/>
    <col min="4" max="12" width="17.25" style="72" customWidth="1"/>
    <col min="13" max="256" width="9" style="72"/>
    <col min="257" max="257" width="5.125" style="72" customWidth="1"/>
    <col min="258" max="258" width="4.75" style="72" customWidth="1"/>
    <col min="259" max="259" width="38.5" style="72" customWidth="1"/>
    <col min="260" max="268" width="17.25" style="72" customWidth="1"/>
    <col min="269" max="512" width="9" style="72"/>
    <col min="513" max="513" width="5.125" style="72" customWidth="1"/>
    <col min="514" max="514" width="4.75" style="72" customWidth="1"/>
    <col min="515" max="515" width="38.5" style="72" customWidth="1"/>
    <col min="516" max="524" width="17.25" style="72" customWidth="1"/>
    <col min="525" max="768" width="9" style="72"/>
    <col min="769" max="769" width="5.125" style="72" customWidth="1"/>
    <col min="770" max="770" width="4.75" style="72" customWidth="1"/>
    <col min="771" max="771" width="38.5" style="72" customWidth="1"/>
    <col min="772" max="780" width="17.25" style="72" customWidth="1"/>
    <col min="781" max="1024" width="9" style="72"/>
    <col min="1025" max="1025" width="5.125" style="72" customWidth="1"/>
    <col min="1026" max="1026" width="4.75" style="72" customWidth="1"/>
    <col min="1027" max="1027" width="38.5" style="72" customWidth="1"/>
    <col min="1028" max="1036" width="17.25" style="72" customWidth="1"/>
    <col min="1037" max="1280" width="9" style="72"/>
    <col min="1281" max="1281" width="5.125" style="72" customWidth="1"/>
    <col min="1282" max="1282" width="4.75" style="72" customWidth="1"/>
    <col min="1283" max="1283" width="38.5" style="72" customWidth="1"/>
    <col min="1284" max="1292" width="17.25" style="72" customWidth="1"/>
    <col min="1293" max="1536" width="9" style="72"/>
    <col min="1537" max="1537" width="5.125" style="72" customWidth="1"/>
    <col min="1538" max="1538" width="4.75" style="72" customWidth="1"/>
    <col min="1539" max="1539" width="38.5" style="72" customWidth="1"/>
    <col min="1540" max="1548" width="17.25" style="72" customWidth="1"/>
    <col min="1549" max="1792" width="9" style="72"/>
    <col min="1793" max="1793" width="5.125" style="72" customWidth="1"/>
    <col min="1794" max="1794" width="4.75" style="72" customWidth="1"/>
    <col min="1795" max="1795" width="38.5" style="72" customWidth="1"/>
    <col min="1796" max="1804" width="17.25" style="72" customWidth="1"/>
    <col min="1805" max="2048" width="9" style="72"/>
    <col min="2049" max="2049" width="5.125" style="72" customWidth="1"/>
    <col min="2050" max="2050" width="4.75" style="72" customWidth="1"/>
    <col min="2051" max="2051" width="38.5" style="72" customWidth="1"/>
    <col min="2052" max="2060" width="17.25" style="72" customWidth="1"/>
    <col min="2061" max="2304" width="9" style="72"/>
    <col min="2305" max="2305" width="5.125" style="72" customWidth="1"/>
    <col min="2306" max="2306" width="4.75" style="72" customWidth="1"/>
    <col min="2307" max="2307" width="38.5" style="72" customWidth="1"/>
    <col min="2308" max="2316" width="17.25" style="72" customWidth="1"/>
    <col min="2317" max="2560" width="9" style="72"/>
    <col min="2561" max="2561" width="5.125" style="72" customWidth="1"/>
    <col min="2562" max="2562" width="4.75" style="72" customWidth="1"/>
    <col min="2563" max="2563" width="38.5" style="72" customWidth="1"/>
    <col min="2564" max="2572" width="17.25" style="72" customWidth="1"/>
    <col min="2573" max="2816" width="9" style="72"/>
    <col min="2817" max="2817" width="5.125" style="72" customWidth="1"/>
    <col min="2818" max="2818" width="4.75" style="72" customWidth="1"/>
    <col min="2819" max="2819" width="38.5" style="72" customWidth="1"/>
    <col min="2820" max="2828" width="17.25" style="72" customWidth="1"/>
    <col min="2829" max="3072" width="9" style="72"/>
    <col min="3073" max="3073" width="5.125" style="72" customWidth="1"/>
    <col min="3074" max="3074" width="4.75" style="72" customWidth="1"/>
    <col min="3075" max="3075" width="38.5" style="72" customWidth="1"/>
    <col min="3076" max="3084" width="17.25" style="72" customWidth="1"/>
    <col min="3085" max="3328" width="9" style="72"/>
    <col min="3329" max="3329" width="5.125" style="72" customWidth="1"/>
    <col min="3330" max="3330" width="4.75" style="72" customWidth="1"/>
    <col min="3331" max="3331" width="38.5" style="72" customWidth="1"/>
    <col min="3332" max="3340" width="17.25" style="72" customWidth="1"/>
    <col min="3341" max="3584" width="9" style="72"/>
    <col min="3585" max="3585" width="5.125" style="72" customWidth="1"/>
    <col min="3586" max="3586" width="4.75" style="72" customWidth="1"/>
    <col min="3587" max="3587" width="38.5" style="72" customWidth="1"/>
    <col min="3588" max="3596" width="17.25" style="72" customWidth="1"/>
    <col min="3597" max="3840" width="9" style="72"/>
    <col min="3841" max="3841" width="5.125" style="72" customWidth="1"/>
    <col min="3842" max="3842" width="4.75" style="72" customWidth="1"/>
    <col min="3843" max="3843" width="38.5" style="72" customWidth="1"/>
    <col min="3844" max="3852" width="17.25" style="72" customWidth="1"/>
    <col min="3853" max="4096" width="9" style="72"/>
    <col min="4097" max="4097" width="5.125" style="72" customWidth="1"/>
    <col min="4098" max="4098" width="4.75" style="72" customWidth="1"/>
    <col min="4099" max="4099" width="38.5" style="72" customWidth="1"/>
    <col min="4100" max="4108" width="17.25" style="72" customWidth="1"/>
    <col min="4109" max="4352" width="9" style="72"/>
    <col min="4353" max="4353" width="5.125" style="72" customWidth="1"/>
    <col min="4354" max="4354" width="4.75" style="72" customWidth="1"/>
    <col min="4355" max="4355" width="38.5" style="72" customWidth="1"/>
    <col min="4356" max="4364" width="17.25" style="72" customWidth="1"/>
    <col min="4365" max="4608" width="9" style="72"/>
    <col min="4609" max="4609" width="5.125" style="72" customWidth="1"/>
    <col min="4610" max="4610" width="4.75" style="72" customWidth="1"/>
    <col min="4611" max="4611" width="38.5" style="72" customWidth="1"/>
    <col min="4612" max="4620" width="17.25" style="72" customWidth="1"/>
    <col min="4621" max="4864" width="9" style="72"/>
    <col min="4865" max="4865" width="5.125" style="72" customWidth="1"/>
    <col min="4866" max="4866" width="4.75" style="72" customWidth="1"/>
    <col min="4867" max="4867" width="38.5" style="72" customWidth="1"/>
    <col min="4868" max="4876" width="17.25" style="72" customWidth="1"/>
    <col min="4877" max="5120" width="9" style="72"/>
    <col min="5121" max="5121" width="5.125" style="72" customWidth="1"/>
    <col min="5122" max="5122" width="4.75" style="72" customWidth="1"/>
    <col min="5123" max="5123" width="38.5" style="72" customWidth="1"/>
    <col min="5124" max="5132" width="17.25" style="72" customWidth="1"/>
    <col min="5133" max="5376" width="9" style="72"/>
    <col min="5377" max="5377" width="5.125" style="72" customWidth="1"/>
    <col min="5378" max="5378" width="4.75" style="72" customWidth="1"/>
    <col min="5379" max="5379" width="38.5" style="72" customWidth="1"/>
    <col min="5380" max="5388" width="17.25" style="72" customWidth="1"/>
    <col min="5389" max="5632" width="9" style="72"/>
    <col min="5633" max="5633" width="5.125" style="72" customWidth="1"/>
    <col min="5634" max="5634" width="4.75" style="72" customWidth="1"/>
    <col min="5635" max="5635" width="38.5" style="72" customWidth="1"/>
    <col min="5636" max="5644" width="17.25" style="72" customWidth="1"/>
    <col min="5645" max="5888" width="9" style="72"/>
    <col min="5889" max="5889" width="5.125" style="72" customWidth="1"/>
    <col min="5890" max="5890" width="4.75" style="72" customWidth="1"/>
    <col min="5891" max="5891" width="38.5" style="72" customWidth="1"/>
    <col min="5892" max="5900" width="17.25" style="72" customWidth="1"/>
    <col min="5901" max="6144" width="9" style="72"/>
    <col min="6145" max="6145" width="5.125" style="72" customWidth="1"/>
    <col min="6146" max="6146" width="4.75" style="72" customWidth="1"/>
    <col min="6147" max="6147" width="38.5" style="72" customWidth="1"/>
    <col min="6148" max="6156" width="17.25" style="72" customWidth="1"/>
    <col min="6157" max="6400" width="9" style="72"/>
    <col min="6401" max="6401" width="5.125" style="72" customWidth="1"/>
    <col min="6402" max="6402" width="4.75" style="72" customWidth="1"/>
    <col min="6403" max="6403" width="38.5" style="72" customWidth="1"/>
    <col min="6404" max="6412" width="17.25" style="72" customWidth="1"/>
    <col min="6413" max="6656" width="9" style="72"/>
    <col min="6657" max="6657" width="5.125" style="72" customWidth="1"/>
    <col min="6658" max="6658" width="4.75" style="72" customWidth="1"/>
    <col min="6659" max="6659" width="38.5" style="72" customWidth="1"/>
    <col min="6660" max="6668" width="17.25" style="72" customWidth="1"/>
    <col min="6669" max="6912" width="9" style="72"/>
    <col min="6913" max="6913" width="5.125" style="72" customWidth="1"/>
    <col min="6914" max="6914" width="4.75" style="72" customWidth="1"/>
    <col min="6915" max="6915" width="38.5" style="72" customWidth="1"/>
    <col min="6916" max="6924" width="17.25" style="72" customWidth="1"/>
    <col min="6925" max="7168" width="9" style="72"/>
    <col min="7169" max="7169" width="5.125" style="72" customWidth="1"/>
    <col min="7170" max="7170" width="4.75" style="72" customWidth="1"/>
    <col min="7171" max="7171" width="38.5" style="72" customWidth="1"/>
    <col min="7172" max="7180" width="17.25" style="72" customWidth="1"/>
    <col min="7181" max="7424" width="9" style="72"/>
    <col min="7425" max="7425" width="5.125" style="72" customWidth="1"/>
    <col min="7426" max="7426" width="4.75" style="72" customWidth="1"/>
    <col min="7427" max="7427" width="38.5" style="72" customWidth="1"/>
    <col min="7428" max="7436" width="17.25" style="72" customWidth="1"/>
    <col min="7437" max="7680" width="9" style="72"/>
    <col min="7681" max="7681" width="5.125" style="72" customWidth="1"/>
    <col min="7682" max="7682" width="4.75" style="72" customWidth="1"/>
    <col min="7683" max="7683" width="38.5" style="72" customWidth="1"/>
    <col min="7684" max="7692" width="17.25" style="72" customWidth="1"/>
    <col min="7693" max="7936" width="9" style="72"/>
    <col min="7937" max="7937" width="5.125" style="72" customWidth="1"/>
    <col min="7938" max="7938" width="4.75" style="72" customWidth="1"/>
    <col min="7939" max="7939" width="38.5" style="72" customWidth="1"/>
    <col min="7940" max="7948" width="17.25" style="72" customWidth="1"/>
    <col min="7949" max="8192" width="9" style="72"/>
    <col min="8193" max="8193" width="5.125" style="72" customWidth="1"/>
    <col min="8194" max="8194" width="4.75" style="72" customWidth="1"/>
    <col min="8195" max="8195" width="38.5" style="72" customWidth="1"/>
    <col min="8196" max="8204" width="17.25" style="72" customWidth="1"/>
    <col min="8205" max="8448" width="9" style="72"/>
    <col min="8449" max="8449" width="5.125" style="72" customWidth="1"/>
    <col min="8450" max="8450" width="4.75" style="72" customWidth="1"/>
    <col min="8451" max="8451" width="38.5" style="72" customWidth="1"/>
    <col min="8452" max="8460" width="17.25" style="72" customWidth="1"/>
    <col min="8461" max="8704" width="9" style="72"/>
    <col min="8705" max="8705" width="5.125" style="72" customWidth="1"/>
    <col min="8706" max="8706" width="4.75" style="72" customWidth="1"/>
    <col min="8707" max="8707" width="38.5" style="72" customWidth="1"/>
    <col min="8708" max="8716" width="17.25" style="72" customWidth="1"/>
    <col min="8717" max="8960" width="9" style="72"/>
    <col min="8961" max="8961" width="5.125" style="72" customWidth="1"/>
    <col min="8962" max="8962" width="4.75" style="72" customWidth="1"/>
    <col min="8963" max="8963" width="38.5" style="72" customWidth="1"/>
    <col min="8964" max="8972" width="17.25" style="72" customWidth="1"/>
    <col min="8973" max="9216" width="9" style="72"/>
    <col min="9217" max="9217" width="5.125" style="72" customWidth="1"/>
    <col min="9218" max="9218" width="4.75" style="72" customWidth="1"/>
    <col min="9219" max="9219" width="38.5" style="72" customWidth="1"/>
    <col min="9220" max="9228" width="17.25" style="72" customWidth="1"/>
    <col min="9229" max="9472" width="9" style="72"/>
    <col min="9473" max="9473" width="5.125" style="72" customWidth="1"/>
    <col min="9474" max="9474" width="4.75" style="72" customWidth="1"/>
    <col min="9475" max="9475" width="38.5" style="72" customWidth="1"/>
    <col min="9476" max="9484" width="17.25" style="72" customWidth="1"/>
    <col min="9485" max="9728" width="9" style="72"/>
    <col min="9729" max="9729" width="5.125" style="72" customWidth="1"/>
    <col min="9730" max="9730" width="4.75" style="72" customWidth="1"/>
    <col min="9731" max="9731" width="38.5" style="72" customWidth="1"/>
    <col min="9732" max="9740" width="17.25" style="72" customWidth="1"/>
    <col min="9741" max="9984" width="9" style="72"/>
    <col min="9985" max="9985" width="5.125" style="72" customWidth="1"/>
    <col min="9986" max="9986" width="4.75" style="72" customWidth="1"/>
    <col min="9987" max="9987" width="38.5" style="72" customWidth="1"/>
    <col min="9988" max="9996" width="17.25" style="72" customWidth="1"/>
    <col min="9997" max="10240" width="9" style="72"/>
    <col min="10241" max="10241" width="5.125" style="72" customWidth="1"/>
    <col min="10242" max="10242" width="4.75" style="72" customWidth="1"/>
    <col min="10243" max="10243" width="38.5" style="72" customWidth="1"/>
    <col min="10244" max="10252" width="17.25" style="72" customWidth="1"/>
    <col min="10253" max="10496" width="9" style="72"/>
    <col min="10497" max="10497" width="5.125" style="72" customWidth="1"/>
    <col min="10498" max="10498" width="4.75" style="72" customWidth="1"/>
    <col min="10499" max="10499" width="38.5" style="72" customWidth="1"/>
    <col min="10500" max="10508" width="17.25" style="72" customWidth="1"/>
    <col min="10509" max="10752" width="9" style="72"/>
    <col min="10753" max="10753" width="5.125" style="72" customWidth="1"/>
    <col min="10754" max="10754" width="4.75" style="72" customWidth="1"/>
    <col min="10755" max="10755" width="38.5" style="72" customWidth="1"/>
    <col min="10756" max="10764" width="17.25" style="72" customWidth="1"/>
    <col min="10765" max="11008" width="9" style="72"/>
    <col min="11009" max="11009" width="5.125" style="72" customWidth="1"/>
    <col min="11010" max="11010" width="4.75" style="72" customWidth="1"/>
    <col min="11011" max="11011" width="38.5" style="72" customWidth="1"/>
    <col min="11012" max="11020" width="17.25" style="72" customWidth="1"/>
    <col min="11021" max="11264" width="9" style="72"/>
    <col min="11265" max="11265" width="5.125" style="72" customWidth="1"/>
    <col min="11266" max="11266" width="4.75" style="72" customWidth="1"/>
    <col min="11267" max="11267" width="38.5" style="72" customWidth="1"/>
    <col min="11268" max="11276" width="17.25" style="72" customWidth="1"/>
    <col min="11277" max="11520" width="9" style="72"/>
    <col min="11521" max="11521" width="5.125" style="72" customWidth="1"/>
    <col min="11522" max="11522" width="4.75" style="72" customWidth="1"/>
    <col min="11523" max="11523" width="38.5" style="72" customWidth="1"/>
    <col min="11524" max="11532" width="17.25" style="72" customWidth="1"/>
    <col min="11533" max="11776" width="9" style="72"/>
    <col min="11777" max="11777" width="5.125" style="72" customWidth="1"/>
    <col min="11778" max="11778" width="4.75" style="72" customWidth="1"/>
    <col min="11779" max="11779" width="38.5" style="72" customWidth="1"/>
    <col min="11780" max="11788" width="17.25" style="72" customWidth="1"/>
    <col min="11789" max="12032" width="9" style="72"/>
    <col min="12033" max="12033" width="5.125" style="72" customWidth="1"/>
    <col min="12034" max="12034" width="4.75" style="72" customWidth="1"/>
    <col min="12035" max="12035" width="38.5" style="72" customWidth="1"/>
    <col min="12036" max="12044" width="17.25" style="72" customWidth="1"/>
    <col min="12045" max="12288" width="9" style="72"/>
    <col min="12289" max="12289" width="5.125" style="72" customWidth="1"/>
    <col min="12290" max="12290" width="4.75" style="72" customWidth="1"/>
    <col min="12291" max="12291" width="38.5" style="72" customWidth="1"/>
    <col min="12292" max="12300" width="17.25" style="72" customWidth="1"/>
    <col min="12301" max="12544" width="9" style="72"/>
    <col min="12545" max="12545" width="5.125" style="72" customWidth="1"/>
    <col min="12546" max="12546" width="4.75" style="72" customWidth="1"/>
    <col min="12547" max="12547" width="38.5" style="72" customWidth="1"/>
    <col min="12548" max="12556" width="17.25" style="72" customWidth="1"/>
    <col min="12557" max="12800" width="9" style="72"/>
    <col min="12801" max="12801" width="5.125" style="72" customWidth="1"/>
    <col min="12802" max="12802" width="4.75" style="72" customWidth="1"/>
    <col min="12803" max="12803" width="38.5" style="72" customWidth="1"/>
    <col min="12804" max="12812" width="17.25" style="72" customWidth="1"/>
    <col min="12813" max="13056" width="9" style="72"/>
    <col min="13057" max="13057" width="5.125" style="72" customWidth="1"/>
    <col min="13058" max="13058" width="4.75" style="72" customWidth="1"/>
    <col min="13059" max="13059" width="38.5" style="72" customWidth="1"/>
    <col min="13060" max="13068" width="17.25" style="72" customWidth="1"/>
    <col min="13069" max="13312" width="9" style="72"/>
    <col min="13313" max="13313" width="5.125" style="72" customWidth="1"/>
    <col min="13314" max="13314" width="4.75" style="72" customWidth="1"/>
    <col min="13315" max="13315" width="38.5" style="72" customWidth="1"/>
    <col min="13316" max="13324" width="17.25" style="72" customWidth="1"/>
    <col min="13325" max="13568" width="9" style="72"/>
    <col min="13569" max="13569" width="5.125" style="72" customWidth="1"/>
    <col min="13570" max="13570" width="4.75" style="72" customWidth="1"/>
    <col min="13571" max="13571" width="38.5" style="72" customWidth="1"/>
    <col min="13572" max="13580" width="17.25" style="72" customWidth="1"/>
    <col min="13581" max="13824" width="9" style="72"/>
    <col min="13825" max="13825" width="5.125" style="72" customWidth="1"/>
    <col min="13826" max="13826" width="4.75" style="72" customWidth="1"/>
    <col min="13827" max="13827" width="38.5" style="72" customWidth="1"/>
    <col min="13828" max="13836" width="17.25" style="72" customWidth="1"/>
    <col min="13837" max="14080" width="9" style="72"/>
    <col min="14081" max="14081" width="5.125" style="72" customWidth="1"/>
    <col min="14082" max="14082" width="4.75" style="72" customWidth="1"/>
    <col min="14083" max="14083" width="38.5" style="72" customWidth="1"/>
    <col min="14084" max="14092" width="17.25" style="72" customWidth="1"/>
    <col min="14093" max="14336" width="9" style="72"/>
    <col min="14337" max="14337" width="5.125" style="72" customWidth="1"/>
    <col min="14338" max="14338" width="4.75" style="72" customWidth="1"/>
    <col min="14339" max="14339" width="38.5" style="72" customWidth="1"/>
    <col min="14340" max="14348" width="17.25" style="72" customWidth="1"/>
    <col min="14349" max="14592" width="9" style="72"/>
    <col min="14593" max="14593" width="5.125" style="72" customWidth="1"/>
    <col min="14594" max="14594" width="4.75" style="72" customWidth="1"/>
    <col min="14595" max="14595" width="38.5" style="72" customWidth="1"/>
    <col min="14596" max="14604" width="17.25" style="72" customWidth="1"/>
    <col min="14605" max="14848" width="9" style="72"/>
    <col min="14849" max="14849" width="5.125" style="72" customWidth="1"/>
    <col min="14850" max="14850" width="4.75" style="72" customWidth="1"/>
    <col min="14851" max="14851" width="38.5" style="72" customWidth="1"/>
    <col min="14852" max="14860" width="17.25" style="72" customWidth="1"/>
    <col min="14861" max="15104" width="9" style="72"/>
    <col min="15105" max="15105" width="5.125" style="72" customWidth="1"/>
    <col min="15106" max="15106" width="4.75" style="72" customWidth="1"/>
    <col min="15107" max="15107" width="38.5" style="72" customWidth="1"/>
    <col min="15108" max="15116" width="17.25" style="72" customWidth="1"/>
    <col min="15117" max="15360" width="9" style="72"/>
    <col min="15361" max="15361" width="5.125" style="72" customWidth="1"/>
    <col min="15362" max="15362" width="4.75" style="72" customWidth="1"/>
    <col min="15363" max="15363" width="38.5" style="72" customWidth="1"/>
    <col min="15364" max="15372" width="17.25" style="72" customWidth="1"/>
    <col min="15373" max="15616" width="9" style="72"/>
    <col min="15617" max="15617" width="5.125" style="72" customWidth="1"/>
    <col min="15618" max="15618" width="4.75" style="72" customWidth="1"/>
    <col min="15619" max="15619" width="38.5" style="72" customWidth="1"/>
    <col min="15620" max="15628" width="17.25" style="72" customWidth="1"/>
    <col min="15629" max="15872" width="9" style="72"/>
    <col min="15873" max="15873" width="5.125" style="72" customWidth="1"/>
    <col min="15874" max="15874" width="4.75" style="72" customWidth="1"/>
    <col min="15875" max="15875" width="38.5" style="72" customWidth="1"/>
    <col min="15876" max="15884" width="17.25" style="72" customWidth="1"/>
    <col min="15885" max="16128" width="9" style="72"/>
    <col min="16129" max="16129" width="5.125" style="72" customWidth="1"/>
    <col min="16130" max="16130" width="4.75" style="72" customWidth="1"/>
    <col min="16131" max="16131" width="38.5" style="72" customWidth="1"/>
    <col min="16132" max="16140" width="17.25" style="72" customWidth="1"/>
    <col min="16141" max="16384" width="9" style="72"/>
  </cols>
  <sheetData>
    <row r="1" spans="1:12" ht="14.25" customHeight="1">
      <c r="A1" s="69"/>
      <c r="B1" s="70"/>
      <c r="C1" s="71"/>
      <c r="D1" s="12" t="s">
        <v>255</v>
      </c>
      <c r="E1" s="12" t="s">
        <v>255</v>
      </c>
      <c r="F1" s="12" t="s">
        <v>255</v>
      </c>
      <c r="G1" s="12" t="s">
        <v>255</v>
      </c>
      <c r="H1" s="12" t="s">
        <v>255</v>
      </c>
      <c r="I1" s="12" t="s">
        <v>255</v>
      </c>
      <c r="J1" s="12" t="s">
        <v>255</v>
      </c>
      <c r="K1" s="12" t="s">
        <v>255</v>
      </c>
      <c r="L1" s="12" t="s">
        <v>255</v>
      </c>
    </row>
    <row r="2" spans="1:12" ht="33.75" customHeight="1">
      <c r="A2" s="73"/>
      <c r="B2" s="74"/>
      <c r="C2" s="75"/>
      <c r="D2" s="76" t="s">
        <v>164</v>
      </c>
      <c r="E2" s="17" t="s">
        <v>165</v>
      </c>
      <c r="F2" s="17" t="s">
        <v>166</v>
      </c>
      <c r="G2" s="17" t="s">
        <v>167</v>
      </c>
      <c r="H2" s="17" t="s">
        <v>168</v>
      </c>
      <c r="I2" s="17" t="s">
        <v>169</v>
      </c>
      <c r="J2" s="17" t="s">
        <v>170</v>
      </c>
      <c r="K2" s="17" t="s">
        <v>171</v>
      </c>
      <c r="L2" s="76" t="s">
        <v>172</v>
      </c>
    </row>
    <row r="3" spans="1:12" ht="21" customHeight="1">
      <c r="A3" s="77" t="s">
        <v>337</v>
      </c>
      <c r="B3" s="78"/>
      <c r="C3" s="79"/>
      <c r="D3" s="80">
        <v>14216889</v>
      </c>
      <c r="E3" s="81">
        <v>60788016</v>
      </c>
      <c r="F3" s="81">
        <v>48704122</v>
      </c>
      <c r="G3" s="81">
        <v>94377073</v>
      </c>
      <c r="H3" s="81">
        <v>204222878</v>
      </c>
      <c r="I3" s="81">
        <v>177428424</v>
      </c>
      <c r="J3" s="81">
        <v>206732191</v>
      </c>
      <c r="K3" s="81">
        <v>371607468</v>
      </c>
      <c r="L3" s="82">
        <f t="shared" ref="L3:L31" si="0">SUM(D3:K3)</f>
        <v>1178077061</v>
      </c>
    </row>
    <row r="4" spans="1:12" ht="21" customHeight="1">
      <c r="A4" s="83"/>
      <c r="B4" s="84" t="s">
        <v>338</v>
      </c>
      <c r="C4" s="85"/>
      <c r="D4" s="86">
        <v>33376156</v>
      </c>
      <c r="E4" s="64">
        <v>112084958</v>
      </c>
      <c r="F4" s="64">
        <v>95437746</v>
      </c>
      <c r="G4" s="64">
        <v>186199591</v>
      </c>
      <c r="H4" s="64">
        <v>501785700</v>
      </c>
      <c r="I4" s="64">
        <v>405979465</v>
      </c>
      <c r="J4" s="64">
        <v>497315475</v>
      </c>
      <c r="K4" s="64">
        <v>775390190</v>
      </c>
      <c r="L4" s="86">
        <f t="shared" si="0"/>
        <v>2607569281</v>
      </c>
    </row>
    <row r="5" spans="1:12" ht="21" customHeight="1">
      <c r="A5" s="83"/>
      <c r="B5" s="84"/>
      <c r="C5" s="85" t="s">
        <v>257</v>
      </c>
      <c r="D5" s="86">
        <v>31579087</v>
      </c>
      <c r="E5" s="64">
        <v>106048179</v>
      </c>
      <c r="F5" s="64">
        <v>90853455</v>
      </c>
      <c r="G5" s="64">
        <v>177288373</v>
      </c>
      <c r="H5" s="64">
        <v>477197176</v>
      </c>
      <c r="I5" s="64">
        <v>385287863</v>
      </c>
      <c r="J5" s="64">
        <v>473898525</v>
      </c>
      <c r="K5" s="64">
        <v>739337925</v>
      </c>
      <c r="L5" s="86">
        <f t="shared" si="0"/>
        <v>2481490583</v>
      </c>
    </row>
    <row r="6" spans="1:12" ht="21" customHeight="1">
      <c r="A6" s="83"/>
      <c r="B6" s="84"/>
      <c r="C6" s="85" t="s">
        <v>265</v>
      </c>
      <c r="D6" s="86">
        <v>1257439</v>
      </c>
      <c r="E6" s="64">
        <v>4761149</v>
      </c>
      <c r="F6" s="64">
        <v>3141362</v>
      </c>
      <c r="G6" s="64">
        <v>7628324</v>
      </c>
      <c r="H6" s="64">
        <v>17651859</v>
      </c>
      <c r="I6" s="64">
        <v>15485769</v>
      </c>
      <c r="J6" s="64">
        <v>16259117</v>
      </c>
      <c r="K6" s="64">
        <v>24560142</v>
      </c>
      <c r="L6" s="86">
        <f t="shared" si="0"/>
        <v>90745161</v>
      </c>
    </row>
    <row r="7" spans="1:12" ht="21" customHeight="1">
      <c r="A7" s="83"/>
      <c r="B7" s="84"/>
      <c r="C7" s="85" t="s">
        <v>266</v>
      </c>
      <c r="D7" s="86">
        <v>482712</v>
      </c>
      <c r="E7" s="64">
        <v>972468</v>
      </c>
      <c r="F7" s="64">
        <v>1306422</v>
      </c>
      <c r="G7" s="64">
        <v>808512</v>
      </c>
      <c r="H7" s="64">
        <v>5150860</v>
      </c>
      <c r="I7" s="64">
        <v>4095502</v>
      </c>
      <c r="J7" s="64">
        <v>5480918</v>
      </c>
      <c r="K7" s="64">
        <v>8907317</v>
      </c>
      <c r="L7" s="86">
        <f t="shared" si="0"/>
        <v>27204711</v>
      </c>
    </row>
    <row r="8" spans="1:12" ht="21" customHeight="1">
      <c r="A8" s="83"/>
      <c r="B8" s="84"/>
      <c r="C8" s="85" t="s">
        <v>268</v>
      </c>
      <c r="D8" s="86">
        <v>44</v>
      </c>
      <c r="E8" s="64">
        <v>1505</v>
      </c>
      <c r="F8" s="64">
        <v>9225</v>
      </c>
      <c r="G8" s="64">
        <v>15953</v>
      </c>
      <c r="H8" s="64">
        <v>39011</v>
      </c>
      <c r="I8" s="64">
        <v>191663</v>
      </c>
      <c r="J8" s="64">
        <v>243675</v>
      </c>
      <c r="K8" s="64">
        <v>600931</v>
      </c>
      <c r="L8" s="86">
        <f t="shared" si="0"/>
        <v>1102007</v>
      </c>
    </row>
    <row r="9" spans="1:12" ht="21" customHeight="1">
      <c r="A9" s="83"/>
      <c r="B9" s="84"/>
      <c r="C9" s="85" t="s">
        <v>289</v>
      </c>
      <c r="D9" s="86">
        <v>56868</v>
      </c>
      <c r="E9" s="64">
        <v>301634</v>
      </c>
      <c r="F9" s="64">
        <v>127268</v>
      </c>
      <c r="G9" s="64">
        <v>458407</v>
      </c>
      <c r="H9" s="64">
        <v>1746763</v>
      </c>
      <c r="I9" s="64">
        <v>918647</v>
      </c>
      <c r="J9" s="64">
        <v>1433225</v>
      </c>
      <c r="K9" s="64">
        <v>1983862</v>
      </c>
      <c r="L9" s="86">
        <f t="shared" si="0"/>
        <v>7026674</v>
      </c>
    </row>
    <row r="10" spans="1:12" ht="21" customHeight="1">
      <c r="A10" s="83"/>
      <c r="B10" s="84" t="s">
        <v>339</v>
      </c>
      <c r="C10" s="85"/>
      <c r="D10" s="86">
        <v>-19159267</v>
      </c>
      <c r="E10" s="64">
        <v>-51296935</v>
      </c>
      <c r="F10" s="64">
        <v>-46733620</v>
      </c>
      <c r="G10" s="64">
        <v>-91822511</v>
      </c>
      <c r="H10" s="64">
        <v>-297562813</v>
      </c>
      <c r="I10" s="64">
        <v>-228551035</v>
      </c>
      <c r="J10" s="64">
        <v>-290583280</v>
      </c>
      <c r="K10" s="64">
        <v>-403782719</v>
      </c>
      <c r="L10" s="86">
        <f t="shared" si="0"/>
        <v>-1429492180</v>
      </c>
    </row>
    <row r="11" spans="1:12" ht="21" customHeight="1">
      <c r="A11" s="83"/>
      <c r="B11" s="84"/>
      <c r="C11" s="85" t="s">
        <v>272</v>
      </c>
      <c r="D11" s="86">
        <v>-1522315</v>
      </c>
      <c r="E11" s="64">
        <v>-9473003</v>
      </c>
      <c r="F11" s="64">
        <v>-10750189</v>
      </c>
      <c r="G11" s="64">
        <v>-31413736</v>
      </c>
      <c r="H11" s="64">
        <v>-63041210</v>
      </c>
      <c r="I11" s="64">
        <v>-49366147</v>
      </c>
      <c r="J11" s="64">
        <v>-57063833</v>
      </c>
      <c r="K11" s="64">
        <v>-60310951</v>
      </c>
      <c r="L11" s="86">
        <f t="shared" si="0"/>
        <v>-282941384</v>
      </c>
    </row>
    <row r="12" spans="1:12" ht="21" customHeight="1">
      <c r="A12" s="83"/>
      <c r="B12" s="84"/>
      <c r="C12" s="85" t="s">
        <v>340</v>
      </c>
      <c r="D12" s="86">
        <v>-266770</v>
      </c>
      <c r="E12" s="64">
        <v>-1878435</v>
      </c>
      <c r="F12" s="64">
        <v>-1804256</v>
      </c>
      <c r="G12" s="64">
        <v>-5199600</v>
      </c>
      <c r="H12" s="64">
        <v>-10072820</v>
      </c>
      <c r="I12" s="64">
        <v>-8267792</v>
      </c>
      <c r="J12" s="64">
        <v>-9047187</v>
      </c>
      <c r="K12" s="64">
        <v>-9880539</v>
      </c>
      <c r="L12" s="86">
        <f t="shared" si="0"/>
        <v>-46417399</v>
      </c>
    </row>
    <row r="13" spans="1:12" ht="21" customHeight="1">
      <c r="A13" s="83"/>
      <c r="B13" s="84"/>
      <c r="C13" s="85" t="s">
        <v>274</v>
      </c>
      <c r="D13" s="86">
        <v>-53191</v>
      </c>
      <c r="E13" s="64">
        <v>-441723</v>
      </c>
      <c r="F13" s="64">
        <v>-508504</v>
      </c>
      <c r="G13" s="64">
        <v>-1344937</v>
      </c>
      <c r="H13" s="64">
        <v>-2470137</v>
      </c>
      <c r="I13" s="64">
        <v>-1837489</v>
      </c>
      <c r="J13" s="64">
        <v>-2017262</v>
      </c>
      <c r="K13" s="64">
        <v>-2003327</v>
      </c>
      <c r="L13" s="86">
        <f t="shared" si="0"/>
        <v>-10676570</v>
      </c>
    </row>
    <row r="14" spans="1:12" ht="21" customHeight="1">
      <c r="A14" s="83"/>
      <c r="B14" s="84"/>
      <c r="C14" s="85" t="s">
        <v>275</v>
      </c>
      <c r="D14" s="86">
        <v>-15498817</v>
      </c>
      <c r="E14" s="64">
        <v>-27917190</v>
      </c>
      <c r="F14" s="64">
        <v>-26043019</v>
      </c>
      <c r="G14" s="64">
        <v>-38847889</v>
      </c>
      <c r="H14" s="64">
        <v>-188057340</v>
      </c>
      <c r="I14" s="64">
        <v>-130064322</v>
      </c>
      <c r="J14" s="64">
        <v>-176127418</v>
      </c>
      <c r="K14" s="64">
        <v>-180273645</v>
      </c>
      <c r="L14" s="86">
        <f t="shared" si="0"/>
        <v>-782829640</v>
      </c>
    </row>
    <row r="15" spans="1:12" ht="21" customHeight="1">
      <c r="A15" s="83"/>
      <c r="B15" s="84"/>
      <c r="C15" s="85" t="s">
        <v>276</v>
      </c>
      <c r="D15" s="86">
        <v>-503385</v>
      </c>
      <c r="E15" s="64">
        <v>-5549103</v>
      </c>
      <c r="F15" s="64">
        <v>-3115575</v>
      </c>
      <c r="G15" s="64">
        <v>-6655145</v>
      </c>
      <c r="H15" s="64">
        <v>-13984708</v>
      </c>
      <c r="I15" s="64">
        <v>-18155017</v>
      </c>
      <c r="J15" s="64">
        <v>-20077068</v>
      </c>
      <c r="K15" s="64">
        <v>-92506481</v>
      </c>
      <c r="L15" s="86">
        <f t="shared" si="0"/>
        <v>-160546482</v>
      </c>
    </row>
    <row r="16" spans="1:12" ht="21" customHeight="1">
      <c r="A16" s="83"/>
      <c r="B16" s="84"/>
      <c r="C16" s="85" t="s">
        <v>279</v>
      </c>
      <c r="D16" s="86">
        <v>-232732</v>
      </c>
      <c r="E16" s="64">
        <v>-1035271</v>
      </c>
      <c r="F16" s="64">
        <v>-505156</v>
      </c>
      <c r="G16" s="64">
        <v>-1284707</v>
      </c>
      <c r="H16" s="64">
        <v>-3346914</v>
      </c>
      <c r="I16" s="64">
        <v>-2648967</v>
      </c>
      <c r="J16" s="64">
        <v>-3337122</v>
      </c>
      <c r="K16" s="64">
        <v>-5340091</v>
      </c>
      <c r="L16" s="86">
        <f t="shared" si="0"/>
        <v>-17730960</v>
      </c>
    </row>
    <row r="17" spans="1:12" ht="21" customHeight="1">
      <c r="A17" s="83"/>
      <c r="B17" s="84"/>
      <c r="C17" s="85" t="s">
        <v>280</v>
      </c>
      <c r="D17" s="86">
        <v>-526390</v>
      </c>
      <c r="E17" s="64">
        <v>-1851039</v>
      </c>
      <c r="F17" s="64">
        <v>-1734426</v>
      </c>
      <c r="G17" s="64">
        <v>-2505719</v>
      </c>
      <c r="H17" s="64">
        <v>-7780450</v>
      </c>
      <c r="I17" s="64">
        <v>-8159525</v>
      </c>
      <c r="J17" s="64">
        <v>-10461454</v>
      </c>
      <c r="K17" s="64">
        <v>-23248490</v>
      </c>
      <c r="L17" s="86">
        <f t="shared" si="0"/>
        <v>-56267493</v>
      </c>
    </row>
    <row r="18" spans="1:12" ht="21" customHeight="1">
      <c r="A18" s="83"/>
      <c r="B18" s="84"/>
      <c r="C18" s="85" t="s">
        <v>282</v>
      </c>
      <c r="D18" s="86">
        <v>-4652</v>
      </c>
      <c r="E18" s="64">
        <v>-61237</v>
      </c>
      <c r="F18" s="64">
        <v>-52685</v>
      </c>
      <c r="G18" s="64">
        <v>-116057</v>
      </c>
      <c r="H18" s="64">
        <v>-294009</v>
      </c>
      <c r="I18" s="64">
        <v>-327625</v>
      </c>
      <c r="J18" s="64">
        <v>-479314</v>
      </c>
      <c r="K18" s="64">
        <v>-1390731</v>
      </c>
      <c r="L18" s="86">
        <f t="shared" si="0"/>
        <v>-2726310</v>
      </c>
    </row>
    <row r="19" spans="1:12" ht="21" customHeight="1">
      <c r="A19" s="83"/>
      <c r="B19" s="84"/>
      <c r="C19" s="85" t="s">
        <v>285</v>
      </c>
      <c r="D19" s="86">
        <v>-377703</v>
      </c>
      <c r="E19" s="64">
        <v>-1529269</v>
      </c>
      <c r="F19" s="64">
        <v>-1196401</v>
      </c>
      <c r="G19" s="64">
        <v>-2096603</v>
      </c>
      <c r="H19" s="64">
        <v>-3989527</v>
      </c>
      <c r="I19" s="64">
        <v>-3496686</v>
      </c>
      <c r="J19" s="64">
        <v>-4455672</v>
      </c>
      <c r="K19" s="64">
        <v>-7493597</v>
      </c>
      <c r="L19" s="86">
        <f t="shared" si="0"/>
        <v>-24635458</v>
      </c>
    </row>
    <row r="20" spans="1:12" ht="21" customHeight="1">
      <c r="A20" s="83"/>
      <c r="B20" s="84"/>
      <c r="C20" s="85" t="s">
        <v>341</v>
      </c>
      <c r="D20" s="86">
        <v>-172977</v>
      </c>
      <c r="E20" s="64">
        <v>-1230955</v>
      </c>
      <c r="F20" s="64">
        <v>-1002205</v>
      </c>
      <c r="G20" s="64">
        <v>-2266969</v>
      </c>
      <c r="H20" s="64">
        <v>-4350454</v>
      </c>
      <c r="I20" s="64">
        <v>-5959262</v>
      </c>
      <c r="J20" s="64">
        <v>-7173463</v>
      </c>
      <c r="K20" s="64">
        <v>-20391475</v>
      </c>
      <c r="L20" s="86">
        <f t="shared" si="0"/>
        <v>-42547760</v>
      </c>
    </row>
    <row r="21" spans="1:12" ht="21" customHeight="1">
      <c r="A21" s="83"/>
      <c r="B21" s="84"/>
      <c r="C21" s="85" t="s">
        <v>296</v>
      </c>
      <c r="D21" s="86">
        <v>-314</v>
      </c>
      <c r="E21" s="64">
        <v>-329649</v>
      </c>
      <c r="F21" s="64">
        <v>-21169</v>
      </c>
      <c r="G21" s="64">
        <v>-91087</v>
      </c>
      <c r="H21" s="64">
        <v>-175159</v>
      </c>
      <c r="I21" s="64">
        <v>-268150</v>
      </c>
      <c r="J21" s="64">
        <v>-343445</v>
      </c>
      <c r="K21" s="64">
        <v>-943365</v>
      </c>
      <c r="L21" s="86">
        <f t="shared" si="0"/>
        <v>-2172338</v>
      </c>
    </row>
    <row r="22" spans="1:12" ht="21" customHeight="1">
      <c r="A22" s="83" t="s">
        <v>342</v>
      </c>
      <c r="B22" s="84"/>
      <c r="C22" s="85"/>
      <c r="D22" s="86">
        <v>1051722</v>
      </c>
      <c r="E22" s="64">
        <v>5972204</v>
      </c>
      <c r="F22" s="64">
        <v>5885360</v>
      </c>
      <c r="G22" s="64">
        <v>10821916</v>
      </c>
      <c r="H22" s="64">
        <v>21515860</v>
      </c>
      <c r="I22" s="64">
        <v>20343879</v>
      </c>
      <c r="J22" s="64">
        <v>21538576</v>
      </c>
      <c r="K22" s="64">
        <v>38608510</v>
      </c>
      <c r="L22" s="86">
        <f t="shared" si="0"/>
        <v>125738027</v>
      </c>
    </row>
    <row r="23" spans="1:12" ht="21" customHeight="1">
      <c r="A23" s="83" t="s">
        <v>343</v>
      </c>
      <c r="B23" s="84"/>
      <c r="C23" s="85"/>
      <c r="D23" s="86">
        <v>3214</v>
      </c>
      <c r="E23" s="64">
        <v>713693</v>
      </c>
      <c r="F23" s="64">
        <v>23284</v>
      </c>
      <c r="G23" s="64">
        <v>74163</v>
      </c>
      <c r="H23" s="64">
        <v>138049</v>
      </c>
      <c r="I23" s="64">
        <v>341017</v>
      </c>
      <c r="J23" s="64">
        <v>1088136</v>
      </c>
      <c r="K23" s="64">
        <v>1993476</v>
      </c>
      <c r="L23" s="86">
        <f t="shared" si="0"/>
        <v>4375032</v>
      </c>
    </row>
    <row r="24" spans="1:12" ht="21" customHeight="1">
      <c r="A24" s="83" t="s">
        <v>344</v>
      </c>
      <c r="B24" s="84"/>
      <c r="C24" s="85"/>
      <c r="D24" s="86">
        <v>12850</v>
      </c>
      <c r="E24" s="64">
        <v>-141212</v>
      </c>
      <c r="F24" s="64">
        <v>-65834</v>
      </c>
      <c r="G24" s="64">
        <v>-243425</v>
      </c>
      <c r="H24" s="64">
        <v>-500278</v>
      </c>
      <c r="I24" s="64">
        <v>-364900</v>
      </c>
      <c r="J24" s="64">
        <v>-232663</v>
      </c>
      <c r="K24" s="64">
        <v>-167618</v>
      </c>
      <c r="L24" s="86">
        <f t="shared" si="0"/>
        <v>-1703080</v>
      </c>
    </row>
    <row r="25" spans="1:12" ht="21" customHeight="1">
      <c r="A25" s="83" t="s">
        <v>345</v>
      </c>
      <c r="B25" s="84"/>
      <c r="C25" s="85"/>
      <c r="D25" s="86">
        <v>266666</v>
      </c>
      <c r="E25" s="64">
        <v>290817</v>
      </c>
      <c r="F25" s="64">
        <v>-984126</v>
      </c>
      <c r="G25" s="64">
        <v>-641041</v>
      </c>
      <c r="H25" s="64">
        <v>-3842522</v>
      </c>
      <c r="I25" s="64">
        <v>-853296</v>
      </c>
      <c r="J25" s="64">
        <v>-3889664</v>
      </c>
      <c r="K25" s="64">
        <v>-3685479</v>
      </c>
      <c r="L25" s="86">
        <f t="shared" si="0"/>
        <v>-13338645</v>
      </c>
    </row>
    <row r="26" spans="1:12" ht="21" customHeight="1">
      <c r="A26" s="83" t="s">
        <v>346</v>
      </c>
      <c r="B26" s="84"/>
      <c r="C26" s="85"/>
      <c r="D26" s="86">
        <v>592569</v>
      </c>
      <c r="E26" s="64">
        <v>3177798</v>
      </c>
      <c r="F26" s="64">
        <v>5881389</v>
      </c>
      <c r="G26" s="64">
        <v>10276266</v>
      </c>
      <c r="H26" s="64">
        <v>13178099</v>
      </c>
      <c r="I26" s="64">
        <v>11751462</v>
      </c>
      <c r="J26" s="64">
        <v>14711446</v>
      </c>
      <c r="K26" s="64">
        <v>31615940</v>
      </c>
      <c r="L26" s="86">
        <f t="shared" si="0"/>
        <v>91184969</v>
      </c>
    </row>
    <row r="27" spans="1:12" ht="21" customHeight="1">
      <c r="A27" s="83"/>
      <c r="B27" s="87" t="s">
        <v>347</v>
      </c>
      <c r="C27" s="85"/>
      <c r="D27" s="86">
        <v>34518</v>
      </c>
      <c r="E27" s="64">
        <v>268176</v>
      </c>
      <c r="F27" s="64">
        <v>137929</v>
      </c>
      <c r="G27" s="64">
        <v>216586</v>
      </c>
      <c r="H27" s="64">
        <v>523962</v>
      </c>
      <c r="I27" s="64">
        <v>859063</v>
      </c>
      <c r="J27" s="64">
        <v>906435</v>
      </c>
      <c r="K27" s="64">
        <v>1809718</v>
      </c>
      <c r="L27" s="86">
        <f t="shared" si="0"/>
        <v>4756387</v>
      </c>
    </row>
    <row r="28" spans="1:12" ht="21" customHeight="1">
      <c r="A28" s="83"/>
      <c r="B28" s="87" t="s">
        <v>348</v>
      </c>
      <c r="C28" s="85"/>
      <c r="D28" s="86">
        <v>558049</v>
      </c>
      <c r="E28" s="64">
        <v>2909616</v>
      </c>
      <c r="F28" s="64">
        <v>5743458</v>
      </c>
      <c r="G28" s="64">
        <v>10059676</v>
      </c>
      <c r="H28" s="64">
        <v>12635780</v>
      </c>
      <c r="I28" s="64">
        <v>10892395</v>
      </c>
      <c r="J28" s="64">
        <v>13784760</v>
      </c>
      <c r="K28" s="64">
        <v>29806218</v>
      </c>
      <c r="L28" s="86">
        <f t="shared" si="0"/>
        <v>86389952</v>
      </c>
    </row>
    <row r="29" spans="1:12" ht="21" customHeight="1">
      <c r="A29" s="88"/>
      <c r="B29" s="89" t="s">
        <v>349</v>
      </c>
      <c r="C29" s="90"/>
      <c r="D29" s="91">
        <v>0</v>
      </c>
      <c r="E29" s="91">
        <v>0</v>
      </c>
      <c r="F29" s="91">
        <v>0</v>
      </c>
      <c r="G29" s="91">
        <v>0</v>
      </c>
      <c r="H29" s="91">
        <v>18346</v>
      </c>
      <c r="I29" s="91">
        <v>0</v>
      </c>
      <c r="J29" s="91">
        <v>20245</v>
      </c>
      <c r="K29" s="91">
        <v>0</v>
      </c>
      <c r="L29" s="86">
        <f t="shared" si="0"/>
        <v>38591</v>
      </c>
    </row>
    <row r="30" spans="1:12" ht="21" customHeight="1">
      <c r="A30" s="88" t="s">
        <v>350</v>
      </c>
      <c r="B30" s="92"/>
      <c r="C30" s="93"/>
      <c r="D30" s="91">
        <v>0</v>
      </c>
      <c r="E30" s="91">
        <v>0</v>
      </c>
      <c r="F30" s="91">
        <v>0</v>
      </c>
      <c r="G30" s="91">
        <v>0</v>
      </c>
      <c r="H30" s="91">
        <v>0</v>
      </c>
      <c r="I30" s="91">
        <v>0</v>
      </c>
      <c r="J30" s="91">
        <v>0</v>
      </c>
      <c r="K30" s="91">
        <v>0</v>
      </c>
      <c r="L30" s="86">
        <f t="shared" si="0"/>
        <v>0</v>
      </c>
    </row>
    <row r="31" spans="1:12" ht="21" customHeight="1">
      <c r="A31" s="94" t="s">
        <v>351</v>
      </c>
      <c r="B31" s="95"/>
      <c r="C31" s="96"/>
      <c r="D31" s="68">
        <v>16143917</v>
      </c>
      <c r="E31" s="68">
        <v>70801330</v>
      </c>
      <c r="F31" s="68">
        <v>59444200</v>
      </c>
      <c r="G31" s="68">
        <v>114664964</v>
      </c>
      <c r="H31" s="68">
        <v>234712100</v>
      </c>
      <c r="I31" s="68">
        <v>208646601</v>
      </c>
      <c r="J31" s="68">
        <v>239948027</v>
      </c>
      <c r="K31" s="68">
        <v>439972306</v>
      </c>
      <c r="L31" s="97">
        <f t="shared" si="0"/>
        <v>1384333445</v>
      </c>
    </row>
  </sheetData>
  <phoneticPr fontId="5"/>
  <printOptions horizontalCentered="1"/>
  <pageMargins left="0.59055118110236227" right="0.59055118110236227" top="1.0236220472440944" bottom="0.19685039370078741" header="0.74803149606299213" footer="0.39370078740157483"/>
  <pageSetup paperSize="9" scale="65" firstPageNumber="583" orientation="landscape"/>
  <headerFooter alignWithMargins="0">
    <oddHeader>&amp;C&amp;"ＭＳ Ｐゴシック,標準"&amp;16損益計算書（特性別）&amp;R&amp;"ＭＳ Ｐゴシック,標準"（単位：千円）</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5824F-9A5B-4C94-A8F7-1F1E8DF8CB37}">
  <dimension ref="A1:L14"/>
  <sheetViews>
    <sheetView workbookViewId="0">
      <pane xSplit="3" ySplit="2" topLeftCell="D3" activePane="bottomRight" state="frozen"/>
      <selection sqref="A1:D1"/>
      <selection pane="topRight" sqref="A1:D1"/>
      <selection pane="bottomLeft" sqref="A1:D1"/>
      <selection pane="bottomRight" sqref="A1:C1"/>
    </sheetView>
  </sheetViews>
  <sheetFormatPr defaultColWidth="9.125" defaultRowHeight="12"/>
  <cols>
    <col min="1" max="2" width="10.5" style="104" customWidth="1"/>
    <col min="3" max="3" width="30.5" style="104" customWidth="1"/>
    <col min="4" max="12" width="17.25" style="104" customWidth="1"/>
    <col min="13" max="256" width="9.125" style="104"/>
    <col min="257" max="258" width="10.5" style="104" customWidth="1"/>
    <col min="259" max="259" width="30.5" style="104" customWidth="1"/>
    <col min="260" max="268" width="17.25" style="104" customWidth="1"/>
    <col min="269" max="512" width="9.125" style="104"/>
    <col min="513" max="514" width="10.5" style="104" customWidth="1"/>
    <col min="515" max="515" width="30.5" style="104" customWidth="1"/>
    <col min="516" max="524" width="17.25" style="104" customWidth="1"/>
    <col min="525" max="768" width="9.125" style="104"/>
    <col min="769" max="770" width="10.5" style="104" customWidth="1"/>
    <col min="771" max="771" width="30.5" style="104" customWidth="1"/>
    <col min="772" max="780" width="17.25" style="104" customWidth="1"/>
    <col min="781" max="1024" width="9.125" style="104"/>
    <col min="1025" max="1026" width="10.5" style="104" customWidth="1"/>
    <col min="1027" max="1027" width="30.5" style="104" customWidth="1"/>
    <col min="1028" max="1036" width="17.25" style="104" customWidth="1"/>
    <col min="1037" max="1280" width="9.125" style="104"/>
    <col min="1281" max="1282" width="10.5" style="104" customWidth="1"/>
    <col min="1283" max="1283" width="30.5" style="104" customWidth="1"/>
    <col min="1284" max="1292" width="17.25" style="104" customWidth="1"/>
    <col min="1293" max="1536" width="9.125" style="104"/>
    <col min="1537" max="1538" width="10.5" style="104" customWidth="1"/>
    <col min="1539" max="1539" width="30.5" style="104" customWidth="1"/>
    <col min="1540" max="1548" width="17.25" style="104" customWidth="1"/>
    <col min="1549" max="1792" width="9.125" style="104"/>
    <col min="1793" max="1794" width="10.5" style="104" customWidth="1"/>
    <col min="1795" max="1795" width="30.5" style="104" customWidth="1"/>
    <col min="1796" max="1804" width="17.25" style="104" customWidth="1"/>
    <col min="1805" max="2048" width="9.125" style="104"/>
    <col min="2049" max="2050" width="10.5" style="104" customWidth="1"/>
    <col min="2051" max="2051" width="30.5" style="104" customWidth="1"/>
    <col min="2052" max="2060" width="17.25" style="104" customWidth="1"/>
    <col min="2061" max="2304" width="9.125" style="104"/>
    <col min="2305" max="2306" width="10.5" style="104" customWidth="1"/>
    <col min="2307" max="2307" width="30.5" style="104" customWidth="1"/>
    <col min="2308" max="2316" width="17.25" style="104" customWidth="1"/>
    <col min="2317" max="2560" width="9.125" style="104"/>
    <col min="2561" max="2562" width="10.5" style="104" customWidth="1"/>
    <col min="2563" max="2563" width="30.5" style="104" customWidth="1"/>
    <col min="2564" max="2572" width="17.25" style="104" customWidth="1"/>
    <col min="2573" max="2816" width="9.125" style="104"/>
    <col min="2817" max="2818" width="10.5" style="104" customWidth="1"/>
    <col min="2819" max="2819" width="30.5" style="104" customWidth="1"/>
    <col min="2820" max="2828" width="17.25" style="104" customWidth="1"/>
    <col min="2829" max="3072" width="9.125" style="104"/>
    <col min="3073" max="3074" width="10.5" style="104" customWidth="1"/>
    <col min="3075" max="3075" width="30.5" style="104" customWidth="1"/>
    <col min="3076" max="3084" width="17.25" style="104" customWidth="1"/>
    <col min="3085" max="3328" width="9.125" style="104"/>
    <col min="3329" max="3330" width="10.5" style="104" customWidth="1"/>
    <col min="3331" max="3331" width="30.5" style="104" customWidth="1"/>
    <col min="3332" max="3340" width="17.25" style="104" customWidth="1"/>
    <col min="3341" max="3584" width="9.125" style="104"/>
    <col min="3585" max="3586" width="10.5" style="104" customWidth="1"/>
    <col min="3587" max="3587" width="30.5" style="104" customWidth="1"/>
    <col min="3588" max="3596" width="17.25" style="104" customWidth="1"/>
    <col min="3597" max="3840" width="9.125" style="104"/>
    <col min="3841" max="3842" width="10.5" style="104" customWidth="1"/>
    <col min="3843" max="3843" width="30.5" style="104" customWidth="1"/>
    <col min="3844" max="3852" width="17.25" style="104" customWidth="1"/>
    <col min="3853" max="4096" width="9.125" style="104"/>
    <col min="4097" max="4098" width="10.5" style="104" customWidth="1"/>
    <col min="4099" max="4099" width="30.5" style="104" customWidth="1"/>
    <col min="4100" max="4108" width="17.25" style="104" customWidth="1"/>
    <col min="4109" max="4352" width="9.125" style="104"/>
    <col min="4353" max="4354" width="10.5" style="104" customWidth="1"/>
    <col min="4355" max="4355" width="30.5" style="104" customWidth="1"/>
    <col min="4356" max="4364" width="17.25" style="104" customWidth="1"/>
    <col min="4365" max="4608" width="9.125" style="104"/>
    <col min="4609" max="4610" width="10.5" style="104" customWidth="1"/>
    <col min="4611" max="4611" width="30.5" style="104" customWidth="1"/>
    <col min="4612" max="4620" width="17.25" style="104" customWidth="1"/>
    <col min="4621" max="4864" width="9.125" style="104"/>
    <col min="4865" max="4866" width="10.5" style="104" customWidth="1"/>
    <col min="4867" max="4867" width="30.5" style="104" customWidth="1"/>
    <col min="4868" max="4876" width="17.25" style="104" customWidth="1"/>
    <col min="4877" max="5120" width="9.125" style="104"/>
    <col min="5121" max="5122" width="10.5" style="104" customWidth="1"/>
    <col min="5123" max="5123" width="30.5" style="104" customWidth="1"/>
    <col min="5124" max="5132" width="17.25" style="104" customWidth="1"/>
    <col min="5133" max="5376" width="9.125" style="104"/>
    <col min="5377" max="5378" width="10.5" style="104" customWidth="1"/>
    <col min="5379" max="5379" width="30.5" style="104" customWidth="1"/>
    <col min="5380" max="5388" width="17.25" style="104" customWidth="1"/>
    <col min="5389" max="5632" width="9.125" style="104"/>
    <col min="5633" max="5634" width="10.5" style="104" customWidth="1"/>
    <col min="5635" max="5635" width="30.5" style="104" customWidth="1"/>
    <col min="5636" max="5644" width="17.25" style="104" customWidth="1"/>
    <col min="5645" max="5888" width="9.125" style="104"/>
    <col min="5889" max="5890" width="10.5" style="104" customWidth="1"/>
    <col min="5891" max="5891" width="30.5" style="104" customWidth="1"/>
    <col min="5892" max="5900" width="17.25" style="104" customWidth="1"/>
    <col min="5901" max="6144" width="9.125" style="104"/>
    <col min="6145" max="6146" width="10.5" style="104" customWidth="1"/>
    <col min="6147" max="6147" width="30.5" style="104" customWidth="1"/>
    <col min="6148" max="6156" width="17.25" style="104" customWidth="1"/>
    <col min="6157" max="6400" width="9.125" style="104"/>
    <col min="6401" max="6402" width="10.5" style="104" customWidth="1"/>
    <col min="6403" max="6403" width="30.5" style="104" customWidth="1"/>
    <col min="6404" max="6412" width="17.25" style="104" customWidth="1"/>
    <col min="6413" max="6656" width="9.125" style="104"/>
    <col min="6657" max="6658" width="10.5" style="104" customWidth="1"/>
    <col min="6659" max="6659" width="30.5" style="104" customWidth="1"/>
    <col min="6660" max="6668" width="17.25" style="104" customWidth="1"/>
    <col min="6669" max="6912" width="9.125" style="104"/>
    <col min="6913" max="6914" width="10.5" style="104" customWidth="1"/>
    <col min="6915" max="6915" width="30.5" style="104" customWidth="1"/>
    <col min="6916" max="6924" width="17.25" style="104" customWidth="1"/>
    <col min="6925" max="7168" width="9.125" style="104"/>
    <col min="7169" max="7170" width="10.5" style="104" customWidth="1"/>
    <col min="7171" max="7171" width="30.5" style="104" customWidth="1"/>
    <col min="7172" max="7180" width="17.25" style="104" customWidth="1"/>
    <col min="7181" max="7424" width="9.125" style="104"/>
    <col min="7425" max="7426" width="10.5" style="104" customWidth="1"/>
    <col min="7427" max="7427" width="30.5" style="104" customWidth="1"/>
    <col min="7428" max="7436" width="17.25" style="104" customWidth="1"/>
    <col min="7437" max="7680" width="9.125" style="104"/>
    <col min="7681" max="7682" width="10.5" style="104" customWidth="1"/>
    <col min="7683" max="7683" width="30.5" style="104" customWidth="1"/>
    <col min="7684" max="7692" width="17.25" style="104" customWidth="1"/>
    <col min="7693" max="7936" width="9.125" style="104"/>
    <col min="7937" max="7938" width="10.5" style="104" customWidth="1"/>
    <col min="7939" max="7939" width="30.5" style="104" customWidth="1"/>
    <col min="7940" max="7948" width="17.25" style="104" customWidth="1"/>
    <col min="7949" max="8192" width="9.125" style="104"/>
    <col min="8193" max="8194" width="10.5" style="104" customWidth="1"/>
    <col min="8195" max="8195" width="30.5" style="104" customWidth="1"/>
    <col min="8196" max="8204" width="17.25" style="104" customWidth="1"/>
    <col min="8205" max="8448" width="9.125" style="104"/>
    <col min="8449" max="8450" width="10.5" style="104" customWidth="1"/>
    <col min="8451" max="8451" width="30.5" style="104" customWidth="1"/>
    <col min="8452" max="8460" width="17.25" style="104" customWidth="1"/>
    <col min="8461" max="8704" width="9.125" style="104"/>
    <col min="8705" max="8706" width="10.5" style="104" customWidth="1"/>
    <col min="8707" max="8707" width="30.5" style="104" customWidth="1"/>
    <col min="8708" max="8716" width="17.25" style="104" customWidth="1"/>
    <col min="8717" max="8960" width="9.125" style="104"/>
    <col min="8961" max="8962" width="10.5" style="104" customWidth="1"/>
    <col min="8963" max="8963" width="30.5" style="104" customWidth="1"/>
    <col min="8964" max="8972" width="17.25" style="104" customWidth="1"/>
    <col min="8973" max="9216" width="9.125" style="104"/>
    <col min="9217" max="9218" width="10.5" style="104" customWidth="1"/>
    <col min="9219" max="9219" width="30.5" style="104" customWidth="1"/>
    <col min="9220" max="9228" width="17.25" style="104" customWidth="1"/>
    <col min="9229" max="9472" width="9.125" style="104"/>
    <col min="9473" max="9474" width="10.5" style="104" customWidth="1"/>
    <col min="9475" max="9475" width="30.5" style="104" customWidth="1"/>
    <col min="9476" max="9484" width="17.25" style="104" customWidth="1"/>
    <col min="9485" max="9728" width="9.125" style="104"/>
    <col min="9729" max="9730" width="10.5" style="104" customWidth="1"/>
    <col min="9731" max="9731" width="30.5" style="104" customWidth="1"/>
    <col min="9732" max="9740" width="17.25" style="104" customWidth="1"/>
    <col min="9741" max="9984" width="9.125" style="104"/>
    <col min="9985" max="9986" width="10.5" style="104" customWidth="1"/>
    <col min="9987" max="9987" width="30.5" style="104" customWidth="1"/>
    <col min="9988" max="9996" width="17.25" style="104" customWidth="1"/>
    <col min="9997" max="10240" width="9.125" style="104"/>
    <col min="10241" max="10242" width="10.5" style="104" customWidth="1"/>
    <col min="10243" max="10243" width="30.5" style="104" customWidth="1"/>
    <col min="10244" max="10252" width="17.25" style="104" customWidth="1"/>
    <col min="10253" max="10496" width="9.125" style="104"/>
    <col min="10497" max="10498" width="10.5" style="104" customWidth="1"/>
    <col min="10499" max="10499" width="30.5" style="104" customWidth="1"/>
    <col min="10500" max="10508" width="17.25" style="104" customWidth="1"/>
    <col min="10509" max="10752" width="9.125" style="104"/>
    <col min="10753" max="10754" width="10.5" style="104" customWidth="1"/>
    <col min="10755" max="10755" width="30.5" style="104" customWidth="1"/>
    <col min="10756" max="10764" width="17.25" style="104" customWidth="1"/>
    <col min="10765" max="11008" width="9.125" style="104"/>
    <col min="11009" max="11010" width="10.5" style="104" customWidth="1"/>
    <col min="11011" max="11011" width="30.5" style="104" customWidth="1"/>
    <col min="11012" max="11020" width="17.25" style="104" customWidth="1"/>
    <col min="11021" max="11264" width="9.125" style="104"/>
    <col min="11265" max="11266" width="10.5" style="104" customWidth="1"/>
    <col min="11267" max="11267" width="30.5" style="104" customWidth="1"/>
    <col min="11268" max="11276" width="17.25" style="104" customWidth="1"/>
    <col min="11277" max="11520" width="9.125" style="104"/>
    <col min="11521" max="11522" width="10.5" style="104" customWidth="1"/>
    <col min="11523" max="11523" width="30.5" style="104" customWidth="1"/>
    <col min="11524" max="11532" width="17.25" style="104" customWidth="1"/>
    <col min="11533" max="11776" width="9.125" style="104"/>
    <col min="11777" max="11778" width="10.5" style="104" customWidth="1"/>
    <col min="11779" max="11779" width="30.5" style="104" customWidth="1"/>
    <col min="11780" max="11788" width="17.25" style="104" customWidth="1"/>
    <col min="11789" max="12032" width="9.125" style="104"/>
    <col min="12033" max="12034" width="10.5" style="104" customWidth="1"/>
    <col min="12035" max="12035" width="30.5" style="104" customWidth="1"/>
    <col min="12036" max="12044" width="17.25" style="104" customWidth="1"/>
    <col min="12045" max="12288" width="9.125" style="104"/>
    <col min="12289" max="12290" width="10.5" style="104" customWidth="1"/>
    <col min="12291" max="12291" width="30.5" style="104" customWidth="1"/>
    <col min="12292" max="12300" width="17.25" style="104" customWidth="1"/>
    <col min="12301" max="12544" width="9.125" style="104"/>
    <col min="12545" max="12546" width="10.5" style="104" customWidth="1"/>
    <col min="12547" max="12547" width="30.5" style="104" customWidth="1"/>
    <col min="12548" max="12556" width="17.25" style="104" customWidth="1"/>
    <col min="12557" max="12800" width="9.125" style="104"/>
    <col min="12801" max="12802" width="10.5" style="104" customWidth="1"/>
    <col min="12803" max="12803" width="30.5" style="104" customWidth="1"/>
    <col min="12804" max="12812" width="17.25" style="104" customWidth="1"/>
    <col min="12813" max="13056" width="9.125" style="104"/>
    <col min="13057" max="13058" width="10.5" style="104" customWidth="1"/>
    <col min="13059" max="13059" width="30.5" style="104" customWidth="1"/>
    <col min="13060" max="13068" width="17.25" style="104" customWidth="1"/>
    <col min="13069" max="13312" width="9.125" style="104"/>
    <col min="13313" max="13314" width="10.5" style="104" customWidth="1"/>
    <col min="13315" max="13315" width="30.5" style="104" customWidth="1"/>
    <col min="13316" max="13324" width="17.25" style="104" customWidth="1"/>
    <col min="13325" max="13568" width="9.125" style="104"/>
    <col min="13569" max="13570" width="10.5" style="104" customWidth="1"/>
    <col min="13571" max="13571" width="30.5" style="104" customWidth="1"/>
    <col min="13572" max="13580" width="17.25" style="104" customWidth="1"/>
    <col min="13581" max="13824" width="9.125" style="104"/>
    <col min="13825" max="13826" width="10.5" style="104" customWidth="1"/>
    <col min="13827" max="13827" width="30.5" style="104" customWidth="1"/>
    <col min="13828" max="13836" width="17.25" style="104" customWidth="1"/>
    <col min="13837" max="14080" width="9.125" style="104"/>
    <col min="14081" max="14082" width="10.5" style="104" customWidth="1"/>
    <col min="14083" max="14083" width="30.5" style="104" customWidth="1"/>
    <col min="14084" max="14092" width="17.25" style="104" customWidth="1"/>
    <col min="14093" max="14336" width="9.125" style="104"/>
    <col min="14337" max="14338" width="10.5" style="104" customWidth="1"/>
    <col min="14339" max="14339" width="30.5" style="104" customWidth="1"/>
    <col min="14340" max="14348" width="17.25" style="104" customWidth="1"/>
    <col min="14349" max="14592" width="9.125" style="104"/>
    <col min="14593" max="14594" width="10.5" style="104" customWidth="1"/>
    <col min="14595" max="14595" width="30.5" style="104" customWidth="1"/>
    <col min="14596" max="14604" width="17.25" style="104" customWidth="1"/>
    <col min="14605" max="14848" width="9.125" style="104"/>
    <col min="14849" max="14850" width="10.5" style="104" customWidth="1"/>
    <col min="14851" max="14851" width="30.5" style="104" customWidth="1"/>
    <col min="14852" max="14860" width="17.25" style="104" customWidth="1"/>
    <col min="14861" max="15104" width="9.125" style="104"/>
    <col min="15105" max="15106" width="10.5" style="104" customWidth="1"/>
    <col min="15107" max="15107" width="30.5" style="104" customWidth="1"/>
    <col min="15108" max="15116" width="17.25" style="104" customWidth="1"/>
    <col min="15117" max="15360" width="9.125" style="104"/>
    <col min="15361" max="15362" width="10.5" style="104" customWidth="1"/>
    <col min="15363" max="15363" width="30.5" style="104" customWidth="1"/>
    <col min="15364" max="15372" width="17.25" style="104" customWidth="1"/>
    <col min="15373" max="15616" width="9.125" style="104"/>
    <col min="15617" max="15618" width="10.5" style="104" customWidth="1"/>
    <col min="15619" max="15619" width="30.5" style="104" customWidth="1"/>
    <col min="15620" max="15628" width="17.25" style="104" customWidth="1"/>
    <col min="15629" max="15872" width="9.125" style="104"/>
    <col min="15873" max="15874" width="10.5" style="104" customWidth="1"/>
    <col min="15875" max="15875" width="30.5" style="104" customWidth="1"/>
    <col min="15876" max="15884" width="17.25" style="104" customWidth="1"/>
    <col min="15885" max="16128" width="9.125" style="104"/>
    <col min="16129" max="16130" width="10.5" style="104" customWidth="1"/>
    <col min="16131" max="16131" width="30.5" style="104" customWidth="1"/>
    <col min="16132" max="16140" width="17.25" style="104" customWidth="1"/>
    <col min="16141" max="16384" width="9.125" style="104"/>
  </cols>
  <sheetData>
    <row r="1" spans="1:12" s="99" customFormat="1" ht="15" customHeight="1">
      <c r="A1" s="197"/>
      <c r="B1" s="197"/>
      <c r="C1" s="197"/>
      <c r="D1" s="98" t="s">
        <v>255</v>
      </c>
      <c r="E1" s="98" t="s">
        <v>255</v>
      </c>
      <c r="F1" s="98" t="s">
        <v>255</v>
      </c>
      <c r="G1" s="98" t="s">
        <v>255</v>
      </c>
      <c r="H1" s="98" t="s">
        <v>255</v>
      </c>
      <c r="I1" s="98" t="s">
        <v>255</v>
      </c>
      <c r="J1" s="98" t="s">
        <v>255</v>
      </c>
      <c r="K1" s="98" t="s">
        <v>255</v>
      </c>
      <c r="L1" s="98" t="s">
        <v>255</v>
      </c>
    </row>
    <row r="2" spans="1:12" ht="33.75" customHeight="1">
      <c r="A2" s="100"/>
      <c r="B2" s="101"/>
      <c r="C2" s="102"/>
      <c r="D2" s="103" t="s">
        <v>164</v>
      </c>
      <c r="E2" s="103" t="s">
        <v>165</v>
      </c>
      <c r="F2" s="103" t="s">
        <v>166</v>
      </c>
      <c r="G2" s="103" t="s">
        <v>167</v>
      </c>
      <c r="H2" s="103" t="s">
        <v>168</v>
      </c>
      <c r="I2" s="103" t="s">
        <v>169</v>
      </c>
      <c r="J2" s="103" t="s">
        <v>170</v>
      </c>
      <c r="K2" s="103" t="s">
        <v>171</v>
      </c>
      <c r="L2" s="103" t="s">
        <v>172</v>
      </c>
    </row>
    <row r="3" spans="1:12" ht="26.25" customHeight="1">
      <c r="A3" s="105" t="s">
        <v>352</v>
      </c>
      <c r="B3" s="106"/>
      <c r="C3" s="107"/>
      <c r="D3" s="108">
        <v>1812839</v>
      </c>
      <c r="E3" s="108">
        <v>3938793</v>
      </c>
      <c r="F3" s="108">
        <v>9042708</v>
      </c>
      <c r="G3" s="108">
        <v>7297218</v>
      </c>
      <c r="H3" s="108">
        <v>25554180</v>
      </c>
      <c r="I3" s="108">
        <v>14858910</v>
      </c>
      <c r="J3" s="108">
        <v>22061343</v>
      </c>
      <c r="K3" s="108">
        <v>45765275</v>
      </c>
      <c r="L3" s="108">
        <f>SUM(D3:K3)</f>
        <v>130331266</v>
      </c>
    </row>
    <row r="4" spans="1:12" ht="26.25" customHeight="1">
      <c r="A4" s="105"/>
      <c r="B4" s="106" t="s">
        <v>353</v>
      </c>
      <c r="C4" s="107"/>
      <c r="D4" s="109">
        <v>1812839</v>
      </c>
      <c r="E4" s="109">
        <v>3938793</v>
      </c>
      <c r="F4" s="109">
        <v>9042708</v>
      </c>
      <c r="G4" s="109">
        <v>7297218</v>
      </c>
      <c r="H4" s="109">
        <v>26835662</v>
      </c>
      <c r="I4" s="109">
        <v>14858910</v>
      </c>
      <c r="J4" s="109">
        <v>22061343</v>
      </c>
      <c r="K4" s="109">
        <v>45765275</v>
      </c>
      <c r="L4" s="108">
        <f>SUM(D4:K4)</f>
        <v>131612748</v>
      </c>
    </row>
    <row r="5" spans="1:12" ht="26.25" customHeight="1">
      <c r="A5" s="105" t="s">
        <v>354</v>
      </c>
      <c r="B5" s="106"/>
      <c r="C5" s="107"/>
      <c r="D5" s="109">
        <v>1839906</v>
      </c>
      <c r="E5" s="109">
        <v>3651028</v>
      </c>
      <c r="F5" s="109">
        <v>9042708</v>
      </c>
      <c r="G5" s="109">
        <v>7262213</v>
      </c>
      <c r="H5" s="109">
        <v>26084904</v>
      </c>
      <c r="I5" s="109">
        <v>15651006</v>
      </c>
      <c r="J5" s="109">
        <v>22061343</v>
      </c>
      <c r="K5" s="109">
        <v>46083966</v>
      </c>
      <c r="L5" s="108">
        <f>SUM(D5:K5)</f>
        <v>131677074</v>
      </c>
    </row>
    <row r="6" spans="1:12" ht="26.25" customHeight="1">
      <c r="A6" s="105"/>
      <c r="B6" s="110" t="s">
        <v>355</v>
      </c>
      <c r="C6" s="107"/>
      <c r="D6" s="109">
        <v>0</v>
      </c>
      <c r="E6" s="109">
        <v>0</v>
      </c>
      <c r="F6" s="109">
        <v>0</v>
      </c>
      <c r="G6" s="109">
        <v>0</v>
      </c>
      <c r="H6" s="109">
        <v>0</v>
      </c>
      <c r="I6" s="109">
        <v>0</v>
      </c>
      <c r="J6" s="109">
        <v>0</v>
      </c>
      <c r="K6" s="109">
        <v>0</v>
      </c>
      <c r="L6" s="109">
        <f>L7+L8+L9</f>
        <v>0</v>
      </c>
    </row>
    <row r="7" spans="1:12" ht="26.25" customHeight="1">
      <c r="A7" s="105"/>
      <c r="B7" s="110"/>
      <c r="C7" s="107" t="s">
        <v>356</v>
      </c>
      <c r="D7" s="109">
        <v>0</v>
      </c>
      <c r="E7" s="109">
        <v>0</v>
      </c>
      <c r="F7" s="109">
        <v>0</v>
      </c>
      <c r="G7" s="109">
        <v>0</v>
      </c>
      <c r="H7" s="109">
        <v>0</v>
      </c>
      <c r="I7" s="109">
        <v>0</v>
      </c>
      <c r="J7" s="109">
        <v>0</v>
      </c>
      <c r="K7" s="109">
        <v>0</v>
      </c>
      <c r="L7" s="108">
        <f t="shared" ref="L7:L13" si="0">SUM(D7:K7)</f>
        <v>0</v>
      </c>
    </row>
    <row r="8" spans="1:12" ht="26.25" customHeight="1">
      <c r="A8" s="105"/>
      <c r="B8" s="110"/>
      <c r="C8" s="107" t="s">
        <v>247</v>
      </c>
      <c r="D8" s="109">
        <v>0</v>
      </c>
      <c r="E8" s="109">
        <v>0</v>
      </c>
      <c r="F8" s="109">
        <v>0</v>
      </c>
      <c r="G8" s="109">
        <v>0</v>
      </c>
      <c r="H8" s="109">
        <v>0</v>
      </c>
      <c r="I8" s="109">
        <v>0</v>
      </c>
      <c r="J8" s="109">
        <v>0</v>
      </c>
      <c r="K8" s="109">
        <v>0</v>
      </c>
      <c r="L8" s="108">
        <f t="shared" si="0"/>
        <v>0</v>
      </c>
    </row>
    <row r="9" spans="1:12" ht="26.25" customHeight="1">
      <c r="A9" s="105"/>
      <c r="B9" s="110"/>
      <c r="C9" s="107" t="s">
        <v>357</v>
      </c>
      <c r="D9" s="109">
        <v>0</v>
      </c>
      <c r="E9" s="109">
        <v>0</v>
      </c>
      <c r="F9" s="109">
        <v>0</v>
      </c>
      <c r="G9" s="109">
        <v>0</v>
      </c>
      <c r="H9" s="109">
        <v>0</v>
      </c>
      <c r="I9" s="109">
        <v>0</v>
      </c>
      <c r="J9" s="109">
        <v>0</v>
      </c>
      <c r="K9" s="109">
        <v>0</v>
      </c>
      <c r="L9" s="108">
        <f t="shared" si="0"/>
        <v>0</v>
      </c>
    </row>
    <row r="10" spans="1:12" ht="26.25" customHeight="1">
      <c r="A10" s="111" t="s">
        <v>249</v>
      </c>
      <c r="B10" s="106"/>
      <c r="C10" s="107"/>
      <c r="D10" s="109">
        <v>1839906</v>
      </c>
      <c r="E10" s="109">
        <v>3651028</v>
      </c>
      <c r="F10" s="109">
        <v>9042708</v>
      </c>
      <c r="G10" s="109">
        <v>7262213</v>
      </c>
      <c r="H10" s="109">
        <v>26084904</v>
      </c>
      <c r="I10" s="109">
        <v>15651006</v>
      </c>
      <c r="J10" s="109">
        <v>22061343</v>
      </c>
      <c r="K10" s="109">
        <v>46083966</v>
      </c>
      <c r="L10" s="108">
        <f t="shared" si="0"/>
        <v>131677074</v>
      </c>
    </row>
    <row r="11" spans="1:12" ht="26.25" customHeight="1">
      <c r="A11" s="111" t="s">
        <v>358</v>
      </c>
      <c r="B11" s="106"/>
      <c r="C11" s="107"/>
      <c r="D11" s="109">
        <v>0</v>
      </c>
      <c r="E11" s="109">
        <v>0</v>
      </c>
      <c r="F11" s="109">
        <v>0</v>
      </c>
      <c r="G11" s="109">
        <v>0</v>
      </c>
      <c r="H11" s="109">
        <v>0</v>
      </c>
      <c r="I11" s="109">
        <v>0</v>
      </c>
      <c r="J11" s="109">
        <v>0</v>
      </c>
      <c r="K11" s="109">
        <v>0</v>
      </c>
      <c r="L11" s="108">
        <f t="shared" si="0"/>
        <v>0</v>
      </c>
    </row>
    <row r="12" spans="1:12" ht="26.25" customHeight="1">
      <c r="A12" s="111" t="s">
        <v>359</v>
      </c>
      <c r="B12" s="106"/>
      <c r="C12" s="107"/>
      <c r="D12" s="112">
        <v>0</v>
      </c>
      <c r="E12" s="112">
        <v>0</v>
      </c>
      <c r="F12" s="112">
        <v>0</v>
      </c>
      <c r="G12" s="112">
        <v>0</v>
      </c>
      <c r="H12" s="112">
        <v>-1281482</v>
      </c>
      <c r="I12" s="112">
        <v>0</v>
      </c>
      <c r="J12" s="112">
        <v>0</v>
      </c>
      <c r="K12" s="112">
        <v>0</v>
      </c>
      <c r="L12" s="108">
        <f t="shared" si="0"/>
        <v>-1281482</v>
      </c>
    </row>
    <row r="13" spans="1:12" ht="26.25" customHeight="1">
      <c r="A13" s="113" t="s">
        <v>360</v>
      </c>
      <c r="B13" s="114"/>
      <c r="C13" s="115"/>
      <c r="D13" s="116">
        <v>-27067</v>
      </c>
      <c r="E13" s="116">
        <v>287764</v>
      </c>
      <c r="F13" s="116">
        <v>0</v>
      </c>
      <c r="G13" s="116">
        <v>35005</v>
      </c>
      <c r="H13" s="116">
        <v>-530724</v>
      </c>
      <c r="I13" s="116">
        <v>-792092</v>
      </c>
      <c r="J13" s="116">
        <v>0</v>
      </c>
      <c r="K13" s="116">
        <v>-318690</v>
      </c>
      <c r="L13" s="116">
        <f t="shared" si="0"/>
        <v>-1345804</v>
      </c>
    </row>
    <row r="14" spans="1:12" ht="24.75" customHeight="1">
      <c r="A14" s="106"/>
      <c r="B14" s="106"/>
      <c r="C14" s="106"/>
      <c r="D14" s="117"/>
      <c r="E14" s="117"/>
      <c r="F14" s="117"/>
      <c r="G14" s="117"/>
      <c r="H14" s="117"/>
      <c r="I14" s="117"/>
      <c r="J14" s="117"/>
      <c r="K14" s="117"/>
    </row>
  </sheetData>
  <mergeCells count="1">
    <mergeCell ref="A1:C1"/>
  </mergeCells>
  <phoneticPr fontId="5"/>
  <printOptions horizontalCentered="1"/>
  <pageMargins left="0.59055118110236227" right="0.59055118110236227" top="1.0236220472440944" bottom="0.19685039370078741" header="0.74803149606299213" footer="0.39370078740157483"/>
  <pageSetup paperSize="9" scale="65" firstPageNumber="584" orientation="landscape"/>
  <headerFooter alignWithMargins="0">
    <oddHeader>&amp;C&amp;"ＭＳ Ｐゴシック,標準"&amp;16損益計算書（特性別）&amp;R&amp;"ＭＳ Ｐゴシック,標準"（単位：千円）</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96568-2630-4BEB-89A8-7F39CEC21A5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361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0.22255453623268523</v>
      </c>
    </row>
    <row r="5" spans="1:13" ht="14.25" customHeight="1">
      <c r="A5" s="132" t="s">
        <v>376</v>
      </c>
      <c r="B5" s="133" t="s">
        <v>377</v>
      </c>
      <c r="C5" s="134">
        <v>19702509</v>
      </c>
      <c r="D5" s="134">
        <v>27662403</v>
      </c>
      <c r="E5" s="135">
        <v>0.7122486430408812</v>
      </c>
      <c r="F5" s="136">
        <v>0.76010608800830892</v>
      </c>
      <c r="G5" s="136">
        <v>0.79700000000000004</v>
      </c>
      <c r="H5" s="136">
        <v>0.79700000000000004</v>
      </c>
      <c r="I5" s="136">
        <v>0.79500000000000004</v>
      </c>
      <c r="J5" s="136">
        <v>0.77100000000000002</v>
      </c>
      <c r="K5" s="121"/>
      <c r="L5" s="121"/>
    </row>
    <row r="6" spans="1:13" ht="14.25" customHeight="1">
      <c r="A6" s="132" t="s">
        <v>378</v>
      </c>
      <c r="B6" s="137" t="s">
        <v>379</v>
      </c>
      <c r="C6" s="134">
        <v>550522</v>
      </c>
      <c r="D6" s="134">
        <v>12897049</v>
      </c>
      <c r="E6" s="135">
        <v>4.2685888841703247E-2</v>
      </c>
      <c r="F6" s="136">
        <v>3.4627392712542338E-2</v>
      </c>
      <c r="G6" s="136">
        <v>3.9E-2</v>
      </c>
      <c r="H6" s="136">
        <v>5.0999999999999997E-2</v>
      </c>
      <c r="I6" s="136">
        <v>0.03</v>
      </c>
      <c r="J6" s="138" t="s">
        <v>380</v>
      </c>
      <c r="K6" s="121"/>
      <c r="L6" s="121"/>
    </row>
    <row r="7" spans="1:13" ht="14.25" customHeight="1">
      <c r="A7" s="132" t="s">
        <v>381</v>
      </c>
      <c r="B7" s="137" t="s">
        <v>382</v>
      </c>
      <c r="C7" s="134">
        <v>516725</v>
      </c>
      <c r="D7" s="134">
        <v>6620575</v>
      </c>
      <c r="E7" s="135">
        <v>7.8048356827012763E-2</v>
      </c>
      <c r="F7" s="136">
        <v>6.9273043565795389E-2</v>
      </c>
      <c r="G7" s="136">
        <v>6.2E-2</v>
      </c>
      <c r="H7" s="136">
        <v>7.2999999999999995E-2</v>
      </c>
      <c r="I7" s="136">
        <v>3.9E-2</v>
      </c>
      <c r="J7" s="136">
        <v>6.2E-2</v>
      </c>
      <c r="K7" s="121"/>
      <c r="L7" s="121"/>
    </row>
    <row r="8" spans="1:13" ht="14.25" customHeight="1">
      <c r="A8" s="132" t="s">
        <v>383</v>
      </c>
      <c r="B8" s="137" t="s">
        <v>384</v>
      </c>
      <c r="C8" s="134">
        <v>5487068</v>
      </c>
      <c r="D8" s="134">
        <v>28016965</v>
      </c>
      <c r="E8" s="135">
        <v>0.19584805135031577</v>
      </c>
      <c r="F8" s="136">
        <v>0.21427344827254524</v>
      </c>
      <c r="G8" s="136">
        <v>0.23300000000000001</v>
      </c>
      <c r="H8" s="136">
        <v>0.253</v>
      </c>
      <c r="I8" s="136">
        <v>0.27800000000000002</v>
      </c>
      <c r="J8" s="136">
        <v>0.30199999999999999</v>
      </c>
      <c r="K8" s="121"/>
      <c r="L8" s="121"/>
    </row>
    <row r="9" spans="1:13" ht="14.25" customHeight="1">
      <c r="A9" s="132" t="s">
        <v>385</v>
      </c>
      <c r="B9" s="137" t="s">
        <v>386</v>
      </c>
      <c r="C9" s="134">
        <v>428062</v>
      </c>
      <c r="D9" s="134">
        <v>5099513</v>
      </c>
      <c r="E9" s="135">
        <v>8.3941741103513212E-2</v>
      </c>
      <c r="F9" s="136">
        <v>3.926761889682414E-2</v>
      </c>
      <c r="G9" s="136">
        <v>4.1000000000000002E-2</v>
      </c>
      <c r="H9" s="136">
        <v>2.8000000000000001E-2</v>
      </c>
      <c r="I9" s="136">
        <v>3.4000000000000002E-2</v>
      </c>
      <c r="J9" s="136">
        <v>0.03</v>
      </c>
      <c r="K9" s="121"/>
      <c r="L9" s="121"/>
    </row>
    <row r="10" spans="1:13" ht="14.25" customHeight="1">
      <c r="A10" s="198" t="s">
        <v>387</v>
      </c>
      <c r="B10" s="199"/>
      <c r="C10" s="139">
        <f>SUM(C5:C9)</f>
        <v>26684886</v>
      </c>
      <c r="D10" s="139">
        <f>SUM(D5:D9)</f>
        <v>80296505</v>
      </c>
      <c r="E10" s="135">
        <f>IF(ISERR(C10/D10),"－　  　",C10/D10)</f>
        <v>0.33232935854431023</v>
      </c>
      <c r="F10" s="140" t="s">
        <v>388</v>
      </c>
      <c r="G10" s="140" t="s">
        <v>388</v>
      </c>
      <c r="H10" s="140" t="s">
        <v>388</v>
      </c>
      <c r="I10" s="140" t="s">
        <v>388</v>
      </c>
      <c r="J10" s="141"/>
      <c r="K10" s="121"/>
      <c r="L10" s="121"/>
    </row>
    <row r="11" spans="1:13" ht="14.25" customHeight="1">
      <c r="D11" s="142"/>
      <c r="E11" s="143"/>
      <c r="F11" s="143"/>
      <c r="G11" s="143"/>
      <c r="H11" s="143"/>
      <c r="I11" s="143"/>
      <c r="J11" s="144"/>
      <c r="K11" s="121"/>
      <c r="L11" s="121"/>
    </row>
    <row r="12" spans="1:13" ht="16.5" customHeight="1">
      <c r="A12" s="124" t="s">
        <v>389</v>
      </c>
      <c r="C12" s="125"/>
      <c r="D12" s="126" t="s">
        <v>364</v>
      </c>
      <c r="E12" s="126"/>
      <c r="F12" s="126"/>
      <c r="G12" s="126"/>
      <c r="H12" s="126"/>
      <c r="I12" s="126"/>
      <c r="J12" s="145"/>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0.16471471623772443</v>
      </c>
    </row>
    <row r="14" spans="1:13" ht="14.25" customHeight="1">
      <c r="A14" s="132" t="s">
        <v>390</v>
      </c>
      <c r="B14" s="133" t="s">
        <v>391</v>
      </c>
      <c r="C14" s="134">
        <v>1555175</v>
      </c>
      <c r="D14" s="134">
        <v>10977172</v>
      </c>
      <c r="E14" s="135">
        <v>0.1416735567229884</v>
      </c>
      <c r="F14" s="136">
        <v>9.4216599559688585E-2</v>
      </c>
      <c r="G14" s="136">
        <v>9.8000000000000004E-2</v>
      </c>
      <c r="H14" s="136">
        <v>0.124</v>
      </c>
      <c r="I14" s="136">
        <v>0.11700000000000001</v>
      </c>
      <c r="J14" s="136">
        <v>0.09</v>
      </c>
      <c r="K14" s="121"/>
      <c r="L14" s="121"/>
    </row>
    <row r="15" spans="1:13" ht="14.25" customHeight="1">
      <c r="A15" s="132" t="s">
        <v>392</v>
      </c>
      <c r="B15" s="137" t="s">
        <v>393</v>
      </c>
      <c r="C15" s="134">
        <v>940849</v>
      </c>
      <c r="D15" s="134">
        <v>10695223</v>
      </c>
      <c r="E15" s="135">
        <v>8.7969086759574808E-2</v>
      </c>
      <c r="F15" s="136">
        <v>0.10901001405390463</v>
      </c>
      <c r="G15" s="136">
        <v>8.5999999999999993E-2</v>
      </c>
      <c r="H15" s="136">
        <v>0.154</v>
      </c>
      <c r="I15" s="136">
        <v>8.8999999999999996E-2</v>
      </c>
      <c r="J15" s="136">
        <v>7.3999999999999996E-2</v>
      </c>
      <c r="K15" s="121"/>
      <c r="L15" s="121"/>
    </row>
    <row r="16" spans="1:13" ht="14.25" customHeight="1">
      <c r="A16" s="132" t="s">
        <v>394</v>
      </c>
      <c r="B16" s="137" t="s">
        <v>395</v>
      </c>
      <c r="C16" s="134">
        <v>1380759</v>
      </c>
      <c r="D16" s="134">
        <v>25890861</v>
      </c>
      <c r="E16" s="135">
        <v>5.3329976164176229E-2</v>
      </c>
      <c r="F16" s="136">
        <v>5.4660246864770494E-2</v>
      </c>
      <c r="G16" s="136">
        <v>3.3000000000000002E-2</v>
      </c>
      <c r="H16" s="136">
        <v>3.9E-2</v>
      </c>
      <c r="I16" s="136">
        <v>3.2000000000000001E-2</v>
      </c>
      <c r="J16" s="136">
        <v>3.5999999999999997E-2</v>
      </c>
      <c r="K16" s="121"/>
      <c r="L16" s="121"/>
    </row>
    <row r="17" spans="1:13" ht="14.25" customHeight="1">
      <c r="A17" s="132" t="s">
        <v>396</v>
      </c>
      <c r="B17" s="137" t="s">
        <v>397</v>
      </c>
      <c r="C17" s="134">
        <v>1746950</v>
      </c>
      <c r="D17" s="134">
        <v>18920946</v>
      </c>
      <c r="E17" s="135">
        <v>9.2328893069088619E-2</v>
      </c>
      <c r="F17" s="136">
        <v>9.1812614457811387E-2</v>
      </c>
      <c r="G17" s="136">
        <v>7.0000000000000007E-2</v>
      </c>
      <c r="H17" s="136">
        <v>6.5000000000000002E-2</v>
      </c>
      <c r="I17" s="136">
        <v>4.9000000000000002E-2</v>
      </c>
      <c r="J17" s="136">
        <v>5.7000000000000002E-2</v>
      </c>
      <c r="K17" s="121"/>
      <c r="L17" s="121"/>
    </row>
    <row r="18" spans="1:13" ht="14.25" customHeight="1">
      <c r="A18" s="132" t="s">
        <v>398</v>
      </c>
      <c r="B18" s="137" t="s">
        <v>399</v>
      </c>
      <c r="C18" s="134">
        <v>880106</v>
      </c>
      <c r="D18" s="134">
        <v>16334717</v>
      </c>
      <c r="E18" s="135">
        <v>5.3879476454963986E-2</v>
      </c>
      <c r="F18" s="136">
        <v>5.974131718719828E-2</v>
      </c>
      <c r="G18" s="136">
        <v>4.4999999999999998E-2</v>
      </c>
      <c r="H18" s="136">
        <v>4.2999999999999997E-2</v>
      </c>
      <c r="I18" s="136">
        <v>2.8000000000000001E-2</v>
      </c>
      <c r="J18" s="136">
        <v>2.8000000000000001E-2</v>
      </c>
      <c r="K18" s="121"/>
      <c r="L18" s="121"/>
    </row>
    <row r="19" spans="1:13" ht="14.25" customHeight="1">
      <c r="A19" s="132" t="s">
        <v>400</v>
      </c>
      <c r="B19" s="137" t="s">
        <v>401</v>
      </c>
      <c r="C19" s="134">
        <v>25348886</v>
      </c>
      <c r="D19" s="134">
        <v>43886071</v>
      </c>
      <c r="E19" s="135">
        <v>0.57760663970123916</v>
      </c>
      <c r="F19" s="136">
        <v>0.59400312805744671</v>
      </c>
      <c r="G19" s="136">
        <v>0.53400000000000003</v>
      </c>
      <c r="H19" s="136">
        <v>0.439</v>
      </c>
      <c r="I19" s="136">
        <v>0.47199999999999998</v>
      </c>
      <c r="J19" s="136">
        <v>0.49</v>
      </c>
      <c r="K19" s="121"/>
      <c r="L19" s="121"/>
    </row>
    <row r="20" spans="1:13" ht="14.25" customHeight="1">
      <c r="A20" s="132" t="s">
        <v>402</v>
      </c>
      <c r="B20" s="137" t="s">
        <v>403</v>
      </c>
      <c r="C20" s="134">
        <v>1402909</v>
      </c>
      <c r="D20" s="134">
        <v>24756021</v>
      </c>
      <c r="E20" s="135">
        <v>5.6669405798290447E-2</v>
      </c>
      <c r="F20" s="136">
        <v>7.8318956490710537E-2</v>
      </c>
      <c r="G20" s="136">
        <v>6.0999999999999999E-2</v>
      </c>
      <c r="H20" s="136">
        <v>4.3999999999999997E-2</v>
      </c>
      <c r="I20" s="136">
        <v>5.0999999999999997E-2</v>
      </c>
      <c r="J20" s="136">
        <v>3.6999999999999998E-2</v>
      </c>
      <c r="K20" s="121"/>
      <c r="L20" s="121"/>
    </row>
    <row r="21" spans="1:13" ht="14.25" customHeight="1">
      <c r="A21" s="132" t="s">
        <v>404</v>
      </c>
      <c r="B21" s="137" t="s">
        <v>405</v>
      </c>
      <c r="C21" s="134">
        <v>22859311</v>
      </c>
      <c r="D21" s="134">
        <v>45464537</v>
      </c>
      <c r="E21" s="135">
        <v>0.50279432076917441</v>
      </c>
      <c r="F21" s="136">
        <v>0.46435109777475503</v>
      </c>
      <c r="G21" s="136">
        <v>0.45600000000000002</v>
      </c>
      <c r="H21" s="136">
        <v>0.41899999999999998</v>
      </c>
      <c r="I21" s="136">
        <v>0.36799999999999999</v>
      </c>
      <c r="J21" s="136">
        <v>0.36099999999999999</v>
      </c>
      <c r="K21" s="121"/>
      <c r="L21" s="121"/>
    </row>
    <row r="22" spans="1:13" ht="14.25" customHeight="1">
      <c r="A22" s="132" t="s">
        <v>406</v>
      </c>
      <c r="B22" s="137" t="s">
        <v>407</v>
      </c>
      <c r="C22" s="134">
        <v>1501478</v>
      </c>
      <c r="D22" s="134">
        <v>39290403</v>
      </c>
      <c r="E22" s="135">
        <v>3.8214879088921537E-2</v>
      </c>
      <c r="F22" s="136">
        <v>2.9247115583067571E-2</v>
      </c>
      <c r="G22" s="136">
        <v>4.8000000000000001E-2</v>
      </c>
      <c r="H22" s="136">
        <v>3.3000000000000002E-2</v>
      </c>
      <c r="I22" s="136">
        <v>2.1999999999999999E-2</v>
      </c>
      <c r="J22" s="136">
        <v>0.02</v>
      </c>
      <c r="K22" s="121"/>
      <c r="L22" s="121"/>
    </row>
    <row r="23" spans="1:13" ht="14.25" customHeight="1">
      <c r="A23" s="132" t="s">
        <v>408</v>
      </c>
      <c r="B23" s="137" t="s">
        <v>409</v>
      </c>
      <c r="C23" s="134">
        <v>1117693</v>
      </c>
      <c r="D23" s="134">
        <v>15148715</v>
      </c>
      <c r="E23" s="135">
        <v>7.3781373535643124E-2</v>
      </c>
      <c r="F23" s="136">
        <v>4.9856308590799363E-2</v>
      </c>
      <c r="G23" s="136">
        <v>5.7000000000000002E-2</v>
      </c>
      <c r="H23" s="136">
        <v>4.9000000000000002E-2</v>
      </c>
      <c r="I23" s="136">
        <v>4.4999999999999998E-2</v>
      </c>
      <c r="J23" s="136">
        <v>3.5000000000000003E-2</v>
      </c>
      <c r="K23" s="121"/>
      <c r="L23" s="121"/>
    </row>
    <row r="24" spans="1:13" ht="14.25" customHeight="1">
      <c r="A24" s="132" t="s">
        <v>410</v>
      </c>
      <c r="B24" s="137" t="s">
        <v>411</v>
      </c>
      <c r="C24" s="134">
        <v>546044</v>
      </c>
      <c r="D24" s="134">
        <v>17672386</v>
      </c>
      <c r="E24" s="135">
        <v>3.0898148105185118E-2</v>
      </c>
      <c r="F24" s="136">
        <v>4.7559729226501847E-2</v>
      </c>
      <c r="G24" s="136">
        <v>3.5000000000000003E-2</v>
      </c>
      <c r="H24" s="136">
        <v>3.1E-2</v>
      </c>
      <c r="I24" s="136">
        <v>3.4000000000000002E-2</v>
      </c>
      <c r="J24" s="136">
        <v>3.9E-2</v>
      </c>
      <c r="K24" s="121"/>
      <c r="L24" s="121"/>
    </row>
    <row r="25" spans="1:13" ht="14.25" customHeight="1">
      <c r="A25" s="132" t="s">
        <v>412</v>
      </c>
      <c r="B25" s="137" t="s">
        <v>413</v>
      </c>
      <c r="C25" s="134">
        <v>1135639</v>
      </c>
      <c r="D25" s="134">
        <v>15715574</v>
      </c>
      <c r="E25" s="135">
        <v>7.2262012192491343E-2</v>
      </c>
      <c r="F25" s="136">
        <v>4.4092057321881359E-2</v>
      </c>
      <c r="G25" s="136">
        <v>0.05</v>
      </c>
      <c r="H25" s="136">
        <v>4.1000000000000002E-2</v>
      </c>
      <c r="I25" s="136">
        <v>4.9000000000000002E-2</v>
      </c>
      <c r="J25" s="136">
        <v>4.2000000000000003E-2</v>
      </c>
      <c r="K25" s="121"/>
      <c r="L25" s="121"/>
    </row>
    <row r="26" spans="1:13" ht="14.25" customHeight="1">
      <c r="A26" s="132" t="s">
        <v>414</v>
      </c>
      <c r="B26" s="137" t="s">
        <v>415</v>
      </c>
      <c r="C26" s="134">
        <v>4469296</v>
      </c>
      <c r="D26" s="134">
        <v>21739603</v>
      </c>
      <c r="E26" s="135">
        <v>0.2055831470335498</v>
      </c>
      <c r="F26" s="136">
        <v>0.20305289280213873</v>
      </c>
      <c r="G26" s="136">
        <v>0.193</v>
      </c>
      <c r="H26" s="136">
        <v>0.14299999999999999</v>
      </c>
      <c r="I26" s="136">
        <v>0.13700000000000001</v>
      </c>
      <c r="J26" s="136">
        <v>6.8000000000000005E-2</v>
      </c>
      <c r="K26" s="121"/>
      <c r="L26" s="121"/>
    </row>
    <row r="27" spans="1:13" ht="14.25" customHeight="1">
      <c r="A27" s="132" t="s">
        <v>416</v>
      </c>
      <c r="B27" s="137" t="s">
        <v>417</v>
      </c>
      <c r="C27" s="134">
        <v>10530522</v>
      </c>
      <c r="D27" s="134">
        <v>33009477</v>
      </c>
      <c r="E27" s="135">
        <v>0.31901511193285492</v>
      </c>
      <c r="F27" s="136">
        <v>0.30827665346201533</v>
      </c>
      <c r="G27" s="136">
        <v>0.32300000000000001</v>
      </c>
      <c r="H27" s="136">
        <v>0.33700000000000002</v>
      </c>
      <c r="I27" s="136">
        <v>0.34200000000000003</v>
      </c>
      <c r="J27" s="136">
        <v>0.13800000000000001</v>
      </c>
      <c r="K27" s="121"/>
      <c r="L27" s="121"/>
    </row>
    <row r="28" spans="1:13" ht="14.25" customHeight="1">
      <c r="A28" s="198" t="s">
        <v>387</v>
      </c>
      <c r="B28" s="199"/>
      <c r="C28" s="139">
        <f>SUM(C14:C27)</f>
        <v>75415617</v>
      </c>
      <c r="D28" s="139">
        <f>SUM(D14:D27)</f>
        <v>339501706</v>
      </c>
      <c r="E28" s="135">
        <f>IF(ISERR(C28/D28),"－　  　",C28/D28)</f>
        <v>0.22213619450854835</v>
      </c>
      <c r="F28" s="140" t="s">
        <v>388</v>
      </c>
      <c r="G28" s="140" t="s">
        <v>388</v>
      </c>
      <c r="H28" s="140" t="s">
        <v>388</v>
      </c>
      <c r="I28" s="140" t="s">
        <v>388</v>
      </c>
      <c r="J28" s="141"/>
      <c r="K28" s="121"/>
      <c r="L28" s="121"/>
    </row>
    <row r="29" spans="1:13" ht="14.25" customHeight="1">
      <c r="D29" s="142"/>
      <c r="E29" s="143"/>
      <c r="F29" s="143"/>
      <c r="G29" s="143"/>
      <c r="H29" s="143"/>
      <c r="I29" s="143"/>
      <c r="J29" s="144"/>
      <c r="K29" s="121"/>
      <c r="L29" s="121"/>
    </row>
    <row r="30" spans="1:13" ht="16.5" customHeight="1">
      <c r="A30" s="124" t="s">
        <v>418</v>
      </c>
      <c r="C30" s="125"/>
      <c r="D30" s="126" t="s">
        <v>364</v>
      </c>
      <c r="E30" s="126"/>
      <c r="F30" s="126"/>
      <c r="G30" s="126"/>
      <c r="H30" s="126"/>
      <c r="I30" s="126"/>
      <c r="J30" s="145"/>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8.1411724154974344E-2</v>
      </c>
    </row>
    <row r="32" spans="1:13" ht="14.25" customHeight="1">
      <c r="A32" s="132" t="s">
        <v>419</v>
      </c>
      <c r="B32" s="133" t="s">
        <v>420</v>
      </c>
      <c r="C32" s="134">
        <v>1768910</v>
      </c>
      <c r="D32" s="134">
        <v>18711985</v>
      </c>
      <c r="E32" s="135">
        <v>9.4533530248127065E-2</v>
      </c>
      <c r="F32" s="136">
        <v>6.9375138911734913E-2</v>
      </c>
      <c r="G32" s="136">
        <v>7.5999999999999998E-2</v>
      </c>
      <c r="H32" s="136">
        <v>7.5999999999999998E-2</v>
      </c>
      <c r="I32" s="136">
        <v>7.8E-2</v>
      </c>
      <c r="J32" s="136">
        <v>5.6000000000000001E-2</v>
      </c>
      <c r="K32" s="121"/>
      <c r="L32" s="121"/>
    </row>
    <row r="33" spans="1:13" ht="14.25" customHeight="1">
      <c r="A33" s="132" t="s">
        <v>421</v>
      </c>
      <c r="B33" s="137" t="s">
        <v>422</v>
      </c>
      <c r="C33" s="134">
        <v>859295</v>
      </c>
      <c r="D33" s="134">
        <v>7573340</v>
      </c>
      <c r="E33" s="135">
        <v>0.11346314835990461</v>
      </c>
      <c r="F33" s="136">
        <v>6.9050027253674873E-2</v>
      </c>
      <c r="G33" s="136">
        <v>7.8E-2</v>
      </c>
      <c r="H33" s="136">
        <v>6.6000000000000003E-2</v>
      </c>
      <c r="I33" s="136">
        <v>0.106</v>
      </c>
      <c r="J33" s="136">
        <v>7.6999999999999999E-2</v>
      </c>
      <c r="K33" s="121"/>
      <c r="L33" s="121"/>
    </row>
    <row r="34" spans="1:13" ht="14.25" customHeight="1">
      <c r="A34" s="132" t="s">
        <v>423</v>
      </c>
      <c r="B34" s="137" t="s">
        <v>424</v>
      </c>
      <c r="C34" s="134">
        <v>46772231</v>
      </c>
      <c r="D34" s="134">
        <v>174847457</v>
      </c>
      <c r="E34" s="135">
        <v>0.26750306697340187</v>
      </c>
      <c r="F34" s="136">
        <v>0.29337723863896042</v>
      </c>
      <c r="G34" s="136">
        <v>0.32200000000000001</v>
      </c>
      <c r="H34" s="136">
        <v>0.34599999999999997</v>
      </c>
      <c r="I34" s="136">
        <v>0.36</v>
      </c>
      <c r="J34" s="136">
        <v>0.39800000000000002</v>
      </c>
      <c r="K34" s="121"/>
      <c r="L34" s="121"/>
    </row>
    <row r="35" spans="1:13" ht="14.25" customHeight="1">
      <c r="A35" s="132" t="s">
        <v>425</v>
      </c>
      <c r="B35" s="137" t="s">
        <v>426</v>
      </c>
      <c r="C35" s="134">
        <v>2070407</v>
      </c>
      <c r="D35" s="134">
        <v>70824661</v>
      </c>
      <c r="E35" s="135">
        <v>2.9232854358455736E-2</v>
      </c>
      <c r="F35" s="136">
        <v>3.182760859706496E-2</v>
      </c>
      <c r="G35" s="136">
        <v>2.5999999999999999E-2</v>
      </c>
      <c r="H35" s="136">
        <v>2.3E-2</v>
      </c>
      <c r="I35" s="136">
        <v>1.9E-2</v>
      </c>
      <c r="J35" s="136">
        <v>1.2999999999999999E-2</v>
      </c>
      <c r="K35" s="121"/>
      <c r="L35" s="121"/>
    </row>
    <row r="36" spans="1:13" ht="14.25" customHeight="1">
      <c r="A36" s="132" t="s">
        <v>427</v>
      </c>
      <c r="B36" s="137" t="s">
        <v>428</v>
      </c>
      <c r="C36" s="134">
        <v>2264483</v>
      </c>
      <c r="D36" s="134">
        <v>104331666</v>
      </c>
      <c r="E36" s="135">
        <v>2.1704656762597849E-2</v>
      </c>
      <c r="F36" s="136">
        <v>1.6025365110465477E-2</v>
      </c>
      <c r="G36" s="136">
        <v>1.4E-2</v>
      </c>
      <c r="H36" s="136">
        <v>1.7000000000000001E-2</v>
      </c>
      <c r="I36" s="136">
        <v>1.2E-2</v>
      </c>
      <c r="J36" s="136">
        <v>0.01</v>
      </c>
      <c r="K36" s="121"/>
      <c r="L36" s="121"/>
    </row>
    <row r="37" spans="1:13" ht="14.25" customHeight="1">
      <c r="A37" s="132" t="s">
        <v>429</v>
      </c>
      <c r="B37" s="137" t="s">
        <v>430</v>
      </c>
      <c r="C37" s="134">
        <v>2840651</v>
      </c>
      <c r="D37" s="134">
        <v>90456551</v>
      </c>
      <c r="E37" s="135">
        <v>3.14034856358828E-2</v>
      </c>
      <c r="F37" s="136">
        <v>1.8696083287026856E-2</v>
      </c>
      <c r="G37" s="136">
        <v>2.5999999999999999E-2</v>
      </c>
      <c r="H37" s="136">
        <v>1.7000000000000001E-2</v>
      </c>
      <c r="I37" s="136">
        <v>2.3E-2</v>
      </c>
      <c r="J37" s="136">
        <v>1.2E-2</v>
      </c>
      <c r="K37" s="121"/>
      <c r="L37" s="121"/>
    </row>
    <row r="38" spans="1:13" ht="14.25" customHeight="1">
      <c r="A38" s="132" t="s">
        <v>431</v>
      </c>
      <c r="B38" s="137" t="s">
        <v>432</v>
      </c>
      <c r="C38" s="134">
        <v>1857290</v>
      </c>
      <c r="D38" s="134">
        <v>36014282</v>
      </c>
      <c r="E38" s="135">
        <v>5.157092955511372E-2</v>
      </c>
      <c r="F38" s="136">
        <v>4.2826108668237634E-2</v>
      </c>
      <c r="G38" s="136">
        <v>5.7000000000000002E-2</v>
      </c>
      <c r="H38" s="136">
        <v>3.5999999999999997E-2</v>
      </c>
      <c r="I38" s="136">
        <v>3.5999999999999997E-2</v>
      </c>
      <c r="J38" s="136">
        <v>0.03</v>
      </c>
      <c r="K38" s="121"/>
      <c r="L38" s="121"/>
    </row>
    <row r="39" spans="1:13" ht="14.25" customHeight="1">
      <c r="A39" s="132" t="s">
        <v>433</v>
      </c>
      <c r="B39" s="137" t="s">
        <v>434</v>
      </c>
      <c r="C39" s="134">
        <v>1316446</v>
      </c>
      <c r="D39" s="134">
        <v>31432171</v>
      </c>
      <c r="E39" s="135">
        <v>4.1882121346311078E-2</v>
      </c>
      <c r="F39" s="136">
        <v>4.4114804986183774E-2</v>
      </c>
      <c r="G39" s="136">
        <v>4.2999999999999997E-2</v>
      </c>
      <c r="H39" s="136">
        <v>3.9E-2</v>
      </c>
      <c r="I39" s="136">
        <v>2.5999999999999999E-2</v>
      </c>
      <c r="J39" s="136">
        <v>3.3000000000000002E-2</v>
      </c>
      <c r="K39" s="121"/>
      <c r="L39" s="121"/>
    </row>
    <row r="40" spans="1:13" ht="14.25" customHeight="1">
      <c r="A40" s="198" t="s">
        <v>387</v>
      </c>
      <c r="B40" s="199"/>
      <c r="C40" s="139">
        <f>SUM(C32:C39)</f>
        <v>59749713</v>
      </c>
      <c r="D40" s="139">
        <f>SUM(D32:D39)</f>
        <v>534192113</v>
      </c>
      <c r="E40" s="135">
        <f>IF(ISERR(C40/D40),"－　  　",C40/D40)</f>
        <v>0.11185060869665067</v>
      </c>
      <c r="F40" s="140" t="s">
        <v>388</v>
      </c>
      <c r="G40" s="140" t="s">
        <v>388</v>
      </c>
      <c r="H40" s="140" t="s">
        <v>388</v>
      </c>
      <c r="I40" s="140" t="s">
        <v>388</v>
      </c>
      <c r="J40" s="141"/>
      <c r="K40" s="121"/>
      <c r="L40" s="121"/>
    </row>
    <row r="41" spans="1:13" ht="14.25" customHeight="1">
      <c r="D41" s="142"/>
      <c r="E41" s="143"/>
      <c r="F41" s="143"/>
      <c r="G41" s="143"/>
      <c r="H41" s="143"/>
      <c r="I41" s="143"/>
      <c r="J41" s="144"/>
      <c r="K41" s="121"/>
      <c r="L41" s="121"/>
    </row>
    <row r="42" spans="1:13" ht="16.5" customHeight="1">
      <c r="A42" s="124" t="s">
        <v>435</v>
      </c>
      <c r="C42" s="125"/>
      <c r="D42" s="126" t="s">
        <v>364</v>
      </c>
      <c r="E42" s="126"/>
      <c r="F42" s="126"/>
      <c r="G42" s="126"/>
      <c r="H42" s="126"/>
      <c r="I42" s="126"/>
      <c r="J42" s="145"/>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9.074078330126932E-2</v>
      </c>
    </row>
    <row r="44" spans="1:13" ht="14.25" customHeight="1">
      <c r="A44" s="132" t="s">
        <v>436</v>
      </c>
      <c r="B44" s="133" t="s">
        <v>437</v>
      </c>
      <c r="C44" s="134">
        <v>20449499</v>
      </c>
      <c r="D44" s="134">
        <v>57864217</v>
      </c>
      <c r="E44" s="135">
        <v>0.35340492034999799</v>
      </c>
      <c r="F44" s="136">
        <v>0.31565859503421623</v>
      </c>
      <c r="G44" s="136">
        <v>0.32300000000000001</v>
      </c>
      <c r="H44" s="136">
        <v>0.28899999999999998</v>
      </c>
      <c r="I44" s="136">
        <v>0.29699999999999999</v>
      </c>
      <c r="J44" s="136">
        <v>0.31</v>
      </c>
      <c r="K44" s="121"/>
      <c r="L44" s="121"/>
    </row>
    <row r="45" spans="1:13" ht="14.25" customHeight="1">
      <c r="A45" s="132" t="s">
        <v>438</v>
      </c>
      <c r="B45" s="137" t="s">
        <v>439</v>
      </c>
      <c r="C45" s="134">
        <v>1543995</v>
      </c>
      <c r="D45" s="134">
        <v>32529840</v>
      </c>
      <c r="E45" s="135">
        <v>4.7463959244804156E-2</v>
      </c>
      <c r="F45" s="136">
        <v>4.1929900736052142E-2</v>
      </c>
      <c r="G45" s="136">
        <v>5.5E-2</v>
      </c>
      <c r="H45" s="136">
        <v>3.5000000000000003E-2</v>
      </c>
      <c r="I45" s="136">
        <v>0.04</v>
      </c>
      <c r="J45" s="136">
        <v>2.7E-2</v>
      </c>
      <c r="K45" s="121"/>
      <c r="L45" s="121"/>
    </row>
    <row r="46" spans="1:13" ht="14.25" customHeight="1">
      <c r="A46" s="132" t="s">
        <v>440</v>
      </c>
      <c r="B46" s="137" t="s">
        <v>441</v>
      </c>
      <c r="C46" s="134">
        <v>2939743</v>
      </c>
      <c r="D46" s="134">
        <v>81497570</v>
      </c>
      <c r="E46" s="135">
        <v>3.6071541764987593E-2</v>
      </c>
      <c r="F46" s="136">
        <v>3.5942910963473858E-2</v>
      </c>
      <c r="G46" s="136">
        <v>3.5000000000000003E-2</v>
      </c>
      <c r="H46" s="136">
        <v>0.02</v>
      </c>
      <c r="I46" s="136">
        <v>2.1000000000000001E-2</v>
      </c>
      <c r="J46" s="136">
        <v>1.6E-2</v>
      </c>
      <c r="K46" s="121"/>
      <c r="L46" s="121"/>
    </row>
    <row r="47" spans="1:13" ht="14.25" customHeight="1">
      <c r="A47" s="132" t="s">
        <v>442</v>
      </c>
      <c r="B47" s="137" t="s">
        <v>443</v>
      </c>
      <c r="C47" s="134">
        <v>1048632</v>
      </c>
      <c r="D47" s="134">
        <v>45947661</v>
      </c>
      <c r="E47" s="135">
        <v>2.2822315155498339E-2</v>
      </c>
      <c r="F47" s="136">
        <v>1.9827158259171671E-2</v>
      </c>
      <c r="G47" s="136">
        <v>2.1000000000000001E-2</v>
      </c>
      <c r="H47" s="136">
        <v>1.6E-2</v>
      </c>
      <c r="I47" s="136">
        <v>2.8000000000000001E-2</v>
      </c>
      <c r="J47" s="136">
        <v>2.1000000000000001E-2</v>
      </c>
      <c r="K47" s="121"/>
      <c r="L47" s="121"/>
    </row>
    <row r="48" spans="1:13" ht="14.25" customHeight="1">
      <c r="A48" s="132" t="s">
        <v>444</v>
      </c>
      <c r="B48" s="137" t="s">
        <v>445</v>
      </c>
      <c r="C48" s="134">
        <v>3303557</v>
      </c>
      <c r="D48" s="134">
        <v>174215287</v>
      </c>
      <c r="E48" s="135">
        <v>1.8962497820297481E-2</v>
      </c>
      <c r="F48" s="136">
        <v>1.5628823290682822E-2</v>
      </c>
      <c r="G48" s="136">
        <v>0.02</v>
      </c>
      <c r="H48" s="136">
        <v>1.6E-2</v>
      </c>
      <c r="I48" s="136">
        <v>1.0999999999999999E-2</v>
      </c>
      <c r="J48" s="136">
        <v>8.0000000000000002E-3</v>
      </c>
      <c r="K48" s="121"/>
      <c r="L48" s="121"/>
    </row>
    <row r="49" spans="1:13" ht="14.25" customHeight="1">
      <c r="A49" s="132" t="s">
        <v>446</v>
      </c>
      <c r="B49" s="137" t="s">
        <v>447</v>
      </c>
      <c r="C49" s="134">
        <v>5132273</v>
      </c>
      <c r="D49" s="134">
        <v>100716468</v>
      </c>
      <c r="E49" s="135">
        <v>5.0957634852723387E-2</v>
      </c>
      <c r="F49" s="136">
        <v>3.5819866711885091E-2</v>
      </c>
      <c r="G49" s="136">
        <v>3.5999999999999997E-2</v>
      </c>
      <c r="H49" s="136">
        <v>2.9000000000000001E-2</v>
      </c>
      <c r="I49" s="136">
        <v>2.9000000000000001E-2</v>
      </c>
      <c r="J49" s="136">
        <v>2.1999999999999999E-2</v>
      </c>
      <c r="K49" s="121"/>
      <c r="L49" s="121"/>
    </row>
    <row r="50" spans="1:13" ht="14.25" customHeight="1">
      <c r="A50" s="132" t="s">
        <v>448</v>
      </c>
      <c r="B50" s="137" t="s">
        <v>449</v>
      </c>
      <c r="C50" s="134">
        <v>3928496</v>
      </c>
      <c r="D50" s="134">
        <v>46159992</v>
      </c>
      <c r="E50" s="135">
        <v>8.510608060763962E-2</v>
      </c>
      <c r="F50" s="136">
        <v>6.0803368356546275E-2</v>
      </c>
      <c r="G50" s="136">
        <v>5.5E-2</v>
      </c>
      <c r="H50" s="136">
        <v>4.8000000000000001E-2</v>
      </c>
      <c r="I50" s="136">
        <v>4.7E-2</v>
      </c>
      <c r="J50" s="136">
        <v>3.4000000000000002E-2</v>
      </c>
      <c r="K50" s="121"/>
      <c r="L50" s="121"/>
    </row>
    <row r="51" spans="1:13" ht="14.25" customHeight="1">
      <c r="A51" s="132" t="s">
        <v>450</v>
      </c>
      <c r="B51" s="137" t="s">
        <v>451</v>
      </c>
      <c r="C51" s="134">
        <v>13473386</v>
      </c>
      <c r="D51" s="134">
        <v>81135051</v>
      </c>
      <c r="E51" s="135">
        <v>0.16606122549919886</v>
      </c>
      <c r="F51" s="136">
        <v>0.17097015785879272</v>
      </c>
      <c r="G51" s="136">
        <v>0.17399999999999999</v>
      </c>
      <c r="H51" s="136">
        <v>0.17</v>
      </c>
      <c r="I51" s="136">
        <v>0.16200000000000001</v>
      </c>
      <c r="J51" s="136">
        <v>0.16</v>
      </c>
      <c r="K51" s="121"/>
      <c r="L51" s="121"/>
    </row>
    <row r="52" spans="1:13" ht="14.25" customHeight="1">
      <c r="A52" s="132" t="s">
        <v>452</v>
      </c>
      <c r="B52" s="137" t="s">
        <v>453</v>
      </c>
      <c r="C52" s="134">
        <v>14148608</v>
      </c>
      <c r="D52" s="134">
        <v>63041182</v>
      </c>
      <c r="E52" s="135">
        <v>0.22443437053575549</v>
      </c>
      <c r="F52" s="136">
        <v>0.23359445199272261</v>
      </c>
      <c r="G52" s="136">
        <v>0.17299999999999999</v>
      </c>
      <c r="H52" s="136">
        <v>0.20300000000000001</v>
      </c>
      <c r="I52" s="136">
        <v>0.20100000000000001</v>
      </c>
      <c r="J52" s="136">
        <v>0.222</v>
      </c>
      <c r="K52" s="121"/>
      <c r="L52" s="121"/>
    </row>
    <row r="53" spans="1:13" ht="14.25" customHeight="1">
      <c r="A53" s="132" t="s">
        <v>454</v>
      </c>
      <c r="B53" s="137" t="s">
        <v>455</v>
      </c>
      <c r="C53" s="134">
        <v>1670715</v>
      </c>
      <c r="D53" s="134">
        <v>49121489</v>
      </c>
      <c r="E53" s="135">
        <v>3.4011896504195956E-2</v>
      </c>
      <c r="F53" s="136">
        <v>3.7350444291813119E-2</v>
      </c>
      <c r="G53" s="136">
        <v>3.2000000000000001E-2</v>
      </c>
      <c r="H53" s="136">
        <v>2.9000000000000001E-2</v>
      </c>
      <c r="I53" s="136">
        <v>2.5000000000000001E-2</v>
      </c>
      <c r="J53" s="136">
        <v>0.02</v>
      </c>
      <c r="K53" s="121"/>
      <c r="L53" s="121"/>
    </row>
    <row r="54" spans="1:13" ht="14.25" customHeight="1">
      <c r="A54" s="132" t="s">
        <v>456</v>
      </c>
      <c r="B54" s="137" t="s">
        <v>457</v>
      </c>
      <c r="C54" s="134">
        <v>1651271</v>
      </c>
      <c r="D54" s="134">
        <v>23588940</v>
      </c>
      <c r="E54" s="135">
        <v>7.000191615223067E-2</v>
      </c>
      <c r="F54" s="136">
        <v>5.0604458667001313E-2</v>
      </c>
      <c r="G54" s="136">
        <v>5.3999999999999999E-2</v>
      </c>
      <c r="H54" s="136">
        <v>0.04</v>
      </c>
      <c r="I54" s="136">
        <v>4.4999999999999998E-2</v>
      </c>
      <c r="J54" s="136">
        <v>3.7999999999999999E-2</v>
      </c>
      <c r="K54" s="121"/>
      <c r="L54" s="121"/>
    </row>
    <row r="55" spans="1:13" ht="14.25" customHeight="1">
      <c r="A55" s="132" t="s">
        <v>458</v>
      </c>
      <c r="B55" s="137" t="s">
        <v>459</v>
      </c>
      <c r="C55" s="134">
        <v>2714611</v>
      </c>
      <c r="D55" s="134">
        <v>39735601</v>
      </c>
      <c r="E55" s="135">
        <v>6.831684765507888E-2</v>
      </c>
      <c r="F55" s="136">
        <v>5.1905280085784572E-2</v>
      </c>
      <c r="G55" s="136">
        <v>3.5000000000000003E-2</v>
      </c>
      <c r="H55" s="136">
        <v>3.5000000000000003E-2</v>
      </c>
      <c r="I55" s="136">
        <v>3.4000000000000002E-2</v>
      </c>
      <c r="J55" s="136">
        <v>0.03</v>
      </c>
      <c r="K55" s="121"/>
      <c r="L55" s="121"/>
    </row>
    <row r="56" spans="1:13" ht="14.25" customHeight="1">
      <c r="A56" s="132" t="s">
        <v>460</v>
      </c>
      <c r="B56" s="137" t="s">
        <v>461</v>
      </c>
      <c r="C56" s="134">
        <v>2018385</v>
      </c>
      <c r="D56" s="134">
        <v>78569200</v>
      </c>
      <c r="E56" s="135">
        <v>2.5689265004607404E-2</v>
      </c>
      <c r="F56" s="136">
        <v>2.0663673289467065E-2</v>
      </c>
      <c r="G56" s="136">
        <v>2.8000000000000001E-2</v>
      </c>
      <c r="H56" s="136">
        <v>1.9E-2</v>
      </c>
      <c r="I56" s="136">
        <v>2.1999999999999999E-2</v>
      </c>
      <c r="J56" s="136">
        <v>1.7999999999999999E-2</v>
      </c>
      <c r="K56" s="121"/>
      <c r="L56" s="121"/>
    </row>
    <row r="57" spans="1:13" ht="14.25" customHeight="1">
      <c r="A57" s="132" t="s">
        <v>462</v>
      </c>
      <c r="B57" s="137" t="s">
        <v>463</v>
      </c>
      <c r="C57" s="134">
        <v>2134558</v>
      </c>
      <c r="D57" s="134">
        <v>31827487</v>
      </c>
      <c r="E57" s="135">
        <v>6.7066495070754406E-2</v>
      </c>
      <c r="F57" s="136">
        <v>4.923799613094014E-2</v>
      </c>
      <c r="G57" s="136">
        <v>4.2000000000000003E-2</v>
      </c>
      <c r="H57" s="136">
        <v>4.3999999999999997E-2</v>
      </c>
      <c r="I57" s="136">
        <v>4.3999999999999997E-2</v>
      </c>
      <c r="J57" s="136">
        <v>1.6E-2</v>
      </c>
      <c r="K57" s="121"/>
      <c r="L57" s="121"/>
    </row>
    <row r="58" spans="1:13" ht="14.25" customHeight="1">
      <c r="A58" s="198" t="s">
        <v>387</v>
      </c>
      <c r="B58" s="199"/>
      <c r="C58" s="139">
        <f>SUM(C44:C57)</f>
        <v>76157729</v>
      </c>
      <c r="D58" s="139">
        <f>SUM(D44:D57)</f>
        <v>905949985</v>
      </c>
      <c r="E58" s="135">
        <f>IF(ISERR(C58/D58),"－　  　",C58/D58)</f>
        <v>8.4063944214315539E-2</v>
      </c>
      <c r="F58" s="140" t="s">
        <v>388</v>
      </c>
      <c r="G58" s="140" t="s">
        <v>388</v>
      </c>
      <c r="H58" s="140" t="s">
        <v>388</v>
      </c>
      <c r="I58" s="140" t="s">
        <v>388</v>
      </c>
      <c r="J58" s="141"/>
      <c r="K58" s="121"/>
      <c r="L58" s="121"/>
    </row>
    <row r="59" spans="1:13" ht="14.25" customHeight="1">
      <c r="D59" s="142"/>
      <c r="E59" s="143"/>
      <c r="F59" s="143"/>
      <c r="G59" s="143"/>
      <c r="H59" s="143"/>
      <c r="I59" s="143"/>
      <c r="J59" s="144"/>
      <c r="K59" s="121"/>
      <c r="L59" s="121"/>
    </row>
    <row r="60" spans="1:13" ht="16.5" customHeight="1">
      <c r="A60" s="124" t="s">
        <v>464</v>
      </c>
      <c r="C60" s="125"/>
      <c r="D60" s="126" t="s">
        <v>364</v>
      </c>
      <c r="E60" s="126"/>
      <c r="F60" s="126"/>
      <c r="G60" s="126"/>
      <c r="H60" s="126"/>
      <c r="I60" s="126"/>
      <c r="J60" s="145"/>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0.20678251156899269</v>
      </c>
    </row>
    <row r="62" spans="1:13" ht="14.25" customHeight="1">
      <c r="A62" s="132" t="s">
        <v>465</v>
      </c>
      <c r="B62" s="133" t="s">
        <v>466</v>
      </c>
      <c r="C62" s="134">
        <v>1631101</v>
      </c>
      <c r="D62" s="134">
        <v>48469163</v>
      </c>
      <c r="E62" s="135">
        <v>3.3652345100326983E-2</v>
      </c>
      <c r="F62" s="136">
        <v>4.806800829601187E-2</v>
      </c>
      <c r="G62" s="136">
        <v>3.7999999999999999E-2</v>
      </c>
      <c r="H62" s="136">
        <v>3.3000000000000002E-2</v>
      </c>
      <c r="I62" s="136">
        <v>2.5999999999999999E-2</v>
      </c>
      <c r="J62" s="136">
        <v>3.4000000000000002E-2</v>
      </c>
      <c r="K62" s="121"/>
      <c r="L62" s="121"/>
    </row>
    <row r="63" spans="1:13" ht="14.25" customHeight="1">
      <c r="A63" s="132" t="s">
        <v>467</v>
      </c>
      <c r="B63" s="137" t="s">
        <v>468</v>
      </c>
      <c r="C63" s="134">
        <v>28288678</v>
      </c>
      <c r="D63" s="134">
        <v>79477617</v>
      </c>
      <c r="E63" s="135">
        <v>0.35593263950025072</v>
      </c>
      <c r="F63" s="136">
        <v>0.36151489533963926</v>
      </c>
      <c r="G63" s="136">
        <v>0.38100000000000001</v>
      </c>
      <c r="H63" s="136">
        <v>0.38700000000000001</v>
      </c>
      <c r="I63" s="136">
        <v>0.38100000000000001</v>
      </c>
      <c r="J63" s="136">
        <v>0.38300000000000001</v>
      </c>
      <c r="K63" s="121"/>
      <c r="L63" s="121"/>
    </row>
    <row r="64" spans="1:13" ht="14.25" customHeight="1">
      <c r="A64" s="132" t="s">
        <v>469</v>
      </c>
      <c r="B64" s="137" t="s">
        <v>470</v>
      </c>
      <c r="C64" s="134">
        <v>2543418</v>
      </c>
      <c r="D64" s="134">
        <v>62674443</v>
      </c>
      <c r="E64" s="135">
        <v>4.0581421680923435E-2</v>
      </c>
      <c r="F64" s="136">
        <v>4.6044837779265199E-2</v>
      </c>
      <c r="G64" s="136">
        <v>4.2999999999999997E-2</v>
      </c>
      <c r="H64" s="136">
        <v>4.7E-2</v>
      </c>
      <c r="I64" s="136">
        <v>3.5999999999999997E-2</v>
      </c>
      <c r="J64" s="136">
        <v>2.4E-2</v>
      </c>
      <c r="K64" s="121"/>
      <c r="L64" s="121"/>
    </row>
    <row r="65" spans="1:12" ht="14.25" customHeight="1">
      <c r="A65" s="132" t="s">
        <v>471</v>
      </c>
      <c r="B65" s="137" t="s">
        <v>472</v>
      </c>
      <c r="C65" s="134">
        <v>2936885</v>
      </c>
      <c r="D65" s="134">
        <v>51716613</v>
      </c>
      <c r="E65" s="135">
        <v>5.6788038304055218E-2</v>
      </c>
      <c r="F65" s="136">
        <v>4.1274646985085574E-2</v>
      </c>
      <c r="G65" s="136">
        <v>6.7000000000000004E-2</v>
      </c>
      <c r="H65" s="136">
        <v>4.3999999999999997E-2</v>
      </c>
      <c r="I65" s="136">
        <v>3.5999999999999997E-2</v>
      </c>
      <c r="J65" s="136">
        <v>0.03</v>
      </c>
      <c r="K65" s="121"/>
      <c r="L65" s="121"/>
    </row>
    <row r="66" spans="1:12" ht="14.25" customHeight="1">
      <c r="A66" s="132" t="s">
        <v>473</v>
      </c>
      <c r="B66" s="137" t="s">
        <v>474</v>
      </c>
      <c r="C66" s="134">
        <v>39589411</v>
      </c>
      <c r="D66" s="134">
        <v>99785169</v>
      </c>
      <c r="E66" s="135">
        <v>0.39674644435386985</v>
      </c>
      <c r="F66" s="136">
        <v>0.42398309234653803</v>
      </c>
      <c r="G66" s="136">
        <v>0.439</v>
      </c>
      <c r="H66" s="136">
        <v>0.41</v>
      </c>
      <c r="I66" s="136">
        <v>0.38700000000000001</v>
      </c>
      <c r="J66" s="136">
        <v>0.38100000000000001</v>
      </c>
      <c r="K66" s="121"/>
      <c r="L66" s="121"/>
    </row>
    <row r="67" spans="1:12" ht="14.25" customHeight="1">
      <c r="A67" s="132" t="s">
        <v>475</v>
      </c>
      <c r="B67" s="137" t="s">
        <v>476</v>
      </c>
      <c r="C67" s="134">
        <v>3636983</v>
      </c>
      <c r="D67" s="134">
        <v>78162326</v>
      </c>
      <c r="E67" s="135">
        <v>4.6531151081660491E-2</v>
      </c>
      <c r="F67" s="136">
        <v>4.1201837835507106E-2</v>
      </c>
      <c r="G67" s="136">
        <v>4.8000000000000001E-2</v>
      </c>
      <c r="H67" s="136">
        <v>4.9000000000000002E-2</v>
      </c>
      <c r="I67" s="136">
        <v>3.1E-2</v>
      </c>
      <c r="J67" s="136">
        <v>3.1E-2</v>
      </c>
      <c r="K67" s="121"/>
      <c r="L67" s="121"/>
    </row>
    <row r="68" spans="1:12" ht="14.25" customHeight="1">
      <c r="A68" s="132" t="s">
        <v>477</v>
      </c>
      <c r="B68" s="137" t="s">
        <v>478</v>
      </c>
      <c r="C68" s="134">
        <v>2618414</v>
      </c>
      <c r="D68" s="134">
        <v>177862992</v>
      </c>
      <c r="E68" s="135">
        <v>1.4721522282724222E-2</v>
      </c>
      <c r="F68" s="136">
        <v>1.1052114665924609E-2</v>
      </c>
      <c r="G68" s="136">
        <v>8.0000000000000002E-3</v>
      </c>
      <c r="H68" s="136">
        <v>7.0000000000000001E-3</v>
      </c>
      <c r="I68" s="136">
        <v>1.4E-2</v>
      </c>
      <c r="J68" s="136">
        <v>7.0000000000000001E-3</v>
      </c>
      <c r="K68" s="121"/>
      <c r="L68" s="121"/>
    </row>
    <row r="69" spans="1:12" ht="14.25" customHeight="1">
      <c r="A69" s="132" t="s">
        <v>479</v>
      </c>
      <c r="B69" s="137" t="s">
        <v>480</v>
      </c>
      <c r="C69" s="134">
        <v>50590094</v>
      </c>
      <c r="D69" s="134">
        <v>117541272</v>
      </c>
      <c r="E69" s="135">
        <v>0.43040281204375602</v>
      </c>
      <c r="F69" s="136">
        <v>0.43990960760735554</v>
      </c>
      <c r="G69" s="136">
        <v>0.45400000000000001</v>
      </c>
      <c r="H69" s="136">
        <v>0.46400000000000002</v>
      </c>
      <c r="I69" s="136">
        <v>0.45600000000000002</v>
      </c>
      <c r="J69" s="136">
        <v>0.46</v>
      </c>
      <c r="K69" s="121"/>
      <c r="L69" s="121"/>
    </row>
    <row r="70" spans="1:12" ht="14.25" customHeight="1">
      <c r="A70" s="132" t="s">
        <v>481</v>
      </c>
      <c r="B70" s="137" t="s">
        <v>482</v>
      </c>
      <c r="C70" s="134">
        <v>2540832</v>
      </c>
      <c r="D70" s="134">
        <v>40792901</v>
      </c>
      <c r="E70" s="135">
        <v>6.2286131599221146E-2</v>
      </c>
      <c r="F70" s="136">
        <v>5.8988191658724785E-2</v>
      </c>
      <c r="G70" s="136">
        <v>6.0999999999999999E-2</v>
      </c>
      <c r="H70" s="136">
        <v>7.1999999999999995E-2</v>
      </c>
      <c r="I70" s="136">
        <v>5.8999999999999997E-2</v>
      </c>
      <c r="J70" s="136">
        <v>4.2999999999999997E-2</v>
      </c>
      <c r="K70" s="121"/>
      <c r="L70" s="121"/>
    </row>
    <row r="71" spans="1:12" ht="14.25" customHeight="1">
      <c r="A71" s="132" t="s">
        <v>483</v>
      </c>
      <c r="B71" s="137" t="s">
        <v>484</v>
      </c>
      <c r="C71" s="134">
        <v>22640118</v>
      </c>
      <c r="D71" s="134">
        <v>65670600</v>
      </c>
      <c r="E71" s="135">
        <v>0.34475272039542809</v>
      </c>
      <c r="F71" s="136">
        <v>0.2978574929958796</v>
      </c>
      <c r="G71" s="136">
        <v>0.28999999999999998</v>
      </c>
      <c r="H71" s="136">
        <v>0.28799999999999998</v>
      </c>
      <c r="I71" s="136">
        <v>0.29199999999999998</v>
      </c>
      <c r="J71" s="136">
        <v>0.32500000000000001</v>
      </c>
      <c r="K71" s="121"/>
      <c r="L71" s="121"/>
    </row>
    <row r="72" spans="1:12" ht="14.25" customHeight="1">
      <c r="A72" s="132" t="s">
        <v>485</v>
      </c>
      <c r="B72" s="137" t="s">
        <v>486</v>
      </c>
      <c r="C72" s="134">
        <v>24052408</v>
      </c>
      <c r="D72" s="134">
        <v>87459090</v>
      </c>
      <c r="E72" s="135">
        <v>0.27501324333468369</v>
      </c>
      <c r="F72" s="136">
        <v>0.30004788391684822</v>
      </c>
      <c r="G72" s="136">
        <v>0.30399999999999999</v>
      </c>
      <c r="H72" s="136">
        <v>0.30099999999999999</v>
      </c>
      <c r="I72" s="136">
        <v>0.33</v>
      </c>
      <c r="J72" s="136">
        <v>0.35599999999999998</v>
      </c>
      <c r="K72" s="121"/>
      <c r="L72" s="121"/>
    </row>
    <row r="73" spans="1:12" ht="14.25" customHeight="1">
      <c r="A73" s="132" t="s">
        <v>487</v>
      </c>
      <c r="B73" s="137" t="s">
        <v>488</v>
      </c>
      <c r="C73" s="134">
        <v>14560079</v>
      </c>
      <c r="D73" s="134">
        <v>61784655</v>
      </c>
      <c r="E73" s="135">
        <v>0.23565849805263137</v>
      </c>
      <c r="F73" s="136">
        <v>0.22264952055463799</v>
      </c>
      <c r="G73" s="136">
        <v>0.21299999999999999</v>
      </c>
      <c r="H73" s="136">
        <v>0.19700000000000001</v>
      </c>
      <c r="I73" s="136">
        <v>0.224</v>
      </c>
      <c r="J73" s="136">
        <v>0.183</v>
      </c>
      <c r="K73" s="121"/>
      <c r="L73" s="121"/>
    </row>
    <row r="74" spans="1:12" ht="14.25" customHeight="1">
      <c r="A74" s="132" t="s">
        <v>489</v>
      </c>
      <c r="B74" s="137" t="s">
        <v>490</v>
      </c>
      <c r="C74" s="134">
        <v>36289783</v>
      </c>
      <c r="D74" s="134">
        <v>109751713</v>
      </c>
      <c r="E74" s="135">
        <v>0.33065345412877517</v>
      </c>
      <c r="F74" s="136">
        <v>0.33218335841246249</v>
      </c>
      <c r="G74" s="136">
        <v>0.34100000000000003</v>
      </c>
      <c r="H74" s="136">
        <v>0.34200000000000003</v>
      </c>
      <c r="I74" s="136">
        <v>0.34699999999999998</v>
      </c>
      <c r="J74" s="136">
        <v>0.376</v>
      </c>
      <c r="K74" s="121"/>
      <c r="L74" s="121"/>
    </row>
    <row r="75" spans="1:12" ht="14.25" customHeight="1">
      <c r="A75" s="132" t="s">
        <v>491</v>
      </c>
      <c r="B75" s="137" t="s">
        <v>492</v>
      </c>
      <c r="C75" s="134">
        <v>12128321</v>
      </c>
      <c r="D75" s="134">
        <v>57787634</v>
      </c>
      <c r="E75" s="135">
        <v>0.20987744540639958</v>
      </c>
      <c r="F75" s="136">
        <v>0.21234251488119499</v>
      </c>
      <c r="G75" s="136">
        <v>0.21</v>
      </c>
      <c r="H75" s="136">
        <v>0.19700000000000001</v>
      </c>
      <c r="I75" s="136">
        <v>0.20899999999999999</v>
      </c>
      <c r="J75" s="136">
        <v>0.248</v>
      </c>
      <c r="K75" s="121"/>
      <c r="L75" s="121"/>
    </row>
    <row r="76" spans="1:12" ht="14.25" customHeight="1">
      <c r="A76" s="132" t="s">
        <v>493</v>
      </c>
      <c r="B76" s="137" t="s">
        <v>494</v>
      </c>
      <c r="C76" s="134">
        <v>14357529</v>
      </c>
      <c r="D76" s="134">
        <v>60554460</v>
      </c>
      <c r="E76" s="135">
        <v>0.23710109874648375</v>
      </c>
      <c r="F76" s="136">
        <v>0.26096068311682724</v>
      </c>
      <c r="G76" s="136">
        <v>0.27900000000000003</v>
      </c>
      <c r="H76" s="136">
        <v>0.26800000000000002</v>
      </c>
      <c r="I76" s="136">
        <v>0.23400000000000001</v>
      </c>
      <c r="J76" s="136">
        <v>0.20799999999999999</v>
      </c>
      <c r="K76" s="121"/>
      <c r="L76" s="121"/>
    </row>
    <row r="77" spans="1:12" ht="14.25" customHeight="1">
      <c r="A77" s="132" t="s">
        <v>495</v>
      </c>
      <c r="B77" s="137" t="s">
        <v>496</v>
      </c>
      <c r="C77" s="134">
        <v>4105888</v>
      </c>
      <c r="D77" s="134">
        <v>55799724</v>
      </c>
      <c r="E77" s="135">
        <v>7.3582586179100101E-2</v>
      </c>
      <c r="F77" s="136">
        <v>5.0775661928855992E-2</v>
      </c>
      <c r="G77" s="136">
        <v>5.5E-2</v>
      </c>
      <c r="H77" s="136">
        <v>4.1000000000000002E-2</v>
      </c>
      <c r="I77" s="136">
        <v>4.7E-2</v>
      </c>
      <c r="J77" s="136">
        <v>4.2000000000000003E-2</v>
      </c>
      <c r="K77" s="121"/>
      <c r="L77" s="121"/>
    </row>
    <row r="78" spans="1:12" ht="14.25" customHeight="1">
      <c r="A78" s="132" t="s">
        <v>497</v>
      </c>
      <c r="B78" s="137" t="s">
        <v>498</v>
      </c>
      <c r="C78" s="134">
        <v>14357209</v>
      </c>
      <c r="D78" s="134">
        <v>80733774</v>
      </c>
      <c r="E78" s="135">
        <v>0.17783398804074241</v>
      </c>
      <c r="F78" s="136">
        <v>0.16752046210285915</v>
      </c>
      <c r="G78" s="136">
        <v>0.16300000000000001</v>
      </c>
      <c r="H78" s="136">
        <v>0.151</v>
      </c>
      <c r="I78" s="136">
        <v>0.16600000000000001</v>
      </c>
      <c r="J78" s="136">
        <v>0.183</v>
      </c>
      <c r="K78" s="121"/>
      <c r="L78" s="121"/>
    </row>
    <row r="79" spans="1:12" ht="14.25" customHeight="1">
      <c r="A79" s="132" t="s">
        <v>499</v>
      </c>
      <c r="B79" s="137" t="s">
        <v>500</v>
      </c>
      <c r="C79" s="134">
        <v>13731049</v>
      </c>
      <c r="D79" s="134">
        <v>60914857</v>
      </c>
      <c r="E79" s="135">
        <v>0.22541379355121854</v>
      </c>
      <c r="F79" s="136">
        <v>0.1946448029802017</v>
      </c>
      <c r="G79" s="136">
        <v>0.22</v>
      </c>
      <c r="H79" s="136">
        <v>0.19900000000000001</v>
      </c>
      <c r="I79" s="136">
        <v>0.216</v>
      </c>
      <c r="J79" s="136">
        <v>0.23899999999999999</v>
      </c>
      <c r="K79" s="121"/>
      <c r="L79" s="121"/>
    </row>
    <row r="80" spans="1:12" ht="14.25" customHeight="1">
      <c r="A80" s="132" t="s">
        <v>501</v>
      </c>
      <c r="B80" s="137" t="s">
        <v>502</v>
      </c>
      <c r="C80" s="134">
        <v>19611675</v>
      </c>
      <c r="D80" s="134">
        <v>74342098</v>
      </c>
      <c r="E80" s="135">
        <v>0.26380308772023087</v>
      </c>
      <c r="F80" s="136">
        <v>0.23777583567705077</v>
      </c>
      <c r="G80" s="136">
        <v>0.22900000000000001</v>
      </c>
      <c r="H80" s="136">
        <v>0.217</v>
      </c>
      <c r="I80" s="136">
        <v>0.18</v>
      </c>
      <c r="J80" s="136">
        <v>0.17899999999999999</v>
      </c>
      <c r="K80" s="121"/>
      <c r="L80" s="121"/>
    </row>
    <row r="81" spans="1:13" ht="14.25" customHeight="1">
      <c r="A81" s="132" t="s">
        <v>503</v>
      </c>
      <c r="B81" s="137" t="s">
        <v>504</v>
      </c>
      <c r="C81" s="134">
        <v>15882568</v>
      </c>
      <c r="D81" s="134">
        <v>48972235</v>
      </c>
      <c r="E81" s="135">
        <v>0.32431780987737235</v>
      </c>
      <c r="F81" s="136">
        <v>0.31714026726953043</v>
      </c>
      <c r="G81" s="136">
        <v>0.27500000000000002</v>
      </c>
      <c r="H81" s="136">
        <v>0.27500000000000002</v>
      </c>
      <c r="I81" s="136">
        <v>0.30599999999999999</v>
      </c>
      <c r="J81" s="136">
        <v>0.34399999999999997</v>
      </c>
      <c r="K81" s="121"/>
      <c r="L81" s="121"/>
    </row>
    <row r="82" spans="1:13" ht="14.25" customHeight="1">
      <c r="A82" s="198" t="s">
        <v>387</v>
      </c>
      <c r="B82" s="199"/>
      <c r="C82" s="139">
        <f>SUM(C62:C81)</f>
        <v>326092443</v>
      </c>
      <c r="D82" s="139">
        <f>SUM(D62:D81)</f>
        <v>1520253336</v>
      </c>
      <c r="E82" s="135">
        <f>IF(ISERR(C82/D82),"－　  　",C82/D82)</f>
        <v>0.21449875180540304</v>
      </c>
      <c r="F82" s="140" t="s">
        <v>388</v>
      </c>
      <c r="G82" s="140" t="s">
        <v>388</v>
      </c>
      <c r="H82" s="140" t="s">
        <v>388</v>
      </c>
      <c r="I82" s="140" t="s">
        <v>388</v>
      </c>
      <c r="J82" s="141"/>
      <c r="K82" s="121"/>
      <c r="L82" s="121"/>
    </row>
    <row r="83" spans="1:13" ht="14.25" customHeight="1">
      <c r="D83" s="142"/>
      <c r="E83" s="143"/>
      <c r="F83" s="143"/>
      <c r="G83" s="143"/>
      <c r="H83" s="143"/>
      <c r="I83" s="143"/>
      <c r="J83" s="144"/>
      <c r="K83" s="121"/>
      <c r="L83" s="121"/>
    </row>
    <row r="84" spans="1:13" ht="16.5" customHeight="1">
      <c r="A84" s="124" t="s">
        <v>505</v>
      </c>
      <c r="C84" s="125"/>
      <c r="D84" s="126" t="s">
        <v>364</v>
      </c>
      <c r="E84" s="126"/>
      <c r="F84" s="126"/>
      <c r="G84" s="126"/>
      <c r="H84" s="126"/>
      <c r="I84" s="126"/>
      <c r="J84" s="145"/>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0.23722349514862054</v>
      </c>
    </row>
    <row r="86" spans="1:13" ht="14.25" customHeight="1">
      <c r="A86" s="132" t="s">
        <v>506</v>
      </c>
      <c r="B86" s="133" t="s">
        <v>507</v>
      </c>
      <c r="C86" s="134">
        <v>25901221</v>
      </c>
      <c r="D86" s="134">
        <v>101275897</v>
      </c>
      <c r="E86" s="135">
        <v>0.25574911471778916</v>
      </c>
      <c r="F86" s="136">
        <v>0.23566449446582302</v>
      </c>
      <c r="G86" s="136">
        <v>0.22700000000000001</v>
      </c>
      <c r="H86" s="136">
        <v>0.185</v>
      </c>
      <c r="I86" s="136">
        <v>0.159</v>
      </c>
      <c r="J86" s="136">
        <v>0.16600000000000001</v>
      </c>
      <c r="K86" s="121"/>
      <c r="L86" s="121"/>
    </row>
    <row r="87" spans="1:13" ht="14.25" customHeight="1">
      <c r="A87" s="132" t="s">
        <v>508</v>
      </c>
      <c r="B87" s="137" t="s">
        <v>509</v>
      </c>
      <c r="C87" s="134">
        <v>12864325</v>
      </c>
      <c r="D87" s="134">
        <v>234664990</v>
      </c>
      <c r="E87" s="135">
        <v>5.4819958443737174E-2</v>
      </c>
      <c r="F87" s="136">
        <v>5.3891458841706374E-2</v>
      </c>
      <c r="G87" s="136">
        <v>4.2000000000000003E-2</v>
      </c>
      <c r="H87" s="136">
        <v>4.3999999999999997E-2</v>
      </c>
      <c r="I87" s="136">
        <v>3.4000000000000002E-2</v>
      </c>
      <c r="J87" s="136">
        <v>3.4000000000000002E-2</v>
      </c>
      <c r="K87" s="121"/>
      <c r="L87" s="121"/>
    </row>
    <row r="88" spans="1:13" ht="14.25" customHeight="1">
      <c r="A88" s="132" t="s">
        <v>510</v>
      </c>
      <c r="B88" s="137" t="s">
        <v>511</v>
      </c>
      <c r="C88" s="134">
        <v>3441129</v>
      </c>
      <c r="D88" s="134">
        <v>110709903</v>
      </c>
      <c r="E88" s="135">
        <v>3.1082395582985922E-2</v>
      </c>
      <c r="F88" s="136">
        <v>2.913368701226484E-2</v>
      </c>
      <c r="G88" s="136">
        <v>3.2000000000000001E-2</v>
      </c>
      <c r="H88" s="136">
        <v>2.3E-2</v>
      </c>
      <c r="I88" s="136">
        <v>1.7999999999999999E-2</v>
      </c>
      <c r="J88" s="136">
        <v>1.7999999999999999E-2</v>
      </c>
      <c r="K88" s="121"/>
      <c r="L88" s="121"/>
    </row>
    <row r="89" spans="1:13" ht="14.25" customHeight="1">
      <c r="A89" s="132" t="s">
        <v>512</v>
      </c>
      <c r="B89" s="137" t="s">
        <v>513</v>
      </c>
      <c r="C89" s="134">
        <v>20727749</v>
      </c>
      <c r="D89" s="134">
        <v>74936192</v>
      </c>
      <c r="E89" s="135">
        <v>0.27660531509260572</v>
      </c>
      <c r="F89" s="136">
        <v>0.24513591640150134</v>
      </c>
      <c r="G89" s="136">
        <v>0.217</v>
      </c>
      <c r="H89" s="136">
        <v>0.215</v>
      </c>
      <c r="I89" s="136">
        <v>0.22600000000000001</v>
      </c>
      <c r="J89" s="138" t="s">
        <v>380</v>
      </c>
      <c r="K89" s="121"/>
      <c r="L89" s="121"/>
    </row>
    <row r="90" spans="1:13" ht="14.25" customHeight="1">
      <c r="A90" s="132" t="s">
        <v>514</v>
      </c>
      <c r="B90" s="137" t="s">
        <v>515</v>
      </c>
      <c r="C90" s="134">
        <v>50962932</v>
      </c>
      <c r="D90" s="134">
        <v>154367691</v>
      </c>
      <c r="E90" s="135">
        <v>0.33013988659064675</v>
      </c>
      <c r="F90" s="136">
        <v>0.33650589307822121</v>
      </c>
      <c r="G90" s="136">
        <v>0.34899999999999998</v>
      </c>
      <c r="H90" s="136">
        <v>0.31900000000000001</v>
      </c>
      <c r="I90" s="136">
        <v>0.28499999999999998</v>
      </c>
      <c r="J90" s="136">
        <v>0.28399999999999997</v>
      </c>
      <c r="K90" s="121"/>
      <c r="L90" s="121"/>
    </row>
    <row r="91" spans="1:13" ht="14.25" customHeight="1">
      <c r="A91" s="132" t="s">
        <v>516</v>
      </c>
      <c r="B91" s="137" t="s">
        <v>517</v>
      </c>
      <c r="C91" s="134">
        <v>5812690</v>
      </c>
      <c r="D91" s="134">
        <v>66941237</v>
      </c>
      <c r="E91" s="135">
        <v>8.6832724647738432E-2</v>
      </c>
      <c r="F91" s="136">
        <v>5.5142146559929349E-2</v>
      </c>
      <c r="G91" s="136">
        <v>5.8999999999999997E-2</v>
      </c>
      <c r="H91" s="136">
        <v>6.7000000000000004E-2</v>
      </c>
      <c r="I91" s="136">
        <v>5.8000000000000003E-2</v>
      </c>
      <c r="J91" s="136">
        <v>5.6000000000000001E-2</v>
      </c>
      <c r="K91" s="121"/>
      <c r="L91" s="121"/>
    </row>
    <row r="92" spans="1:13" ht="14.25" customHeight="1">
      <c r="A92" s="132" t="s">
        <v>518</v>
      </c>
      <c r="B92" s="137" t="s">
        <v>519</v>
      </c>
      <c r="C92" s="134">
        <v>23268290</v>
      </c>
      <c r="D92" s="134">
        <v>72668365</v>
      </c>
      <c r="E92" s="135">
        <v>0.32019834215342535</v>
      </c>
      <c r="F92" s="136">
        <v>0.31540156939203484</v>
      </c>
      <c r="G92" s="136">
        <v>0.318</v>
      </c>
      <c r="H92" s="136">
        <v>0.35099999999999998</v>
      </c>
      <c r="I92" s="136">
        <v>0.39100000000000001</v>
      </c>
      <c r="J92" s="136">
        <v>0.40200000000000002</v>
      </c>
      <c r="K92" s="121"/>
      <c r="L92" s="121"/>
    </row>
    <row r="93" spans="1:13" ht="14.25" customHeight="1">
      <c r="A93" s="132" t="s">
        <v>520</v>
      </c>
      <c r="B93" s="137" t="s">
        <v>521</v>
      </c>
      <c r="C93" s="134">
        <v>29273290</v>
      </c>
      <c r="D93" s="134">
        <v>89622006</v>
      </c>
      <c r="E93" s="135">
        <v>0.32663060454147835</v>
      </c>
      <c r="F93" s="136">
        <v>0.2978175062974453</v>
      </c>
      <c r="G93" s="136">
        <v>0.32200000000000001</v>
      </c>
      <c r="H93" s="136">
        <v>0.33200000000000002</v>
      </c>
      <c r="I93" s="136">
        <v>0.34699999999999998</v>
      </c>
      <c r="J93" s="136">
        <v>0.33800000000000002</v>
      </c>
      <c r="K93" s="121"/>
      <c r="L93" s="121"/>
    </row>
    <row r="94" spans="1:13" ht="14.25" customHeight="1">
      <c r="A94" s="132" t="s">
        <v>522</v>
      </c>
      <c r="B94" s="137" t="s">
        <v>523</v>
      </c>
      <c r="C94" s="134">
        <v>42010302</v>
      </c>
      <c r="D94" s="134">
        <v>126913509</v>
      </c>
      <c r="E94" s="135">
        <v>0.33101521131213857</v>
      </c>
      <c r="F94" s="136">
        <v>0.31402985557702645</v>
      </c>
      <c r="G94" s="136">
        <v>0.33800000000000002</v>
      </c>
      <c r="H94" s="136">
        <v>0.28599999999999998</v>
      </c>
      <c r="I94" s="136">
        <v>0.22900000000000001</v>
      </c>
      <c r="J94" s="136">
        <v>0.17100000000000001</v>
      </c>
      <c r="K94" s="121"/>
      <c r="L94" s="121"/>
    </row>
    <row r="95" spans="1:13" ht="14.25" customHeight="1">
      <c r="A95" s="132" t="s">
        <v>524</v>
      </c>
      <c r="B95" s="137" t="s">
        <v>525</v>
      </c>
      <c r="C95" s="134">
        <v>53666365</v>
      </c>
      <c r="D95" s="134">
        <v>140759250</v>
      </c>
      <c r="E95" s="135">
        <v>0.38126350488511412</v>
      </c>
      <c r="F95" s="136">
        <v>0.36230117510431925</v>
      </c>
      <c r="G95" s="136">
        <v>0.36399999999999999</v>
      </c>
      <c r="H95" s="136">
        <v>0.36599999999999999</v>
      </c>
      <c r="I95" s="136">
        <v>0.34300000000000003</v>
      </c>
      <c r="J95" s="136">
        <v>0.28999999999999998</v>
      </c>
      <c r="K95" s="121"/>
      <c r="L95" s="121"/>
    </row>
    <row r="96" spans="1:13" ht="14.25" customHeight="1">
      <c r="A96" s="132" t="s">
        <v>526</v>
      </c>
      <c r="B96" s="137" t="s">
        <v>527</v>
      </c>
      <c r="C96" s="134">
        <v>25510533</v>
      </c>
      <c r="D96" s="134">
        <v>118586688</v>
      </c>
      <c r="E96" s="135">
        <v>0.21512138866716643</v>
      </c>
      <c r="F96" s="136">
        <v>0.23196574995035435</v>
      </c>
      <c r="G96" s="136">
        <v>0.19400000000000001</v>
      </c>
      <c r="H96" s="136">
        <v>0.16600000000000001</v>
      </c>
      <c r="I96" s="136">
        <v>0.17399999999999999</v>
      </c>
      <c r="J96" s="136">
        <v>0.154</v>
      </c>
      <c r="K96" s="121"/>
      <c r="L96" s="121"/>
    </row>
    <row r="97" spans="1:13" ht="14.25" customHeight="1">
      <c r="A97" s="198" t="s">
        <v>387</v>
      </c>
      <c r="B97" s="199"/>
      <c r="C97" s="139">
        <f>SUM(C86:C96)</f>
        <v>293438826</v>
      </c>
      <c r="D97" s="139">
        <f>SUM(D86:D96)</f>
        <v>1291445728</v>
      </c>
      <c r="E97" s="135">
        <f>IF(ISERR(C97/D97),"－　  　",C97/D97)</f>
        <v>0.22721731129532993</v>
      </c>
      <c r="F97" s="140" t="s">
        <v>388</v>
      </c>
      <c r="G97" s="140" t="s">
        <v>388</v>
      </c>
      <c r="H97" s="140" t="s">
        <v>388</v>
      </c>
      <c r="I97" s="140" t="s">
        <v>388</v>
      </c>
      <c r="J97" s="141"/>
      <c r="K97" s="121"/>
      <c r="L97" s="121"/>
    </row>
    <row r="98" spans="1:13" ht="14.25" customHeight="1">
      <c r="D98" s="142"/>
      <c r="E98" s="143"/>
      <c r="F98" s="143"/>
      <c r="G98" s="143"/>
      <c r="H98" s="143"/>
      <c r="I98" s="143"/>
      <c r="J98" s="146"/>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0.23382245652842387</v>
      </c>
    </row>
    <row r="101" spans="1:13" ht="14.25" customHeight="1">
      <c r="A101" s="132" t="s">
        <v>529</v>
      </c>
      <c r="B101" s="147" t="s">
        <v>530</v>
      </c>
      <c r="C101" s="134">
        <v>69696122</v>
      </c>
      <c r="D101" s="134">
        <v>370016529</v>
      </c>
      <c r="E101" s="135">
        <v>0.18835948271921657</v>
      </c>
      <c r="F101" s="136">
        <v>0.19367346311480835</v>
      </c>
      <c r="G101" s="136">
        <v>0.21099999999999999</v>
      </c>
      <c r="H101" s="136">
        <v>0.23</v>
      </c>
      <c r="I101" s="136">
        <v>0.23799999999999999</v>
      </c>
      <c r="J101" s="136">
        <v>7.6999999999999999E-2</v>
      </c>
      <c r="K101" s="121"/>
      <c r="L101" s="121"/>
    </row>
    <row r="102" spans="1:13" ht="14.25" customHeight="1">
      <c r="A102" s="132" t="s">
        <v>531</v>
      </c>
      <c r="B102" s="137" t="s">
        <v>532</v>
      </c>
      <c r="C102" s="134">
        <v>34358144</v>
      </c>
      <c r="D102" s="134">
        <v>214530753</v>
      </c>
      <c r="E102" s="135">
        <v>0.16015486600189205</v>
      </c>
      <c r="F102" s="136">
        <v>0.14670467875270188</v>
      </c>
      <c r="G102" s="136">
        <v>0.14099999999999999</v>
      </c>
      <c r="H102" s="136">
        <v>0.13500000000000001</v>
      </c>
      <c r="I102" s="136">
        <v>0.109</v>
      </c>
      <c r="J102" s="136">
        <v>0.111</v>
      </c>
      <c r="K102" s="121"/>
      <c r="L102" s="121"/>
    </row>
    <row r="103" spans="1:13" ht="14.25" customHeight="1">
      <c r="A103" s="132" t="s">
        <v>533</v>
      </c>
      <c r="B103" s="137" t="s">
        <v>534</v>
      </c>
      <c r="C103" s="134">
        <v>41202142</v>
      </c>
      <c r="D103" s="134">
        <v>134920422</v>
      </c>
      <c r="E103" s="135">
        <v>0.30538106380959884</v>
      </c>
      <c r="F103" s="136">
        <v>0.29315553260941568</v>
      </c>
      <c r="G103" s="136">
        <v>0.29199999999999998</v>
      </c>
      <c r="H103" s="136">
        <v>0.28799999999999998</v>
      </c>
      <c r="I103" s="136">
        <v>0.28399999999999997</v>
      </c>
      <c r="J103" s="136">
        <v>0.26100000000000001</v>
      </c>
      <c r="K103" s="121"/>
      <c r="L103" s="121"/>
    </row>
    <row r="104" spans="1:13" ht="14.25" customHeight="1">
      <c r="A104" s="132" t="s">
        <v>535</v>
      </c>
      <c r="B104" s="137" t="s">
        <v>536</v>
      </c>
      <c r="C104" s="134">
        <v>35867646</v>
      </c>
      <c r="D104" s="134">
        <v>106467816</v>
      </c>
      <c r="E104" s="135">
        <v>0.33688721481804418</v>
      </c>
      <c r="F104" s="136">
        <v>0.33555458022290807</v>
      </c>
      <c r="G104" s="136">
        <v>0.35899999999999999</v>
      </c>
      <c r="H104" s="136">
        <v>0.34499999999999997</v>
      </c>
      <c r="I104" s="136">
        <v>0.35799999999999998</v>
      </c>
      <c r="J104" s="136">
        <v>0.375</v>
      </c>
      <c r="K104" s="121"/>
      <c r="L104" s="121"/>
    </row>
    <row r="105" spans="1:13" ht="14.25" customHeight="1">
      <c r="A105" s="132" t="s">
        <v>537</v>
      </c>
      <c r="B105" s="137" t="s">
        <v>538</v>
      </c>
      <c r="C105" s="134">
        <v>74489306</v>
      </c>
      <c r="D105" s="134">
        <v>240038955</v>
      </c>
      <c r="E105" s="135">
        <v>0.31032173923603357</v>
      </c>
      <c r="F105" s="136">
        <v>0.31082479165370647</v>
      </c>
      <c r="G105" s="136">
        <v>0.315</v>
      </c>
      <c r="H105" s="136">
        <v>0.32500000000000001</v>
      </c>
      <c r="I105" s="136">
        <v>0.33500000000000002</v>
      </c>
      <c r="J105" s="136">
        <v>0.29899999999999999</v>
      </c>
      <c r="K105" s="121"/>
      <c r="L105" s="121"/>
    </row>
    <row r="106" spans="1:13" ht="14.25" customHeight="1">
      <c r="A106" s="132" t="s">
        <v>539</v>
      </c>
      <c r="B106" s="137" t="s">
        <v>540</v>
      </c>
      <c r="C106" s="134">
        <v>31909711</v>
      </c>
      <c r="D106" s="134">
        <v>199361243</v>
      </c>
      <c r="E106" s="135">
        <v>0.16005975143323117</v>
      </c>
      <c r="F106" s="136">
        <v>0.1694069375545747</v>
      </c>
      <c r="G106" s="136">
        <v>0.19400000000000001</v>
      </c>
      <c r="H106" s="136">
        <v>0.184</v>
      </c>
      <c r="I106" s="136">
        <v>0.19</v>
      </c>
      <c r="J106" s="136">
        <v>0.20699999999999999</v>
      </c>
      <c r="K106" s="121"/>
      <c r="L106" s="121"/>
    </row>
    <row r="107" spans="1:13" ht="14.25" customHeight="1">
      <c r="A107" s="132" t="s">
        <v>541</v>
      </c>
      <c r="B107" s="137" t="s">
        <v>542</v>
      </c>
      <c r="C107" s="134">
        <v>36905424</v>
      </c>
      <c r="D107" s="134">
        <v>137639402</v>
      </c>
      <c r="E107" s="135">
        <v>0.26813124340659372</v>
      </c>
      <c r="F107" s="136">
        <v>0.29534967792519079</v>
      </c>
      <c r="G107" s="136">
        <v>0.29199999999999998</v>
      </c>
      <c r="H107" s="136">
        <v>0.26</v>
      </c>
      <c r="I107" s="136">
        <v>0.24399999999999999</v>
      </c>
      <c r="J107" s="136">
        <v>0.23400000000000001</v>
      </c>
      <c r="K107" s="121"/>
      <c r="L107" s="121"/>
    </row>
    <row r="108" spans="1:13" ht="14.25" customHeight="1">
      <c r="A108" s="132" t="s">
        <v>543</v>
      </c>
      <c r="B108" s="137" t="s">
        <v>544</v>
      </c>
      <c r="C108" s="134">
        <v>28611727</v>
      </c>
      <c r="D108" s="134">
        <v>202511736</v>
      </c>
      <c r="E108" s="135">
        <v>0.14128429080278093</v>
      </c>
      <c r="F108" s="136">
        <v>0.13626634976076346</v>
      </c>
      <c r="G108" s="136">
        <v>0.152</v>
      </c>
      <c r="H108" s="136">
        <v>0.14699999999999999</v>
      </c>
      <c r="I108" s="136">
        <v>0.14699999999999999</v>
      </c>
      <c r="J108" s="136">
        <v>0.14699999999999999</v>
      </c>
      <c r="K108" s="121"/>
      <c r="L108" s="121"/>
    </row>
    <row r="109" spans="1:13" ht="14.25" customHeight="1">
      <c r="A109" s="198" t="s">
        <v>387</v>
      </c>
      <c r="B109" s="199"/>
      <c r="C109" s="139">
        <f>SUM(C101:C108)</f>
        <v>353040222</v>
      </c>
      <c r="D109" s="139">
        <f>SUM(D101:D108)</f>
        <v>1605486856</v>
      </c>
      <c r="E109" s="135">
        <f>IF(ISERR(C109/D109),"－　  　",C109/D109)</f>
        <v>0.21989605251554922</v>
      </c>
      <c r="F109" s="140" t="s">
        <v>388</v>
      </c>
      <c r="G109" s="140" t="s">
        <v>388</v>
      </c>
      <c r="H109" s="140" t="s">
        <v>388</v>
      </c>
      <c r="I109" s="140" t="s">
        <v>388</v>
      </c>
      <c r="J109" s="141"/>
      <c r="K109" s="121"/>
      <c r="L109" s="121"/>
    </row>
    <row r="110" spans="1:13" ht="14.25" customHeight="1">
      <c r="D110" s="142"/>
      <c r="E110" s="143"/>
      <c r="F110" s="143"/>
      <c r="G110" s="143"/>
      <c r="H110" s="143"/>
      <c r="I110" s="143"/>
      <c r="J110" s="146"/>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0.18032136375405874</v>
      </c>
    </row>
    <row r="113" spans="1:12" ht="14.25" customHeight="1">
      <c r="A113" s="132" t="s">
        <v>546</v>
      </c>
      <c r="B113" s="133" t="s">
        <v>547</v>
      </c>
      <c r="C113" s="134">
        <v>41328049</v>
      </c>
      <c r="D113" s="134">
        <v>280943328</v>
      </c>
      <c r="E113" s="135">
        <v>0.14710457548221256</v>
      </c>
      <c r="F113" s="136">
        <v>0.16214405901757775</v>
      </c>
      <c r="G113" s="136">
        <v>0.16400000000000001</v>
      </c>
      <c r="H113" s="136">
        <v>0.17199999999999999</v>
      </c>
      <c r="I113" s="136">
        <v>0.18099999999999999</v>
      </c>
      <c r="J113" s="136">
        <v>0.191</v>
      </c>
      <c r="K113" s="121"/>
      <c r="L113" s="121"/>
    </row>
    <row r="114" spans="1:12" ht="14.25" customHeight="1">
      <c r="A114" s="132" t="s">
        <v>548</v>
      </c>
      <c r="B114" s="137" t="s">
        <v>549</v>
      </c>
      <c r="C114" s="134">
        <v>90594346</v>
      </c>
      <c r="D114" s="134">
        <v>366373375</v>
      </c>
      <c r="E114" s="135">
        <v>0.24727327961536505</v>
      </c>
      <c r="F114" s="136">
        <v>0.24820307683695342</v>
      </c>
      <c r="G114" s="136">
        <v>0.248</v>
      </c>
      <c r="H114" s="136">
        <v>0.245</v>
      </c>
      <c r="I114" s="136">
        <v>0.24199999999999999</v>
      </c>
      <c r="J114" s="136">
        <v>0.20200000000000001</v>
      </c>
      <c r="K114" s="121"/>
      <c r="L114" s="121"/>
    </row>
    <row r="115" spans="1:12" ht="14.25" customHeight="1">
      <c r="A115" s="132" t="s">
        <v>550</v>
      </c>
      <c r="B115" s="137" t="s">
        <v>551</v>
      </c>
      <c r="C115" s="134">
        <v>126766757</v>
      </c>
      <c r="D115" s="134">
        <v>1314681289</v>
      </c>
      <c r="E115" s="135">
        <v>9.6423945530116989E-2</v>
      </c>
      <c r="F115" s="136">
        <v>9.8041300829070338E-2</v>
      </c>
      <c r="G115" s="136">
        <v>9.8000000000000004E-2</v>
      </c>
      <c r="H115" s="136">
        <v>0.10100000000000001</v>
      </c>
      <c r="I115" s="136">
        <v>0.10199999999999999</v>
      </c>
      <c r="J115" s="136">
        <v>9.9000000000000005E-2</v>
      </c>
      <c r="K115" s="121"/>
      <c r="L115" s="121"/>
    </row>
    <row r="116" spans="1:12" ht="14.25" customHeight="1">
      <c r="A116" s="132" t="s">
        <v>552</v>
      </c>
      <c r="B116" s="137" t="s">
        <v>553</v>
      </c>
      <c r="C116" s="134">
        <v>79807205</v>
      </c>
      <c r="D116" s="134">
        <v>459958744</v>
      </c>
      <c r="E116" s="135">
        <v>0.1735094854507212</v>
      </c>
      <c r="F116" s="136">
        <v>0.1639518298422275</v>
      </c>
      <c r="G116" s="136">
        <v>0.17</v>
      </c>
      <c r="H116" s="136">
        <v>0.16500000000000001</v>
      </c>
      <c r="I116" s="136">
        <v>0.16</v>
      </c>
      <c r="J116" s="136">
        <v>0.15</v>
      </c>
      <c r="K116" s="121"/>
      <c r="L116" s="121"/>
    </row>
    <row r="117" spans="1:12" ht="14.25" customHeight="1">
      <c r="A117" s="132" t="s">
        <v>554</v>
      </c>
      <c r="B117" s="137" t="s">
        <v>555</v>
      </c>
      <c r="C117" s="134">
        <v>73915333</v>
      </c>
      <c r="D117" s="134">
        <v>442577065</v>
      </c>
      <c r="E117" s="135">
        <v>0.16701121419384893</v>
      </c>
      <c r="F117" s="136">
        <v>0.16411107166890859</v>
      </c>
      <c r="G117" s="136">
        <v>0.161</v>
      </c>
      <c r="H117" s="136">
        <v>0.16800000000000001</v>
      </c>
      <c r="I117" s="136">
        <v>0.16400000000000001</v>
      </c>
      <c r="J117" s="136">
        <v>0.16700000000000001</v>
      </c>
      <c r="K117" s="121"/>
      <c r="L117" s="121"/>
    </row>
    <row r="118" spans="1:12" ht="14.25" customHeight="1">
      <c r="A118" s="132" t="s">
        <v>556</v>
      </c>
      <c r="B118" s="137" t="s">
        <v>557</v>
      </c>
      <c r="C118" s="134">
        <v>103401871</v>
      </c>
      <c r="D118" s="134">
        <v>412607847</v>
      </c>
      <c r="E118" s="135">
        <v>0.25060568225208768</v>
      </c>
      <c r="F118" s="136">
        <v>0.28410649158770551</v>
      </c>
      <c r="G118" s="136">
        <v>0.26800000000000002</v>
      </c>
      <c r="H118" s="136">
        <v>0.26700000000000002</v>
      </c>
      <c r="I118" s="136">
        <v>0.246</v>
      </c>
      <c r="J118" s="136">
        <v>0.24099999999999999</v>
      </c>
      <c r="K118" s="121"/>
      <c r="L118" s="121"/>
    </row>
    <row r="119" spans="1:12" ht="14.25" customHeight="1">
      <c r="A119" s="198" t="s">
        <v>387</v>
      </c>
      <c r="B119" s="199"/>
      <c r="C119" s="139">
        <f>SUM(C113:C118)</f>
        <v>515813561</v>
      </c>
      <c r="D119" s="139">
        <f>SUM(D113:D118)</f>
        <v>3277141648</v>
      </c>
      <c r="E119" s="135">
        <f>IF(ISERR(C119/D119),"－　  　",C119/D119)</f>
        <v>0.15739739578080025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D32BC-C1AA-45D6-B01D-85DA2FB8D46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558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559</v>
      </c>
      <c r="I4" s="129" t="s">
        <v>373</v>
      </c>
      <c r="J4" s="129" t="s">
        <v>374</v>
      </c>
      <c r="K4" s="121"/>
      <c r="L4" s="130" t="s">
        <v>375</v>
      </c>
      <c r="M4" s="150">
        <f>IF(ISERR(AVERAGE(E5:E9)),"－     ",AVERAGE(E5:E9))</f>
        <v>8.477788797685454</v>
      </c>
    </row>
    <row r="5" spans="1:13" ht="14.25" customHeight="1">
      <c r="A5" s="132" t="s">
        <v>376</v>
      </c>
      <c r="B5" s="133" t="s">
        <v>377</v>
      </c>
      <c r="C5" s="134">
        <v>3094359</v>
      </c>
      <c r="D5" s="134">
        <v>364996</v>
      </c>
      <c r="E5" s="151">
        <v>8.477788797685454</v>
      </c>
      <c r="F5" s="152">
        <v>7.4068188669937234</v>
      </c>
      <c r="G5" s="152">
        <v>6.4</v>
      </c>
      <c r="H5" s="152">
        <v>5.4</v>
      </c>
      <c r="I5" s="152">
        <v>4.7</v>
      </c>
      <c r="J5" s="152">
        <v>10.6</v>
      </c>
      <c r="K5" s="121"/>
      <c r="L5" s="121"/>
    </row>
    <row r="6" spans="1:13" ht="14.25" customHeight="1">
      <c r="A6" s="132" t="s">
        <v>378</v>
      </c>
      <c r="B6" s="137" t="s">
        <v>379</v>
      </c>
      <c r="C6" s="153" t="s">
        <v>560</v>
      </c>
      <c r="D6" s="153" t="s">
        <v>560</v>
      </c>
      <c r="E6" s="154" t="s">
        <v>560</v>
      </c>
      <c r="F6" s="155" t="s">
        <v>380</v>
      </c>
      <c r="G6" s="155" t="s">
        <v>380</v>
      </c>
      <c r="H6" s="155" t="s">
        <v>380</v>
      </c>
      <c r="I6" s="155" t="s">
        <v>380</v>
      </c>
      <c r="J6" s="155" t="s">
        <v>380</v>
      </c>
      <c r="K6" s="121"/>
      <c r="L6" s="121"/>
    </row>
    <row r="7" spans="1:13" ht="14.25" customHeight="1">
      <c r="A7" s="132" t="s">
        <v>381</v>
      </c>
      <c r="B7" s="137" t="s">
        <v>382</v>
      </c>
      <c r="C7" s="153" t="s">
        <v>560</v>
      </c>
      <c r="D7" s="153" t="s">
        <v>560</v>
      </c>
      <c r="E7" s="154" t="s">
        <v>560</v>
      </c>
      <c r="F7" s="155" t="s">
        <v>380</v>
      </c>
      <c r="G7" s="155" t="s">
        <v>380</v>
      </c>
      <c r="H7" s="155" t="s">
        <v>380</v>
      </c>
      <c r="I7" s="155" t="s">
        <v>380</v>
      </c>
      <c r="J7" s="155" t="s">
        <v>380</v>
      </c>
      <c r="K7" s="121"/>
      <c r="L7" s="121"/>
    </row>
    <row r="8" spans="1:13" ht="14.25" customHeight="1">
      <c r="A8" s="132" t="s">
        <v>383</v>
      </c>
      <c r="B8" s="120" t="s">
        <v>384</v>
      </c>
      <c r="C8" s="153" t="s">
        <v>560</v>
      </c>
      <c r="D8" s="153" t="s">
        <v>560</v>
      </c>
      <c r="E8" s="154" t="s">
        <v>560</v>
      </c>
      <c r="F8" s="155" t="s">
        <v>380</v>
      </c>
      <c r="G8" s="155" t="s">
        <v>380</v>
      </c>
      <c r="H8" s="155" t="s">
        <v>380</v>
      </c>
      <c r="I8" s="155" t="s">
        <v>380</v>
      </c>
      <c r="J8" s="155" t="s">
        <v>380</v>
      </c>
      <c r="K8" s="121"/>
      <c r="L8" s="121"/>
    </row>
    <row r="9" spans="1:13" ht="14.25" customHeight="1">
      <c r="A9" s="132" t="s">
        <v>385</v>
      </c>
      <c r="B9" s="137" t="s">
        <v>386</v>
      </c>
      <c r="C9" s="153" t="s">
        <v>560</v>
      </c>
      <c r="D9" s="153" t="s">
        <v>560</v>
      </c>
      <c r="E9" s="154" t="s">
        <v>560</v>
      </c>
      <c r="F9" s="155" t="s">
        <v>380</v>
      </c>
      <c r="G9" s="155" t="s">
        <v>380</v>
      </c>
      <c r="H9" s="155" t="s">
        <v>380</v>
      </c>
      <c r="I9" s="155" t="s">
        <v>380</v>
      </c>
      <c r="J9" s="155" t="s">
        <v>380</v>
      </c>
      <c r="K9" s="121"/>
      <c r="L9" s="121"/>
    </row>
    <row r="10" spans="1:13" ht="14.25" customHeight="1">
      <c r="A10" s="198" t="s">
        <v>387</v>
      </c>
      <c r="B10" s="199"/>
      <c r="C10" s="139">
        <f>SUM(C5:C9)</f>
        <v>3094359</v>
      </c>
      <c r="D10" s="139">
        <f>SUM(D5:D9)</f>
        <v>364996</v>
      </c>
      <c r="E10" s="151">
        <f>IF(ISERR(C10/D10),"－　  　",C10/D10)</f>
        <v>8.477788797685454</v>
      </c>
      <c r="F10" s="156" t="s">
        <v>388</v>
      </c>
      <c r="G10" s="156" t="s">
        <v>388</v>
      </c>
      <c r="H10" s="156" t="s">
        <v>388</v>
      </c>
      <c r="I10" s="156" t="s">
        <v>388</v>
      </c>
      <c r="J10" s="157"/>
      <c r="K10" s="121"/>
      <c r="L10" s="121"/>
    </row>
    <row r="11" spans="1:13" ht="14.25" customHeight="1">
      <c r="D11" s="142"/>
      <c r="E11" s="143"/>
      <c r="F11" s="143"/>
      <c r="G11" s="143"/>
      <c r="H11" s="143"/>
      <c r="I11" s="143"/>
      <c r="J11" s="158"/>
      <c r="K11" s="121"/>
      <c r="L11" s="121"/>
    </row>
    <row r="12" spans="1:13" ht="16.5" customHeight="1">
      <c r="A12" s="124" t="s">
        <v>389</v>
      </c>
      <c r="C12" s="125"/>
      <c r="D12" s="126" t="s">
        <v>364</v>
      </c>
      <c r="E12" s="126"/>
      <c r="F12" s="126"/>
      <c r="G12" s="126"/>
      <c r="H12" s="126"/>
      <c r="I12" s="126"/>
      <c r="J12" s="159"/>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50">
        <f>IF(ISERR(AVERAGE(E14:E27)),"－     ",AVERAGE(E14:E27))</f>
        <v>8.9223046452571531</v>
      </c>
    </row>
    <row r="14" spans="1:13" ht="14.25" customHeight="1">
      <c r="A14" s="132" t="s">
        <v>390</v>
      </c>
      <c r="B14" s="133" t="s">
        <v>391</v>
      </c>
      <c r="C14" s="153" t="s">
        <v>560</v>
      </c>
      <c r="D14" s="153" t="s">
        <v>560</v>
      </c>
      <c r="E14" s="154" t="s">
        <v>560</v>
      </c>
      <c r="F14" s="155" t="s">
        <v>380</v>
      </c>
      <c r="G14" s="155" t="s">
        <v>380</v>
      </c>
      <c r="H14" s="155" t="s">
        <v>380</v>
      </c>
      <c r="I14" s="155" t="s">
        <v>380</v>
      </c>
      <c r="J14" s="155" t="s">
        <v>380</v>
      </c>
      <c r="K14" s="121"/>
      <c r="L14" s="121"/>
    </row>
    <row r="15" spans="1:13" ht="14.25" customHeight="1">
      <c r="A15" s="132" t="s">
        <v>392</v>
      </c>
      <c r="B15" s="137" t="s">
        <v>393</v>
      </c>
      <c r="C15" s="153" t="s">
        <v>560</v>
      </c>
      <c r="D15" s="153" t="s">
        <v>560</v>
      </c>
      <c r="E15" s="154" t="s">
        <v>560</v>
      </c>
      <c r="F15" s="155" t="s">
        <v>380</v>
      </c>
      <c r="G15" s="155" t="s">
        <v>380</v>
      </c>
      <c r="H15" s="155" t="s">
        <v>380</v>
      </c>
      <c r="I15" s="155" t="s">
        <v>380</v>
      </c>
      <c r="J15" s="155" t="s">
        <v>380</v>
      </c>
      <c r="K15" s="121"/>
      <c r="L15" s="121"/>
    </row>
    <row r="16" spans="1:13" ht="14.25" customHeight="1">
      <c r="A16" s="132" t="s">
        <v>394</v>
      </c>
      <c r="B16" s="137" t="s">
        <v>395</v>
      </c>
      <c r="C16" s="153" t="s">
        <v>560</v>
      </c>
      <c r="D16" s="153" t="s">
        <v>560</v>
      </c>
      <c r="E16" s="154" t="s">
        <v>560</v>
      </c>
      <c r="F16" s="155" t="s">
        <v>380</v>
      </c>
      <c r="G16" s="155" t="s">
        <v>380</v>
      </c>
      <c r="H16" s="155" t="s">
        <v>380</v>
      </c>
      <c r="I16" s="155" t="s">
        <v>380</v>
      </c>
      <c r="J16" s="155" t="s">
        <v>380</v>
      </c>
      <c r="K16" s="121"/>
      <c r="L16" s="121"/>
    </row>
    <row r="17" spans="1:13" ht="14.25" customHeight="1">
      <c r="A17" s="132" t="s">
        <v>396</v>
      </c>
      <c r="B17" s="137" t="s">
        <v>397</v>
      </c>
      <c r="C17" s="153" t="s">
        <v>560</v>
      </c>
      <c r="D17" s="153" t="s">
        <v>560</v>
      </c>
      <c r="E17" s="154" t="s">
        <v>560</v>
      </c>
      <c r="F17" s="155" t="s">
        <v>380</v>
      </c>
      <c r="G17" s="155" t="s">
        <v>380</v>
      </c>
      <c r="H17" s="155" t="s">
        <v>380</v>
      </c>
      <c r="I17" s="155" t="s">
        <v>380</v>
      </c>
      <c r="J17" s="155" t="s">
        <v>380</v>
      </c>
      <c r="K17" s="121"/>
      <c r="L17" s="121"/>
    </row>
    <row r="18" spans="1:13" ht="14.25" customHeight="1">
      <c r="A18" s="132" t="s">
        <v>398</v>
      </c>
      <c r="B18" s="137" t="s">
        <v>399</v>
      </c>
      <c r="C18" s="153" t="s">
        <v>560</v>
      </c>
      <c r="D18" s="153" t="s">
        <v>560</v>
      </c>
      <c r="E18" s="154" t="s">
        <v>560</v>
      </c>
      <c r="F18" s="155" t="s">
        <v>380</v>
      </c>
      <c r="G18" s="155" t="s">
        <v>380</v>
      </c>
      <c r="H18" s="155" t="s">
        <v>380</v>
      </c>
      <c r="I18" s="155" t="s">
        <v>380</v>
      </c>
      <c r="J18" s="155" t="s">
        <v>380</v>
      </c>
      <c r="K18" s="121"/>
      <c r="L18" s="121"/>
    </row>
    <row r="19" spans="1:13" ht="14.25" customHeight="1">
      <c r="A19" s="132" t="s">
        <v>400</v>
      </c>
      <c r="B19" s="137" t="s">
        <v>401</v>
      </c>
      <c r="C19" s="134">
        <v>4378917</v>
      </c>
      <c r="D19" s="134">
        <v>360309</v>
      </c>
      <c r="E19" s="151">
        <v>12.153226813651616</v>
      </c>
      <c r="F19" s="152">
        <v>7.9512564875979992</v>
      </c>
      <c r="G19" s="152">
        <v>9.6</v>
      </c>
      <c r="H19" s="152">
        <v>7.5</v>
      </c>
      <c r="I19" s="152">
        <v>11.1</v>
      </c>
      <c r="J19" s="152">
        <v>14.7</v>
      </c>
      <c r="K19" s="121"/>
      <c r="L19" s="121"/>
    </row>
    <row r="20" spans="1:13" ht="14.25" customHeight="1">
      <c r="A20" s="132" t="s">
        <v>402</v>
      </c>
      <c r="B20" s="137" t="s">
        <v>403</v>
      </c>
      <c r="C20" s="153" t="s">
        <v>560</v>
      </c>
      <c r="D20" s="153" t="s">
        <v>560</v>
      </c>
      <c r="E20" s="154" t="s">
        <v>560</v>
      </c>
      <c r="F20" s="155" t="s">
        <v>380</v>
      </c>
      <c r="G20" s="155" t="s">
        <v>380</v>
      </c>
      <c r="H20" s="155" t="s">
        <v>380</v>
      </c>
      <c r="I20" s="155" t="s">
        <v>380</v>
      </c>
      <c r="J20" s="155" t="s">
        <v>380</v>
      </c>
      <c r="K20" s="121"/>
      <c r="L20" s="121"/>
    </row>
    <row r="21" spans="1:13" ht="14.25" customHeight="1">
      <c r="A21" s="132" t="s">
        <v>404</v>
      </c>
      <c r="B21" s="137" t="s">
        <v>405</v>
      </c>
      <c r="C21" s="134">
        <v>1738484</v>
      </c>
      <c r="D21" s="134">
        <v>305459</v>
      </c>
      <c r="E21" s="151">
        <v>5.6913824768626888</v>
      </c>
      <c r="F21" s="152">
        <v>6.4787593390685059</v>
      </c>
      <c r="G21" s="152">
        <v>9.1999999999999993</v>
      </c>
      <c r="H21" s="152">
        <v>9.1999999999999993</v>
      </c>
      <c r="I21" s="152">
        <v>12.7</v>
      </c>
      <c r="J21" s="152">
        <v>18.3</v>
      </c>
      <c r="K21" s="121"/>
      <c r="L21" s="121"/>
    </row>
    <row r="22" spans="1:13" ht="14.25" customHeight="1">
      <c r="A22" s="132" t="s">
        <v>406</v>
      </c>
      <c r="B22" s="137" t="s">
        <v>407</v>
      </c>
      <c r="C22" s="153" t="s">
        <v>560</v>
      </c>
      <c r="D22" s="153" t="s">
        <v>560</v>
      </c>
      <c r="E22" s="154" t="s">
        <v>560</v>
      </c>
      <c r="F22" s="155" t="s">
        <v>380</v>
      </c>
      <c r="G22" s="155" t="s">
        <v>380</v>
      </c>
      <c r="H22" s="155" t="s">
        <v>380</v>
      </c>
      <c r="I22" s="155" t="s">
        <v>380</v>
      </c>
      <c r="J22" s="155" t="s">
        <v>380</v>
      </c>
      <c r="K22" s="121"/>
      <c r="L22" s="121"/>
    </row>
    <row r="23" spans="1:13" ht="14.25" customHeight="1">
      <c r="A23" s="132" t="s">
        <v>408</v>
      </c>
      <c r="B23" s="137" t="s">
        <v>409</v>
      </c>
      <c r="C23" s="153" t="s">
        <v>560</v>
      </c>
      <c r="D23" s="153" t="s">
        <v>560</v>
      </c>
      <c r="E23" s="154" t="s">
        <v>560</v>
      </c>
      <c r="F23" s="155" t="s">
        <v>380</v>
      </c>
      <c r="G23" s="155" t="s">
        <v>380</v>
      </c>
      <c r="H23" s="155" t="s">
        <v>380</v>
      </c>
      <c r="I23" s="155" t="s">
        <v>380</v>
      </c>
      <c r="J23" s="155" t="s">
        <v>380</v>
      </c>
      <c r="K23" s="121"/>
      <c r="L23" s="121"/>
    </row>
    <row r="24" spans="1:13" ht="14.25" customHeight="1">
      <c r="A24" s="132" t="s">
        <v>410</v>
      </c>
      <c r="B24" s="137" t="s">
        <v>411</v>
      </c>
      <c r="C24" s="153" t="s">
        <v>560</v>
      </c>
      <c r="D24" s="153" t="s">
        <v>560</v>
      </c>
      <c r="E24" s="154" t="s">
        <v>560</v>
      </c>
      <c r="F24" s="155" t="s">
        <v>380</v>
      </c>
      <c r="G24" s="155" t="s">
        <v>380</v>
      </c>
      <c r="H24" s="155" t="s">
        <v>380</v>
      </c>
      <c r="I24" s="155" t="s">
        <v>380</v>
      </c>
      <c r="J24" s="155" t="s">
        <v>380</v>
      </c>
      <c r="K24" s="121"/>
      <c r="L24" s="121"/>
    </row>
    <row r="25" spans="1:13" ht="14.25" customHeight="1">
      <c r="A25" s="132" t="s">
        <v>412</v>
      </c>
      <c r="B25" s="137" t="s">
        <v>413</v>
      </c>
      <c r="C25" s="153" t="s">
        <v>560</v>
      </c>
      <c r="D25" s="153" t="s">
        <v>560</v>
      </c>
      <c r="E25" s="154" t="s">
        <v>560</v>
      </c>
      <c r="F25" s="155" t="s">
        <v>380</v>
      </c>
      <c r="G25" s="155" t="s">
        <v>380</v>
      </c>
      <c r="H25" s="155" t="s">
        <v>380</v>
      </c>
      <c r="I25" s="155" t="s">
        <v>380</v>
      </c>
      <c r="J25" s="155" t="s">
        <v>380</v>
      </c>
      <c r="K25" s="121"/>
      <c r="L25" s="121"/>
    </row>
    <row r="26" spans="1:13" ht="14.25" customHeight="1">
      <c r="A26" s="132" t="s">
        <v>414</v>
      </c>
      <c r="B26" s="137" t="s">
        <v>415</v>
      </c>
      <c r="C26" s="153" t="s">
        <v>560</v>
      </c>
      <c r="D26" s="153" t="s">
        <v>560</v>
      </c>
      <c r="E26" s="154" t="s">
        <v>560</v>
      </c>
      <c r="F26" s="155" t="s">
        <v>380</v>
      </c>
      <c r="G26" s="155" t="s">
        <v>380</v>
      </c>
      <c r="H26" s="155" t="s">
        <v>380</v>
      </c>
      <c r="I26" s="155" t="s">
        <v>380</v>
      </c>
      <c r="J26" s="155" t="s">
        <v>380</v>
      </c>
      <c r="K26" s="121"/>
      <c r="L26" s="121"/>
    </row>
    <row r="27" spans="1:13" ht="14.25" customHeight="1">
      <c r="A27" s="132" t="s">
        <v>416</v>
      </c>
      <c r="B27" s="137" t="s">
        <v>417</v>
      </c>
      <c r="C27" s="153" t="s">
        <v>560</v>
      </c>
      <c r="D27" s="153" t="s">
        <v>560</v>
      </c>
      <c r="E27" s="154" t="s">
        <v>560</v>
      </c>
      <c r="F27" s="155" t="s">
        <v>380</v>
      </c>
      <c r="G27" s="155" t="s">
        <v>380</v>
      </c>
      <c r="H27" s="155" t="s">
        <v>380</v>
      </c>
      <c r="I27" s="155" t="s">
        <v>380</v>
      </c>
      <c r="J27" s="155" t="s">
        <v>380</v>
      </c>
      <c r="K27" s="121"/>
      <c r="L27" s="121"/>
    </row>
    <row r="28" spans="1:13" ht="14.25" customHeight="1">
      <c r="A28" s="198" t="s">
        <v>387</v>
      </c>
      <c r="B28" s="199"/>
      <c r="C28" s="139">
        <f>SUM(C14:C27)</f>
        <v>6117401</v>
      </c>
      <c r="D28" s="139">
        <f>SUM(D14:D27)</f>
        <v>665768</v>
      </c>
      <c r="E28" s="151">
        <f>IF(ISERR(C28/D28),"－　  　",C28/D28)</f>
        <v>9.1884875812595386</v>
      </c>
      <c r="F28" s="156" t="s">
        <v>388</v>
      </c>
      <c r="G28" s="156" t="s">
        <v>388</v>
      </c>
      <c r="H28" s="156" t="s">
        <v>388</v>
      </c>
      <c r="I28" s="156" t="s">
        <v>388</v>
      </c>
      <c r="J28" s="157"/>
      <c r="K28" s="121"/>
      <c r="L28" s="121"/>
    </row>
    <row r="29" spans="1:13" ht="14.25" customHeight="1">
      <c r="D29" s="142"/>
      <c r="E29" s="143"/>
      <c r="F29" s="143"/>
      <c r="G29" s="143"/>
      <c r="H29" s="143"/>
      <c r="I29" s="143"/>
      <c r="J29" s="158"/>
      <c r="K29" s="121"/>
      <c r="L29" s="121"/>
    </row>
    <row r="30" spans="1:13" ht="16.5" customHeight="1">
      <c r="A30" s="124" t="s">
        <v>418</v>
      </c>
      <c r="C30" s="125"/>
      <c r="D30" s="126" t="s">
        <v>364</v>
      </c>
      <c r="E30" s="126"/>
      <c r="F30" s="126"/>
      <c r="G30" s="126"/>
      <c r="H30" s="126"/>
      <c r="I30" s="126"/>
      <c r="J30" s="159"/>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50">
        <f>IF(ISERR(AVERAGE(E32:E39)),"－     ",AVERAGE(E32:E39))</f>
        <v>6.3274280124169993</v>
      </c>
    </row>
    <row r="32" spans="1:13" ht="14.25" customHeight="1">
      <c r="A32" s="132" t="s">
        <v>419</v>
      </c>
      <c r="B32" s="133" t="s">
        <v>420</v>
      </c>
      <c r="C32" s="153" t="s">
        <v>560</v>
      </c>
      <c r="D32" s="153" t="s">
        <v>560</v>
      </c>
      <c r="E32" s="154" t="s">
        <v>560</v>
      </c>
      <c r="F32" s="155" t="s">
        <v>380</v>
      </c>
      <c r="G32" s="155" t="s">
        <v>380</v>
      </c>
      <c r="H32" s="155" t="s">
        <v>380</v>
      </c>
      <c r="I32" s="155" t="s">
        <v>380</v>
      </c>
      <c r="J32" s="155" t="s">
        <v>380</v>
      </c>
      <c r="K32" s="121"/>
      <c r="L32" s="121"/>
    </row>
    <row r="33" spans="1:13" ht="14.25" customHeight="1">
      <c r="A33" s="132" t="s">
        <v>421</v>
      </c>
      <c r="B33" s="137" t="s">
        <v>422</v>
      </c>
      <c r="C33" s="153" t="s">
        <v>560</v>
      </c>
      <c r="D33" s="153" t="s">
        <v>560</v>
      </c>
      <c r="E33" s="154" t="s">
        <v>560</v>
      </c>
      <c r="F33" s="155" t="s">
        <v>380</v>
      </c>
      <c r="G33" s="155" t="s">
        <v>380</v>
      </c>
      <c r="H33" s="155" t="s">
        <v>380</v>
      </c>
      <c r="I33" s="155" t="s">
        <v>380</v>
      </c>
      <c r="J33" s="155" t="s">
        <v>380</v>
      </c>
      <c r="K33" s="121"/>
      <c r="L33" s="121"/>
    </row>
    <row r="34" spans="1:13" ht="14.25" customHeight="1">
      <c r="A34" s="132" t="s">
        <v>423</v>
      </c>
      <c r="B34" s="137" t="s">
        <v>424</v>
      </c>
      <c r="C34" s="134">
        <v>7916802</v>
      </c>
      <c r="D34" s="134">
        <v>1251188</v>
      </c>
      <c r="E34" s="151">
        <v>6.3274280124169993</v>
      </c>
      <c r="F34" s="152">
        <v>6.0724747068522742</v>
      </c>
      <c r="G34" s="152">
        <v>6.6</v>
      </c>
      <c r="H34" s="152">
        <v>4.8</v>
      </c>
      <c r="I34" s="152">
        <v>4.2</v>
      </c>
      <c r="J34" s="152">
        <v>6.7</v>
      </c>
      <c r="K34" s="121"/>
      <c r="L34" s="121"/>
    </row>
    <row r="35" spans="1:13" ht="14.25" customHeight="1">
      <c r="A35" s="132" t="s">
        <v>425</v>
      </c>
      <c r="B35" s="137" t="s">
        <v>426</v>
      </c>
      <c r="C35" s="153" t="s">
        <v>560</v>
      </c>
      <c r="D35" s="153" t="s">
        <v>560</v>
      </c>
      <c r="E35" s="154" t="s">
        <v>560</v>
      </c>
      <c r="F35" s="155" t="s">
        <v>380</v>
      </c>
      <c r="G35" s="155" t="s">
        <v>380</v>
      </c>
      <c r="H35" s="155" t="s">
        <v>380</v>
      </c>
      <c r="I35" s="155" t="s">
        <v>380</v>
      </c>
      <c r="J35" s="155" t="s">
        <v>380</v>
      </c>
      <c r="K35" s="121"/>
      <c r="L35" s="121"/>
    </row>
    <row r="36" spans="1:13" ht="14.25" customHeight="1">
      <c r="A36" s="132" t="s">
        <v>427</v>
      </c>
      <c r="B36" s="137" t="s">
        <v>428</v>
      </c>
      <c r="C36" s="153" t="s">
        <v>560</v>
      </c>
      <c r="D36" s="153" t="s">
        <v>560</v>
      </c>
      <c r="E36" s="154" t="s">
        <v>560</v>
      </c>
      <c r="F36" s="155" t="s">
        <v>380</v>
      </c>
      <c r="G36" s="155" t="s">
        <v>380</v>
      </c>
      <c r="H36" s="155" t="s">
        <v>380</v>
      </c>
      <c r="I36" s="155" t="s">
        <v>380</v>
      </c>
      <c r="J36" s="155" t="s">
        <v>380</v>
      </c>
      <c r="K36" s="121"/>
      <c r="L36" s="121"/>
    </row>
    <row r="37" spans="1:13" ht="14.25" customHeight="1">
      <c r="A37" s="132" t="s">
        <v>429</v>
      </c>
      <c r="B37" s="137" t="s">
        <v>430</v>
      </c>
      <c r="C37" s="153" t="s">
        <v>560</v>
      </c>
      <c r="D37" s="153" t="s">
        <v>560</v>
      </c>
      <c r="E37" s="154" t="s">
        <v>560</v>
      </c>
      <c r="F37" s="155" t="s">
        <v>380</v>
      </c>
      <c r="G37" s="155" t="s">
        <v>380</v>
      </c>
      <c r="H37" s="155" t="s">
        <v>380</v>
      </c>
      <c r="I37" s="155" t="s">
        <v>380</v>
      </c>
      <c r="J37" s="155" t="s">
        <v>380</v>
      </c>
      <c r="K37" s="121"/>
      <c r="L37" s="121"/>
    </row>
    <row r="38" spans="1:13" ht="14.25" customHeight="1">
      <c r="A38" s="132" t="s">
        <v>431</v>
      </c>
      <c r="B38" s="137" t="s">
        <v>432</v>
      </c>
      <c r="C38" s="153" t="s">
        <v>560</v>
      </c>
      <c r="D38" s="153" t="s">
        <v>560</v>
      </c>
      <c r="E38" s="154" t="s">
        <v>560</v>
      </c>
      <c r="F38" s="155" t="s">
        <v>380</v>
      </c>
      <c r="G38" s="155" t="s">
        <v>380</v>
      </c>
      <c r="H38" s="155" t="s">
        <v>380</v>
      </c>
      <c r="I38" s="155" t="s">
        <v>380</v>
      </c>
      <c r="J38" s="155" t="s">
        <v>380</v>
      </c>
      <c r="K38" s="121"/>
      <c r="L38" s="121"/>
    </row>
    <row r="39" spans="1:13" ht="14.25" customHeight="1">
      <c r="A39" s="132" t="s">
        <v>433</v>
      </c>
      <c r="B39" s="137" t="s">
        <v>434</v>
      </c>
      <c r="C39" s="153" t="s">
        <v>560</v>
      </c>
      <c r="D39" s="153" t="s">
        <v>560</v>
      </c>
      <c r="E39" s="154" t="s">
        <v>560</v>
      </c>
      <c r="F39" s="155" t="s">
        <v>380</v>
      </c>
      <c r="G39" s="155" t="s">
        <v>380</v>
      </c>
      <c r="H39" s="155" t="s">
        <v>380</v>
      </c>
      <c r="I39" s="155" t="s">
        <v>380</v>
      </c>
      <c r="J39" s="155" t="s">
        <v>380</v>
      </c>
      <c r="K39" s="121"/>
      <c r="L39" s="121"/>
    </row>
    <row r="40" spans="1:13" ht="14.25" customHeight="1">
      <c r="A40" s="198" t="s">
        <v>387</v>
      </c>
      <c r="B40" s="199"/>
      <c r="C40" s="139">
        <f>SUM(C32:C39)</f>
        <v>7916802</v>
      </c>
      <c r="D40" s="139">
        <f>SUM(D32:D39)</f>
        <v>1251188</v>
      </c>
      <c r="E40" s="151">
        <f>IF(ISERR(C40/D40),"－　  　",C40/D40)</f>
        <v>6.3274280124169993</v>
      </c>
      <c r="F40" s="156" t="s">
        <v>388</v>
      </c>
      <c r="G40" s="156" t="s">
        <v>388</v>
      </c>
      <c r="H40" s="156" t="s">
        <v>388</v>
      </c>
      <c r="I40" s="156" t="s">
        <v>388</v>
      </c>
      <c r="J40" s="157"/>
      <c r="K40" s="121"/>
      <c r="L40" s="121"/>
    </row>
    <row r="41" spans="1:13" ht="14.25" customHeight="1">
      <c r="D41" s="142"/>
      <c r="E41" s="143"/>
      <c r="F41" s="143"/>
      <c r="G41" s="143"/>
      <c r="H41" s="143"/>
      <c r="I41" s="143"/>
      <c r="J41" s="158"/>
      <c r="K41" s="121"/>
      <c r="L41" s="121"/>
    </row>
    <row r="42" spans="1:13" ht="16.5" customHeight="1">
      <c r="A42" s="124" t="s">
        <v>435</v>
      </c>
      <c r="C42" s="125"/>
      <c r="D42" s="126" t="s">
        <v>364</v>
      </c>
      <c r="E42" s="126"/>
      <c r="F42" s="126"/>
      <c r="G42" s="126"/>
      <c r="H42" s="126"/>
      <c r="I42" s="126"/>
      <c r="J42" s="159"/>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50">
        <f>IF(ISERR(AVERAGE(E44:E57)),"－     ",AVERAGE(E44:E57))</f>
        <v>18.648593786405456</v>
      </c>
    </row>
    <row r="44" spans="1:13" ht="14.25" customHeight="1">
      <c r="A44" s="132" t="s">
        <v>436</v>
      </c>
      <c r="B44" s="133" t="s">
        <v>437</v>
      </c>
      <c r="C44" s="134">
        <v>4042431</v>
      </c>
      <c r="D44" s="134">
        <v>287891</v>
      </c>
      <c r="E44" s="151">
        <v>14.04153308022828</v>
      </c>
      <c r="F44" s="152">
        <v>10.56772545527177</v>
      </c>
      <c r="G44" s="152">
        <v>11</v>
      </c>
      <c r="H44" s="152">
        <v>8.6</v>
      </c>
      <c r="I44" s="152">
        <v>6.6</v>
      </c>
      <c r="J44" s="152">
        <v>13.8</v>
      </c>
      <c r="K44" s="121"/>
      <c r="L44" s="121"/>
    </row>
    <row r="45" spans="1:13" ht="14.25" customHeight="1">
      <c r="A45" s="132" t="s">
        <v>438</v>
      </c>
      <c r="B45" s="137" t="s">
        <v>439</v>
      </c>
      <c r="C45" s="153" t="s">
        <v>560</v>
      </c>
      <c r="D45" s="153" t="s">
        <v>560</v>
      </c>
      <c r="E45" s="154" t="s">
        <v>560</v>
      </c>
      <c r="F45" s="155" t="s">
        <v>380</v>
      </c>
      <c r="G45" s="155" t="s">
        <v>380</v>
      </c>
      <c r="H45" s="155" t="s">
        <v>380</v>
      </c>
      <c r="I45" s="155" t="s">
        <v>380</v>
      </c>
      <c r="J45" s="155" t="s">
        <v>380</v>
      </c>
      <c r="K45" s="121"/>
      <c r="L45" s="121"/>
    </row>
    <row r="46" spans="1:13" ht="14.25" customHeight="1">
      <c r="A46" s="132" t="s">
        <v>440</v>
      </c>
      <c r="B46" s="137" t="s">
        <v>441</v>
      </c>
      <c r="C46" s="153" t="s">
        <v>560</v>
      </c>
      <c r="D46" s="153" t="s">
        <v>560</v>
      </c>
      <c r="E46" s="154" t="s">
        <v>560</v>
      </c>
      <c r="F46" s="155" t="s">
        <v>380</v>
      </c>
      <c r="G46" s="155" t="s">
        <v>380</v>
      </c>
      <c r="H46" s="155" t="s">
        <v>380</v>
      </c>
      <c r="I46" s="155" t="s">
        <v>380</v>
      </c>
      <c r="J46" s="155" t="s">
        <v>380</v>
      </c>
      <c r="K46" s="121"/>
      <c r="L46" s="121"/>
    </row>
    <row r="47" spans="1:13" ht="14.25" customHeight="1">
      <c r="A47" s="132" t="s">
        <v>442</v>
      </c>
      <c r="B47" s="137" t="s">
        <v>443</v>
      </c>
      <c r="C47" s="153" t="s">
        <v>560</v>
      </c>
      <c r="D47" s="153" t="s">
        <v>560</v>
      </c>
      <c r="E47" s="154" t="s">
        <v>560</v>
      </c>
      <c r="F47" s="155" t="s">
        <v>380</v>
      </c>
      <c r="G47" s="155" t="s">
        <v>380</v>
      </c>
      <c r="H47" s="155" t="s">
        <v>380</v>
      </c>
      <c r="I47" s="155" t="s">
        <v>380</v>
      </c>
      <c r="J47" s="155" t="s">
        <v>380</v>
      </c>
      <c r="K47" s="121"/>
      <c r="L47" s="121"/>
    </row>
    <row r="48" spans="1:13" ht="14.25" customHeight="1">
      <c r="A48" s="132" t="s">
        <v>444</v>
      </c>
      <c r="B48" s="137" t="s">
        <v>445</v>
      </c>
      <c r="C48" s="153" t="s">
        <v>560</v>
      </c>
      <c r="D48" s="153" t="s">
        <v>560</v>
      </c>
      <c r="E48" s="154" t="s">
        <v>560</v>
      </c>
      <c r="F48" s="155" t="s">
        <v>380</v>
      </c>
      <c r="G48" s="155" t="s">
        <v>380</v>
      </c>
      <c r="H48" s="155" t="s">
        <v>380</v>
      </c>
      <c r="I48" s="155" t="s">
        <v>380</v>
      </c>
      <c r="J48" s="155" t="s">
        <v>380</v>
      </c>
      <c r="K48" s="121"/>
      <c r="L48" s="121"/>
    </row>
    <row r="49" spans="1:13" ht="14.25" customHeight="1">
      <c r="A49" s="132" t="s">
        <v>446</v>
      </c>
      <c r="B49" s="137" t="s">
        <v>447</v>
      </c>
      <c r="C49" s="153" t="s">
        <v>560</v>
      </c>
      <c r="D49" s="153" t="s">
        <v>560</v>
      </c>
      <c r="E49" s="154" t="s">
        <v>560</v>
      </c>
      <c r="F49" s="155" t="s">
        <v>380</v>
      </c>
      <c r="G49" s="155" t="s">
        <v>380</v>
      </c>
      <c r="H49" s="155" t="s">
        <v>380</v>
      </c>
      <c r="I49" s="155" t="s">
        <v>380</v>
      </c>
      <c r="J49" s="155" t="s">
        <v>380</v>
      </c>
      <c r="K49" s="121"/>
      <c r="L49" s="121"/>
    </row>
    <row r="50" spans="1:13" ht="14.25" customHeight="1">
      <c r="A50" s="132" t="s">
        <v>448</v>
      </c>
      <c r="B50" s="137" t="s">
        <v>449</v>
      </c>
      <c r="C50" s="153" t="s">
        <v>560</v>
      </c>
      <c r="D50" s="153" t="s">
        <v>560</v>
      </c>
      <c r="E50" s="154" t="s">
        <v>560</v>
      </c>
      <c r="F50" s="155" t="s">
        <v>380</v>
      </c>
      <c r="G50" s="155" t="s">
        <v>380</v>
      </c>
      <c r="H50" s="155" t="s">
        <v>380</v>
      </c>
      <c r="I50" s="155" t="s">
        <v>380</v>
      </c>
      <c r="J50" s="155" t="s">
        <v>380</v>
      </c>
      <c r="K50" s="121"/>
      <c r="L50" s="121"/>
    </row>
    <row r="51" spans="1:13" ht="14.25" customHeight="1">
      <c r="A51" s="132" t="s">
        <v>450</v>
      </c>
      <c r="B51" s="137" t="s">
        <v>451</v>
      </c>
      <c r="C51" s="134">
        <v>3644908</v>
      </c>
      <c r="D51" s="134">
        <v>195294</v>
      </c>
      <c r="E51" s="151">
        <v>18.663696785359509</v>
      </c>
      <c r="F51" s="152">
        <v>16.186360576524073</v>
      </c>
      <c r="G51" s="152">
        <v>12.3</v>
      </c>
      <c r="H51" s="152">
        <v>8.3000000000000007</v>
      </c>
      <c r="I51" s="152">
        <v>11.9</v>
      </c>
      <c r="J51" s="152">
        <v>11</v>
      </c>
      <c r="K51" s="121"/>
      <c r="L51" s="121"/>
    </row>
    <row r="52" spans="1:13" ht="14.25" customHeight="1">
      <c r="A52" s="132" t="s">
        <v>452</v>
      </c>
      <c r="B52" s="137" t="s">
        <v>453</v>
      </c>
      <c r="C52" s="134">
        <v>5562626</v>
      </c>
      <c r="D52" s="134">
        <v>239350</v>
      </c>
      <c r="E52" s="151">
        <v>23.240551493628576</v>
      </c>
      <c r="F52" s="152">
        <v>20.637357098211584</v>
      </c>
      <c r="G52" s="152">
        <v>13.2</v>
      </c>
      <c r="H52" s="152">
        <v>11.6</v>
      </c>
      <c r="I52" s="152">
        <v>7.7</v>
      </c>
      <c r="J52" s="152">
        <v>14.6</v>
      </c>
      <c r="K52" s="121"/>
      <c r="L52" s="121"/>
    </row>
    <row r="53" spans="1:13" ht="14.25" customHeight="1">
      <c r="A53" s="132" t="s">
        <v>454</v>
      </c>
      <c r="B53" s="137" t="s">
        <v>455</v>
      </c>
      <c r="C53" s="153" t="s">
        <v>560</v>
      </c>
      <c r="D53" s="153" t="s">
        <v>560</v>
      </c>
      <c r="E53" s="154" t="s">
        <v>560</v>
      </c>
      <c r="F53" s="155" t="s">
        <v>380</v>
      </c>
      <c r="G53" s="155" t="s">
        <v>380</v>
      </c>
      <c r="H53" s="155" t="s">
        <v>380</v>
      </c>
      <c r="I53" s="155" t="s">
        <v>380</v>
      </c>
      <c r="J53" s="155" t="s">
        <v>380</v>
      </c>
      <c r="K53" s="121"/>
      <c r="L53" s="121"/>
    </row>
    <row r="54" spans="1:13" ht="14.25" customHeight="1">
      <c r="A54" s="132" t="s">
        <v>456</v>
      </c>
      <c r="B54" s="137" t="s">
        <v>457</v>
      </c>
      <c r="C54" s="153" t="s">
        <v>560</v>
      </c>
      <c r="D54" s="153" t="s">
        <v>560</v>
      </c>
      <c r="E54" s="154" t="s">
        <v>560</v>
      </c>
      <c r="F54" s="155" t="s">
        <v>380</v>
      </c>
      <c r="G54" s="155" t="s">
        <v>380</v>
      </c>
      <c r="H54" s="155" t="s">
        <v>380</v>
      </c>
      <c r="I54" s="155" t="s">
        <v>380</v>
      </c>
      <c r="J54" s="155" t="s">
        <v>380</v>
      </c>
      <c r="K54" s="121"/>
      <c r="L54" s="121"/>
    </row>
    <row r="55" spans="1:13" ht="14.25" customHeight="1">
      <c r="A55" s="132" t="s">
        <v>458</v>
      </c>
      <c r="B55" s="137" t="s">
        <v>459</v>
      </c>
      <c r="C55" s="153" t="s">
        <v>560</v>
      </c>
      <c r="D55" s="153" t="s">
        <v>560</v>
      </c>
      <c r="E55" s="154" t="s">
        <v>560</v>
      </c>
      <c r="F55" s="155" t="s">
        <v>380</v>
      </c>
      <c r="G55" s="155" t="s">
        <v>380</v>
      </c>
      <c r="H55" s="155" t="s">
        <v>380</v>
      </c>
      <c r="I55" s="155" t="s">
        <v>380</v>
      </c>
      <c r="J55" s="155" t="s">
        <v>380</v>
      </c>
      <c r="K55" s="121"/>
      <c r="L55" s="121"/>
    </row>
    <row r="56" spans="1:13" ht="14.25" customHeight="1">
      <c r="A56" s="132" t="s">
        <v>460</v>
      </c>
      <c r="B56" s="137" t="s">
        <v>461</v>
      </c>
      <c r="C56" s="153" t="s">
        <v>560</v>
      </c>
      <c r="D56" s="153" t="s">
        <v>560</v>
      </c>
      <c r="E56" s="154" t="s">
        <v>560</v>
      </c>
      <c r="F56" s="155" t="s">
        <v>380</v>
      </c>
      <c r="G56" s="155" t="s">
        <v>380</v>
      </c>
      <c r="H56" s="155" t="s">
        <v>380</v>
      </c>
      <c r="I56" s="155" t="s">
        <v>380</v>
      </c>
      <c r="J56" s="155" t="s">
        <v>380</v>
      </c>
      <c r="K56" s="121"/>
      <c r="L56" s="121"/>
    </row>
    <row r="57" spans="1:13" ht="14.25" customHeight="1">
      <c r="A57" s="132" t="s">
        <v>462</v>
      </c>
      <c r="B57" s="137" t="s">
        <v>463</v>
      </c>
      <c r="C57" s="153" t="s">
        <v>560</v>
      </c>
      <c r="D57" s="153" t="s">
        <v>560</v>
      </c>
      <c r="E57" s="154" t="s">
        <v>560</v>
      </c>
      <c r="F57" s="155" t="s">
        <v>380</v>
      </c>
      <c r="G57" s="155" t="s">
        <v>380</v>
      </c>
      <c r="H57" s="155" t="s">
        <v>380</v>
      </c>
      <c r="I57" s="155" t="s">
        <v>380</v>
      </c>
      <c r="J57" s="155" t="s">
        <v>380</v>
      </c>
      <c r="K57" s="121"/>
      <c r="L57" s="121"/>
    </row>
    <row r="58" spans="1:13" ht="14.25" customHeight="1">
      <c r="A58" s="198" t="s">
        <v>387</v>
      </c>
      <c r="B58" s="199"/>
      <c r="C58" s="139">
        <f>SUM(C44:C57)</f>
        <v>13249965</v>
      </c>
      <c r="D58" s="139">
        <f>SUM(D44:D57)</f>
        <v>722535</v>
      </c>
      <c r="E58" s="151">
        <f>IF(ISERR(C58/D58),"－　  　",C58/D58)</f>
        <v>18.338163549170627</v>
      </c>
      <c r="F58" s="156" t="s">
        <v>388</v>
      </c>
      <c r="G58" s="156" t="s">
        <v>388</v>
      </c>
      <c r="H58" s="156" t="s">
        <v>388</v>
      </c>
      <c r="I58" s="156" t="s">
        <v>388</v>
      </c>
      <c r="J58" s="157"/>
      <c r="K58" s="121"/>
      <c r="L58" s="121"/>
    </row>
    <row r="59" spans="1:13" ht="14.25" customHeight="1">
      <c r="D59" s="142"/>
      <c r="E59" s="143"/>
      <c r="F59" s="143"/>
      <c r="G59" s="143"/>
      <c r="H59" s="143"/>
      <c r="I59" s="143"/>
      <c r="J59" s="158"/>
      <c r="K59" s="121"/>
      <c r="L59" s="121"/>
    </row>
    <row r="60" spans="1:13" ht="16.5" customHeight="1">
      <c r="A60" s="124" t="s">
        <v>464</v>
      </c>
      <c r="C60" s="125"/>
      <c r="D60" s="126" t="s">
        <v>364</v>
      </c>
      <c r="E60" s="126"/>
      <c r="F60" s="126"/>
      <c r="G60" s="126"/>
      <c r="H60" s="126"/>
      <c r="I60" s="126"/>
      <c r="J60" s="159"/>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50">
        <f>IF(ISERR(AVERAGE(E62:E81)),"－     ",AVERAGE(E62:E81))</f>
        <v>14.032195108274282</v>
      </c>
    </row>
    <row r="62" spans="1:13" ht="14.25" customHeight="1">
      <c r="A62" s="132" t="s">
        <v>465</v>
      </c>
      <c r="B62" s="133" t="s">
        <v>466</v>
      </c>
      <c r="C62" s="153" t="s">
        <v>560</v>
      </c>
      <c r="D62" s="153" t="s">
        <v>560</v>
      </c>
      <c r="E62" s="154" t="s">
        <v>560</v>
      </c>
      <c r="F62" s="155" t="s">
        <v>380</v>
      </c>
      <c r="G62" s="155" t="s">
        <v>380</v>
      </c>
      <c r="H62" s="155" t="s">
        <v>380</v>
      </c>
      <c r="I62" s="155" t="s">
        <v>380</v>
      </c>
      <c r="J62" s="155" t="s">
        <v>380</v>
      </c>
      <c r="K62" s="121"/>
      <c r="L62" s="121"/>
    </row>
    <row r="63" spans="1:13" ht="14.25" customHeight="1">
      <c r="A63" s="132" t="s">
        <v>467</v>
      </c>
      <c r="B63" s="137" t="s">
        <v>468</v>
      </c>
      <c r="C63" s="134">
        <v>6280444</v>
      </c>
      <c r="D63" s="134">
        <v>561861</v>
      </c>
      <c r="E63" s="151">
        <v>11.17793190842575</v>
      </c>
      <c r="F63" s="152">
        <v>7.3090871805958715</v>
      </c>
      <c r="G63" s="152">
        <v>6.9</v>
      </c>
      <c r="H63" s="152">
        <v>5.6</v>
      </c>
      <c r="I63" s="152">
        <v>6.3</v>
      </c>
      <c r="J63" s="152">
        <v>10.7</v>
      </c>
      <c r="K63" s="121"/>
      <c r="L63" s="121"/>
    </row>
    <row r="64" spans="1:13" ht="14.25" customHeight="1">
      <c r="A64" s="132" t="s">
        <v>469</v>
      </c>
      <c r="B64" s="137" t="s">
        <v>470</v>
      </c>
      <c r="C64" s="153" t="s">
        <v>560</v>
      </c>
      <c r="D64" s="153" t="s">
        <v>560</v>
      </c>
      <c r="E64" s="154" t="s">
        <v>560</v>
      </c>
      <c r="F64" s="155" t="s">
        <v>380</v>
      </c>
      <c r="G64" s="155" t="s">
        <v>380</v>
      </c>
      <c r="H64" s="155" t="s">
        <v>380</v>
      </c>
      <c r="I64" s="155" t="s">
        <v>380</v>
      </c>
      <c r="J64" s="155" t="s">
        <v>380</v>
      </c>
      <c r="K64" s="121"/>
      <c r="L64" s="121"/>
    </row>
    <row r="65" spans="1:12" ht="14.25" customHeight="1">
      <c r="A65" s="132" t="s">
        <v>471</v>
      </c>
      <c r="B65" s="137" t="s">
        <v>472</v>
      </c>
      <c r="C65" s="153" t="s">
        <v>560</v>
      </c>
      <c r="D65" s="153" t="s">
        <v>560</v>
      </c>
      <c r="E65" s="154" t="s">
        <v>560</v>
      </c>
      <c r="F65" s="155" t="s">
        <v>380</v>
      </c>
      <c r="G65" s="155" t="s">
        <v>380</v>
      </c>
      <c r="H65" s="155" t="s">
        <v>380</v>
      </c>
      <c r="I65" s="155" t="s">
        <v>380</v>
      </c>
      <c r="J65" s="155" t="s">
        <v>380</v>
      </c>
      <c r="K65" s="121"/>
      <c r="L65" s="121"/>
    </row>
    <row r="66" spans="1:12" ht="14.25" customHeight="1">
      <c r="A66" s="132" t="s">
        <v>473</v>
      </c>
      <c r="B66" s="137" t="s">
        <v>474</v>
      </c>
      <c r="C66" s="134">
        <v>3742799</v>
      </c>
      <c r="D66" s="134">
        <v>675205</v>
      </c>
      <c r="E66" s="151">
        <v>5.5432039158477799</v>
      </c>
      <c r="F66" s="152">
        <v>9.1873305531661806</v>
      </c>
      <c r="G66" s="152">
        <v>8</v>
      </c>
      <c r="H66" s="152">
        <v>6.8</v>
      </c>
      <c r="I66" s="152">
        <v>5.7</v>
      </c>
      <c r="J66" s="152">
        <v>8.8000000000000007</v>
      </c>
      <c r="K66" s="121"/>
      <c r="L66" s="121"/>
    </row>
    <row r="67" spans="1:12" ht="14.25" customHeight="1">
      <c r="A67" s="132" t="s">
        <v>475</v>
      </c>
      <c r="B67" s="137" t="s">
        <v>476</v>
      </c>
      <c r="C67" s="153" t="s">
        <v>560</v>
      </c>
      <c r="D67" s="153" t="s">
        <v>560</v>
      </c>
      <c r="E67" s="154" t="s">
        <v>560</v>
      </c>
      <c r="F67" s="155" t="s">
        <v>380</v>
      </c>
      <c r="G67" s="155" t="s">
        <v>380</v>
      </c>
      <c r="H67" s="155" t="s">
        <v>380</v>
      </c>
      <c r="I67" s="155" t="s">
        <v>380</v>
      </c>
      <c r="J67" s="155" t="s">
        <v>380</v>
      </c>
      <c r="K67" s="121"/>
      <c r="L67" s="121"/>
    </row>
    <row r="68" spans="1:12" ht="14.25" customHeight="1">
      <c r="A68" s="132" t="s">
        <v>477</v>
      </c>
      <c r="B68" s="137" t="s">
        <v>478</v>
      </c>
      <c r="C68" s="153" t="s">
        <v>560</v>
      </c>
      <c r="D68" s="153" t="s">
        <v>560</v>
      </c>
      <c r="E68" s="154" t="s">
        <v>560</v>
      </c>
      <c r="F68" s="155" t="s">
        <v>380</v>
      </c>
      <c r="G68" s="155" t="s">
        <v>380</v>
      </c>
      <c r="H68" s="155" t="s">
        <v>380</v>
      </c>
      <c r="I68" s="155" t="s">
        <v>380</v>
      </c>
      <c r="J68" s="155" t="s">
        <v>380</v>
      </c>
      <c r="K68" s="121"/>
      <c r="L68" s="121"/>
    </row>
    <row r="69" spans="1:12" ht="14.25" customHeight="1">
      <c r="A69" s="132" t="s">
        <v>479</v>
      </c>
      <c r="B69" s="137" t="s">
        <v>480</v>
      </c>
      <c r="C69" s="134">
        <v>5066208</v>
      </c>
      <c r="D69" s="134">
        <v>702924</v>
      </c>
      <c r="E69" s="151">
        <v>7.2073339365279887</v>
      </c>
      <c r="F69" s="152">
        <v>7.8279599882508606</v>
      </c>
      <c r="G69" s="152">
        <v>7</v>
      </c>
      <c r="H69" s="152">
        <v>7.3</v>
      </c>
      <c r="I69" s="152">
        <v>6.3</v>
      </c>
      <c r="J69" s="152">
        <v>10.199999999999999</v>
      </c>
      <c r="K69" s="121"/>
      <c r="L69" s="121"/>
    </row>
    <row r="70" spans="1:12" ht="14.25" customHeight="1">
      <c r="A70" s="132" t="s">
        <v>481</v>
      </c>
      <c r="B70" s="137" t="s">
        <v>482</v>
      </c>
      <c r="C70" s="153" t="s">
        <v>560</v>
      </c>
      <c r="D70" s="153" t="s">
        <v>560</v>
      </c>
      <c r="E70" s="154" t="s">
        <v>560</v>
      </c>
      <c r="F70" s="155" t="s">
        <v>380</v>
      </c>
      <c r="G70" s="155" t="s">
        <v>380</v>
      </c>
      <c r="H70" s="155" t="s">
        <v>380</v>
      </c>
      <c r="I70" s="155" t="s">
        <v>380</v>
      </c>
      <c r="J70" s="155" t="s">
        <v>380</v>
      </c>
      <c r="K70" s="121"/>
      <c r="L70" s="121"/>
    </row>
    <row r="71" spans="1:12" ht="14.25" customHeight="1">
      <c r="A71" s="132" t="s">
        <v>483</v>
      </c>
      <c r="B71" s="137" t="s">
        <v>484</v>
      </c>
      <c r="C71" s="134">
        <v>3520447</v>
      </c>
      <c r="D71" s="134">
        <v>284396</v>
      </c>
      <c r="E71" s="151">
        <v>12.378679728266221</v>
      </c>
      <c r="F71" s="152">
        <v>11.622845157937633</v>
      </c>
      <c r="G71" s="152">
        <v>10.6</v>
      </c>
      <c r="H71" s="152">
        <v>11.7</v>
      </c>
      <c r="I71" s="152">
        <v>7.9</v>
      </c>
      <c r="J71" s="152">
        <v>15.6</v>
      </c>
      <c r="K71" s="121"/>
      <c r="L71" s="121"/>
    </row>
    <row r="72" spans="1:12" ht="14.25" customHeight="1">
      <c r="A72" s="132" t="s">
        <v>485</v>
      </c>
      <c r="B72" s="137" t="s">
        <v>486</v>
      </c>
      <c r="C72" s="134">
        <v>5923381</v>
      </c>
      <c r="D72" s="134">
        <v>648816</v>
      </c>
      <c r="E72" s="151">
        <v>9.1295236245715277</v>
      </c>
      <c r="F72" s="152">
        <v>6.0696253267332967</v>
      </c>
      <c r="G72" s="152">
        <v>5.4</v>
      </c>
      <c r="H72" s="152">
        <v>5.9</v>
      </c>
      <c r="I72" s="152">
        <v>6.1</v>
      </c>
      <c r="J72" s="152">
        <v>9</v>
      </c>
      <c r="K72" s="121"/>
      <c r="L72" s="121"/>
    </row>
    <row r="73" spans="1:12" ht="14.25" customHeight="1">
      <c r="A73" s="132" t="s">
        <v>487</v>
      </c>
      <c r="B73" s="137" t="s">
        <v>488</v>
      </c>
      <c r="C73" s="134">
        <v>3266069</v>
      </c>
      <c r="D73" s="134">
        <v>190559</v>
      </c>
      <c r="E73" s="151">
        <v>17.139410891115087</v>
      </c>
      <c r="F73" s="152">
        <v>8.4436200650558639</v>
      </c>
      <c r="G73" s="152">
        <v>13.6</v>
      </c>
      <c r="H73" s="152">
        <v>6.1</v>
      </c>
      <c r="I73" s="152">
        <v>10.4</v>
      </c>
      <c r="J73" s="152">
        <v>17.7</v>
      </c>
      <c r="K73" s="121"/>
      <c r="L73" s="121"/>
    </row>
    <row r="74" spans="1:12" ht="14.25" customHeight="1">
      <c r="A74" s="132" t="s">
        <v>489</v>
      </c>
      <c r="B74" s="137" t="s">
        <v>490</v>
      </c>
      <c r="C74" s="134">
        <v>6058904</v>
      </c>
      <c r="D74" s="134">
        <v>517296</v>
      </c>
      <c r="E74" s="151">
        <v>11.712644211437938</v>
      </c>
      <c r="F74" s="152">
        <v>8.7800094345394939</v>
      </c>
      <c r="G74" s="152">
        <v>9.5</v>
      </c>
      <c r="H74" s="152">
        <v>10.7</v>
      </c>
      <c r="I74" s="152">
        <v>11.2</v>
      </c>
      <c r="J74" s="152">
        <v>15</v>
      </c>
      <c r="K74" s="121"/>
      <c r="L74" s="121"/>
    </row>
    <row r="75" spans="1:12" ht="14.25" customHeight="1">
      <c r="A75" s="132" t="s">
        <v>491</v>
      </c>
      <c r="B75" s="137" t="s">
        <v>492</v>
      </c>
      <c r="C75" s="134">
        <v>3690636</v>
      </c>
      <c r="D75" s="134">
        <v>175644</v>
      </c>
      <c r="E75" s="151">
        <v>21.012024321923892</v>
      </c>
      <c r="F75" s="152">
        <v>8.5555619105061194</v>
      </c>
      <c r="G75" s="152">
        <v>13</v>
      </c>
      <c r="H75" s="152">
        <v>12.9</v>
      </c>
      <c r="I75" s="152">
        <v>6.5</v>
      </c>
      <c r="J75" s="152">
        <v>19.600000000000001</v>
      </c>
      <c r="K75" s="121"/>
      <c r="L75" s="121"/>
    </row>
    <row r="76" spans="1:12" ht="14.25" customHeight="1">
      <c r="A76" s="132" t="s">
        <v>493</v>
      </c>
      <c r="B76" s="137" t="s">
        <v>494</v>
      </c>
      <c r="C76" s="134">
        <v>2886720</v>
      </c>
      <c r="D76" s="134">
        <v>285869</v>
      </c>
      <c r="E76" s="151">
        <v>10.0980519048935</v>
      </c>
      <c r="F76" s="152">
        <v>9.8896203334378256</v>
      </c>
      <c r="G76" s="152">
        <v>10.1</v>
      </c>
      <c r="H76" s="152">
        <v>8.5</v>
      </c>
      <c r="I76" s="152">
        <v>8.8000000000000007</v>
      </c>
      <c r="J76" s="152">
        <v>12.4</v>
      </c>
      <c r="K76" s="121"/>
      <c r="L76" s="121"/>
    </row>
    <row r="77" spans="1:12" ht="14.25" customHeight="1">
      <c r="A77" s="132" t="s">
        <v>495</v>
      </c>
      <c r="B77" s="137" t="s">
        <v>496</v>
      </c>
      <c r="C77" s="153" t="s">
        <v>560</v>
      </c>
      <c r="D77" s="153" t="s">
        <v>560</v>
      </c>
      <c r="E77" s="154" t="s">
        <v>560</v>
      </c>
      <c r="F77" s="155" t="s">
        <v>380</v>
      </c>
      <c r="G77" s="155" t="s">
        <v>380</v>
      </c>
      <c r="H77" s="155" t="s">
        <v>380</v>
      </c>
      <c r="I77" s="155" t="s">
        <v>380</v>
      </c>
      <c r="J77" s="155" t="s">
        <v>380</v>
      </c>
      <c r="K77" s="121"/>
      <c r="L77" s="121"/>
    </row>
    <row r="78" spans="1:12" ht="14.25" customHeight="1">
      <c r="A78" s="132" t="s">
        <v>497</v>
      </c>
      <c r="B78" s="137" t="s">
        <v>498</v>
      </c>
      <c r="C78" s="134">
        <v>3598386</v>
      </c>
      <c r="D78" s="134">
        <v>205485</v>
      </c>
      <c r="E78" s="151">
        <v>17.51167238484561</v>
      </c>
      <c r="F78" s="152">
        <v>14.412365518180581</v>
      </c>
      <c r="G78" s="152">
        <v>15.9</v>
      </c>
      <c r="H78" s="152">
        <v>13.2</v>
      </c>
      <c r="I78" s="152">
        <v>12.8</v>
      </c>
      <c r="J78" s="152">
        <v>17.7</v>
      </c>
      <c r="K78" s="121"/>
      <c r="L78" s="121"/>
    </row>
    <row r="79" spans="1:12" ht="14.25" customHeight="1">
      <c r="A79" s="132" t="s">
        <v>499</v>
      </c>
      <c r="B79" s="137" t="s">
        <v>500</v>
      </c>
      <c r="C79" s="134">
        <v>4684508</v>
      </c>
      <c r="D79" s="134">
        <v>176717</v>
      </c>
      <c r="E79" s="151">
        <v>26.508530588454988</v>
      </c>
      <c r="F79" s="152">
        <v>12.699164223754387</v>
      </c>
      <c r="G79" s="152">
        <v>14.6</v>
      </c>
      <c r="H79" s="152">
        <v>11.6</v>
      </c>
      <c r="I79" s="152">
        <v>11.1</v>
      </c>
      <c r="J79" s="152">
        <v>13.6</v>
      </c>
      <c r="K79" s="121"/>
      <c r="L79" s="121"/>
    </row>
    <row r="80" spans="1:12" ht="14.25" customHeight="1">
      <c r="A80" s="132" t="s">
        <v>501</v>
      </c>
      <c r="B80" s="137" t="s">
        <v>502</v>
      </c>
      <c r="C80" s="134">
        <v>4541185</v>
      </c>
      <c r="D80" s="134">
        <v>290890</v>
      </c>
      <c r="E80" s="151">
        <v>15.611347932208052</v>
      </c>
      <c r="F80" s="152">
        <v>9.2815617769628833</v>
      </c>
      <c r="G80" s="152">
        <v>11.8</v>
      </c>
      <c r="H80" s="152">
        <v>12</v>
      </c>
      <c r="I80" s="152">
        <v>13.3</v>
      </c>
      <c r="J80" s="152">
        <v>14.8</v>
      </c>
      <c r="K80" s="121"/>
      <c r="L80" s="121"/>
    </row>
    <row r="81" spans="1:13" ht="14.25" customHeight="1">
      <c r="A81" s="132" t="s">
        <v>503</v>
      </c>
      <c r="B81" s="137" t="s">
        <v>504</v>
      </c>
      <c r="C81" s="134">
        <v>4039657</v>
      </c>
      <c r="D81" s="134">
        <v>232322</v>
      </c>
      <c r="E81" s="151">
        <v>17.388181059047358</v>
      </c>
      <c r="F81" s="152">
        <v>12.206099405845082</v>
      </c>
      <c r="G81" s="152">
        <v>9.4</v>
      </c>
      <c r="H81" s="152">
        <v>8.9</v>
      </c>
      <c r="I81" s="152">
        <v>7.9</v>
      </c>
      <c r="J81" s="152">
        <v>12.9</v>
      </c>
      <c r="K81" s="121"/>
      <c r="L81" s="121"/>
    </row>
    <row r="82" spans="1:13" ht="14.25" customHeight="1">
      <c r="A82" s="198" t="s">
        <v>387</v>
      </c>
      <c r="B82" s="199"/>
      <c r="C82" s="139">
        <f>SUM(C62:C81)</f>
        <v>57299344</v>
      </c>
      <c r="D82" s="139">
        <f>SUM(D62:D81)</f>
        <v>4947984</v>
      </c>
      <c r="E82" s="151">
        <f>IF(ISERR(C82/D82),"－　  　",C82/D82)</f>
        <v>11.580341407732927</v>
      </c>
      <c r="F82" s="156" t="s">
        <v>388</v>
      </c>
      <c r="G82" s="156" t="s">
        <v>388</v>
      </c>
      <c r="H82" s="156" t="s">
        <v>388</v>
      </c>
      <c r="I82" s="156" t="s">
        <v>388</v>
      </c>
      <c r="J82" s="157"/>
      <c r="K82" s="121"/>
      <c r="L82" s="121"/>
    </row>
    <row r="83" spans="1:13" ht="14.25" customHeight="1">
      <c r="D83" s="142"/>
      <c r="E83" s="143"/>
      <c r="F83" s="143"/>
      <c r="G83" s="143"/>
      <c r="H83" s="143"/>
      <c r="I83" s="143"/>
      <c r="J83" s="158"/>
      <c r="K83" s="121"/>
      <c r="L83" s="121"/>
    </row>
    <row r="84" spans="1:13" ht="16.5" customHeight="1">
      <c r="A84" s="124" t="s">
        <v>505</v>
      </c>
      <c r="C84" s="125"/>
      <c r="D84" s="126" t="s">
        <v>364</v>
      </c>
      <c r="E84" s="126"/>
      <c r="F84" s="126"/>
      <c r="G84" s="126"/>
      <c r="H84" s="126"/>
      <c r="I84" s="126"/>
      <c r="J84" s="159"/>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50">
        <f>IF(ISERR(AVERAGE(E86:E96)),"－     ",AVERAGE(E86:E96))</f>
        <v>10.801093261712367</v>
      </c>
    </row>
    <row r="86" spans="1:13" ht="14.25" customHeight="1">
      <c r="A86" s="132" t="s">
        <v>506</v>
      </c>
      <c r="B86" s="133" t="s">
        <v>507</v>
      </c>
      <c r="C86" s="134">
        <v>3117166</v>
      </c>
      <c r="D86" s="134">
        <v>326137</v>
      </c>
      <c r="E86" s="151">
        <v>9.5578422564750394</v>
      </c>
      <c r="F86" s="152">
        <v>6.3541433847315911</v>
      </c>
      <c r="G86" s="152">
        <v>8.6</v>
      </c>
      <c r="H86" s="152">
        <v>11</v>
      </c>
      <c r="I86" s="152">
        <v>8.3000000000000007</v>
      </c>
      <c r="J86" s="152">
        <v>20.399999999999999</v>
      </c>
      <c r="K86" s="121"/>
      <c r="L86" s="121"/>
    </row>
    <row r="87" spans="1:13" ht="14.25" customHeight="1">
      <c r="A87" s="132" t="s">
        <v>508</v>
      </c>
      <c r="B87" s="137" t="s">
        <v>509</v>
      </c>
      <c r="C87" s="153" t="s">
        <v>560</v>
      </c>
      <c r="D87" s="153" t="s">
        <v>560</v>
      </c>
      <c r="E87" s="154" t="s">
        <v>560</v>
      </c>
      <c r="F87" s="155" t="s">
        <v>380</v>
      </c>
      <c r="G87" s="155" t="s">
        <v>380</v>
      </c>
      <c r="H87" s="155" t="s">
        <v>380</v>
      </c>
      <c r="I87" s="155" t="s">
        <v>380</v>
      </c>
      <c r="J87" s="155" t="s">
        <v>380</v>
      </c>
      <c r="K87" s="121"/>
      <c r="L87" s="121"/>
    </row>
    <row r="88" spans="1:13" ht="14.25" customHeight="1">
      <c r="A88" s="132" t="s">
        <v>510</v>
      </c>
      <c r="B88" s="137" t="s">
        <v>511</v>
      </c>
      <c r="C88" s="153" t="s">
        <v>560</v>
      </c>
      <c r="D88" s="153" t="s">
        <v>560</v>
      </c>
      <c r="E88" s="154" t="s">
        <v>560</v>
      </c>
      <c r="F88" s="155" t="s">
        <v>380</v>
      </c>
      <c r="G88" s="155" t="s">
        <v>380</v>
      </c>
      <c r="H88" s="155" t="s">
        <v>380</v>
      </c>
      <c r="I88" s="155" t="s">
        <v>380</v>
      </c>
      <c r="J88" s="155" t="s">
        <v>380</v>
      </c>
      <c r="K88" s="121"/>
      <c r="L88" s="121"/>
    </row>
    <row r="89" spans="1:13" ht="14.25" customHeight="1">
      <c r="A89" s="132" t="s">
        <v>512</v>
      </c>
      <c r="B89" s="137" t="s">
        <v>513</v>
      </c>
      <c r="C89" s="134">
        <v>3116466</v>
      </c>
      <c r="D89" s="134">
        <v>264867</v>
      </c>
      <c r="E89" s="151">
        <v>11.766154334062001</v>
      </c>
      <c r="F89" s="152">
        <v>7.7698165342798804</v>
      </c>
      <c r="G89" s="152">
        <v>9.6999999999999993</v>
      </c>
      <c r="H89" s="152">
        <v>9</v>
      </c>
      <c r="I89" s="152">
        <v>12.1</v>
      </c>
      <c r="J89" s="155" t="s">
        <v>380</v>
      </c>
      <c r="K89" s="121"/>
      <c r="L89" s="121"/>
    </row>
    <row r="90" spans="1:13" ht="14.25" customHeight="1">
      <c r="A90" s="132" t="s">
        <v>514</v>
      </c>
      <c r="B90" s="137" t="s">
        <v>515</v>
      </c>
      <c r="C90" s="134">
        <v>4851974</v>
      </c>
      <c r="D90" s="134">
        <v>801736</v>
      </c>
      <c r="E90" s="151">
        <v>6.0518350180109159</v>
      </c>
      <c r="F90" s="152">
        <v>7.8037772785014123</v>
      </c>
      <c r="G90" s="152">
        <v>5.4</v>
      </c>
      <c r="H90" s="152">
        <v>5.3</v>
      </c>
      <c r="I90" s="152">
        <v>29.9</v>
      </c>
      <c r="J90" s="152">
        <v>13.3</v>
      </c>
      <c r="K90" s="121"/>
      <c r="L90" s="121"/>
    </row>
    <row r="91" spans="1:13" ht="14.25" customHeight="1">
      <c r="A91" s="132" t="s">
        <v>516</v>
      </c>
      <c r="B91" s="137" t="s">
        <v>517</v>
      </c>
      <c r="C91" s="153" t="s">
        <v>560</v>
      </c>
      <c r="D91" s="153" t="s">
        <v>560</v>
      </c>
      <c r="E91" s="154" t="s">
        <v>560</v>
      </c>
      <c r="F91" s="155" t="s">
        <v>380</v>
      </c>
      <c r="G91" s="155" t="s">
        <v>380</v>
      </c>
      <c r="H91" s="155" t="s">
        <v>380</v>
      </c>
      <c r="I91" s="155" t="s">
        <v>380</v>
      </c>
      <c r="J91" s="155" t="s">
        <v>380</v>
      </c>
      <c r="K91" s="121"/>
      <c r="L91" s="121"/>
    </row>
    <row r="92" spans="1:13" ht="14.25" customHeight="1">
      <c r="A92" s="132" t="s">
        <v>518</v>
      </c>
      <c r="B92" s="137" t="s">
        <v>519</v>
      </c>
      <c r="C92" s="134">
        <v>6359377</v>
      </c>
      <c r="D92" s="134">
        <v>488820</v>
      </c>
      <c r="E92" s="151">
        <v>13.009649768831062</v>
      </c>
      <c r="F92" s="152">
        <v>9.6943109678780566</v>
      </c>
      <c r="G92" s="152">
        <v>8.1</v>
      </c>
      <c r="H92" s="152">
        <v>4.9000000000000004</v>
      </c>
      <c r="I92" s="152">
        <v>6.6</v>
      </c>
      <c r="J92" s="152">
        <v>12.7</v>
      </c>
      <c r="K92" s="121"/>
      <c r="L92" s="121"/>
    </row>
    <row r="93" spans="1:13" ht="14.25" customHeight="1">
      <c r="A93" s="132" t="s">
        <v>520</v>
      </c>
      <c r="B93" s="137" t="s">
        <v>521</v>
      </c>
      <c r="C93" s="134">
        <v>5971386</v>
      </c>
      <c r="D93" s="134">
        <v>326560</v>
      </c>
      <c r="E93" s="151">
        <v>18.285723909848112</v>
      </c>
      <c r="F93" s="152">
        <v>15.171547710461601</v>
      </c>
      <c r="G93" s="152">
        <v>12.8</v>
      </c>
      <c r="H93" s="152">
        <v>11.2</v>
      </c>
      <c r="I93" s="152">
        <v>10.9</v>
      </c>
      <c r="J93" s="152">
        <v>15.7</v>
      </c>
      <c r="K93" s="121"/>
      <c r="L93" s="121"/>
    </row>
    <row r="94" spans="1:13" ht="14.25" customHeight="1">
      <c r="A94" s="132" t="s">
        <v>522</v>
      </c>
      <c r="B94" s="137" t="s">
        <v>523</v>
      </c>
      <c r="C94" s="134">
        <v>5934351</v>
      </c>
      <c r="D94" s="134">
        <v>615580</v>
      </c>
      <c r="E94" s="151">
        <v>9.6402595925793566</v>
      </c>
      <c r="F94" s="152">
        <v>5.5591586979925278</v>
      </c>
      <c r="G94" s="152">
        <v>9.5</v>
      </c>
      <c r="H94" s="152">
        <v>6</v>
      </c>
      <c r="I94" s="152">
        <v>9.6</v>
      </c>
      <c r="J94" s="152">
        <v>17</v>
      </c>
      <c r="K94" s="121"/>
      <c r="L94" s="121"/>
    </row>
    <row r="95" spans="1:13" ht="14.25" customHeight="1">
      <c r="A95" s="132" t="s">
        <v>524</v>
      </c>
      <c r="B95" s="137" t="s">
        <v>525</v>
      </c>
      <c r="C95" s="134">
        <v>7612128</v>
      </c>
      <c r="D95" s="134">
        <v>669727</v>
      </c>
      <c r="E95" s="151">
        <v>11.366016302164912</v>
      </c>
      <c r="F95" s="152">
        <v>10.681063791523581</v>
      </c>
      <c r="G95" s="152">
        <v>8.3000000000000007</v>
      </c>
      <c r="H95" s="152">
        <v>4.9000000000000004</v>
      </c>
      <c r="I95" s="152">
        <v>11.4</v>
      </c>
      <c r="J95" s="152">
        <v>13.5</v>
      </c>
      <c r="K95" s="121"/>
      <c r="L95" s="121"/>
    </row>
    <row r="96" spans="1:13" ht="14.25" customHeight="1">
      <c r="A96" s="132" t="s">
        <v>526</v>
      </c>
      <c r="B96" s="137" t="s">
        <v>527</v>
      </c>
      <c r="C96" s="134">
        <v>2711266</v>
      </c>
      <c r="D96" s="134">
        <v>402787</v>
      </c>
      <c r="E96" s="151">
        <v>6.7312649117275383</v>
      </c>
      <c r="F96" s="152">
        <v>18.959601747349275</v>
      </c>
      <c r="G96" s="152">
        <v>11.1</v>
      </c>
      <c r="H96" s="152">
        <v>7.2</v>
      </c>
      <c r="I96" s="152">
        <v>9.4</v>
      </c>
      <c r="J96" s="152">
        <v>18.5</v>
      </c>
      <c r="K96" s="121"/>
      <c r="L96" s="121"/>
    </row>
    <row r="97" spans="1:13" ht="14.25" customHeight="1">
      <c r="A97" s="198" t="s">
        <v>387</v>
      </c>
      <c r="B97" s="199"/>
      <c r="C97" s="139">
        <f>SUM(C86:C96)</f>
        <v>39674114</v>
      </c>
      <c r="D97" s="139">
        <f>SUM(D86:D96)</f>
        <v>3896214</v>
      </c>
      <c r="E97" s="151">
        <f>IF(ISERR(C97/D97),"－　  　",C97/D97)</f>
        <v>10.182734829247059</v>
      </c>
      <c r="F97" s="156" t="s">
        <v>388</v>
      </c>
      <c r="G97" s="156" t="s">
        <v>388</v>
      </c>
      <c r="H97" s="156" t="s">
        <v>388</v>
      </c>
      <c r="I97" s="156" t="s">
        <v>388</v>
      </c>
      <c r="J97" s="157"/>
      <c r="K97" s="121"/>
      <c r="L97" s="121"/>
    </row>
    <row r="98" spans="1:13" ht="14.25" customHeight="1">
      <c r="D98" s="142"/>
      <c r="E98" s="143"/>
      <c r="F98" s="143"/>
      <c r="G98" s="143"/>
      <c r="H98" s="143"/>
      <c r="I98" s="143"/>
      <c r="J98" s="160"/>
      <c r="K98" s="121"/>
      <c r="L98" s="121"/>
    </row>
    <row r="99" spans="1:13" ht="16.5" customHeight="1">
      <c r="A99" s="124" t="s">
        <v>528</v>
      </c>
      <c r="C99" s="125"/>
      <c r="D99" s="126" t="s">
        <v>364</v>
      </c>
      <c r="E99" s="126"/>
      <c r="F99" s="126"/>
      <c r="G99" s="126"/>
      <c r="H99" s="126"/>
      <c r="I99" s="126"/>
      <c r="J99" s="160"/>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50">
        <f>IF(ISERR(AVERAGE(E101:E108)),"－     ",AVERAGE(E101:E108))</f>
        <v>14.076195521087449</v>
      </c>
    </row>
    <row r="101" spans="1:13" ht="14.25" customHeight="1">
      <c r="A101" s="132" t="s">
        <v>529</v>
      </c>
      <c r="B101" s="147" t="s">
        <v>530</v>
      </c>
      <c r="C101" s="134">
        <v>15405456</v>
      </c>
      <c r="D101" s="134">
        <v>1135228</v>
      </c>
      <c r="E101" s="151">
        <v>13.570362957925633</v>
      </c>
      <c r="F101" s="152">
        <v>11.448604476384315</v>
      </c>
      <c r="G101" s="152">
        <v>8.5</v>
      </c>
      <c r="H101" s="152">
        <v>8.3000000000000007</v>
      </c>
      <c r="I101" s="152">
        <v>14.4</v>
      </c>
      <c r="J101" s="152">
        <v>34.6</v>
      </c>
      <c r="K101" s="121"/>
      <c r="L101" s="121"/>
    </row>
    <row r="102" spans="1:13" ht="14.25" customHeight="1">
      <c r="A102" s="132" t="s">
        <v>531</v>
      </c>
      <c r="B102" s="137" t="s">
        <v>532</v>
      </c>
      <c r="C102" s="134">
        <v>7738142</v>
      </c>
      <c r="D102" s="134">
        <v>396758</v>
      </c>
      <c r="E102" s="151">
        <v>19.503430302602595</v>
      </c>
      <c r="F102" s="152">
        <v>8.7948472610440991</v>
      </c>
      <c r="G102" s="152">
        <v>11.7</v>
      </c>
      <c r="H102" s="152">
        <v>7.9</v>
      </c>
      <c r="I102" s="152">
        <v>8.9</v>
      </c>
      <c r="J102" s="152">
        <v>19.899999999999999</v>
      </c>
      <c r="K102" s="121"/>
      <c r="L102" s="121"/>
    </row>
    <row r="103" spans="1:13" ht="14.25" customHeight="1">
      <c r="A103" s="132" t="s">
        <v>533</v>
      </c>
      <c r="B103" s="137" t="s">
        <v>534</v>
      </c>
      <c r="C103" s="134">
        <v>5167136</v>
      </c>
      <c r="D103" s="134">
        <v>568977</v>
      </c>
      <c r="E103" s="151">
        <v>9.0814496895305084</v>
      </c>
      <c r="F103" s="152">
        <v>10.895207049282371</v>
      </c>
      <c r="G103" s="152">
        <v>9.1</v>
      </c>
      <c r="H103" s="152">
        <v>7.8</v>
      </c>
      <c r="I103" s="152">
        <v>5.9</v>
      </c>
      <c r="J103" s="152">
        <v>10.199999999999999</v>
      </c>
      <c r="K103" s="121"/>
      <c r="L103" s="121"/>
    </row>
    <row r="104" spans="1:13" ht="14.25" customHeight="1">
      <c r="A104" s="132" t="s">
        <v>535</v>
      </c>
      <c r="B104" s="137" t="s">
        <v>536</v>
      </c>
      <c r="C104" s="134">
        <v>7215121</v>
      </c>
      <c r="D104" s="134">
        <v>661554</v>
      </c>
      <c r="E104" s="151">
        <v>10.906322084062676</v>
      </c>
      <c r="F104" s="152">
        <v>8.4887883522967655</v>
      </c>
      <c r="G104" s="152">
        <v>11.7</v>
      </c>
      <c r="H104" s="152">
        <v>7.7</v>
      </c>
      <c r="I104" s="152">
        <v>6.1</v>
      </c>
      <c r="J104" s="152">
        <v>9.8000000000000007</v>
      </c>
      <c r="K104" s="121"/>
      <c r="L104" s="121"/>
    </row>
    <row r="105" spans="1:13" ht="14.25" customHeight="1">
      <c r="A105" s="132" t="s">
        <v>537</v>
      </c>
      <c r="B105" s="137" t="s">
        <v>538</v>
      </c>
      <c r="C105" s="134">
        <v>14299143</v>
      </c>
      <c r="D105" s="134">
        <v>1032480</v>
      </c>
      <c r="E105" s="151">
        <v>13.849317178056717</v>
      </c>
      <c r="F105" s="152">
        <v>13.580491305484673</v>
      </c>
      <c r="G105" s="152">
        <v>10.1</v>
      </c>
      <c r="H105" s="152">
        <v>10.199999999999999</v>
      </c>
      <c r="I105" s="152">
        <v>9.5</v>
      </c>
      <c r="J105" s="152">
        <v>17</v>
      </c>
      <c r="K105" s="121"/>
      <c r="L105" s="121"/>
    </row>
    <row r="106" spans="1:13" ht="14.25" customHeight="1">
      <c r="A106" s="132" t="s">
        <v>539</v>
      </c>
      <c r="B106" s="137" t="s">
        <v>540</v>
      </c>
      <c r="C106" s="134">
        <v>7364570</v>
      </c>
      <c r="D106" s="134">
        <v>475224</v>
      </c>
      <c r="E106" s="151">
        <v>15.497049812299043</v>
      </c>
      <c r="F106" s="152">
        <v>11.701413623697247</v>
      </c>
      <c r="G106" s="152">
        <v>9.5</v>
      </c>
      <c r="H106" s="152">
        <v>10.3</v>
      </c>
      <c r="I106" s="152">
        <v>8.6</v>
      </c>
      <c r="J106" s="152">
        <v>16.8</v>
      </c>
      <c r="K106" s="121"/>
      <c r="L106" s="121"/>
    </row>
    <row r="107" spans="1:13" ht="14.25" customHeight="1">
      <c r="A107" s="132" t="s">
        <v>541</v>
      </c>
      <c r="B107" s="137" t="s">
        <v>542</v>
      </c>
      <c r="C107" s="134">
        <v>6193085</v>
      </c>
      <c r="D107" s="134">
        <v>551845</v>
      </c>
      <c r="E107" s="151">
        <v>11.222508131812376</v>
      </c>
      <c r="F107" s="152">
        <v>5.8104752450988091</v>
      </c>
      <c r="G107" s="152">
        <v>8.6</v>
      </c>
      <c r="H107" s="152">
        <v>9.6999999999999993</v>
      </c>
      <c r="I107" s="152">
        <v>7.8</v>
      </c>
      <c r="J107" s="152">
        <v>15.8</v>
      </c>
      <c r="K107" s="121"/>
      <c r="L107" s="121"/>
    </row>
    <row r="108" spans="1:13" ht="14.25" customHeight="1">
      <c r="A108" s="132" t="s">
        <v>543</v>
      </c>
      <c r="B108" s="137" t="s">
        <v>544</v>
      </c>
      <c r="C108" s="134">
        <v>7554925</v>
      </c>
      <c r="D108" s="134">
        <v>398065</v>
      </c>
      <c r="E108" s="151">
        <v>18.979124012410033</v>
      </c>
      <c r="F108" s="152">
        <v>8.4682785597815613</v>
      </c>
      <c r="G108" s="152">
        <v>8.8000000000000007</v>
      </c>
      <c r="H108" s="152">
        <v>10.8</v>
      </c>
      <c r="I108" s="152">
        <v>11.4</v>
      </c>
      <c r="J108" s="152">
        <v>21.7</v>
      </c>
      <c r="K108" s="121"/>
      <c r="L108" s="121"/>
    </row>
    <row r="109" spans="1:13" ht="14.25" customHeight="1">
      <c r="A109" s="198" t="s">
        <v>387</v>
      </c>
      <c r="B109" s="199"/>
      <c r="C109" s="139">
        <f>SUM(C101:C108)</f>
        <v>70937578</v>
      </c>
      <c r="D109" s="139">
        <f>SUM(D101:D108)</f>
        <v>5220131</v>
      </c>
      <c r="E109" s="151">
        <f>IF(ISERR(C109/D109),"－　  　",C109/D109)</f>
        <v>13.589233297018792</v>
      </c>
      <c r="F109" s="156" t="s">
        <v>388</v>
      </c>
      <c r="G109" s="156" t="s">
        <v>388</v>
      </c>
      <c r="H109" s="156" t="s">
        <v>388</v>
      </c>
      <c r="I109" s="156" t="s">
        <v>388</v>
      </c>
      <c r="J109" s="157"/>
      <c r="K109" s="121"/>
      <c r="L109" s="121"/>
    </row>
    <row r="110" spans="1:13" ht="14.25" customHeight="1">
      <c r="D110" s="142"/>
      <c r="E110" s="143"/>
      <c r="F110" s="143"/>
      <c r="G110" s="143"/>
      <c r="H110" s="143"/>
      <c r="I110" s="143"/>
      <c r="J110" s="160"/>
      <c r="K110" s="121"/>
      <c r="L110" s="121"/>
    </row>
    <row r="111" spans="1:13" ht="16.5" customHeight="1">
      <c r="A111" s="124" t="s">
        <v>545</v>
      </c>
      <c r="C111" s="125"/>
      <c r="D111" s="126" t="s">
        <v>364</v>
      </c>
      <c r="E111" s="126"/>
      <c r="F111" s="126"/>
      <c r="G111" s="126"/>
      <c r="H111" s="126"/>
      <c r="I111" s="126"/>
      <c r="J111" s="160"/>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50">
        <f>IF(ISERR(AVERAGE(E113:E118)),"－     ",AVERAGE(E113:E118))</f>
        <v>16.090994217521541</v>
      </c>
    </row>
    <row r="113" spans="1:12" ht="14.25" customHeight="1">
      <c r="A113" s="132" t="s">
        <v>546</v>
      </c>
      <c r="B113" s="133" t="s">
        <v>547</v>
      </c>
      <c r="C113" s="134">
        <v>13319386</v>
      </c>
      <c r="D113" s="134">
        <v>956604</v>
      </c>
      <c r="E113" s="151">
        <v>13.923615205455967</v>
      </c>
      <c r="F113" s="152">
        <v>12.933684937612268</v>
      </c>
      <c r="G113" s="152">
        <v>11</v>
      </c>
      <c r="H113" s="152">
        <v>10.6</v>
      </c>
      <c r="I113" s="152">
        <v>9.4</v>
      </c>
      <c r="J113" s="152">
        <v>14.7</v>
      </c>
      <c r="K113" s="121"/>
      <c r="L113" s="121"/>
    </row>
    <row r="114" spans="1:12" ht="14.25" customHeight="1">
      <c r="A114" s="132" t="s">
        <v>548</v>
      </c>
      <c r="B114" s="137" t="s">
        <v>549</v>
      </c>
      <c r="C114" s="134">
        <v>23207578</v>
      </c>
      <c r="D114" s="134">
        <v>1244204</v>
      </c>
      <c r="E114" s="151">
        <v>18.652550546373423</v>
      </c>
      <c r="F114" s="152">
        <v>15.41079665722634</v>
      </c>
      <c r="G114" s="152">
        <v>13.1</v>
      </c>
      <c r="H114" s="152">
        <v>11.2</v>
      </c>
      <c r="I114" s="152">
        <v>9.4</v>
      </c>
      <c r="J114" s="152">
        <v>24</v>
      </c>
      <c r="K114" s="121"/>
      <c r="L114" s="121"/>
    </row>
    <row r="115" spans="1:12" ht="14.25" customHeight="1">
      <c r="A115" s="132" t="s">
        <v>550</v>
      </c>
      <c r="B115" s="137" t="s">
        <v>551</v>
      </c>
      <c r="C115" s="134">
        <v>36692881</v>
      </c>
      <c r="D115" s="134">
        <v>1921486</v>
      </c>
      <c r="E115" s="151">
        <v>19.096095938247792</v>
      </c>
      <c r="F115" s="152">
        <v>15.014112632645789</v>
      </c>
      <c r="G115" s="152">
        <v>13.5</v>
      </c>
      <c r="H115" s="152">
        <v>11.7</v>
      </c>
      <c r="I115" s="152">
        <v>15.8</v>
      </c>
      <c r="J115" s="152">
        <v>25.5</v>
      </c>
      <c r="K115" s="121"/>
      <c r="L115" s="121"/>
    </row>
    <row r="116" spans="1:12" ht="14.25" customHeight="1">
      <c r="A116" s="132" t="s">
        <v>552</v>
      </c>
      <c r="B116" s="137" t="s">
        <v>553</v>
      </c>
      <c r="C116" s="134">
        <v>25376085</v>
      </c>
      <c r="D116" s="134">
        <v>1288297</v>
      </c>
      <c r="E116" s="151">
        <v>19.697387326059129</v>
      </c>
      <c r="F116" s="152">
        <v>16.220809779159126</v>
      </c>
      <c r="G116" s="152">
        <v>10.7</v>
      </c>
      <c r="H116" s="152">
        <v>10.5</v>
      </c>
      <c r="I116" s="152">
        <v>11.3</v>
      </c>
      <c r="J116" s="152">
        <v>21.2</v>
      </c>
      <c r="K116" s="121"/>
      <c r="L116" s="121"/>
    </row>
    <row r="117" spans="1:12" ht="14.25" customHeight="1">
      <c r="A117" s="132" t="s">
        <v>554</v>
      </c>
      <c r="B117" s="137" t="s">
        <v>555</v>
      </c>
      <c r="C117" s="134">
        <v>20545342</v>
      </c>
      <c r="D117" s="134">
        <v>1739802</v>
      </c>
      <c r="E117" s="151">
        <v>11.809011600170594</v>
      </c>
      <c r="F117" s="152">
        <v>9.0489636706601662</v>
      </c>
      <c r="G117" s="152">
        <v>10.1</v>
      </c>
      <c r="H117" s="152">
        <v>8</v>
      </c>
      <c r="I117" s="152">
        <v>8</v>
      </c>
      <c r="J117" s="152">
        <v>14.4</v>
      </c>
      <c r="K117" s="121"/>
      <c r="L117" s="121"/>
    </row>
    <row r="118" spans="1:12" ht="14.25" customHeight="1">
      <c r="A118" s="132" t="s">
        <v>556</v>
      </c>
      <c r="B118" s="137" t="s">
        <v>557</v>
      </c>
      <c r="C118" s="134">
        <v>20138954</v>
      </c>
      <c r="D118" s="134">
        <v>1506583</v>
      </c>
      <c r="E118" s="151">
        <v>13.367304688822323</v>
      </c>
      <c r="F118" s="152">
        <v>8.9258742444956471</v>
      </c>
      <c r="G118" s="152">
        <v>9.6</v>
      </c>
      <c r="H118" s="152">
        <v>11.2</v>
      </c>
      <c r="I118" s="152">
        <v>31.2</v>
      </c>
      <c r="J118" s="152">
        <v>20.8</v>
      </c>
      <c r="K118" s="121"/>
      <c r="L118" s="121"/>
    </row>
    <row r="119" spans="1:12" ht="14.25" customHeight="1">
      <c r="A119" s="198" t="s">
        <v>387</v>
      </c>
      <c r="B119" s="199"/>
      <c r="C119" s="139">
        <f>SUM(C113:C118)</f>
        <v>139280226</v>
      </c>
      <c r="D119" s="139">
        <f>SUM(D113:D118)</f>
        <v>8656976</v>
      </c>
      <c r="E119" s="151">
        <f>IF(ISERR(C119/D119),"－　  　",C119/D119)</f>
        <v>16.088785044569835</v>
      </c>
      <c r="F119" s="156" t="s">
        <v>388</v>
      </c>
      <c r="G119" s="156" t="s">
        <v>388</v>
      </c>
      <c r="H119" s="156" t="s">
        <v>388</v>
      </c>
      <c r="I119" s="156" t="s">
        <v>388</v>
      </c>
      <c r="J119" s="156"/>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8E95B-A907-4F23-B7EA-5C6EF75E072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0.66211137951661692</v>
      </c>
    </row>
    <row r="5" spans="1:13" ht="14.25" customHeight="1">
      <c r="A5" s="132" t="s">
        <v>376</v>
      </c>
      <c r="B5" s="133" t="s">
        <v>377</v>
      </c>
      <c r="C5" s="134">
        <v>1985933</v>
      </c>
      <c r="D5" s="134">
        <v>3094359</v>
      </c>
      <c r="E5" s="135">
        <v>0.64179140170872218</v>
      </c>
      <c r="F5" s="136">
        <v>0.93474364353941464</v>
      </c>
      <c r="G5" s="136">
        <v>0.59099999999999997</v>
      </c>
      <c r="H5" s="136">
        <v>0.28799999999999998</v>
      </c>
      <c r="I5" s="136">
        <v>-0.14299999999999999</v>
      </c>
      <c r="J5" s="136">
        <v>0.92200000000000004</v>
      </c>
      <c r="K5" s="121"/>
      <c r="L5" s="121"/>
    </row>
    <row r="6" spans="1:13" ht="14.25" customHeight="1">
      <c r="A6" s="132" t="s">
        <v>378</v>
      </c>
      <c r="B6" s="137" t="s">
        <v>379</v>
      </c>
      <c r="C6" s="134">
        <v>-96176</v>
      </c>
      <c r="D6" s="134">
        <v>217198</v>
      </c>
      <c r="E6" s="135">
        <v>-0.44280334073057764</v>
      </c>
      <c r="F6" s="136">
        <v>0.51718595867994632</v>
      </c>
      <c r="G6" s="136">
        <v>-0.34399999999999997</v>
      </c>
      <c r="H6" s="136">
        <v>0.78800000000000003</v>
      </c>
      <c r="I6" s="136">
        <v>0.82499999999999996</v>
      </c>
      <c r="J6" s="138" t="s">
        <v>380</v>
      </c>
      <c r="K6" s="121"/>
      <c r="L6" s="121"/>
    </row>
    <row r="7" spans="1:13" ht="14.25" customHeight="1">
      <c r="A7" s="132" t="s">
        <v>381</v>
      </c>
      <c r="B7" s="137" t="s">
        <v>382</v>
      </c>
      <c r="C7" s="134">
        <v>35726</v>
      </c>
      <c r="D7" s="134">
        <v>160338</v>
      </c>
      <c r="E7" s="135">
        <v>0.22281679951103295</v>
      </c>
      <c r="F7" s="136">
        <v>0.83677851864550534</v>
      </c>
      <c r="G7" s="136">
        <v>0.36799999999999999</v>
      </c>
      <c r="H7" s="136">
        <v>1.046</v>
      </c>
      <c r="I7" s="136">
        <v>5.3999999999999999E-2</v>
      </c>
      <c r="J7" s="136">
        <v>0.98099999999999998</v>
      </c>
      <c r="K7" s="121"/>
      <c r="L7" s="121"/>
    </row>
    <row r="8" spans="1:13" ht="14.25" customHeight="1">
      <c r="A8" s="132" t="s">
        <v>383</v>
      </c>
      <c r="B8" s="137" t="s">
        <v>384</v>
      </c>
      <c r="C8" s="134">
        <v>901795</v>
      </c>
      <c r="D8" s="134">
        <v>304774</v>
      </c>
      <c r="E8" s="135">
        <v>2.9588974125089411</v>
      </c>
      <c r="F8" s="136">
        <v>1.1430818552253117</v>
      </c>
      <c r="G8" s="136">
        <v>0.51800000000000002</v>
      </c>
      <c r="H8" s="136">
        <v>1.002</v>
      </c>
      <c r="I8" s="136">
        <v>1.333</v>
      </c>
      <c r="J8" s="136">
        <v>1.47</v>
      </c>
      <c r="K8" s="121"/>
      <c r="L8" s="121"/>
    </row>
    <row r="9" spans="1:13" ht="14.25" customHeight="1">
      <c r="A9" s="132" t="s">
        <v>385</v>
      </c>
      <c r="B9" s="137" t="s">
        <v>386</v>
      </c>
      <c r="C9" s="134">
        <v>-26239</v>
      </c>
      <c r="D9" s="134">
        <v>374066</v>
      </c>
      <c r="E9" s="135">
        <v>-7.0145375415033712E-2</v>
      </c>
      <c r="F9" s="136">
        <v>0.22677201064578884</v>
      </c>
      <c r="G9" s="136">
        <v>0.54200000000000004</v>
      </c>
      <c r="H9" s="136">
        <v>-2.407</v>
      </c>
      <c r="I9" s="136">
        <v>0.74299999999999999</v>
      </c>
      <c r="J9" s="136">
        <v>0.84399999999999997</v>
      </c>
      <c r="K9" s="121"/>
      <c r="L9" s="121"/>
    </row>
    <row r="10" spans="1:13" ht="14.25" customHeight="1">
      <c r="A10" s="198" t="s">
        <v>387</v>
      </c>
      <c r="B10" s="199"/>
      <c r="C10" s="139">
        <f>SUM(C5:C9)</f>
        <v>2801039</v>
      </c>
      <c r="D10" s="139">
        <f>SUM(D5:D9)</f>
        <v>4150735</v>
      </c>
      <c r="E10" s="135">
        <f>IF(ISERR(C10/D10),"－　  　",C10/D10)</f>
        <v>0.67482963860617462</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-0.4495166060028698</v>
      </c>
    </row>
    <row r="14" spans="1:13" ht="14.25" customHeight="1">
      <c r="A14" s="132" t="s">
        <v>390</v>
      </c>
      <c r="B14" s="133" t="s">
        <v>391</v>
      </c>
      <c r="C14" s="134">
        <v>483811</v>
      </c>
      <c r="D14" s="134">
        <v>473829</v>
      </c>
      <c r="E14" s="135">
        <v>1.0210666717317851</v>
      </c>
      <c r="F14" s="136">
        <v>-0.20507613756089654</v>
      </c>
      <c r="G14" s="136">
        <v>-2.66</v>
      </c>
      <c r="H14" s="136">
        <v>2.0609999999999999</v>
      </c>
      <c r="I14" s="136">
        <v>1.468</v>
      </c>
      <c r="J14" s="136">
        <v>0.83199999999999996</v>
      </c>
      <c r="K14" s="121"/>
      <c r="L14" s="121"/>
    </row>
    <row r="15" spans="1:13" ht="14.25" customHeight="1">
      <c r="A15" s="132" t="s">
        <v>392</v>
      </c>
      <c r="B15" s="137" t="s">
        <v>393</v>
      </c>
      <c r="C15" s="134">
        <v>-47317</v>
      </c>
      <c r="D15" s="134">
        <v>690352</v>
      </c>
      <c r="E15" s="135">
        <v>-6.854039678309036E-2</v>
      </c>
      <c r="F15" s="136">
        <v>5.9523713801118161</v>
      </c>
      <c r="G15" s="136">
        <v>-3.9380000000000002</v>
      </c>
      <c r="H15" s="136">
        <v>3.1230000000000002</v>
      </c>
      <c r="I15" s="136">
        <v>0.109</v>
      </c>
      <c r="J15" s="136">
        <v>0.84899999999999998</v>
      </c>
      <c r="K15" s="121"/>
      <c r="L15" s="121"/>
    </row>
    <row r="16" spans="1:13" ht="14.25" customHeight="1">
      <c r="A16" s="132" t="s">
        <v>394</v>
      </c>
      <c r="B16" s="137" t="s">
        <v>395</v>
      </c>
      <c r="C16" s="134">
        <v>-58480</v>
      </c>
      <c r="D16" s="134">
        <v>244677</v>
      </c>
      <c r="E16" s="135">
        <v>-0.23900897918480282</v>
      </c>
      <c r="F16" s="136">
        <v>-5.6993070989671857</v>
      </c>
      <c r="G16" s="136">
        <v>0.61499999999999999</v>
      </c>
      <c r="H16" s="136">
        <v>1.9610000000000001</v>
      </c>
      <c r="I16" s="136">
        <v>0.73</v>
      </c>
      <c r="J16" s="136">
        <v>0.94799999999999995</v>
      </c>
      <c r="K16" s="121"/>
      <c r="L16" s="121"/>
    </row>
    <row r="17" spans="1:13" ht="14.25" customHeight="1">
      <c r="A17" s="132" t="s">
        <v>396</v>
      </c>
      <c r="B17" s="137" t="s">
        <v>397</v>
      </c>
      <c r="C17" s="134">
        <v>-141232</v>
      </c>
      <c r="D17" s="134">
        <v>708136</v>
      </c>
      <c r="E17" s="135">
        <v>-0.19944191511235129</v>
      </c>
      <c r="F17" s="136">
        <v>0.53734984473384595</v>
      </c>
      <c r="G17" s="136">
        <v>0.32600000000000001</v>
      </c>
      <c r="H17" s="136">
        <v>0.48</v>
      </c>
      <c r="I17" s="136">
        <v>-3.996</v>
      </c>
      <c r="J17" s="136">
        <v>0.91500000000000004</v>
      </c>
      <c r="K17" s="121"/>
      <c r="L17" s="121"/>
    </row>
    <row r="18" spans="1:13" ht="14.25" customHeight="1">
      <c r="A18" s="132" t="s">
        <v>398</v>
      </c>
      <c r="B18" s="137" t="s">
        <v>399</v>
      </c>
      <c r="C18" s="134">
        <v>-733421</v>
      </c>
      <c r="D18" s="134">
        <v>139014</v>
      </c>
      <c r="E18" s="135">
        <v>-5.2758786884774196</v>
      </c>
      <c r="F18" s="136">
        <v>-0.39600031475881603</v>
      </c>
      <c r="G18" s="136">
        <v>-0.192</v>
      </c>
      <c r="H18" s="136">
        <v>0.72899999999999998</v>
      </c>
      <c r="I18" s="136">
        <v>0.94399999999999995</v>
      </c>
      <c r="J18" s="136">
        <v>0.84399999999999997</v>
      </c>
      <c r="K18" s="121"/>
      <c r="L18" s="121"/>
    </row>
    <row r="19" spans="1:13" ht="14.25" customHeight="1">
      <c r="A19" s="132" t="s">
        <v>400</v>
      </c>
      <c r="B19" s="137" t="s">
        <v>401</v>
      </c>
      <c r="C19" s="134">
        <v>-3729220</v>
      </c>
      <c r="D19" s="134">
        <v>4378917</v>
      </c>
      <c r="E19" s="135">
        <v>-0.85163066575593915</v>
      </c>
      <c r="F19" s="136">
        <v>-1.1168781134997963</v>
      </c>
      <c r="G19" s="136">
        <v>8.2000000000000003E-2</v>
      </c>
      <c r="H19" s="136">
        <v>-2.5000000000000001E-2</v>
      </c>
      <c r="I19" s="136">
        <v>0.79400000000000004</v>
      </c>
      <c r="J19" s="136">
        <v>0.95699999999999996</v>
      </c>
      <c r="K19" s="121"/>
      <c r="L19" s="121"/>
    </row>
    <row r="20" spans="1:13" ht="14.25" customHeight="1">
      <c r="A20" s="132" t="s">
        <v>402</v>
      </c>
      <c r="B20" s="137" t="s">
        <v>403</v>
      </c>
      <c r="C20" s="134">
        <v>-65303</v>
      </c>
      <c r="D20" s="134">
        <v>1468687</v>
      </c>
      <c r="E20" s="135">
        <v>-4.4463524222656016E-2</v>
      </c>
      <c r="F20" s="136">
        <v>-0.70331325301204817</v>
      </c>
      <c r="G20" s="136">
        <v>1.365</v>
      </c>
      <c r="H20" s="136">
        <v>-0.69</v>
      </c>
      <c r="I20" s="136">
        <v>0.63200000000000001</v>
      </c>
      <c r="J20" s="136">
        <v>0.82499999999999996</v>
      </c>
      <c r="K20" s="121"/>
      <c r="L20" s="121"/>
    </row>
    <row r="21" spans="1:13" ht="14.25" customHeight="1">
      <c r="A21" s="132" t="s">
        <v>404</v>
      </c>
      <c r="B21" s="137" t="s">
        <v>405</v>
      </c>
      <c r="C21" s="134">
        <v>-1394533</v>
      </c>
      <c r="D21" s="134">
        <v>1738484</v>
      </c>
      <c r="E21" s="135">
        <v>-0.80215463587815594</v>
      </c>
      <c r="F21" s="136">
        <v>-1.4095661017993908</v>
      </c>
      <c r="G21" s="136">
        <v>-0.66300000000000003</v>
      </c>
      <c r="H21" s="136">
        <v>-0.114</v>
      </c>
      <c r="I21" s="136">
        <v>0.66900000000000004</v>
      </c>
      <c r="J21" s="136">
        <v>0.92700000000000005</v>
      </c>
      <c r="K21" s="121"/>
      <c r="L21" s="121"/>
    </row>
    <row r="22" spans="1:13" ht="14.25" customHeight="1">
      <c r="A22" s="132" t="s">
        <v>406</v>
      </c>
      <c r="B22" s="137" t="s">
        <v>407</v>
      </c>
      <c r="C22" s="134">
        <v>-92062</v>
      </c>
      <c r="D22" s="134">
        <v>58116</v>
      </c>
      <c r="E22" s="135">
        <v>-1.5841076467754147</v>
      </c>
      <c r="F22" s="136">
        <v>23.620401132029038</v>
      </c>
      <c r="G22" s="136">
        <v>4.1150000000000002</v>
      </c>
      <c r="H22" s="136">
        <v>1.7190000000000001</v>
      </c>
      <c r="I22" s="136">
        <v>0.58499999999999996</v>
      </c>
      <c r="J22" s="136">
        <v>1.0589999999999999</v>
      </c>
      <c r="K22" s="121"/>
      <c r="L22" s="121"/>
    </row>
    <row r="23" spans="1:13" ht="14.25" customHeight="1">
      <c r="A23" s="132" t="s">
        <v>408</v>
      </c>
      <c r="B23" s="137" t="s">
        <v>409</v>
      </c>
      <c r="C23" s="134">
        <v>-152614</v>
      </c>
      <c r="D23" s="134">
        <v>220524</v>
      </c>
      <c r="E23" s="135">
        <v>-0.69205165877636898</v>
      </c>
      <c r="F23" s="136">
        <v>8.4938181577115578E-4</v>
      </c>
      <c r="G23" s="136">
        <v>-0.4</v>
      </c>
      <c r="H23" s="136">
        <v>0.38700000000000001</v>
      </c>
      <c r="I23" s="136">
        <v>1.0569999999999999</v>
      </c>
      <c r="J23" s="136">
        <v>0.747</v>
      </c>
      <c r="K23" s="121"/>
      <c r="L23" s="121"/>
    </row>
    <row r="24" spans="1:13" ht="14.25" customHeight="1">
      <c r="A24" s="132" t="s">
        <v>410</v>
      </c>
      <c r="B24" s="137" t="s">
        <v>411</v>
      </c>
      <c r="C24" s="134">
        <v>-358462</v>
      </c>
      <c r="D24" s="134">
        <v>-138708</v>
      </c>
      <c r="E24" s="135">
        <v>2.5842921821380167</v>
      </c>
      <c r="F24" s="136">
        <v>-21.888140517696776</v>
      </c>
      <c r="G24" s="136">
        <v>0.70099999999999996</v>
      </c>
      <c r="H24" s="136">
        <v>0.86099999999999999</v>
      </c>
      <c r="I24" s="136">
        <v>0.71299999999999997</v>
      </c>
      <c r="J24" s="136">
        <v>0.92700000000000005</v>
      </c>
      <c r="K24" s="121"/>
      <c r="L24" s="121"/>
    </row>
    <row r="25" spans="1:13" ht="14.25" customHeight="1">
      <c r="A25" s="132" t="s">
        <v>412</v>
      </c>
      <c r="B25" s="137" t="s">
        <v>413</v>
      </c>
      <c r="C25" s="134">
        <v>-245099</v>
      </c>
      <c r="D25" s="134">
        <v>208725</v>
      </c>
      <c r="E25" s="135">
        <v>-1.1742675769553239</v>
      </c>
      <c r="F25" s="136">
        <v>22.384099677439757</v>
      </c>
      <c r="G25" s="136">
        <v>0.52700000000000002</v>
      </c>
      <c r="H25" s="136">
        <v>0.32200000000000001</v>
      </c>
      <c r="I25" s="136">
        <v>0.93500000000000005</v>
      </c>
      <c r="J25" s="136">
        <v>0.96599999999999997</v>
      </c>
      <c r="K25" s="121"/>
      <c r="L25" s="121"/>
    </row>
    <row r="26" spans="1:13" ht="14.25" customHeight="1">
      <c r="A26" s="132" t="s">
        <v>414</v>
      </c>
      <c r="B26" s="137" t="s">
        <v>415</v>
      </c>
      <c r="C26" s="134">
        <v>1375509</v>
      </c>
      <c r="D26" s="134">
        <v>2751360</v>
      </c>
      <c r="E26" s="135">
        <v>0.49993784891835308</v>
      </c>
      <c r="F26" s="136">
        <v>0.52566867777958304</v>
      </c>
      <c r="G26" s="136">
        <v>0.67</v>
      </c>
      <c r="H26" s="136">
        <v>0.501</v>
      </c>
      <c r="I26" s="136">
        <v>0.83399999999999996</v>
      </c>
      <c r="J26" s="136">
        <v>0.875</v>
      </c>
      <c r="K26" s="121"/>
      <c r="L26" s="121"/>
    </row>
    <row r="27" spans="1:13" ht="14.25" customHeight="1">
      <c r="A27" s="132" t="s">
        <v>416</v>
      </c>
      <c r="B27" s="137" t="s">
        <v>417</v>
      </c>
      <c r="C27" s="134">
        <v>1414952</v>
      </c>
      <c r="D27" s="134">
        <v>2654612</v>
      </c>
      <c r="E27" s="135">
        <v>0.53301650109319176</v>
      </c>
      <c r="F27" s="136">
        <v>0.81756172902774116</v>
      </c>
      <c r="G27" s="136">
        <v>0.80200000000000005</v>
      </c>
      <c r="H27" s="136">
        <v>0.67800000000000005</v>
      </c>
      <c r="I27" s="136">
        <v>-3.3330000000000002</v>
      </c>
      <c r="J27" s="136">
        <v>0.95399999999999996</v>
      </c>
      <c r="K27" s="121"/>
      <c r="L27" s="121"/>
    </row>
    <row r="28" spans="1:13" ht="14.25" customHeight="1">
      <c r="A28" s="198" t="s">
        <v>387</v>
      </c>
      <c r="B28" s="199"/>
      <c r="C28" s="139">
        <f>SUM(C14:C27)</f>
        <v>-3743471</v>
      </c>
      <c r="D28" s="139">
        <f>SUM(D14:D27)</f>
        <v>15596725</v>
      </c>
      <c r="E28" s="135">
        <f>IF(ISERR(C28/D28),"－　  　",C28/D28)</f>
        <v>-0.24001647781825991</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-6.0838188969154343</v>
      </c>
    </row>
    <row r="32" spans="1:13" ht="14.25" customHeight="1">
      <c r="A32" s="132" t="s">
        <v>419</v>
      </c>
      <c r="B32" s="133" t="s">
        <v>420</v>
      </c>
      <c r="C32" s="134">
        <v>-228164</v>
      </c>
      <c r="D32" s="134">
        <v>707194</v>
      </c>
      <c r="E32" s="135">
        <v>-0.32263282776720392</v>
      </c>
      <c r="F32" s="136">
        <v>-2.2674671568544782</v>
      </c>
      <c r="G32" s="136">
        <v>0.49</v>
      </c>
      <c r="H32" s="136">
        <v>2E-3</v>
      </c>
      <c r="I32" s="136">
        <v>0.78800000000000003</v>
      </c>
      <c r="J32" s="136">
        <v>0.64200000000000002</v>
      </c>
      <c r="K32" s="121"/>
      <c r="L32" s="121"/>
    </row>
    <row r="33" spans="1:13" ht="14.25" customHeight="1">
      <c r="A33" s="132" t="s">
        <v>421</v>
      </c>
      <c r="B33" s="137" t="s">
        <v>422</v>
      </c>
      <c r="C33" s="134">
        <v>1051409</v>
      </c>
      <c r="D33" s="134">
        <v>252245</v>
      </c>
      <c r="E33" s="135">
        <v>4.1682055144799701</v>
      </c>
      <c r="F33" s="136">
        <v>3.9847200684455375</v>
      </c>
      <c r="G33" s="136">
        <v>-0.83799999999999997</v>
      </c>
      <c r="H33" s="136">
        <v>-0.12</v>
      </c>
      <c r="I33" s="136">
        <v>1.0920000000000001</v>
      </c>
      <c r="J33" s="136">
        <v>0.45100000000000001</v>
      </c>
      <c r="K33" s="121"/>
      <c r="L33" s="121"/>
    </row>
    <row r="34" spans="1:13" ht="14.25" customHeight="1">
      <c r="A34" s="132" t="s">
        <v>423</v>
      </c>
      <c r="B34" s="137" t="s">
        <v>424</v>
      </c>
      <c r="C34" s="134">
        <v>2913770</v>
      </c>
      <c r="D34" s="134">
        <v>7916802</v>
      </c>
      <c r="E34" s="135">
        <v>0.36804886619622418</v>
      </c>
      <c r="F34" s="136">
        <v>0.54800419264947609</v>
      </c>
      <c r="G34" s="136">
        <v>0.747</v>
      </c>
      <c r="H34" s="136">
        <v>1.0900000000000001</v>
      </c>
      <c r="I34" s="136">
        <v>0.97499999999999998</v>
      </c>
      <c r="J34" s="136">
        <v>1.083</v>
      </c>
      <c r="K34" s="121"/>
      <c r="L34" s="121"/>
    </row>
    <row r="35" spans="1:13" ht="14.25" customHeight="1">
      <c r="A35" s="132" t="s">
        <v>425</v>
      </c>
      <c r="B35" s="137" t="s">
        <v>426</v>
      </c>
      <c r="C35" s="134">
        <v>-143992</v>
      </c>
      <c r="D35" s="134">
        <v>421104</v>
      </c>
      <c r="E35" s="135">
        <v>-0.3419392834074243</v>
      </c>
      <c r="F35" s="136">
        <v>0.77925304127766604</v>
      </c>
      <c r="G35" s="136">
        <v>4.97</v>
      </c>
      <c r="H35" s="136">
        <v>-0.98399999999999999</v>
      </c>
      <c r="I35" s="136">
        <v>0.52500000000000002</v>
      </c>
      <c r="J35" s="136">
        <v>0.54</v>
      </c>
      <c r="K35" s="121"/>
      <c r="L35" s="121"/>
    </row>
    <row r="36" spans="1:13" ht="14.25" customHeight="1">
      <c r="A36" s="132" t="s">
        <v>427</v>
      </c>
      <c r="B36" s="137" t="s">
        <v>428</v>
      </c>
      <c r="C36" s="134">
        <v>112132</v>
      </c>
      <c r="D36" s="134">
        <v>-1776</v>
      </c>
      <c r="E36" s="135">
        <v>-63.137387387387385</v>
      </c>
      <c r="F36" s="136">
        <v>-3.5604749194871055E-2</v>
      </c>
      <c r="G36" s="136">
        <v>-2.1760000000000002</v>
      </c>
      <c r="H36" s="136">
        <v>0.85899999999999999</v>
      </c>
      <c r="I36" s="136">
        <v>0.88700000000000001</v>
      </c>
      <c r="J36" s="136">
        <v>0.55400000000000005</v>
      </c>
      <c r="K36" s="121"/>
      <c r="L36" s="121"/>
    </row>
    <row r="37" spans="1:13" ht="14.25" customHeight="1">
      <c r="A37" s="132" t="s">
        <v>429</v>
      </c>
      <c r="B37" s="137" t="s">
        <v>430</v>
      </c>
      <c r="C37" s="134">
        <v>529488</v>
      </c>
      <c r="D37" s="134">
        <v>1253604</v>
      </c>
      <c r="E37" s="135">
        <v>0.4223726152756373</v>
      </c>
      <c r="F37" s="136">
        <v>-0.84162195061683442</v>
      </c>
      <c r="G37" s="136">
        <v>1.3140000000000001</v>
      </c>
      <c r="H37" s="136">
        <v>-1.1339999999999999</v>
      </c>
      <c r="I37" s="136">
        <v>1.504</v>
      </c>
      <c r="J37" s="136">
        <v>0.79800000000000004</v>
      </c>
      <c r="K37" s="121"/>
      <c r="L37" s="121"/>
    </row>
    <row r="38" spans="1:13" ht="14.25" customHeight="1">
      <c r="A38" s="132" t="s">
        <v>431</v>
      </c>
      <c r="B38" s="137" t="s">
        <v>432</v>
      </c>
      <c r="C38" s="134">
        <v>510730</v>
      </c>
      <c r="D38" s="134">
        <v>656625</v>
      </c>
      <c r="E38" s="135">
        <v>0.77781077479535499</v>
      </c>
      <c r="F38" s="136">
        <v>-3.4452751377202011</v>
      </c>
      <c r="G38" s="136">
        <v>2.0750000000000002</v>
      </c>
      <c r="H38" s="136">
        <v>1.411</v>
      </c>
      <c r="I38" s="136">
        <v>0.72699999999999998</v>
      </c>
      <c r="J38" s="136">
        <v>0.8</v>
      </c>
      <c r="K38" s="121"/>
      <c r="L38" s="121"/>
    </row>
    <row r="39" spans="1:13" ht="14.25" customHeight="1">
      <c r="A39" s="132" t="s">
        <v>433</v>
      </c>
      <c r="B39" s="137" t="s">
        <v>434</v>
      </c>
      <c r="C39" s="134">
        <v>-100498</v>
      </c>
      <c r="D39" s="134">
        <v>-10697</v>
      </c>
      <c r="E39" s="135">
        <v>9.3949705524913529</v>
      </c>
      <c r="F39" s="136">
        <v>0.46491578626131691</v>
      </c>
      <c r="G39" s="136">
        <v>1.982</v>
      </c>
      <c r="H39" s="136">
        <v>1.0369999999999999</v>
      </c>
      <c r="I39" s="136">
        <v>0.113</v>
      </c>
      <c r="J39" s="136">
        <v>1.0109999999999999</v>
      </c>
      <c r="K39" s="121"/>
      <c r="L39" s="121"/>
    </row>
    <row r="40" spans="1:13" ht="14.25" customHeight="1">
      <c r="A40" s="198" t="s">
        <v>387</v>
      </c>
      <c r="B40" s="199"/>
      <c r="C40" s="139">
        <f>SUM(C32:C39)</f>
        <v>4644875</v>
      </c>
      <c r="D40" s="139">
        <f>SUM(D32:D39)</f>
        <v>11195101</v>
      </c>
      <c r="E40" s="135">
        <f>IF(ISERR(C40/D40),"－　  　",C40/D40)</f>
        <v>0.41490246492639948</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0.40975968002194479</v>
      </c>
    </row>
    <row r="44" spans="1:13" ht="14.25" customHeight="1">
      <c r="A44" s="132" t="s">
        <v>436</v>
      </c>
      <c r="B44" s="133" t="s">
        <v>437</v>
      </c>
      <c r="C44" s="134">
        <v>-1514788</v>
      </c>
      <c r="D44" s="134">
        <v>4042431</v>
      </c>
      <c r="E44" s="135">
        <v>-0.37472204225625622</v>
      </c>
      <c r="F44" s="136">
        <v>-0.6673076702991747</v>
      </c>
      <c r="G44" s="136">
        <v>0.70299999999999996</v>
      </c>
      <c r="H44" s="136">
        <v>0.33800000000000002</v>
      </c>
      <c r="I44" s="136">
        <v>0.75</v>
      </c>
      <c r="J44" s="136">
        <v>0.85799999999999998</v>
      </c>
      <c r="K44" s="121"/>
      <c r="L44" s="121"/>
    </row>
    <row r="45" spans="1:13" ht="14.25" customHeight="1">
      <c r="A45" s="132" t="s">
        <v>438</v>
      </c>
      <c r="B45" s="137" t="s">
        <v>439</v>
      </c>
      <c r="C45" s="134">
        <v>-18619</v>
      </c>
      <c r="D45" s="134">
        <v>611717</v>
      </c>
      <c r="E45" s="135">
        <v>-3.043727736845633E-2</v>
      </c>
      <c r="F45" s="136">
        <v>-1.3741228855848708</v>
      </c>
      <c r="G45" s="136">
        <v>1.385</v>
      </c>
      <c r="H45" s="136">
        <v>-0.84699999999999998</v>
      </c>
      <c r="I45" s="136">
        <v>0.68899999999999995</v>
      </c>
      <c r="J45" s="136">
        <v>0.92800000000000005</v>
      </c>
      <c r="K45" s="121"/>
      <c r="L45" s="121"/>
    </row>
    <row r="46" spans="1:13" ht="14.25" customHeight="1">
      <c r="A46" s="132" t="s">
        <v>440</v>
      </c>
      <c r="B46" s="137" t="s">
        <v>441</v>
      </c>
      <c r="C46" s="134">
        <v>-39345</v>
      </c>
      <c r="D46" s="134">
        <v>338407</v>
      </c>
      <c r="E46" s="135">
        <v>-0.11626532548085589</v>
      </c>
      <c r="F46" s="136">
        <v>-4.1766051840983724</v>
      </c>
      <c r="G46" s="136">
        <v>2.169</v>
      </c>
      <c r="H46" s="136">
        <v>-4.2309999999999999</v>
      </c>
      <c r="I46" s="136">
        <v>0.503</v>
      </c>
      <c r="J46" s="136">
        <v>0.81699999999999995</v>
      </c>
      <c r="K46" s="121"/>
      <c r="L46" s="121"/>
    </row>
    <row r="47" spans="1:13" ht="14.25" customHeight="1">
      <c r="A47" s="132" t="s">
        <v>442</v>
      </c>
      <c r="B47" s="137" t="s">
        <v>443</v>
      </c>
      <c r="C47" s="134">
        <v>-624984</v>
      </c>
      <c r="D47" s="134">
        <v>465789</v>
      </c>
      <c r="E47" s="135">
        <v>-1.3417749238389056</v>
      </c>
      <c r="F47" s="136">
        <v>-7.2201127669064586</v>
      </c>
      <c r="G47" s="136">
        <v>0.80900000000000005</v>
      </c>
      <c r="H47" s="136">
        <v>-5.649</v>
      </c>
      <c r="I47" s="136">
        <v>1.675</v>
      </c>
      <c r="J47" s="136">
        <v>0.745</v>
      </c>
      <c r="K47" s="121"/>
      <c r="L47" s="121"/>
    </row>
    <row r="48" spans="1:13" ht="14.25" customHeight="1">
      <c r="A48" s="132" t="s">
        <v>444</v>
      </c>
      <c r="B48" s="137" t="s">
        <v>445</v>
      </c>
      <c r="C48" s="134">
        <v>629785</v>
      </c>
      <c r="D48" s="134">
        <v>918071</v>
      </c>
      <c r="E48" s="135">
        <v>0.68598724935217426</v>
      </c>
      <c r="F48" s="136">
        <v>20</v>
      </c>
      <c r="G48" s="136">
        <v>0.57699999999999996</v>
      </c>
      <c r="H48" s="136">
        <v>2.6960000000000002</v>
      </c>
      <c r="I48" s="136">
        <v>0.72299999999999998</v>
      </c>
      <c r="J48" s="136">
        <v>1.0029999999999999</v>
      </c>
      <c r="K48" s="121"/>
      <c r="L48" s="121"/>
    </row>
    <row r="49" spans="1:13" ht="14.25" customHeight="1">
      <c r="A49" s="132" t="s">
        <v>446</v>
      </c>
      <c r="B49" s="137" t="s">
        <v>447</v>
      </c>
      <c r="C49" s="134">
        <v>1557597</v>
      </c>
      <c r="D49" s="134">
        <v>843326</v>
      </c>
      <c r="E49" s="135">
        <v>1.8469690250270951</v>
      </c>
      <c r="F49" s="136">
        <v>-1.5754328143159437</v>
      </c>
      <c r="G49" s="136">
        <v>0.41099999999999998</v>
      </c>
      <c r="H49" s="136">
        <v>0.622</v>
      </c>
      <c r="I49" s="136">
        <v>0.23100000000000001</v>
      </c>
      <c r="J49" s="136">
        <v>0.86599999999999999</v>
      </c>
      <c r="K49" s="121"/>
      <c r="L49" s="121"/>
    </row>
    <row r="50" spans="1:13" ht="14.25" customHeight="1">
      <c r="A50" s="132" t="s">
        <v>448</v>
      </c>
      <c r="B50" s="137" t="s">
        <v>449</v>
      </c>
      <c r="C50" s="134">
        <v>684371</v>
      </c>
      <c r="D50" s="134">
        <v>1729687</v>
      </c>
      <c r="E50" s="135">
        <v>0.3956617584568769</v>
      </c>
      <c r="F50" s="136">
        <v>0.25513992126623725</v>
      </c>
      <c r="G50" s="136">
        <v>0.61599999999999999</v>
      </c>
      <c r="H50" s="136">
        <v>-0.79400000000000004</v>
      </c>
      <c r="I50" s="136">
        <v>0.61499999999999999</v>
      </c>
      <c r="J50" s="136">
        <v>0.90100000000000002</v>
      </c>
      <c r="K50" s="121"/>
      <c r="L50" s="121"/>
    </row>
    <row r="51" spans="1:13" ht="14.25" customHeight="1">
      <c r="A51" s="132" t="s">
        <v>450</v>
      </c>
      <c r="B51" s="137" t="s">
        <v>451</v>
      </c>
      <c r="C51" s="134">
        <v>486788</v>
      </c>
      <c r="D51" s="134">
        <v>3644908</v>
      </c>
      <c r="E51" s="135">
        <v>0.13355289077255172</v>
      </c>
      <c r="F51" s="136">
        <v>-0.17116557164811094</v>
      </c>
      <c r="G51" s="136">
        <v>1.101</v>
      </c>
      <c r="H51" s="136">
        <v>0.11</v>
      </c>
      <c r="I51" s="136">
        <v>0.64200000000000002</v>
      </c>
      <c r="J51" s="136">
        <v>0.86799999999999999</v>
      </c>
      <c r="K51" s="121"/>
      <c r="L51" s="121"/>
    </row>
    <row r="52" spans="1:13" ht="14.25" customHeight="1">
      <c r="A52" s="132" t="s">
        <v>452</v>
      </c>
      <c r="B52" s="137" t="s">
        <v>453</v>
      </c>
      <c r="C52" s="134">
        <v>3930252</v>
      </c>
      <c r="D52" s="134">
        <v>5562626</v>
      </c>
      <c r="E52" s="135">
        <v>0.70654615284220079</v>
      </c>
      <c r="F52" s="136">
        <v>0.39585325987664516</v>
      </c>
      <c r="G52" s="136">
        <v>-0.33500000000000002</v>
      </c>
      <c r="H52" s="136">
        <v>0.71599999999999997</v>
      </c>
      <c r="I52" s="136">
        <v>0.59</v>
      </c>
      <c r="J52" s="136">
        <v>0.70199999999999996</v>
      </c>
      <c r="K52" s="121"/>
      <c r="L52" s="121"/>
    </row>
    <row r="53" spans="1:13" ht="14.25" customHeight="1">
      <c r="A53" s="132" t="s">
        <v>454</v>
      </c>
      <c r="B53" s="137" t="s">
        <v>455</v>
      </c>
      <c r="C53" s="134">
        <v>94269</v>
      </c>
      <c r="D53" s="134">
        <v>135189</v>
      </c>
      <c r="E53" s="135">
        <v>0.69731265117724073</v>
      </c>
      <c r="F53" s="136">
        <v>1.7499072626356826</v>
      </c>
      <c r="G53" s="136">
        <v>-1.091</v>
      </c>
      <c r="H53" s="136">
        <v>-0.42199999999999999</v>
      </c>
      <c r="I53" s="136">
        <v>0.88</v>
      </c>
      <c r="J53" s="136">
        <v>0.90800000000000003</v>
      </c>
      <c r="K53" s="121"/>
      <c r="L53" s="121"/>
    </row>
    <row r="54" spans="1:13" ht="14.25" customHeight="1">
      <c r="A54" s="132" t="s">
        <v>456</v>
      </c>
      <c r="B54" s="137" t="s">
        <v>457</v>
      </c>
      <c r="C54" s="134">
        <v>-133529</v>
      </c>
      <c r="D54" s="134">
        <v>-41436</v>
      </c>
      <c r="E54" s="135">
        <v>3.222535959069408</v>
      </c>
      <c r="F54" s="136">
        <v>7.6414595640660012</v>
      </c>
      <c r="G54" s="136">
        <v>-1.923</v>
      </c>
      <c r="H54" s="136">
        <v>0.80100000000000005</v>
      </c>
      <c r="I54" s="136">
        <v>0.67800000000000005</v>
      </c>
      <c r="J54" s="136">
        <v>0.85799999999999998</v>
      </c>
      <c r="K54" s="121"/>
      <c r="L54" s="121"/>
    </row>
    <row r="55" spans="1:13" ht="14.25" customHeight="1">
      <c r="A55" s="132" t="s">
        <v>458</v>
      </c>
      <c r="B55" s="137" t="s">
        <v>459</v>
      </c>
      <c r="C55" s="134">
        <v>-882033</v>
      </c>
      <c r="D55" s="134">
        <v>1356342</v>
      </c>
      <c r="E55" s="135">
        <v>-0.65030279973634963</v>
      </c>
      <c r="F55" s="136">
        <v>3.0404898775306173E-2</v>
      </c>
      <c r="G55" s="136">
        <v>0.80100000000000005</v>
      </c>
      <c r="H55" s="136">
        <v>0.42799999999999999</v>
      </c>
      <c r="I55" s="136">
        <v>0.52</v>
      </c>
      <c r="J55" s="136">
        <v>0.84799999999999998</v>
      </c>
      <c r="K55" s="121"/>
      <c r="L55" s="121"/>
    </row>
    <row r="56" spans="1:13" ht="14.25" customHeight="1">
      <c r="A56" s="132" t="s">
        <v>460</v>
      </c>
      <c r="B56" s="137" t="s">
        <v>461</v>
      </c>
      <c r="C56" s="134">
        <v>1024159</v>
      </c>
      <c r="D56" s="134">
        <v>909470</v>
      </c>
      <c r="E56" s="135">
        <v>1.1261053140840269</v>
      </c>
      <c r="F56" s="136">
        <v>-2.1913773521195936</v>
      </c>
      <c r="G56" s="136">
        <v>0.76300000000000001</v>
      </c>
      <c r="H56" s="136">
        <v>-1.0860000000000001</v>
      </c>
      <c r="I56" s="136">
        <v>0.65</v>
      </c>
      <c r="J56" s="136">
        <v>0.93500000000000005</v>
      </c>
      <c r="K56" s="121"/>
      <c r="L56" s="121"/>
    </row>
    <row r="57" spans="1:13" ht="14.25" customHeight="1">
      <c r="A57" s="132" t="s">
        <v>462</v>
      </c>
      <c r="B57" s="137" t="s">
        <v>463</v>
      </c>
      <c r="C57" s="134">
        <v>-243950</v>
      </c>
      <c r="D57" s="134">
        <v>432127</v>
      </c>
      <c r="E57" s="135">
        <v>-0.56453311179352361</v>
      </c>
      <c r="F57" s="136">
        <v>0.54770088982784781</v>
      </c>
      <c r="G57" s="136">
        <v>0.55000000000000004</v>
      </c>
      <c r="H57" s="136">
        <v>0.64800000000000002</v>
      </c>
      <c r="I57" s="136">
        <v>0.91300000000000003</v>
      </c>
      <c r="J57" s="136">
        <v>0.79900000000000004</v>
      </c>
      <c r="K57" s="121"/>
      <c r="L57" s="121"/>
    </row>
    <row r="58" spans="1:13" ht="14.25" customHeight="1">
      <c r="A58" s="198" t="s">
        <v>387</v>
      </c>
      <c r="B58" s="199"/>
      <c r="C58" s="139">
        <f>SUM(C44:C57)</f>
        <v>4949973</v>
      </c>
      <c r="D58" s="139">
        <f>SUM(D44:D57)</f>
        <v>20948654</v>
      </c>
      <c r="E58" s="135">
        <f>IF(ISERR(C58/D58),"－　  　",C58/D58)</f>
        <v>0.23629074211641474</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0.2823611030839176</v>
      </c>
    </row>
    <row r="62" spans="1:13" ht="14.25" customHeight="1">
      <c r="A62" s="132" t="s">
        <v>465</v>
      </c>
      <c r="B62" s="133" t="s">
        <v>466</v>
      </c>
      <c r="C62" s="134">
        <v>-744524</v>
      </c>
      <c r="D62" s="134">
        <v>485603</v>
      </c>
      <c r="E62" s="135">
        <v>-1.5331948113994354</v>
      </c>
      <c r="F62" s="136">
        <v>0.3707086818762495</v>
      </c>
      <c r="G62" s="136">
        <v>0.86599999999999999</v>
      </c>
      <c r="H62" s="136">
        <v>0.72799999999999998</v>
      </c>
      <c r="I62" s="136">
        <v>-0.222</v>
      </c>
      <c r="J62" s="136">
        <v>0.86099999999999999</v>
      </c>
      <c r="K62" s="121"/>
      <c r="L62" s="121"/>
    </row>
    <row r="63" spans="1:13" ht="14.25" customHeight="1">
      <c r="A63" s="132" t="s">
        <v>467</v>
      </c>
      <c r="B63" s="137" t="s">
        <v>468</v>
      </c>
      <c r="C63" s="134">
        <v>2516454</v>
      </c>
      <c r="D63" s="134">
        <v>6280444</v>
      </c>
      <c r="E63" s="135">
        <v>0.40068090727343481</v>
      </c>
      <c r="F63" s="136">
        <v>0.56323288027562335</v>
      </c>
      <c r="G63" s="136">
        <v>0.82499999999999996</v>
      </c>
      <c r="H63" s="136">
        <v>-0.05</v>
      </c>
      <c r="I63" s="136">
        <v>0.35499999999999998</v>
      </c>
      <c r="J63" s="136">
        <v>0.91600000000000004</v>
      </c>
      <c r="K63" s="121"/>
      <c r="L63" s="121"/>
    </row>
    <row r="64" spans="1:13" ht="14.25" customHeight="1">
      <c r="A64" s="132" t="s">
        <v>469</v>
      </c>
      <c r="B64" s="137" t="s">
        <v>470</v>
      </c>
      <c r="C64" s="134">
        <v>-268443</v>
      </c>
      <c r="D64" s="134">
        <v>704538</v>
      </c>
      <c r="E64" s="135">
        <v>-0.38101990240412864</v>
      </c>
      <c r="F64" s="136">
        <v>0.58975598491263181</v>
      </c>
      <c r="G64" s="136">
        <v>0.32100000000000001</v>
      </c>
      <c r="H64" s="136">
        <v>0.85499999999999998</v>
      </c>
      <c r="I64" s="136">
        <v>0.41899999999999998</v>
      </c>
      <c r="J64" s="136">
        <v>0.90600000000000003</v>
      </c>
      <c r="K64" s="121"/>
      <c r="L64" s="121"/>
    </row>
    <row r="65" spans="1:12" ht="14.25" customHeight="1">
      <c r="A65" s="132" t="s">
        <v>471</v>
      </c>
      <c r="B65" s="137" t="s">
        <v>472</v>
      </c>
      <c r="C65" s="134">
        <v>197958</v>
      </c>
      <c r="D65" s="134">
        <v>1185653</v>
      </c>
      <c r="E65" s="135">
        <v>0.1669611597997053</v>
      </c>
      <c r="F65" s="136">
        <v>12.615870816009407</v>
      </c>
      <c r="G65" s="136">
        <v>2.7839999999999998</v>
      </c>
      <c r="H65" s="136">
        <v>1.4630000000000001</v>
      </c>
      <c r="I65" s="136">
        <v>0.75900000000000001</v>
      </c>
      <c r="J65" s="136">
        <v>0.95099999999999996</v>
      </c>
      <c r="K65" s="121"/>
      <c r="L65" s="121"/>
    </row>
    <row r="66" spans="1:12" ht="14.25" customHeight="1">
      <c r="A66" s="132" t="s">
        <v>473</v>
      </c>
      <c r="B66" s="137" t="s">
        <v>474</v>
      </c>
      <c r="C66" s="134">
        <v>7090727</v>
      </c>
      <c r="D66" s="134">
        <v>3742799</v>
      </c>
      <c r="E66" s="135">
        <v>1.8944984756060905</v>
      </c>
      <c r="F66" s="136">
        <v>-0.33609467652519981</v>
      </c>
      <c r="G66" s="136">
        <v>0.64100000000000001</v>
      </c>
      <c r="H66" s="136">
        <v>-1.399</v>
      </c>
      <c r="I66" s="136">
        <v>0.33400000000000002</v>
      </c>
      <c r="J66" s="136">
        <v>0.81799999999999995</v>
      </c>
      <c r="K66" s="121"/>
      <c r="L66" s="121"/>
    </row>
    <row r="67" spans="1:12" ht="14.25" customHeight="1">
      <c r="A67" s="132" t="s">
        <v>475</v>
      </c>
      <c r="B67" s="137" t="s">
        <v>476</v>
      </c>
      <c r="C67" s="134">
        <v>693459</v>
      </c>
      <c r="D67" s="134">
        <v>1892168</v>
      </c>
      <c r="E67" s="135">
        <v>0.36648912781528914</v>
      </c>
      <c r="F67" s="136">
        <v>6.1276143141805718E-2</v>
      </c>
      <c r="G67" s="136">
        <v>0.66400000000000003</v>
      </c>
      <c r="H67" s="136">
        <v>0.53100000000000003</v>
      </c>
      <c r="I67" s="136">
        <v>0.64400000000000002</v>
      </c>
      <c r="J67" s="136">
        <v>0.92600000000000005</v>
      </c>
      <c r="K67" s="121"/>
      <c r="L67" s="121"/>
    </row>
    <row r="68" spans="1:12" ht="14.25" customHeight="1">
      <c r="A68" s="132" t="s">
        <v>477</v>
      </c>
      <c r="B68" s="137" t="s">
        <v>478</v>
      </c>
      <c r="C68" s="134">
        <v>153733</v>
      </c>
      <c r="D68" s="134">
        <v>999012</v>
      </c>
      <c r="E68" s="135">
        <v>0.15388503841795695</v>
      </c>
      <c r="F68" s="136">
        <v>0.71342207121903001</v>
      </c>
      <c r="G68" s="136">
        <v>7.0999999999999994E-2</v>
      </c>
      <c r="H68" s="136">
        <v>-4.1840000000000002</v>
      </c>
      <c r="I68" s="136">
        <v>1.0649999999999999</v>
      </c>
      <c r="J68" s="136">
        <v>0.77400000000000002</v>
      </c>
      <c r="K68" s="121"/>
      <c r="L68" s="121"/>
    </row>
    <row r="69" spans="1:12" ht="14.25" customHeight="1">
      <c r="A69" s="132" t="s">
        <v>479</v>
      </c>
      <c r="B69" s="137" t="s">
        <v>480</v>
      </c>
      <c r="C69" s="134">
        <v>3370078</v>
      </c>
      <c r="D69" s="134">
        <v>5066208</v>
      </c>
      <c r="E69" s="135">
        <v>0.6652071924405788</v>
      </c>
      <c r="F69" s="136">
        <v>0.98020834211882013</v>
      </c>
      <c r="G69" s="136">
        <v>0.54400000000000004</v>
      </c>
      <c r="H69" s="136">
        <v>0.59899999999999998</v>
      </c>
      <c r="I69" s="136">
        <v>0.83599999999999997</v>
      </c>
      <c r="J69" s="136">
        <v>0.86099999999999999</v>
      </c>
      <c r="K69" s="121"/>
      <c r="L69" s="121"/>
    </row>
    <row r="70" spans="1:12" ht="14.25" customHeight="1">
      <c r="A70" s="132" t="s">
        <v>481</v>
      </c>
      <c r="B70" s="137" t="s">
        <v>482</v>
      </c>
      <c r="C70" s="134">
        <v>102538</v>
      </c>
      <c r="D70" s="134">
        <v>1112096</v>
      </c>
      <c r="E70" s="135">
        <v>9.2202471729059363E-2</v>
      </c>
      <c r="F70" s="136">
        <v>0.97096846237672985</v>
      </c>
      <c r="G70" s="136">
        <v>-2.74</v>
      </c>
      <c r="H70" s="136">
        <v>-0.14799999999999999</v>
      </c>
      <c r="I70" s="136">
        <v>0.82199999999999995</v>
      </c>
      <c r="J70" s="136">
        <v>0.69399999999999995</v>
      </c>
      <c r="K70" s="121"/>
      <c r="L70" s="121"/>
    </row>
    <row r="71" spans="1:12" ht="14.25" customHeight="1">
      <c r="A71" s="132" t="s">
        <v>483</v>
      </c>
      <c r="B71" s="137" t="s">
        <v>484</v>
      </c>
      <c r="C71" s="134">
        <v>-2467423</v>
      </c>
      <c r="D71" s="134">
        <v>3520447</v>
      </c>
      <c r="E71" s="135">
        <v>-0.7008834389496561</v>
      </c>
      <c r="F71" s="136">
        <v>-0.20777119124105342</v>
      </c>
      <c r="G71" s="136">
        <v>0.99199999999999999</v>
      </c>
      <c r="H71" s="136">
        <v>0.748</v>
      </c>
      <c r="I71" s="136">
        <v>0.49399999999999999</v>
      </c>
      <c r="J71" s="136">
        <v>0.91500000000000004</v>
      </c>
      <c r="K71" s="121"/>
      <c r="L71" s="121"/>
    </row>
    <row r="72" spans="1:12" ht="14.25" customHeight="1">
      <c r="A72" s="132" t="s">
        <v>485</v>
      </c>
      <c r="B72" s="137" t="s">
        <v>486</v>
      </c>
      <c r="C72" s="134">
        <v>536758</v>
      </c>
      <c r="D72" s="134">
        <v>5923381</v>
      </c>
      <c r="E72" s="135">
        <v>9.0616828463338753E-2</v>
      </c>
      <c r="F72" s="136">
        <v>0.73154886016493359</v>
      </c>
      <c r="G72" s="136">
        <v>0.38</v>
      </c>
      <c r="H72" s="136">
        <v>1.022</v>
      </c>
      <c r="I72" s="136">
        <v>0.58599999999999997</v>
      </c>
      <c r="J72" s="136">
        <v>0.745</v>
      </c>
      <c r="K72" s="121"/>
      <c r="L72" s="121"/>
    </row>
    <row r="73" spans="1:12" ht="14.25" customHeight="1">
      <c r="A73" s="132" t="s">
        <v>487</v>
      </c>
      <c r="B73" s="137" t="s">
        <v>488</v>
      </c>
      <c r="C73" s="134">
        <v>1034483</v>
      </c>
      <c r="D73" s="134">
        <v>3266069</v>
      </c>
      <c r="E73" s="135">
        <v>0.31673641922445606</v>
      </c>
      <c r="F73" s="136">
        <v>0.96089524393606363</v>
      </c>
      <c r="G73" s="136">
        <v>-9.6000000000000002E-2</v>
      </c>
      <c r="H73" s="136">
        <v>-2.0750000000000002</v>
      </c>
      <c r="I73" s="136">
        <v>0.9</v>
      </c>
      <c r="J73" s="136">
        <v>0.84599999999999997</v>
      </c>
      <c r="K73" s="121"/>
      <c r="L73" s="121"/>
    </row>
    <row r="74" spans="1:12" ht="14.25" customHeight="1">
      <c r="A74" s="132" t="s">
        <v>489</v>
      </c>
      <c r="B74" s="137" t="s">
        <v>490</v>
      </c>
      <c r="C74" s="134">
        <v>2002895</v>
      </c>
      <c r="D74" s="134">
        <v>6058904</v>
      </c>
      <c r="E74" s="135">
        <v>0.3305705124227088</v>
      </c>
      <c r="F74" s="136">
        <v>0.68625768059989434</v>
      </c>
      <c r="G74" s="136">
        <v>0.9</v>
      </c>
      <c r="H74" s="136">
        <v>-0.14899999999999999</v>
      </c>
      <c r="I74" s="136">
        <v>0.53200000000000003</v>
      </c>
      <c r="J74" s="136">
        <v>0.84199999999999997</v>
      </c>
      <c r="K74" s="121"/>
      <c r="L74" s="121"/>
    </row>
    <row r="75" spans="1:12" ht="14.25" customHeight="1">
      <c r="A75" s="132" t="s">
        <v>491</v>
      </c>
      <c r="B75" s="137" t="s">
        <v>492</v>
      </c>
      <c r="C75" s="134">
        <v>-17323</v>
      </c>
      <c r="D75" s="134">
        <v>3690636</v>
      </c>
      <c r="E75" s="135">
        <v>-4.6937709381255693E-3</v>
      </c>
      <c r="F75" s="136">
        <v>-8.8312243954111233E-2</v>
      </c>
      <c r="G75" s="136">
        <v>0.5</v>
      </c>
      <c r="H75" s="136">
        <v>0.121</v>
      </c>
      <c r="I75" s="136">
        <v>0.76900000000000002</v>
      </c>
      <c r="J75" s="136">
        <v>0.82099999999999995</v>
      </c>
      <c r="K75" s="121"/>
      <c r="L75" s="121"/>
    </row>
    <row r="76" spans="1:12" ht="14.25" customHeight="1">
      <c r="A76" s="132" t="s">
        <v>493</v>
      </c>
      <c r="B76" s="137" t="s">
        <v>494</v>
      </c>
      <c r="C76" s="134">
        <v>5878634</v>
      </c>
      <c r="D76" s="134">
        <v>2886720</v>
      </c>
      <c r="E76" s="135">
        <v>2.0364406662232568</v>
      </c>
      <c r="F76" s="136">
        <v>-1.5257197882752771</v>
      </c>
      <c r="G76" s="136">
        <v>0.79500000000000004</v>
      </c>
      <c r="H76" s="136">
        <v>0.82399999999999995</v>
      </c>
      <c r="I76" s="136">
        <v>0.46600000000000003</v>
      </c>
      <c r="J76" s="136">
        <v>0.96499999999999997</v>
      </c>
      <c r="K76" s="121"/>
      <c r="L76" s="121"/>
    </row>
    <row r="77" spans="1:12" ht="14.25" customHeight="1">
      <c r="A77" s="132" t="s">
        <v>495</v>
      </c>
      <c r="B77" s="137" t="s">
        <v>496</v>
      </c>
      <c r="C77" s="134">
        <v>1688321</v>
      </c>
      <c r="D77" s="134">
        <v>1878891</v>
      </c>
      <c r="E77" s="135">
        <v>0.89857314767062058</v>
      </c>
      <c r="F77" s="136">
        <v>1.0957024116520758E-2</v>
      </c>
      <c r="G77" s="136">
        <v>0.91700000000000004</v>
      </c>
      <c r="H77" s="136">
        <v>8.7999999999999995E-2</v>
      </c>
      <c r="I77" s="136">
        <v>0.77100000000000002</v>
      </c>
      <c r="J77" s="136">
        <v>0.85299999999999998</v>
      </c>
      <c r="K77" s="121"/>
      <c r="L77" s="121"/>
    </row>
    <row r="78" spans="1:12" ht="14.25" customHeight="1">
      <c r="A78" s="132" t="s">
        <v>497</v>
      </c>
      <c r="B78" s="137" t="s">
        <v>498</v>
      </c>
      <c r="C78" s="134">
        <v>941737</v>
      </c>
      <c r="D78" s="134">
        <v>3598386</v>
      </c>
      <c r="E78" s="135">
        <v>0.26171094485138613</v>
      </c>
      <c r="F78" s="136">
        <v>1.8643813803409381</v>
      </c>
      <c r="G78" s="136">
        <v>0.54500000000000004</v>
      </c>
      <c r="H78" s="136">
        <v>0.78</v>
      </c>
      <c r="I78" s="136">
        <v>-0.218</v>
      </c>
      <c r="J78" s="136">
        <v>0.95299999999999996</v>
      </c>
      <c r="K78" s="121"/>
      <c r="L78" s="121"/>
    </row>
    <row r="79" spans="1:12" ht="14.25" customHeight="1">
      <c r="A79" s="132" t="s">
        <v>499</v>
      </c>
      <c r="B79" s="137" t="s">
        <v>500</v>
      </c>
      <c r="C79" s="134">
        <v>1469690</v>
      </c>
      <c r="D79" s="134">
        <v>4684508</v>
      </c>
      <c r="E79" s="135">
        <v>0.31373412106458137</v>
      </c>
      <c r="F79" s="136">
        <v>-0.14216099500015261</v>
      </c>
      <c r="G79" s="136">
        <v>0.38300000000000001</v>
      </c>
      <c r="H79" s="136">
        <v>0.22500000000000001</v>
      </c>
      <c r="I79" s="136">
        <v>0.629</v>
      </c>
      <c r="J79" s="136">
        <v>0.95699999999999996</v>
      </c>
      <c r="K79" s="121"/>
      <c r="L79" s="121"/>
    </row>
    <row r="80" spans="1:12" ht="14.25" customHeight="1">
      <c r="A80" s="132" t="s">
        <v>501</v>
      </c>
      <c r="B80" s="137" t="s">
        <v>502</v>
      </c>
      <c r="C80" s="134">
        <v>397976</v>
      </c>
      <c r="D80" s="134">
        <v>4541185</v>
      </c>
      <c r="E80" s="135">
        <v>8.7637037469294909E-2</v>
      </c>
      <c r="F80" s="136">
        <v>3.5187360683833664E-2</v>
      </c>
      <c r="G80" s="136">
        <v>-0.375</v>
      </c>
      <c r="H80" s="136">
        <v>0.46600000000000003</v>
      </c>
      <c r="I80" s="136">
        <v>0.79700000000000004</v>
      </c>
      <c r="J80" s="136">
        <v>0.95099999999999996</v>
      </c>
      <c r="K80" s="121"/>
      <c r="L80" s="121"/>
    </row>
    <row r="81" spans="1:13" ht="14.25" customHeight="1">
      <c r="A81" s="132" t="s">
        <v>503</v>
      </c>
      <c r="B81" s="137" t="s">
        <v>504</v>
      </c>
      <c r="C81" s="134">
        <v>771857</v>
      </c>
      <c r="D81" s="134">
        <v>4039657</v>
      </c>
      <c r="E81" s="135">
        <v>0.19106993489793811</v>
      </c>
      <c r="F81" s="136">
        <v>0.3485606370313637</v>
      </c>
      <c r="G81" s="136">
        <v>0.45800000000000002</v>
      </c>
      <c r="H81" s="136">
        <v>0.57999999999999996</v>
      </c>
      <c r="I81" s="136">
        <v>0.56899999999999995</v>
      </c>
      <c r="J81" s="136">
        <v>0.96099999999999997</v>
      </c>
      <c r="K81" s="121"/>
      <c r="L81" s="121"/>
    </row>
    <row r="82" spans="1:13" ht="14.25" customHeight="1">
      <c r="A82" s="198" t="s">
        <v>387</v>
      </c>
      <c r="B82" s="199"/>
      <c r="C82" s="139">
        <f>SUM(C62:C81)</f>
        <v>25349585</v>
      </c>
      <c r="D82" s="139">
        <f>SUM(D62:D81)</f>
        <v>65557305</v>
      </c>
      <c r="E82" s="135">
        <f>IF(ISERR(C82/D82),"－　  　",C82/D82)</f>
        <v>0.38667826567916419</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0.24863163420313891</v>
      </c>
    </row>
    <row r="86" spans="1:13" ht="14.25" customHeight="1">
      <c r="A86" s="132" t="s">
        <v>506</v>
      </c>
      <c r="B86" s="133" t="s">
        <v>507</v>
      </c>
      <c r="C86" s="134">
        <v>-7544589</v>
      </c>
      <c r="D86" s="134">
        <v>3117166</v>
      </c>
      <c r="E86" s="135">
        <v>-2.4203359718410891</v>
      </c>
      <c r="F86" s="136">
        <v>2.228295068006497</v>
      </c>
      <c r="G86" s="136">
        <v>-1.0309999999999999</v>
      </c>
      <c r="H86" s="136">
        <v>0.10199999999999999</v>
      </c>
      <c r="I86" s="136">
        <v>-1.1850000000000001</v>
      </c>
      <c r="J86" s="136">
        <v>0.93899999999999995</v>
      </c>
      <c r="K86" s="121"/>
      <c r="L86" s="121"/>
    </row>
    <row r="87" spans="1:13" ht="14.25" customHeight="1">
      <c r="A87" s="132" t="s">
        <v>508</v>
      </c>
      <c r="B87" s="137" t="s">
        <v>509</v>
      </c>
      <c r="C87" s="134">
        <v>3149198</v>
      </c>
      <c r="D87" s="134">
        <v>7568810</v>
      </c>
      <c r="E87" s="135">
        <v>0.41607571071278049</v>
      </c>
      <c r="F87" s="136">
        <v>0.38147974520768463</v>
      </c>
      <c r="G87" s="136">
        <v>-2.9000000000000001E-2</v>
      </c>
      <c r="H87" s="136">
        <v>0.78700000000000003</v>
      </c>
      <c r="I87" s="136">
        <v>-0.28999999999999998</v>
      </c>
      <c r="J87" s="136">
        <v>0.42399999999999999</v>
      </c>
      <c r="K87" s="121"/>
      <c r="L87" s="121"/>
    </row>
    <row r="88" spans="1:13" ht="14.25" customHeight="1">
      <c r="A88" s="132" t="s">
        <v>510</v>
      </c>
      <c r="B88" s="137" t="s">
        <v>511</v>
      </c>
      <c r="C88" s="134">
        <v>-470505</v>
      </c>
      <c r="D88" s="134">
        <v>538906</v>
      </c>
      <c r="E88" s="135">
        <v>-0.87307433949519953</v>
      </c>
      <c r="F88" s="136">
        <v>-1.6830817881270663</v>
      </c>
      <c r="G88" s="136">
        <v>0.40899999999999997</v>
      </c>
      <c r="H88" s="136">
        <v>0.65900000000000003</v>
      </c>
      <c r="I88" s="136">
        <v>0.52500000000000002</v>
      </c>
      <c r="J88" s="136">
        <v>0.82199999999999995</v>
      </c>
      <c r="K88" s="121"/>
      <c r="L88" s="121"/>
    </row>
    <row r="89" spans="1:13" ht="14.25" customHeight="1">
      <c r="A89" s="132" t="s">
        <v>512</v>
      </c>
      <c r="B89" s="137" t="s">
        <v>513</v>
      </c>
      <c r="C89" s="134">
        <v>266142</v>
      </c>
      <c r="D89" s="134">
        <v>3116466</v>
      </c>
      <c r="E89" s="135">
        <v>8.5398653474801259E-2</v>
      </c>
      <c r="F89" s="136">
        <v>6.5080947271804648E-2</v>
      </c>
      <c r="G89" s="136">
        <v>0.86899999999999999</v>
      </c>
      <c r="H89" s="136">
        <v>0.13500000000000001</v>
      </c>
      <c r="I89" s="136">
        <v>0.30499999999999999</v>
      </c>
      <c r="J89" s="138" t="s">
        <v>380</v>
      </c>
      <c r="K89" s="121"/>
      <c r="L89" s="121"/>
    </row>
    <row r="90" spans="1:13" ht="14.25" customHeight="1">
      <c r="A90" s="132" t="s">
        <v>514</v>
      </c>
      <c r="B90" s="137" t="s">
        <v>515</v>
      </c>
      <c r="C90" s="134">
        <v>7633703</v>
      </c>
      <c r="D90" s="134">
        <v>4851974</v>
      </c>
      <c r="E90" s="135">
        <v>1.5733190243805923</v>
      </c>
      <c r="F90" s="136">
        <v>-0.76106739732084694</v>
      </c>
      <c r="G90" s="136">
        <v>0.184</v>
      </c>
      <c r="H90" s="136">
        <v>0.28100000000000003</v>
      </c>
      <c r="I90" s="136">
        <v>0.63900000000000001</v>
      </c>
      <c r="J90" s="136">
        <v>1.012</v>
      </c>
      <c r="K90" s="121"/>
      <c r="L90" s="121"/>
    </row>
    <row r="91" spans="1:13" ht="14.25" customHeight="1">
      <c r="A91" s="132" t="s">
        <v>516</v>
      </c>
      <c r="B91" s="137" t="s">
        <v>517</v>
      </c>
      <c r="C91" s="134">
        <v>1341803</v>
      </c>
      <c r="D91" s="134">
        <v>1153388</v>
      </c>
      <c r="E91" s="135">
        <v>1.1633578639625173</v>
      </c>
      <c r="F91" s="136">
        <v>-0.1134453185909703</v>
      </c>
      <c r="G91" s="136">
        <v>0.48499999999999999</v>
      </c>
      <c r="H91" s="136">
        <v>0.75600000000000001</v>
      </c>
      <c r="I91" s="136">
        <v>0.51900000000000002</v>
      </c>
      <c r="J91" s="136">
        <v>0.55800000000000005</v>
      </c>
      <c r="K91" s="121"/>
      <c r="L91" s="121"/>
    </row>
    <row r="92" spans="1:13" ht="14.25" customHeight="1">
      <c r="A92" s="132" t="s">
        <v>518</v>
      </c>
      <c r="B92" s="137" t="s">
        <v>519</v>
      </c>
      <c r="C92" s="134">
        <v>2730137</v>
      </c>
      <c r="D92" s="134">
        <v>6359377</v>
      </c>
      <c r="E92" s="135">
        <v>0.42930887726895262</v>
      </c>
      <c r="F92" s="136">
        <v>0.38209809738727879</v>
      </c>
      <c r="G92" s="136">
        <v>0.33100000000000002</v>
      </c>
      <c r="H92" s="136">
        <v>0.61099999999999999</v>
      </c>
      <c r="I92" s="136">
        <v>0.71699999999999997</v>
      </c>
      <c r="J92" s="136">
        <v>0.95799999999999996</v>
      </c>
      <c r="K92" s="121"/>
      <c r="L92" s="121"/>
    </row>
    <row r="93" spans="1:13" ht="14.25" customHeight="1">
      <c r="A93" s="132" t="s">
        <v>520</v>
      </c>
      <c r="B93" s="137" t="s">
        <v>521</v>
      </c>
      <c r="C93" s="134">
        <v>4953551</v>
      </c>
      <c r="D93" s="134">
        <v>5971386</v>
      </c>
      <c r="E93" s="135">
        <v>0.82954794749493665</v>
      </c>
      <c r="F93" s="136">
        <v>-0.37523939732524209</v>
      </c>
      <c r="G93" s="136">
        <v>0.78900000000000003</v>
      </c>
      <c r="H93" s="136">
        <v>-0.13500000000000001</v>
      </c>
      <c r="I93" s="136">
        <v>0.51500000000000001</v>
      </c>
      <c r="J93" s="136">
        <v>0.73499999999999999</v>
      </c>
      <c r="K93" s="121"/>
      <c r="L93" s="121"/>
    </row>
    <row r="94" spans="1:13" ht="14.25" customHeight="1">
      <c r="A94" s="132" t="s">
        <v>522</v>
      </c>
      <c r="B94" s="137" t="s">
        <v>523</v>
      </c>
      <c r="C94" s="134">
        <v>4247294</v>
      </c>
      <c r="D94" s="134">
        <v>5934351</v>
      </c>
      <c r="E94" s="135">
        <v>0.71571331052039222</v>
      </c>
      <c r="F94" s="136">
        <v>-1.1138308024720716</v>
      </c>
      <c r="G94" s="136">
        <v>-0.16900000000000001</v>
      </c>
      <c r="H94" s="136">
        <v>-0.93500000000000005</v>
      </c>
      <c r="I94" s="136">
        <v>-0.24</v>
      </c>
      <c r="J94" s="136">
        <v>0.80800000000000005</v>
      </c>
      <c r="K94" s="121"/>
      <c r="L94" s="121"/>
    </row>
    <row r="95" spans="1:13" ht="14.25" customHeight="1">
      <c r="A95" s="132" t="s">
        <v>524</v>
      </c>
      <c r="B95" s="137" t="s">
        <v>525</v>
      </c>
      <c r="C95" s="134">
        <v>-772583</v>
      </c>
      <c r="D95" s="134">
        <v>7612128</v>
      </c>
      <c r="E95" s="135">
        <v>-0.10149369532409334</v>
      </c>
      <c r="F95" s="136">
        <v>-0.15062502747736967</v>
      </c>
      <c r="G95" s="136">
        <v>0.80300000000000005</v>
      </c>
      <c r="H95" s="136">
        <v>-2.0619999999999998</v>
      </c>
      <c r="I95" s="136">
        <v>0.20599999999999999</v>
      </c>
      <c r="J95" s="136">
        <v>0.66800000000000004</v>
      </c>
      <c r="K95" s="121"/>
      <c r="L95" s="121"/>
    </row>
    <row r="96" spans="1:13" ht="14.25" customHeight="1">
      <c r="A96" s="132" t="s">
        <v>526</v>
      </c>
      <c r="B96" s="137" t="s">
        <v>527</v>
      </c>
      <c r="C96" s="134">
        <v>2486585</v>
      </c>
      <c r="D96" s="134">
        <v>2711266</v>
      </c>
      <c r="E96" s="135">
        <v>0.91713059507993677</v>
      </c>
      <c r="F96" s="136">
        <v>-0.45260714491679938</v>
      </c>
      <c r="G96" s="136">
        <v>0.71099999999999997</v>
      </c>
      <c r="H96" s="136">
        <v>0.42799999999999999</v>
      </c>
      <c r="I96" s="136">
        <v>0.54600000000000004</v>
      </c>
      <c r="J96" s="136">
        <v>0.85599999999999998</v>
      </c>
      <c r="K96" s="121"/>
      <c r="L96" s="121"/>
    </row>
    <row r="97" spans="1:13" ht="14.25" customHeight="1">
      <c r="A97" s="198" t="s">
        <v>387</v>
      </c>
      <c r="B97" s="199"/>
      <c r="C97" s="139">
        <f>SUM(C86:C96)</f>
        <v>18020736</v>
      </c>
      <c r="D97" s="139">
        <f>SUM(D86:D96)</f>
        <v>48935218</v>
      </c>
      <c r="E97" s="135">
        <f>IF(ISERR(C97/D97),"－　  　",C97/D97)</f>
        <v>0.36825698824924002</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0.29948840668247934</v>
      </c>
    </row>
    <row r="101" spans="1:13" ht="14.25" customHeight="1">
      <c r="A101" s="132" t="s">
        <v>529</v>
      </c>
      <c r="B101" s="147" t="s">
        <v>530</v>
      </c>
      <c r="C101" s="134">
        <v>15215614</v>
      </c>
      <c r="D101" s="134">
        <v>15405456</v>
      </c>
      <c r="E101" s="135">
        <v>0.98767696327846444</v>
      </c>
      <c r="F101" s="136">
        <v>0.89683054192757516</v>
      </c>
      <c r="G101" s="136">
        <v>0.16900000000000001</v>
      </c>
      <c r="H101" s="136">
        <v>0.89300000000000002</v>
      </c>
      <c r="I101" s="136">
        <v>-9.0739999999999998</v>
      </c>
      <c r="J101" s="136">
        <v>0.96199999999999997</v>
      </c>
      <c r="K101" s="121"/>
      <c r="L101" s="121"/>
    </row>
    <row r="102" spans="1:13" ht="14.25" customHeight="1">
      <c r="A102" s="132" t="s">
        <v>531</v>
      </c>
      <c r="B102" s="137" t="s">
        <v>532</v>
      </c>
      <c r="C102" s="134">
        <v>-2631646</v>
      </c>
      <c r="D102" s="134">
        <v>7738142</v>
      </c>
      <c r="E102" s="135">
        <v>-0.34008758174765985</v>
      </c>
      <c r="F102" s="136">
        <v>0.66059818017197602</v>
      </c>
      <c r="G102" s="136">
        <v>-0.505</v>
      </c>
      <c r="H102" s="136">
        <v>-0.47799999999999998</v>
      </c>
      <c r="I102" s="136">
        <v>-3.4000000000000002E-2</v>
      </c>
      <c r="J102" s="136">
        <v>0.86</v>
      </c>
      <c r="K102" s="121"/>
      <c r="L102" s="121"/>
    </row>
    <row r="103" spans="1:13" ht="14.25" customHeight="1">
      <c r="A103" s="132" t="s">
        <v>533</v>
      </c>
      <c r="B103" s="137" t="s">
        <v>534</v>
      </c>
      <c r="C103" s="134">
        <v>-1346584</v>
      </c>
      <c r="D103" s="134">
        <v>5167136</v>
      </c>
      <c r="E103" s="135">
        <v>-0.26060548822403745</v>
      </c>
      <c r="F103" s="136">
        <v>0.27072706461556345</v>
      </c>
      <c r="G103" s="136">
        <v>0.73299999999999998</v>
      </c>
      <c r="H103" s="136">
        <v>0.58899999999999997</v>
      </c>
      <c r="I103" s="136">
        <v>0.16900000000000001</v>
      </c>
      <c r="J103" s="136">
        <v>0.33900000000000002</v>
      </c>
      <c r="K103" s="121"/>
      <c r="L103" s="121"/>
    </row>
    <row r="104" spans="1:13" ht="14.25" customHeight="1">
      <c r="A104" s="132" t="s">
        <v>535</v>
      </c>
      <c r="B104" s="137" t="s">
        <v>536</v>
      </c>
      <c r="C104" s="134">
        <v>3218591</v>
      </c>
      <c r="D104" s="134">
        <v>7215121</v>
      </c>
      <c r="E104" s="135">
        <v>0.44608967749813205</v>
      </c>
      <c r="F104" s="136">
        <v>8.2317373021020511E-3</v>
      </c>
      <c r="G104" s="136">
        <v>0.73299999999999998</v>
      </c>
      <c r="H104" s="136">
        <v>-0.128</v>
      </c>
      <c r="I104" s="136">
        <v>0.55000000000000004</v>
      </c>
      <c r="J104" s="136">
        <v>0.82899999999999996</v>
      </c>
      <c r="K104" s="121"/>
      <c r="L104" s="121"/>
    </row>
    <row r="105" spans="1:13" ht="14.25" customHeight="1">
      <c r="A105" s="132" t="s">
        <v>537</v>
      </c>
      <c r="B105" s="137" t="s">
        <v>538</v>
      </c>
      <c r="C105" s="134">
        <v>5603328</v>
      </c>
      <c r="D105" s="134">
        <v>14299143</v>
      </c>
      <c r="E105" s="135">
        <v>0.39186460335420104</v>
      </c>
      <c r="F105" s="136">
        <v>-0.14544722853394107</v>
      </c>
      <c r="G105" s="136">
        <v>0.14599999999999999</v>
      </c>
      <c r="H105" s="136">
        <v>0.23599999999999999</v>
      </c>
      <c r="I105" s="136">
        <v>9.8000000000000004E-2</v>
      </c>
      <c r="J105" s="136">
        <v>0.32300000000000001</v>
      </c>
      <c r="K105" s="121"/>
      <c r="L105" s="121"/>
    </row>
    <row r="106" spans="1:13" ht="14.25" customHeight="1">
      <c r="A106" s="132" t="s">
        <v>539</v>
      </c>
      <c r="B106" s="137" t="s">
        <v>540</v>
      </c>
      <c r="C106" s="134">
        <v>3603617</v>
      </c>
      <c r="D106" s="134">
        <v>7364570</v>
      </c>
      <c r="E106" s="135">
        <v>0.48931804572432608</v>
      </c>
      <c r="F106" s="136">
        <v>-1.032431618009565</v>
      </c>
      <c r="G106" s="136">
        <v>0.89800000000000002</v>
      </c>
      <c r="H106" s="136">
        <v>1.0629999999999999</v>
      </c>
      <c r="I106" s="136">
        <v>0.314</v>
      </c>
      <c r="J106" s="136">
        <v>0.88100000000000001</v>
      </c>
      <c r="K106" s="121"/>
      <c r="L106" s="121"/>
    </row>
    <row r="107" spans="1:13" ht="14.25" customHeight="1">
      <c r="A107" s="132" t="s">
        <v>541</v>
      </c>
      <c r="B107" s="137" t="s">
        <v>542</v>
      </c>
      <c r="C107" s="134">
        <v>1722323</v>
      </c>
      <c r="D107" s="134">
        <v>6193085</v>
      </c>
      <c r="E107" s="135">
        <v>0.27810420816119913</v>
      </c>
      <c r="F107" s="136">
        <v>0.61025132284071171</v>
      </c>
      <c r="G107" s="136">
        <v>-0.35599999999999998</v>
      </c>
      <c r="H107" s="136">
        <v>8.6999999999999994E-2</v>
      </c>
      <c r="I107" s="136">
        <v>5.3999999999999999E-2</v>
      </c>
      <c r="J107" s="136">
        <v>0.86199999999999999</v>
      </c>
      <c r="K107" s="121"/>
      <c r="L107" s="121"/>
    </row>
    <row r="108" spans="1:13" ht="14.25" customHeight="1">
      <c r="A108" s="132" t="s">
        <v>543</v>
      </c>
      <c r="B108" s="137" t="s">
        <v>544</v>
      </c>
      <c r="C108" s="134">
        <v>3048766</v>
      </c>
      <c r="D108" s="134">
        <v>7554925</v>
      </c>
      <c r="E108" s="135">
        <v>0.40354682541520931</v>
      </c>
      <c r="F108" s="136">
        <v>0.7859985106303945</v>
      </c>
      <c r="G108" s="136">
        <v>-0.14499999999999999</v>
      </c>
      <c r="H108" s="136">
        <v>0.85499999999999998</v>
      </c>
      <c r="I108" s="136">
        <v>-0.49299999999999999</v>
      </c>
      <c r="J108" s="136">
        <v>0.76</v>
      </c>
      <c r="K108" s="121"/>
      <c r="L108" s="121"/>
    </row>
    <row r="109" spans="1:13" ht="14.25" customHeight="1">
      <c r="A109" s="198" t="s">
        <v>387</v>
      </c>
      <c r="B109" s="199"/>
      <c r="C109" s="139">
        <f>SUM(C101:C108)</f>
        <v>28434009</v>
      </c>
      <c r="D109" s="139">
        <f>SUM(D101:D108)</f>
        <v>70937578</v>
      </c>
      <c r="E109" s="135">
        <f>IF(ISERR(C109/D109),"－　  　",C109/D109)</f>
        <v>0.40083140419595381</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0.81759541323014018</v>
      </c>
    </row>
    <row r="113" spans="1:12" ht="14.25" customHeight="1">
      <c r="A113" s="132" t="s">
        <v>546</v>
      </c>
      <c r="B113" s="133" t="s">
        <v>547</v>
      </c>
      <c r="C113" s="134">
        <v>3084322</v>
      </c>
      <c r="D113" s="134">
        <v>13319386</v>
      </c>
      <c r="E113" s="135">
        <v>0.23156638001181135</v>
      </c>
      <c r="F113" s="136">
        <v>0.49315904399438348</v>
      </c>
      <c r="G113" s="136">
        <v>0.46100000000000002</v>
      </c>
      <c r="H113" s="136">
        <v>0.29899999999999999</v>
      </c>
      <c r="I113" s="136">
        <v>0.157</v>
      </c>
      <c r="J113" s="136">
        <v>0.77</v>
      </c>
      <c r="K113" s="121"/>
      <c r="L113" s="121"/>
    </row>
    <row r="114" spans="1:12" ht="14.25" customHeight="1">
      <c r="A114" s="132" t="s">
        <v>548</v>
      </c>
      <c r="B114" s="137" t="s">
        <v>549</v>
      </c>
      <c r="C114" s="134">
        <v>10798733</v>
      </c>
      <c r="D114" s="134">
        <v>23207578</v>
      </c>
      <c r="E114" s="135">
        <v>0.4653106412052132</v>
      </c>
      <c r="F114" s="136">
        <v>0.40825159643915243</v>
      </c>
      <c r="G114" s="136">
        <v>0.248</v>
      </c>
      <c r="H114" s="136">
        <v>-0.31900000000000001</v>
      </c>
      <c r="I114" s="136">
        <v>0.152</v>
      </c>
      <c r="J114" s="136">
        <v>0.746</v>
      </c>
      <c r="K114" s="121"/>
      <c r="L114" s="121"/>
    </row>
    <row r="115" spans="1:12" ht="14.25" customHeight="1">
      <c r="A115" s="132" t="s">
        <v>550</v>
      </c>
      <c r="B115" s="137" t="s">
        <v>551</v>
      </c>
      <c r="C115" s="134">
        <v>30185640</v>
      </c>
      <c r="D115" s="134">
        <v>36692881</v>
      </c>
      <c r="E115" s="135">
        <v>0.82265658016877985</v>
      </c>
      <c r="F115" s="136">
        <v>0.45857362825723741</v>
      </c>
      <c r="G115" s="136">
        <v>0.55200000000000005</v>
      </c>
      <c r="H115" s="136">
        <v>0.39</v>
      </c>
      <c r="I115" s="136">
        <v>0.15</v>
      </c>
      <c r="J115" s="136">
        <v>0.29099999999999998</v>
      </c>
      <c r="K115" s="121"/>
      <c r="L115" s="121"/>
    </row>
    <row r="116" spans="1:12" ht="14.25" customHeight="1">
      <c r="A116" s="132" t="s">
        <v>552</v>
      </c>
      <c r="B116" s="137" t="s">
        <v>553</v>
      </c>
      <c r="C116" s="134">
        <v>43832609</v>
      </c>
      <c r="D116" s="134">
        <v>25376085</v>
      </c>
      <c r="E116" s="135">
        <v>1.7273196003244788</v>
      </c>
      <c r="F116" s="136">
        <v>0.33852515239455733</v>
      </c>
      <c r="G116" s="136">
        <v>-0.23100000000000001</v>
      </c>
      <c r="H116" s="136">
        <v>-0.46899999999999997</v>
      </c>
      <c r="I116" s="136">
        <v>0.747</v>
      </c>
      <c r="J116" s="136">
        <v>0.78600000000000003</v>
      </c>
      <c r="K116" s="121"/>
      <c r="L116" s="121"/>
    </row>
    <row r="117" spans="1:12" ht="14.25" customHeight="1">
      <c r="A117" s="132" t="s">
        <v>554</v>
      </c>
      <c r="B117" s="137" t="s">
        <v>555</v>
      </c>
      <c r="C117" s="134">
        <v>8048803</v>
      </c>
      <c r="D117" s="134">
        <v>20545342</v>
      </c>
      <c r="E117" s="135">
        <v>0.39175804423211841</v>
      </c>
      <c r="F117" s="136">
        <v>0.11012747491869049</v>
      </c>
      <c r="G117" s="136">
        <v>0.36599999999999999</v>
      </c>
      <c r="H117" s="136">
        <v>-8.6999999999999994E-2</v>
      </c>
      <c r="I117" s="136">
        <v>0.433</v>
      </c>
      <c r="J117" s="136">
        <v>0.81799999999999995</v>
      </c>
      <c r="K117" s="121"/>
      <c r="L117" s="121"/>
    </row>
    <row r="118" spans="1:12" ht="14.25" customHeight="1">
      <c r="A118" s="132" t="s">
        <v>556</v>
      </c>
      <c r="B118" s="137" t="s">
        <v>557</v>
      </c>
      <c r="C118" s="134">
        <v>25515274</v>
      </c>
      <c r="D118" s="134">
        <v>20138954</v>
      </c>
      <c r="E118" s="135">
        <v>1.2669612334384397</v>
      </c>
      <c r="F118" s="136">
        <v>-0.17755182933175026</v>
      </c>
      <c r="G118" s="136">
        <v>-1.2889999999999999</v>
      </c>
      <c r="H118" s="136">
        <v>0.55900000000000005</v>
      </c>
      <c r="I118" s="136">
        <v>0.6</v>
      </c>
      <c r="J118" s="136">
        <v>0.82</v>
      </c>
      <c r="K118" s="121"/>
      <c r="L118" s="121"/>
    </row>
    <row r="119" spans="1:12" ht="14.25" customHeight="1">
      <c r="A119" s="198" t="s">
        <v>387</v>
      </c>
      <c r="B119" s="199"/>
      <c r="C119" s="139">
        <f>SUM(C113:C118)</f>
        <v>121465381</v>
      </c>
      <c r="D119" s="139">
        <f>SUM(D113:D118)</f>
        <v>139280226</v>
      </c>
      <c r="E119" s="135">
        <f>IF(ISERR(C119/D119),"－　  　",C119/D119)</f>
        <v>0.87209350880863734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8008C-248E-4604-A16D-B3999CD215E0}">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0.3582570189158657</v>
      </c>
    </row>
    <row r="5" spans="1:13" ht="14.25" customHeight="1">
      <c r="A5" s="132" t="s">
        <v>376</v>
      </c>
      <c r="B5" s="133" t="s">
        <v>377</v>
      </c>
      <c r="C5" s="134">
        <v>3094359</v>
      </c>
      <c r="D5" s="134">
        <v>19702509</v>
      </c>
      <c r="E5" s="135">
        <v>0.15705405844504372</v>
      </c>
      <c r="F5" s="136">
        <v>0.13530467892345874</v>
      </c>
      <c r="G5" s="136">
        <v>0.127</v>
      </c>
      <c r="H5" s="136">
        <v>0.108</v>
      </c>
      <c r="I5" s="136">
        <v>8.7999999999999995E-2</v>
      </c>
      <c r="J5" s="136">
        <v>0.22700000000000001</v>
      </c>
      <c r="K5" s="121"/>
      <c r="L5" s="121"/>
    </row>
    <row r="6" spans="1:13" ht="14.25" customHeight="1">
      <c r="A6" s="132" t="s">
        <v>378</v>
      </c>
      <c r="B6" s="137" t="s">
        <v>379</v>
      </c>
      <c r="C6" s="134">
        <v>217198</v>
      </c>
      <c r="D6" s="134">
        <v>550522</v>
      </c>
      <c r="E6" s="135">
        <v>0.39453100875169383</v>
      </c>
      <c r="F6" s="136">
        <v>0.73828014220600813</v>
      </c>
      <c r="G6" s="136">
        <v>0.37</v>
      </c>
      <c r="H6" s="136">
        <v>0.80400000000000005</v>
      </c>
      <c r="I6" s="136">
        <v>0.59399999999999997</v>
      </c>
      <c r="J6" s="138" t="s">
        <v>380</v>
      </c>
      <c r="K6" s="121"/>
      <c r="L6" s="121"/>
    </row>
    <row r="7" spans="1:13" ht="14.25" customHeight="1">
      <c r="A7" s="132" t="s">
        <v>381</v>
      </c>
      <c r="B7" s="137" t="s">
        <v>382</v>
      </c>
      <c r="C7" s="134">
        <v>160338</v>
      </c>
      <c r="D7" s="134">
        <v>516725</v>
      </c>
      <c r="E7" s="135">
        <v>0.31029657941845273</v>
      </c>
      <c r="F7" s="136">
        <v>0.23966516809711941</v>
      </c>
      <c r="G7" s="136">
        <v>0.62</v>
      </c>
      <c r="H7" s="136">
        <v>0.247</v>
      </c>
      <c r="I7" s="136">
        <v>0.76300000000000001</v>
      </c>
      <c r="J7" s="136">
        <v>1.097</v>
      </c>
      <c r="K7" s="121"/>
      <c r="L7" s="121"/>
    </row>
    <row r="8" spans="1:13" ht="14.25" customHeight="1">
      <c r="A8" s="132" t="s">
        <v>383</v>
      </c>
      <c r="B8" s="137" t="s">
        <v>384</v>
      </c>
      <c r="C8" s="134">
        <v>304774</v>
      </c>
      <c r="D8" s="134">
        <v>5487068</v>
      </c>
      <c r="E8" s="135">
        <v>5.5544053764232555E-2</v>
      </c>
      <c r="F8" s="136">
        <v>6.6099771521143699E-2</v>
      </c>
      <c r="G8" s="136">
        <v>0.10299999999999999</v>
      </c>
      <c r="H8" s="136">
        <v>0.113</v>
      </c>
      <c r="I8" s="136">
        <v>7.3999999999999996E-2</v>
      </c>
      <c r="J8" s="136">
        <v>0.16500000000000001</v>
      </c>
      <c r="K8" s="121"/>
      <c r="L8" s="121"/>
    </row>
    <row r="9" spans="1:13" ht="14.25" customHeight="1">
      <c r="A9" s="132" t="s">
        <v>385</v>
      </c>
      <c r="B9" s="137" t="s">
        <v>386</v>
      </c>
      <c r="C9" s="134">
        <v>374066</v>
      </c>
      <c r="D9" s="134">
        <v>428062</v>
      </c>
      <c r="E9" s="135">
        <v>0.87385939419990566</v>
      </c>
      <c r="F9" s="136">
        <v>0.44454407028750603</v>
      </c>
      <c r="G9" s="136">
        <v>0.97299999999999998</v>
      </c>
      <c r="H9" s="136">
        <v>0.36299999999999999</v>
      </c>
      <c r="I9" s="136">
        <v>1.7729999999999999</v>
      </c>
      <c r="J9" s="136">
        <v>3.044</v>
      </c>
      <c r="K9" s="121"/>
      <c r="L9" s="121"/>
    </row>
    <row r="10" spans="1:13" ht="14.25" customHeight="1">
      <c r="A10" s="198" t="s">
        <v>387</v>
      </c>
      <c r="B10" s="199"/>
      <c r="C10" s="139">
        <f>SUM(C5:C9)</f>
        <v>4150735</v>
      </c>
      <c r="D10" s="139">
        <f>SUM(D5:D9)</f>
        <v>26684886</v>
      </c>
      <c r="E10" s="135">
        <f>IF(ISERR(C10/D10),"－　  　",C10/D10)</f>
        <v>0.15554628938643394</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0.2934364836360559</v>
      </c>
    </row>
    <row r="14" spans="1:13" ht="14.25" customHeight="1">
      <c r="A14" s="132" t="s">
        <v>390</v>
      </c>
      <c r="B14" s="133" t="s">
        <v>391</v>
      </c>
      <c r="C14" s="134">
        <v>473829</v>
      </c>
      <c r="D14" s="134">
        <v>1555175</v>
      </c>
      <c r="E14" s="135">
        <v>0.30467889465815745</v>
      </c>
      <c r="F14" s="136">
        <v>0.24455768904666789</v>
      </c>
      <c r="G14" s="136">
        <v>0.377</v>
      </c>
      <c r="H14" s="136">
        <v>0.19400000000000001</v>
      </c>
      <c r="I14" s="136">
        <v>0.24299999999999999</v>
      </c>
      <c r="J14" s="136">
        <v>1.4450000000000001</v>
      </c>
      <c r="K14" s="121"/>
      <c r="L14" s="121"/>
    </row>
    <row r="15" spans="1:13" ht="14.25" customHeight="1">
      <c r="A15" s="132" t="s">
        <v>392</v>
      </c>
      <c r="B15" s="137" t="s">
        <v>393</v>
      </c>
      <c r="C15" s="134">
        <v>690352</v>
      </c>
      <c r="D15" s="134">
        <v>940849</v>
      </c>
      <c r="E15" s="135">
        <v>0.73375430063697789</v>
      </c>
      <c r="F15" s="136">
        <v>6.8699410839652753E-2</v>
      </c>
      <c r="G15" s="136">
        <v>0.214</v>
      </c>
      <c r="H15" s="136">
        <v>0.152</v>
      </c>
      <c r="I15" s="136">
        <v>0.52700000000000002</v>
      </c>
      <c r="J15" s="136">
        <v>1.1180000000000001</v>
      </c>
      <c r="K15" s="121"/>
      <c r="L15" s="121"/>
    </row>
    <row r="16" spans="1:13" ht="14.25" customHeight="1">
      <c r="A16" s="132" t="s">
        <v>394</v>
      </c>
      <c r="B16" s="137" t="s">
        <v>395</v>
      </c>
      <c r="C16" s="134">
        <v>244677</v>
      </c>
      <c r="D16" s="134">
        <v>1380759</v>
      </c>
      <c r="E16" s="135">
        <v>0.17720471132181648</v>
      </c>
      <c r="F16" s="136">
        <v>-2.2183408266502516E-2</v>
      </c>
      <c r="G16" s="136">
        <v>0.248</v>
      </c>
      <c r="H16" s="136">
        <v>0.27</v>
      </c>
      <c r="I16" s="136">
        <v>0.28499999999999998</v>
      </c>
      <c r="J16" s="136">
        <v>0.80900000000000005</v>
      </c>
      <c r="K16" s="121"/>
      <c r="L16" s="121"/>
    </row>
    <row r="17" spans="1:13" ht="14.25" customHeight="1">
      <c r="A17" s="132" t="s">
        <v>396</v>
      </c>
      <c r="B17" s="137" t="s">
        <v>397</v>
      </c>
      <c r="C17" s="134">
        <v>708136</v>
      </c>
      <c r="D17" s="134">
        <v>1746950</v>
      </c>
      <c r="E17" s="135">
        <v>0.40535561979449897</v>
      </c>
      <c r="F17" s="136">
        <v>0.5732368168801627</v>
      </c>
      <c r="G17" s="136">
        <v>0.879</v>
      </c>
      <c r="H17" s="136">
        <v>0.85899999999999999</v>
      </c>
      <c r="I17" s="136">
        <v>0.24099999999999999</v>
      </c>
      <c r="J17" s="136">
        <v>1.304</v>
      </c>
      <c r="K17" s="121"/>
      <c r="L17" s="121"/>
    </row>
    <row r="18" spans="1:13" ht="14.25" customHeight="1">
      <c r="A18" s="132" t="s">
        <v>398</v>
      </c>
      <c r="B18" s="137" t="s">
        <v>399</v>
      </c>
      <c r="C18" s="134">
        <v>139014</v>
      </c>
      <c r="D18" s="134">
        <v>880106</v>
      </c>
      <c r="E18" s="135">
        <v>0.1579514285779213</v>
      </c>
      <c r="F18" s="136">
        <v>0.18267656061170784</v>
      </c>
      <c r="G18" s="136">
        <v>0.21299999999999999</v>
      </c>
      <c r="H18" s="136">
        <v>0.65200000000000002</v>
      </c>
      <c r="I18" s="136">
        <v>0.79500000000000004</v>
      </c>
      <c r="J18" s="136">
        <v>1.3740000000000001</v>
      </c>
      <c r="K18" s="121"/>
      <c r="L18" s="121"/>
    </row>
    <row r="19" spans="1:13" ht="14.25" customHeight="1">
      <c r="A19" s="132" t="s">
        <v>400</v>
      </c>
      <c r="B19" s="137" t="s">
        <v>401</v>
      </c>
      <c r="C19" s="134">
        <v>4378917</v>
      </c>
      <c r="D19" s="134">
        <v>25348886</v>
      </c>
      <c r="E19" s="135">
        <v>0.17274593447617381</v>
      </c>
      <c r="F19" s="136">
        <v>0.10376558399620671</v>
      </c>
      <c r="G19" s="136">
        <v>0.14899999999999999</v>
      </c>
      <c r="H19" s="136">
        <v>0.191</v>
      </c>
      <c r="I19" s="136">
        <v>0.30399999999999999</v>
      </c>
      <c r="J19" s="136">
        <v>0.45300000000000001</v>
      </c>
      <c r="K19" s="121"/>
      <c r="L19" s="121"/>
    </row>
    <row r="20" spans="1:13" ht="14.25" customHeight="1">
      <c r="A20" s="132" t="s">
        <v>402</v>
      </c>
      <c r="B20" s="137" t="s">
        <v>403</v>
      </c>
      <c r="C20" s="134">
        <v>1468687</v>
      </c>
      <c r="D20" s="134">
        <v>1402909</v>
      </c>
      <c r="E20" s="135">
        <v>1.0468868615141824</v>
      </c>
      <c r="F20" s="136">
        <v>0.2549648544956733</v>
      </c>
      <c r="G20" s="136">
        <v>0.74099999999999999</v>
      </c>
      <c r="H20" s="136">
        <v>0.92700000000000005</v>
      </c>
      <c r="I20" s="136">
        <v>0.95699999999999996</v>
      </c>
      <c r="J20" s="136">
        <v>1.859</v>
      </c>
      <c r="K20" s="121"/>
      <c r="L20" s="121"/>
    </row>
    <row r="21" spans="1:13" ht="14.25" customHeight="1">
      <c r="A21" s="132" t="s">
        <v>404</v>
      </c>
      <c r="B21" s="137" t="s">
        <v>405</v>
      </c>
      <c r="C21" s="134">
        <v>1738484</v>
      </c>
      <c r="D21" s="134">
        <v>22859311</v>
      </c>
      <c r="E21" s="135">
        <v>7.605146104359839E-2</v>
      </c>
      <c r="F21" s="136">
        <v>0.10467196436409888</v>
      </c>
      <c r="G21" s="136">
        <v>0.15</v>
      </c>
      <c r="H21" s="136">
        <v>0.16600000000000001</v>
      </c>
      <c r="I21" s="136">
        <v>0.28799999999999998</v>
      </c>
      <c r="J21" s="136">
        <v>0.46</v>
      </c>
      <c r="K21" s="121"/>
      <c r="L21" s="121"/>
    </row>
    <row r="22" spans="1:13" ht="14.25" customHeight="1">
      <c r="A22" s="132" t="s">
        <v>406</v>
      </c>
      <c r="B22" s="137" t="s">
        <v>407</v>
      </c>
      <c r="C22" s="134">
        <v>58116</v>
      </c>
      <c r="D22" s="134">
        <v>1501478</v>
      </c>
      <c r="E22" s="135">
        <v>3.8705861824149271E-2</v>
      </c>
      <c r="F22" s="136">
        <v>-2.8841035395654857E-2</v>
      </c>
      <c r="G22" s="136">
        <v>9.0999999999999998E-2</v>
      </c>
      <c r="H22" s="136">
        <v>0.41499999999999998</v>
      </c>
      <c r="I22" s="136">
        <v>0.28599999999999998</v>
      </c>
      <c r="J22" s="136">
        <v>1.153</v>
      </c>
      <c r="K22" s="121"/>
      <c r="L22" s="121"/>
    </row>
    <row r="23" spans="1:13" ht="14.25" customHeight="1">
      <c r="A23" s="132" t="s">
        <v>408</v>
      </c>
      <c r="B23" s="137" t="s">
        <v>409</v>
      </c>
      <c r="C23" s="134">
        <v>220524</v>
      </c>
      <c r="D23" s="134">
        <v>1117693</v>
      </c>
      <c r="E23" s="135">
        <v>0.19730283718337682</v>
      </c>
      <c r="F23" s="136">
        <v>0.32090200171518607</v>
      </c>
      <c r="G23" s="136">
        <v>0.65300000000000002</v>
      </c>
      <c r="H23" s="136">
        <v>0.69199999999999995</v>
      </c>
      <c r="I23" s="136">
        <v>0.78600000000000003</v>
      </c>
      <c r="J23" s="136">
        <v>1.1180000000000001</v>
      </c>
      <c r="K23" s="121"/>
      <c r="L23" s="121"/>
    </row>
    <row r="24" spans="1:13" ht="14.25" customHeight="1">
      <c r="A24" s="132" t="s">
        <v>410</v>
      </c>
      <c r="B24" s="137" t="s">
        <v>411</v>
      </c>
      <c r="C24" s="134">
        <v>-138708</v>
      </c>
      <c r="D24" s="134">
        <v>546044</v>
      </c>
      <c r="E24" s="135">
        <v>-0.25402348528689994</v>
      </c>
      <c r="F24" s="136">
        <v>8.88637481207993E-3</v>
      </c>
      <c r="G24" s="136">
        <v>0.47399999999999998</v>
      </c>
      <c r="H24" s="136">
        <v>0.54400000000000004</v>
      </c>
      <c r="I24" s="136">
        <v>0.56299999999999994</v>
      </c>
      <c r="J24" s="136">
        <v>0.93100000000000005</v>
      </c>
      <c r="K24" s="121"/>
      <c r="L24" s="121"/>
    </row>
    <row r="25" spans="1:13" ht="14.25" customHeight="1">
      <c r="A25" s="132" t="s">
        <v>412</v>
      </c>
      <c r="B25" s="137" t="s">
        <v>413</v>
      </c>
      <c r="C25" s="134">
        <v>208725</v>
      </c>
      <c r="D25" s="134">
        <v>1135639</v>
      </c>
      <c r="E25" s="135">
        <v>0.18379520252474599</v>
      </c>
      <c r="F25" s="136">
        <v>-7.1079628724963359E-2</v>
      </c>
      <c r="G25" s="136">
        <v>0.68400000000000005</v>
      </c>
      <c r="H25" s="136">
        <v>0.16900000000000001</v>
      </c>
      <c r="I25" s="136">
        <v>0.61699999999999999</v>
      </c>
      <c r="J25" s="136">
        <v>1.645</v>
      </c>
      <c r="K25" s="121"/>
      <c r="L25" s="121"/>
    </row>
    <row r="26" spans="1:13" ht="14.25" customHeight="1">
      <c r="A26" s="132" t="s">
        <v>414</v>
      </c>
      <c r="B26" s="137" t="s">
        <v>415</v>
      </c>
      <c r="C26" s="134">
        <v>2751360</v>
      </c>
      <c r="D26" s="134">
        <v>4469296</v>
      </c>
      <c r="E26" s="135">
        <v>0.61561373424360344</v>
      </c>
      <c r="F26" s="136">
        <v>0.41997285729103673</v>
      </c>
      <c r="G26" s="136">
        <v>0.52700000000000002</v>
      </c>
      <c r="H26" s="136">
        <v>0.438</v>
      </c>
      <c r="I26" s="136">
        <v>0.53700000000000003</v>
      </c>
      <c r="J26" s="136">
        <v>1.3540000000000001</v>
      </c>
      <c r="K26" s="121"/>
      <c r="L26" s="121"/>
    </row>
    <row r="27" spans="1:13" ht="14.25" customHeight="1">
      <c r="A27" s="132" t="s">
        <v>416</v>
      </c>
      <c r="B27" s="137" t="s">
        <v>417</v>
      </c>
      <c r="C27" s="134">
        <v>2654612</v>
      </c>
      <c r="D27" s="134">
        <v>10530522</v>
      </c>
      <c r="E27" s="135">
        <v>0.25208740839248045</v>
      </c>
      <c r="F27" s="136">
        <v>0.25715995467748565</v>
      </c>
      <c r="G27" s="136">
        <v>0.21299999999999999</v>
      </c>
      <c r="H27" s="136">
        <v>0.24099999999999999</v>
      </c>
      <c r="I27" s="136">
        <v>0.17599999999999999</v>
      </c>
      <c r="J27" s="136">
        <v>0.83599999999999997</v>
      </c>
      <c r="K27" s="121"/>
      <c r="L27" s="121"/>
    </row>
    <row r="28" spans="1:13" ht="14.25" customHeight="1">
      <c r="A28" s="198" t="s">
        <v>387</v>
      </c>
      <c r="B28" s="199"/>
      <c r="C28" s="139">
        <f>SUM(C14:C27)</f>
        <v>15596725</v>
      </c>
      <c r="D28" s="139">
        <f>SUM(D14:D27)</f>
        <v>75415617</v>
      </c>
      <c r="E28" s="135">
        <f>IF(ISERR(C28/D28),"－　  　",C28/D28)</f>
        <v>0.20681028174840763</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0.23149155264043042</v>
      </c>
    </row>
    <row r="32" spans="1:13" ht="14.25" customHeight="1">
      <c r="A32" s="132" t="s">
        <v>419</v>
      </c>
      <c r="B32" s="133" t="s">
        <v>420</v>
      </c>
      <c r="C32" s="134">
        <v>707194</v>
      </c>
      <c r="D32" s="134">
        <v>1768910</v>
      </c>
      <c r="E32" s="135">
        <v>0.39979083164208468</v>
      </c>
      <c r="F32" s="136">
        <v>4.9874298633476012E-2</v>
      </c>
      <c r="G32" s="136">
        <v>0.31900000000000001</v>
      </c>
      <c r="H32" s="136">
        <v>0.38</v>
      </c>
      <c r="I32" s="136">
        <v>0.48899999999999999</v>
      </c>
      <c r="J32" s="136">
        <v>1.972</v>
      </c>
      <c r="K32" s="121"/>
      <c r="L32" s="121"/>
    </row>
    <row r="33" spans="1:13" ht="14.25" customHeight="1">
      <c r="A33" s="132" t="s">
        <v>421</v>
      </c>
      <c r="B33" s="137" t="s">
        <v>422</v>
      </c>
      <c r="C33" s="134">
        <v>252245</v>
      </c>
      <c r="D33" s="134">
        <v>859295</v>
      </c>
      <c r="E33" s="135">
        <v>0.29354878126836537</v>
      </c>
      <c r="F33" s="136">
        <v>0.15788629417624908</v>
      </c>
      <c r="G33" s="136">
        <v>0.39200000000000002</v>
      </c>
      <c r="H33" s="136">
        <v>0.54200000000000004</v>
      </c>
      <c r="I33" s="136">
        <v>0.28899999999999998</v>
      </c>
      <c r="J33" s="136">
        <v>1.2170000000000001</v>
      </c>
      <c r="K33" s="121"/>
      <c r="L33" s="121"/>
    </row>
    <row r="34" spans="1:13" ht="14.25" customHeight="1">
      <c r="A34" s="132" t="s">
        <v>423</v>
      </c>
      <c r="B34" s="137" t="s">
        <v>424</v>
      </c>
      <c r="C34" s="134">
        <v>7916802</v>
      </c>
      <c r="D34" s="134">
        <v>46772231</v>
      </c>
      <c r="E34" s="135">
        <v>0.16926286881632821</v>
      </c>
      <c r="F34" s="136">
        <v>0.16549764528825328</v>
      </c>
      <c r="G34" s="136">
        <v>0.19</v>
      </c>
      <c r="H34" s="136">
        <v>0.14499999999999999</v>
      </c>
      <c r="I34" s="136">
        <v>0.13900000000000001</v>
      </c>
      <c r="J34" s="136">
        <v>0.224</v>
      </c>
      <c r="K34" s="121"/>
      <c r="L34" s="121"/>
    </row>
    <row r="35" spans="1:13" ht="14.25" customHeight="1">
      <c r="A35" s="132" t="s">
        <v>425</v>
      </c>
      <c r="B35" s="137" t="s">
        <v>426</v>
      </c>
      <c r="C35" s="134">
        <v>421104</v>
      </c>
      <c r="D35" s="134">
        <v>2070407</v>
      </c>
      <c r="E35" s="135">
        <v>0.20339189347794903</v>
      </c>
      <c r="F35" s="136">
        <v>0.22858203362383753</v>
      </c>
      <c r="G35" s="136">
        <v>4.9000000000000002E-2</v>
      </c>
      <c r="H35" s="136">
        <v>0.33</v>
      </c>
      <c r="I35" s="136">
        <v>0.79</v>
      </c>
      <c r="J35" s="136">
        <v>2.1539999999999999</v>
      </c>
      <c r="K35" s="121"/>
      <c r="L35" s="121"/>
    </row>
    <row r="36" spans="1:13" ht="14.25" customHeight="1">
      <c r="A36" s="132" t="s">
        <v>427</v>
      </c>
      <c r="B36" s="137" t="s">
        <v>428</v>
      </c>
      <c r="C36" s="134">
        <v>-1776</v>
      </c>
      <c r="D36" s="134">
        <v>2264483</v>
      </c>
      <c r="E36" s="135">
        <v>-7.8428497807225752E-4</v>
      </c>
      <c r="F36" s="136">
        <v>0.20979655267828179</v>
      </c>
      <c r="G36" s="136">
        <v>0.224</v>
      </c>
      <c r="H36" s="136">
        <v>0.58099999999999996</v>
      </c>
      <c r="I36" s="136">
        <v>0.92900000000000005</v>
      </c>
      <c r="J36" s="136">
        <v>1.5109999999999999</v>
      </c>
      <c r="K36" s="121"/>
      <c r="L36" s="121"/>
    </row>
    <row r="37" spans="1:13" ht="14.25" customHeight="1">
      <c r="A37" s="132" t="s">
        <v>429</v>
      </c>
      <c r="B37" s="137" t="s">
        <v>430</v>
      </c>
      <c r="C37" s="134">
        <v>1253604</v>
      </c>
      <c r="D37" s="134">
        <v>2840651</v>
      </c>
      <c r="E37" s="135">
        <v>0.44130870001277878</v>
      </c>
      <c r="F37" s="136">
        <v>0.46519672939461132</v>
      </c>
      <c r="G37" s="136">
        <v>0.52500000000000002</v>
      </c>
      <c r="H37" s="136">
        <v>0.223</v>
      </c>
      <c r="I37" s="136">
        <v>0.38700000000000001</v>
      </c>
      <c r="J37" s="136">
        <v>1.6719999999999999</v>
      </c>
      <c r="K37" s="121"/>
      <c r="L37" s="121"/>
    </row>
    <row r="38" spans="1:13" ht="14.25" customHeight="1">
      <c r="A38" s="132" t="s">
        <v>431</v>
      </c>
      <c r="B38" s="137" t="s">
        <v>432</v>
      </c>
      <c r="C38" s="134">
        <v>656625</v>
      </c>
      <c r="D38" s="134">
        <v>1857290</v>
      </c>
      <c r="E38" s="135">
        <v>0.35353929650189253</v>
      </c>
      <c r="F38" s="136">
        <v>0.11047783889055345</v>
      </c>
      <c r="G38" s="136">
        <v>0.20899999999999999</v>
      </c>
      <c r="H38" s="136">
        <v>0.11</v>
      </c>
      <c r="I38" s="136">
        <v>0.66200000000000003</v>
      </c>
      <c r="J38" s="136">
        <v>1.2290000000000001</v>
      </c>
      <c r="K38" s="121"/>
      <c r="L38" s="121"/>
    </row>
    <row r="39" spans="1:13" ht="14.25" customHeight="1">
      <c r="A39" s="132" t="s">
        <v>433</v>
      </c>
      <c r="B39" s="137" t="s">
        <v>434</v>
      </c>
      <c r="C39" s="134">
        <v>-10697</v>
      </c>
      <c r="D39" s="134">
        <v>1316446</v>
      </c>
      <c r="E39" s="135">
        <v>-8.1256656178833007E-3</v>
      </c>
      <c r="F39" s="136">
        <v>0.20097357390115167</v>
      </c>
      <c r="G39" s="136">
        <v>0.192</v>
      </c>
      <c r="H39" s="136">
        <v>0.42599999999999999</v>
      </c>
      <c r="I39" s="136">
        <v>0.126</v>
      </c>
      <c r="J39" s="136">
        <v>0.88700000000000001</v>
      </c>
      <c r="K39" s="121"/>
      <c r="L39" s="121"/>
    </row>
    <row r="40" spans="1:13" ht="14.25" customHeight="1">
      <c r="A40" s="198" t="s">
        <v>387</v>
      </c>
      <c r="B40" s="199"/>
      <c r="C40" s="139">
        <f>SUM(C32:C39)</f>
        <v>11195101</v>
      </c>
      <c r="D40" s="139">
        <f>SUM(D32:D39)</f>
        <v>59749713</v>
      </c>
      <c r="E40" s="135">
        <f>IF(ISERR(C40/D40),"－　  　",C40/D40)</f>
        <v>0.18736660709985334</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0.27913388353878699</v>
      </c>
    </row>
    <row r="44" spans="1:13" ht="14.25" customHeight="1">
      <c r="A44" s="132" t="s">
        <v>436</v>
      </c>
      <c r="B44" s="133" t="s">
        <v>437</v>
      </c>
      <c r="C44" s="134">
        <v>4042431</v>
      </c>
      <c r="D44" s="134">
        <v>20449499</v>
      </c>
      <c r="E44" s="135">
        <v>0.19767873041779654</v>
      </c>
      <c r="F44" s="136">
        <v>0.17969512329638557</v>
      </c>
      <c r="G44" s="136">
        <v>0.19600000000000001</v>
      </c>
      <c r="H44" s="136">
        <v>0.19500000000000001</v>
      </c>
      <c r="I44" s="136">
        <v>0.157</v>
      </c>
      <c r="J44" s="136">
        <v>0.34399999999999997</v>
      </c>
      <c r="K44" s="121"/>
      <c r="L44" s="121"/>
    </row>
    <row r="45" spans="1:13" ht="14.25" customHeight="1">
      <c r="A45" s="132" t="s">
        <v>438</v>
      </c>
      <c r="B45" s="137" t="s">
        <v>439</v>
      </c>
      <c r="C45" s="134">
        <v>611717</v>
      </c>
      <c r="D45" s="134">
        <v>1543995</v>
      </c>
      <c r="E45" s="135">
        <v>0.39619104984148262</v>
      </c>
      <c r="F45" s="136">
        <v>0.14510970958005562</v>
      </c>
      <c r="G45" s="136">
        <v>0.40600000000000003</v>
      </c>
      <c r="H45" s="136">
        <v>0.20699999999999999</v>
      </c>
      <c r="I45" s="136">
        <v>0.64700000000000002</v>
      </c>
      <c r="J45" s="136">
        <v>1.093</v>
      </c>
      <c r="K45" s="121"/>
      <c r="L45" s="121"/>
    </row>
    <row r="46" spans="1:13" ht="14.25" customHeight="1">
      <c r="A46" s="132" t="s">
        <v>440</v>
      </c>
      <c r="B46" s="137" t="s">
        <v>441</v>
      </c>
      <c r="C46" s="134">
        <v>338407</v>
      </c>
      <c r="D46" s="134">
        <v>2939743</v>
      </c>
      <c r="E46" s="135">
        <v>0.11511448449745437</v>
      </c>
      <c r="F46" s="136">
        <v>1.9793805878814279E-2</v>
      </c>
      <c r="G46" s="136">
        <v>0.219</v>
      </c>
      <c r="H46" s="136">
        <v>0.18099999999999999</v>
      </c>
      <c r="I46" s="136">
        <v>0.77200000000000002</v>
      </c>
      <c r="J46" s="136">
        <v>1.272</v>
      </c>
      <c r="K46" s="121"/>
      <c r="L46" s="121"/>
    </row>
    <row r="47" spans="1:13" ht="14.25" customHeight="1">
      <c r="A47" s="132" t="s">
        <v>442</v>
      </c>
      <c r="B47" s="137" t="s">
        <v>443</v>
      </c>
      <c r="C47" s="134">
        <v>465789</v>
      </c>
      <c r="D47" s="134">
        <v>1048632</v>
      </c>
      <c r="E47" s="135">
        <v>0.44418728400430274</v>
      </c>
      <c r="F47" s="136">
        <v>-9.6033960108953514E-2</v>
      </c>
      <c r="G47" s="136">
        <v>0.59299999999999997</v>
      </c>
      <c r="H47" s="136">
        <v>0.30399999999999999</v>
      </c>
      <c r="I47" s="136">
        <v>0.32100000000000001</v>
      </c>
      <c r="J47" s="136">
        <v>1.2250000000000001</v>
      </c>
      <c r="K47" s="121"/>
      <c r="L47" s="121"/>
    </row>
    <row r="48" spans="1:13" ht="14.25" customHeight="1">
      <c r="A48" s="132" t="s">
        <v>444</v>
      </c>
      <c r="B48" s="137" t="s">
        <v>445</v>
      </c>
      <c r="C48" s="134">
        <v>918071</v>
      </c>
      <c r="D48" s="134">
        <v>3303557</v>
      </c>
      <c r="E48" s="135">
        <v>0.27790378673653882</v>
      </c>
      <c r="F48" s="136">
        <v>-8.8326910445873617E-3</v>
      </c>
      <c r="G48" s="136">
        <v>0.4</v>
      </c>
      <c r="H48" s="136">
        <v>9.9000000000000005E-2</v>
      </c>
      <c r="I48" s="136">
        <v>0.745</v>
      </c>
      <c r="J48" s="136">
        <v>1.0860000000000001</v>
      </c>
      <c r="K48" s="121"/>
      <c r="L48" s="121"/>
    </row>
    <row r="49" spans="1:13" ht="14.25" customHeight="1">
      <c r="A49" s="132" t="s">
        <v>446</v>
      </c>
      <c r="B49" s="137" t="s">
        <v>447</v>
      </c>
      <c r="C49" s="134">
        <v>843326</v>
      </c>
      <c r="D49" s="134">
        <v>5132273</v>
      </c>
      <c r="E49" s="135">
        <v>0.16431822703118093</v>
      </c>
      <c r="F49" s="136">
        <v>0.45674776982322823</v>
      </c>
      <c r="G49" s="136">
        <v>0.40699999999999997</v>
      </c>
      <c r="H49" s="136">
        <v>0.40300000000000002</v>
      </c>
      <c r="I49" s="136">
        <v>0.38500000000000001</v>
      </c>
      <c r="J49" s="136">
        <v>1.117</v>
      </c>
      <c r="K49" s="121"/>
      <c r="L49" s="121"/>
    </row>
    <row r="50" spans="1:13" ht="14.25" customHeight="1">
      <c r="A50" s="132" t="s">
        <v>448</v>
      </c>
      <c r="B50" s="137" t="s">
        <v>449</v>
      </c>
      <c r="C50" s="134">
        <v>1729687</v>
      </c>
      <c r="D50" s="134">
        <v>3928496</v>
      </c>
      <c r="E50" s="135">
        <v>0.44029241725077484</v>
      </c>
      <c r="F50" s="136">
        <v>0.34839086287990984</v>
      </c>
      <c r="G50" s="136">
        <v>0.46200000000000002</v>
      </c>
      <c r="H50" s="136">
        <v>0.40699999999999997</v>
      </c>
      <c r="I50" s="136">
        <v>0.52100000000000002</v>
      </c>
      <c r="J50" s="136">
        <v>1.5029999999999999</v>
      </c>
      <c r="K50" s="121"/>
      <c r="L50" s="121"/>
    </row>
    <row r="51" spans="1:13" ht="14.25" customHeight="1">
      <c r="A51" s="132" t="s">
        <v>450</v>
      </c>
      <c r="B51" s="137" t="s">
        <v>451</v>
      </c>
      <c r="C51" s="134">
        <v>3644908</v>
      </c>
      <c r="D51" s="134">
        <v>13473386</v>
      </c>
      <c r="E51" s="135">
        <v>0.2705265031373702</v>
      </c>
      <c r="F51" s="136">
        <v>0.25763429645320451</v>
      </c>
      <c r="G51" s="136">
        <v>0.24299999999999999</v>
      </c>
      <c r="H51" s="136">
        <v>0.21099999999999999</v>
      </c>
      <c r="I51" s="136">
        <v>0.34899999999999998</v>
      </c>
      <c r="J51" s="136">
        <v>0.436</v>
      </c>
      <c r="K51" s="121"/>
      <c r="L51" s="121"/>
    </row>
    <row r="52" spans="1:13" ht="14.25" customHeight="1">
      <c r="A52" s="132" t="s">
        <v>452</v>
      </c>
      <c r="B52" s="137" t="s">
        <v>453</v>
      </c>
      <c r="C52" s="134">
        <v>5562626</v>
      </c>
      <c r="D52" s="134">
        <v>14148608</v>
      </c>
      <c r="E52" s="135">
        <v>0.3931571218878917</v>
      </c>
      <c r="F52" s="136">
        <v>0.28590652328105171</v>
      </c>
      <c r="G52" s="136">
        <v>0.32800000000000001</v>
      </c>
      <c r="H52" s="136">
        <v>0.29699999999999999</v>
      </c>
      <c r="I52" s="136">
        <v>0.24099999999999999</v>
      </c>
      <c r="J52" s="136">
        <v>0.53100000000000003</v>
      </c>
      <c r="K52" s="121"/>
      <c r="L52" s="121"/>
    </row>
    <row r="53" spans="1:13" ht="14.25" customHeight="1">
      <c r="A53" s="132" t="s">
        <v>454</v>
      </c>
      <c r="B53" s="137" t="s">
        <v>455</v>
      </c>
      <c r="C53" s="134">
        <v>135189</v>
      </c>
      <c r="D53" s="134">
        <v>1670715</v>
      </c>
      <c r="E53" s="135">
        <v>8.0916852964150077E-2</v>
      </c>
      <c r="F53" s="136">
        <v>0.15669601411111034</v>
      </c>
      <c r="G53" s="136">
        <v>0.16900000000000001</v>
      </c>
      <c r="H53" s="136">
        <v>0.47699999999999998</v>
      </c>
      <c r="I53" s="136">
        <v>0.54300000000000004</v>
      </c>
      <c r="J53" s="136">
        <v>0.95599999999999996</v>
      </c>
      <c r="K53" s="121"/>
      <c r="L53" s="121"/>
    </row>
    <row r="54" spans="1:13" ht="14.25" customHeight="1">
      <c r="A54" s="132" t="s">
        <v>456</v>
      </c>
      <c r="B54" s="137" t="s">
        <v>457</v>
      </c>
      <c r="C54" s="134">
        <v>-41436</v>
      </c>
      <c r="D54" s="134">
        <v>1651271</v>
      </c>
      <c r="E54" s="135">
        <v>-2.5093397752398001E-2</v>
      </c>
      <c r="F54" s="136">
        <v>0.16907981693639701</v>
      </c>
      <c r="G54" s="136">
        <v>0.378</v>
      </c>
      <c r="H54" s="136">
        <v>0.55400000000000005</v>
      </c>
      <c r="I54" s="136">
        <v>0.48799999999999999</v>
      </c>
      <c r="J54" s="136">
        <v>1.0620000000000001</v>
      </c>
      <c r="K54" s="121"/>
      <c r="L54" s="121"/>
    </row>
    <row r="55" spans="1:13" ht="14.25" customHeight="1">
      <c r="A55" s="132" t="s">
        <v>458</v>
      </c>
      <c r="B55" s="137" t="s">
        <v>459</v>
      </c>
      <c r="C55" s="134">
        <v>1356342</v>
      </c>
      <c r="D55" s="134">
        <v>2714611</v>
      </c>
      <c r="E55" s="135">
        <v>0.49964506885148552</v>
      </c>
      <c r="F55" s="136">
        <v>0.11995406907427598</v>
      </c>
      <c r="G55" s="136">
        <v>0.35699999999999998</v>
      </c>
      <c r="H55" s="136">
        <v>0.49399999999999999</v>
      </c>
      <c r="I55" s="136">
        <v>0.55200000000000005</v>
      </c>
      <c r="J55" s="136">
        <v>1.861</v>
      </c>
      <c r="K55" s="121"/>
      <c r="L55" s="121"/>
    </row>
    <row r="56" spans="1:13" ht="14.25" customHeight="1">
      <c r="A56" s="132" t="s">
        <v>460</v>
      </c>
      <c r="B56" s="137" t="s">
        <v>461</v>
      </c>
      <c r="C56" s="134">
        <v>909470</v>
      </c>
      <c r="D56" s="134">
        <v>2018385</v>
      </c>
      <c r="E56" s="135">
        <v>0.4505929245411554</v>
      </c>
      <c r="F56" s="136">
        <v>0.16158705200477166</v>
      </c>
      <c r="G56" s="136">
        <v>0.314</v>
      </c>
      <c r="H56" s="136">
        <v>0.218</v>
      </c>
      <c r="I56" s="136">
        <v>0.57299999999999995</v>
      </c>
      <c r="J56" s="136">
        <v>1.196</v>
      </c>
      <c r="K56" s="121"/>
      <c r="L56" s="121"/>
    </row>
    <row r="57" spans="1:13" ht="14.25" customHeight="1">
      <c r="A57" s="132" t="s">
        <v>462</v>
      </c>
      <c r="B57" s="137" t="s">
        <v>463</v>
      </c>
      <c r="C57" s="134">
        <v>432127</v>
      </c>
      <c r="D57" s="134">
        <v>2134558</v>
      </c>
      <c r="E57" s="135">
        <v>0.20244331613383193</v>
      </c>
      <c r="F57" s="136">
        <v>0.32120304019632973</v>
      </c>
      <c r="G57" s="136">
        <v>0.49399999999999999</v>
      </c>
      <c r="H57" s="136">
        <v>0.435</v>
      </c>
      <c r="I57" s="136">
        <v>0.70699999999999996</v>
      </c>
      <c r="J57" s="136">
        <v>1.29</v>
      </c>
      <c r="K57" s="121"/>
      <c r="L57" s="121"/>
    </row>
    <row r="58" spans="1:13" ht="14.25" customHeight="1">
      <c r="A58" s="198" t="s">
        <v>387</v>
      </c>
      <c r="B58" s="199"/>
      <c r="C58" s="139">
        <f>SUM(C44:C57)</f>
        <v>20948654</v>
      </c>
      <c r="D58" s="139">
        <f>SUM(D44:D57)</f>
        <v>76157729</v>
      </c>
      <c r="E58" s="135">
        <f>IF(ISERR(C58/D58),"－　  　",C58/D58)</f>
        <v>0.27506931043072463</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0.27841550559599726</v>
      </c>
    </row>
    <row r="62" spans="1:13" ht="14.25" customHeight="1">
      <c r="A62" s="132" t="s">
        <v>465</v>
      </c>
      <c r="B62" s="133" t="s">
        <v>466</v>
      </c>
      <c r="C62" s="134">
        <v>485603</v>
      </c>
      <c r="D62" s="134">
        <v>1631101</v>
      </c>
      <c r="E62" s="135">
        <v>0.29771485640680745</v>
      </c>
      <c r="F62" s="136">
        <v>0.2963751251358312</v>
      </c>
      <c r="G62" s="136">
        <v>0.51900000000000002</v>
      </c>
      <c r="H62" s="136">
        <v>0.45400000000000001</v>
      </c>
      <c r="I62" s="136">
        <v>0.39400000000000002</v>
      </c>
      <c r="J62" s="136">
        <v>1.395</v>
      </c>
      <c r="K62" s="121"/>
      <c r="L62" s="121"/>
    </row>
    <row r="63" spans="1:13" ht="14.25" customHeight="1">
      <c r="A63" s="132" t="s">
        <v>467</v>
      </c>
      <c r="B63" s="137" t="s">
        <v>468</v>
      </c>
      <c r="C63" s="134">
        <v>6280444</v>
      </c>
      <c r="D63" s="134">
        <v>28288678</v>
      </c>
      <c r="E63" s="135">
        <v>0.22201263699915563</v>
      </c>
      <c r="F63" s="136">
        <v>0.1738679335967418</v>
      </c>
      <c r="G63" s="136">
        <v>0.17100000000000001</v>
      </c>
      <c r="H63" s="136">
        <v>0.158</v>
      </c>
      <c r="I63" s="136">
        <v>0.186</v>
      </c>
      <c r="J63" s="136">
        <v>0.34</v>
      </c>
      <c r="K63" s="121"/>
      <c r="L63" s="121"/>
    </row>
    <row r="64" spans="1:13" ht="14.25" customHeight="1">
      <c r="A64" s="132" t="s">
        <v>469</v>
      </c>
      <c r="B64" s="137" t="s">
        <v>470</v>
      </c>
      <c r="C64" s="134">
        <v>704538</v>
      </c>
      <c r="D64" s="134">
        <v>2543418</v>
      </c>
      <c r="E64" s="135">
        <v>0.27700440902753698</v>
      </c>
      <c r="F64" s="136">
        <v>0.22866003914555669</v>
      </c>
      <c r="G64" s="136">
        <v>0.32</v>
      </c>
      <c r="H64" s="136">
        <v>0.45800000000000002</v>
      </c>
      <c r="I64" s="136">
        <v>0.52200000000000002</v>
      </c>
      <c r="J64" s="136">
        <v>1.3129999999999999</v>
      </c>
      <c r="K64" s="121"/>
      <c r="L64" s="121"/>
    </row>
    <row r="65" spans="1:12" ht="14.25" customHeight="1">
      <c r="A65" s="132" t="s">
        <v>471</v>
      </c>
      <c r="B65" s="137" t="s">
        <v>472</v>
      </c>
      <c r="C65" s="134">
        <v>1185653</v>
      </c>
      <c r="D65" s="134">
        <v>2936885</v>
      </c>
      <c r="E65" s="135">
        <v>0.40371107482928342</v>
      </c>
      <c r="F65" s="136">
        <v>-6.9562465307871343E-2</v>
      </c>
      <c r="G65" s="136">
        <v>0.122</v>
      </c>
      <c r="H65" s="136">
        <v>0.34200000000000003</v>
      </c>
      <c r="I65" s="136">
        <v>1.034</v>
      </c>
      <c r="J65" s="136">
        <v>1.121</v>
      </c>
      <c r="K65" s="121"/>
      <c r="L65" s="121"/>
    </row>
    <row r="66" spans="1:12" ht="14.25" customHeight="1">
      <c r="A66" s="132" t="s">
        <v>473</v>
      </c>
      <c r="B66" s="137" t="s">
        <v>474</v>
      </c>
      <c r="C66" s="134">
        <v>3742799</v>
      </c>
      <c r="D66" s="134">
        <v>39589411</v>
      </c>
      <c r="E66" s="135">
        <v>9.4540406271767977E-2</v>
      </c>
      <c r="F66" s="136">
        <v>0.15684795442282365</v>
      </c>
      <c r="G66" s="136">
        <v>0.13600000000000001</v>
      </c>
      <c r="H66" s="136">
        <v>0.14499999999999999</v>
      </c>
      <c r="I66" s="136">
        <v>0.14499999999999999</v>
      </c>
      <c r="J66" s="136">
        <v>0.26200000000000001</v>
      </c>
      <c r="K66" s="121"/>
      <c r="L66" s="121"/>
    </row>
    <row r="67" spans="1:12" ht="14.25" customHeight="1">
      <c r="A67" s="132" t="s">
        <v>475</v>
      </c>
      <c r="B67" s="137" t="s">
        <v>476</v>
      </c>
      <c r="C67" s="134">
        <v>1892168</v>
      </c>
      <c r="D67" s="134">
        <v>3636983</v>
      </c>
      <c r="E67" s="135">
        <v>0.52025758712647263</v>
      </c>
      <c r="F67" s="136">
        <v>9.6838408945904245E-2</v>
      </c>
      <c r="G67" s="136">
        <v>0.08</v>
      </c>
      <c r="H67" s="136">
        <v>0.27</v>
      </c>
      <c r="I67" s="136">
        <v>0.32400000000000001</v>
      </c>
      <c r="J67" s="136">
        <v>0.85199999999999998</v>
      </c>
      <c r="K67" s="121"/>
      <c r="L67" s="121"/>
    </row>
    <row r="68" spans="1:12" ht="14.25" customHeight="1">
      <c r="A68" s="132" t="s">
        <v>477</v>
      </c>
      <c r="B68" s="137" t="s">
        <v>478</v>
      </c>
      <c r="C68" s="134">
        <v>999012</v>
      </c>
      <c r="D68" s="134">
        <v>2618414</v>
      </c>
      <c r="E68" s="135">
        <v>0.38153324875287103</v>
      </c>
      <c r="F68" s="136">
        <v>0.67582476230165844</v>
      </c>
      <c r="G68" s="136">
        <v>1.2769999999999999</v>
      </c>
      <c r="H68" s="136">
        <v>7.3999999999999996E-2</v>
      </c>
      <c r="I68" s="136">
        <v>1.9790000000000001</v>
      </c>
      <c r="J68" s="136">
        <v>1.9830000000000001</v>
      </c>
      <c r="K68" s="121"/>
      <c r="L68" s="121"/>
    </row>
    <row r="69" spans="1:12" ht="14.25" customHeight="1">
      <c r="A69" s="132" t="s">
        <v>479</v>
      </c>
      <c r="B69" s="137" t="s">
        <v>480</v>
      </c>
      <c r="C69" s="134">
        <v>5066208</v>
      </c>
      <c r="D69" s="134">
        <v>50590094</v>
      </c>
      <c r="E69" s="135">
        <v>0.10014229267887899</v>
      </c>
      <c r="F69" s="136">
        <v>0.11153275952809992</v>
      </c>
      <c r="G69" s="136">
        <v>0.10299999999999999</v>
      </c>
      <c r="H69" s="136">
        <v>0.109</v>
      </c>
      <c r="I69" s="136">
        <v>9.6000000000000002E-2</v>
      </c>
      <c r="J69" s="136">
        <v>0.14799999999999999</v>
      </c>
      <c r="K69" s="121"/>
      <c r="L69" s="121"/>
    </row>
    <row r="70" spans="1:12" ht="14.25" customHeight="1">
      <c r="A70" s="132" t="s">
        <v>481</v>
      </c>
      <c r="B70" s="137" t="s">
        <v>482</v>
      </c>
      <c r="C70" s="134">
        <v>1112096</v>
      </c>
      <c r="D70" s="134">
        <v>2540832</v>
      </c>
      <c r="E70" s="135">
        <v>0.43768970164103727</v>
      </c>
      <c r="F70" s="136">
        <v>0.37632813658166564</v>
      </c>
      <c r="G70" s="136">
        <v>0.20100000000000001</v>
      </c>
      <c r="H70" s="136">
        <v>0.224</v>
      </c>
      <c r="I70" s="136">
        <v>0.90400000000000003</v>
      </c>
      <c r="J70" s="136">
        <v>1.8280000000000001</v>
      </c>
      <c r="K70" s="121"/>
      <c r="L70" s="121"/>
    </row>
    <row r="71" spans="1:12" ht="14.25" customHeight="1">
      <c r="A71" s="132" t="s">
        <v>483</v>
      </c>
      <c r="B71" s="137" t="s">
        <v>484</v>
      </c>
      <c r="C71" s="134">
        <v>3520447</v>
      </c>
      <c r="D71" s="134">
        <v>22640118</v>
      </c>
      <c r="E71" s="135">
        <v>0.15549596517120626</v>
      </c>
      <c r="F71" s="136">
        <v>0.18123227714136494</v>
      </c>
      <c r="G71" s="136">
        <v>0.191</v>
      </c>
      <c r="H71" s="136">
        <v>0.26200000000000001</v>
      </c>
      <c r="I71" s="136">
        <v>0.20200000000000001</v>
      </c>
      <c r="J71" s="136">
        <v>0.36499999999999999</v>
      </c>
      <c r="K71" s="121"/>
      <c r="L71" s="121"/>
    </row>
    <row r="72" spans="1:12" ht="14.25" customHeight="1">
      <c r="A72" s="132" t="s">
        <v>485</v>
      </c>
      <c r="B72" s="137" t="s">
        <v>486</v>
      </c>
      <c r="C72" s="134">
        <v>5923381</v>
      </c>
      <c r="D72" s="134">
        <v>24052408</v>
      </c>
      <c r="E72" s="135">
        <v>0.24626977057764859</v>
      </c>
      <c r="F72" s="136">
        <v>0.16614016099189508</v>
      </c>
      <c r="G72" s="136">
        <v>0.16300000000000001</v>
      </c>
      <c r="H72" s="136">
        <v>0.21199999999999999</v>
      </c>
      <c r="I72" s="136">
        <v>0.22600000000000001</v>
      </c>
      <c r="J72" s="136">
        <v>0.33900000000000002</v>
      </c>
      <c r="K72" s="121"/>
      <c r="L72" s="121"/>
    </row>
    <row r="73" spans="1:12" ht="14.25" customHeight="1">
      <c r="A73" s="132" t="s">
        <v>487</v>
      </c>
      <c r="B73" s="137" t="s">
        <v>488</v>
      </c>
      <c r="C73" s="134">
        <v>3266069</v>
      </c>
      <c r="D73" s="134">
        <v>14560079</v>
      </c>
      <c r="E73" s="135">
        <v>0.22431670872115461</v>
      </c>
      <c r="F73" s="136">
        <v>0.11808956077729699</v>
      </c>
      <c r="G73" s="136">
        <v>0.223</v>
      </c>
      <c r="H73" s="136">
        <v>0.13300000000000001</v>
      </c>
      <c r="I73" s="136">
        <v>0.20399999999999999</v>
      </c>
      <c r="J73" s="136">
        <v>0.52400000000000002</v>
      </c>
      <c r="K73" s="121"/>
      <c r="L73" s="121"/>
    </row>
    <row r="74" spans="1:12" ht="14.25" customHeight="1">
      <c r="A74" s="132" t="s">
        <v>489</v>
      </c>
      <c r="B74" s="137" t="s">
        <v>490</v>
      </c>
      <c r="C74" s="134">
        <v>6058904</v>
      </c>
      <c r="D74" s="134">
        <v>36289783</v>
      </c>
      <c r="E74" s="135">
        <v>0.16695894819762355</v>
      </c>
      <c r="F74" s="136">
        <v>0.12718207625904632</v>
      </c>
      <c r="G74" s="136">
        <v>0.14399999999999999</v>
      </c>
      <c r="H74" s="136">
        <v>0.17599999999999999</v>
      </c>
      <c r="I74" s="136">
        <v>0.20499999999999999</v>
      </c>
      <c r="J74" s="136">
        <v>0.26700000000000002</v>
      </c>
      <c r="K74" s="121"/>
      <c r="L74" s="121"/>
    </row>
    <row r="75" spans="1:12" ht="14.25" customHeight="1">
      <c r="A75" s="132" t="s">
        <v>491</v>
      </c>
      <c r="B75" s="137" t="s">
        <v>492</v>
      </c>
      <c r="C75" s="134">
        <v>3690636</v>
      </c>
      <c r="D75" s="134">
        <v>12128321</v>
      </c>
      <c r="E75" s="135">
        <v>0.3042990039594104</v>
      </c>
      <c r="F75" s="136">
        <v>0.14389336204454767</v>
      </c>
      <c r="G75" s="136">
        <v>0.248</v>
      </c>
      <c r="H75" s="136">
        <v>0.34200000000000003</v>
      </c>
      <c r="I75" s="136">
        <v>0.223</v>
      </c>
      <c r="J75" s="136">
        <v>0.628</v>
      </c>
      <c r="K75" s="121"/>
      <c r="L75" s="121"/>
    </row>
    <row r="76" spans="1:12" ht="14.25" customHeight="1">
      <c r="A76" s="132" t="s">
        <v>493</v>
      </c>
      <c r="B76" s="137" t="s">
        <v>494</v>
      </c>
      <c r="C76" s="134">
        <v>2886720</v>
      </c>
      <c r="D76" s="134">
        <v>14357529</v>
      </c>
      <c r="E76" s="135">
        <v>0.20105966702208994</v>
      </c>
      <c r="F76" s="136">
        <v>0.1726914013310728</v>
      </c>
      <c r="G76" s="136">
        <v>0.183</v>
      </c>
      <c r="H76" s="136">
        <v>0.16700000000000001</v>
      </c>
      <c r="I76" s="136">
        <v>0.21099999999999999</v>
      </c>
      <c r="J76" s="136">
        <v>0.40699999999999997</v>
      </c>
      <c r="K76" s="121"/>
      <c r="L76" s="121"/>
    </row>
    <row r="77" spans="1:12" ht="14.25" customHeight="1">
      <c r="A77" s="132" t="s">
        <v>495</v>
      </c>
      <c r="B77" s="137" t="s">
        <v>496</v>
      </c>
      <c r="C77" s="134">
        <v>1878891</v>
      </c>
      <c r="D77" s="134">
        <v>4105888</v>
      </c>
      <c r="E77" s="135">
        <v>0.45760892649775153</v>
      </c>
      <c r="F77" s="136">
        <v>0.43895346773123656</v>
      </c>
      <c r="G77" s="136">
        <v>0.24</v>
      </c>
      <c r="H77" s="136">
        <v>0.22800000000000001</v>
      </c>
      <c r="I77" s="136">
        <v>1.458</v>
      </c>
      <c r="J77" s="136">
        <v>1.2829999999999999</v>
      </c>
      <c r="K77" s="121"/>
      <c r="L77" s="121"/>
    </row>
    <row r="78" spans="1:12" ht="14.25" customHeight="1">
      <c r="A78" s="132" t="s">
        <v>497</v>
      </c>
      <c r="B78" s="137" t="s">
        <v>498</v>
      </c>
      <c r="C78" s="134">
        <v>3598386</v>
      </c>
      <c r="D78" s="134">
        <v>14357209</v>
      </c>
      <c r="E78" s="135">
        <v>0.25063269609016625</v>
      </c>
      <c r="F78" s="136">
        <v>0.21926562617022086</v>
      </c>
      <c r="G78" s="136">
        <v>0.28799999999999998</v>
      </c>
      <c r="H78" s="136">
        <v>0.29099999999999998</v>
      </c>
      <c r="I78" s="136">
        <v>0.29799999999999999</v>
      </c>
      <c r="J78" s="136">
        <v>0.47699999999999998</v>
      </c>
      <c r="K78" s="121"/>
      <c r="L78" s="121"/>
    </row>
    <row r="79" spans="1:12" ht="14.25" customHeight="1">
      <c r="A79" s="132" t="s">
        <v>499</v>
      </c>
      <c r="B79" s="137" t="s">
        <v>500</v>
      </c>
      <c r="C79" s="134">
        <v>4684508</v>
      </c>
      <c r="D79" s="134">
        <v>13731049</v>
      </c>
      <c r="E79" s="135">
        <v>0.34116169857088124</v>
      </c>
      <c r="F79" s="136">
        <v>0.21567736126218306</v>
      </c>
      <c r="G79" s="136">
        <v>0.25800000000000001</v>
      </c>
      <c r="H79" s="136">
        <v>0.28899999999999998</v>
      </c>
      <c r="I79" s="136">
        <v>0.29899999999999999</v>
      </c>
      <c r="J79" s="136">
        <v>0.40600000000000003</v>
      </c>
      <c r="K79" s="121"/>
      <c r="L79" s="121"/>
    </row>
    <row r="80" spans="1:12" ht="14.25" customHeight="1">
      <c r="A80" s="132" t="s">
        <v>501</v>
      </c>
      <c r="B80" s="137" t="s">
        <v>502</v>
      </c>
      <c r="C80" s="134">
        <v>4541185</v>
      </c>
      <c r="D80" s="134">
        <v>19611675</v>
      </c>
      <c r="E80" s="135">
        <v>0.23155518332829808</v>
      </c>
      <c r="F80" s="136">
        <v>0.16450311755455119</v>
      </c>
      <c r="G80" s="136">
        <v>0.23100000000000001</v>
      </c>
      <c r="H80" s="136">
        <v>0.247</v>
      </c>
      <c r="I80" s="136">
        <v>0.32900000000000001</v>
      </c>
      <c r="J80" s="136">
        <v>0.45900000000000002</v>
      </c>
      <c r="K80" s="121"/>
      <c r="L80" s="121"/>
    </row>
    <row r="81" spans="1:13" ht="14.25" customHeight="1">
      <c r="A81" s="132" t="s">
        <v>503</v>
      </c>
      <c r="B81" s="137" t="s">
        <v>504</v>
      </c>
      <c r="C81" s="134">
        <v>4039657</v>
      </c>
      <c r="D81" s="134">
        <v>15882568</v>
      </c>
      <c r="E81" s="135">
        <v>0.25434533004990123</v>
      </c>
      <c r="F81" s="136">
        <v>0.19189401641927095</v>
      </c>
      <c r="G81" s="136">
        <v>0.24099999999999999</v>
      </c>
      <c r="H81" s="136">
        <v>0.28199999999999997</v>
      </c>
      <c r="I81" s="136">
        <v>0.27900000000000003</v>
      </c>
      <c r="J81" s="136">
        <v>0.51800000000000002</v>
      </c>
      <c r="K81" s="121"/>
      <c r="L81" s="121"/>
    </row>
    <row r="82" spans="1:13" ht="14.25" customHeight="1">
      <c r="A82" s="198" t="s">
        <v>387</v>
      </c>
      <c r="B82" s="199"/>
      <c r="C82" s="139">
        <f>SUM(C62:C81)</f>
        <v>65557305</v>
      </c>
      <c r="D82" s="139">
        <f>SUM(D62:D81)</f>
        <v>326092443</v>
      </c>
      <c r="E82" s="135">
        <f>IF(ISERR(C82/D82),"－　  　",C82/D82)</f>
        <v>0.20103901947828948</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0.19781561432555994</v>
      </c>
    </row>
    <row r="86" spans="1:13" ht="14.25" customHeight="1">
      <c r="A86" s="132" t="s">
        <v>506</v>
      </c>
      <c r="B86" s="133" t="s">
        <v>507</v>
      </c>
      <c r="C86" s="134">
        <v>3117166</v>
      </c>
      <c r="D86" s="134">
        <v>25901221</v>
      </c>
      <c r="E86" s="135">
        <v>0.12034822605467133</v>
      </c>
      <c r="F86" s="136">
        <v>9.3322726497537742E-2</v>
      </c>
      <c r="G86" s="136">
        <v>0.128</v>
      </c>
      <c r="H86" s="136">
        <v>0.19400000000000001</v>
      </c>
      <c r="I86" s="136">
        <v>0.2</v>
      </c>
      <c r="J86" s="136">
        <v>0.53200000000000003</v>
      </c>
      <c r="K86" s="121"/>
      <c r="L86" s="121"/>
    </row>
    <row r="87" spans="1:13" ht="14.25" customHeight="1">
      <c r="A87" s="132" t="s">
        <v>508</v>
      </c>
      <c r="B87" s="137" t="s">
        <v>509</v>
      </c>
      <c r="C87" s="134">
        <v>7568810</v>
      </c>
      <c r="D87" s="134">
        <v>12864325</v>
      </c>
      <c r="E87" s="135">
        <v>0.58835655971067269</v>
      </c>
      <c r="F87" s="136">
        <v>0.41889738108720503</v>
      </c>
      <c r="G87" s="136">
        <v>0.56899999999999995</v>
      </c>
      <c r="H87" s="136">
        <v>0.498</v>
      </c>
      <c r="I87" s="136">
        <v>0.54</v>
      </c>
      <c r="J87" s="136">
        <v>0.98</v>
      </c>
      <c r="K87" s="121"/>
      <c r="L87" s="121"/>
    </row>
    <row r="88" spans="1:13" ht="14.25" customHeight="1">
      <c r="A88" s="132" t="s">
        <v>510</v>
      </c>
      <c r="B88" s="137" t="s">
        <v>511</v>
      </c>
      <c r="C88" s="134">
        <v>538906</v>
      </c>
      <c r="D88" s="134">
        <v>3441129</v>
      </c>
      <c r="E88" s="135">
        <v>0.15660732277110215</v>
      </c>
      <c r="F88" s="136">
        <v>0.11952469383579509</v>
      </c>
      <c r="G88" s="136">
        <v>0.38800000000000001</v>
      </c>
      <c r="H88" s="136">
        <v>0.47</v>
      </c>
      <c r="I88" s="136">
        <v>0.48899999999999999</v>
      </c>
      <c r="J88" s="136">
        <v>1.347</v>
      </c>
      <c r="K88" s="121"/>
      <c r="L88" s="121"/>
    </row>
    <row r="89" spans="1:13" ht="14.25" customHeight="1">
      <c r="A89" s="132" t="s">
        <v>512</v>
      </c>
      <c r="B89" s="137" t="s">
        <v>513</v>
      </c>
      <c r="C89" s="134">
        <v>3116466</v>
      </c>
      <c r="D89" s="134">
        <v>20727749</v>
      </c>
      <c r="E89" s="135">
        <v>0.15035236098237198</v>
      </c>
      <c r="F89" s="136">
        <v>0.12567752885319655</v>
      </c>
      <c r="G89" s="136">
        <v>0.20599999999999999</v>
      </c>
      <c r="H89" s="136">
        <v>0.247</v>
      </c>
      <c r="I89" s="136">
        <v>0.14899999999999999</v>
      </c>
      <c r="J89" s="138" t="s">
        <v>380</v>
      </c>
      <c r="K89" s="121"/>
      <c r="L89" s="121"/>
    </row>
    <row r="90" spans="1:13" ht="14.25" customHeight="1">
      <c r="A90" s="132" t="s">
        <v>514</v>
      </c>
      <c r="B90" s="137" t="s">
        <v>515</v>
      </c>
      <c r="C90" s="134">
        <v>4851974</v>
      </c>
      <c r="D90" s="134">
        <v>50962932</v>
      </c>
      <c r="E90" s="135">
        <v>9.5205943017564215E-2</v>
      </c>
      <c r="F90" s="136">
        <v>0.12366978039801622</v>
      </c>
      <c r="G90" s="136">
        <v>0.08</v>
      </c>
      <c r="H90" s="136">
        <v>8.3000000000000004E-2</v>
      </c>
      <c r="I90" s="136">
        <v>0.52100000000000002</v>
      </c>
      <c r="J90" s="136">
        <v>0.23699999999999999</v>
      </c>
      <c r="K90" s="121"/>
      <c r="L90" s="121"/>
    </row>
    <row r="91" spans="1:13" ht="14.25" customHeight="1">
      <c r="A91" s="132" t="s">
        <v>516</v>
      </c>
      <c r="B91" s="137" t="s">
        <v>517</v>
      </c>
      <c r="C91" s="134">
        <v>1153388</v>
      </c>
      <c r="D91" s="134">
        <v>5812690</v>
      </c>
      <c r="E91" s="135">
        <v>0.19842585790744044</v>
      </c>
      <c r="F91" s="136">
        <v>0.37877205798199048</v>
      </c>
      <c r="G91" s="136">
        <v>0.32900000000000001</v>
      </c>
      <c r="H91" s="136">
        <v>0.46100000000000002</v>
      </c>
      <c r="I91" s="136">
        <v>0.29899999999999999</v>
      </c>
      <c r="J91" s="136">
        <v>1.4159999999999999</v>
      </c>
      <c r="K91" s="121"/>
      <c r="L91" s="121"/>
    </row>
    <row r="92" spans="1:13" ht="14.25" customHeight="1">
      <c r="A92" s="132" t="s">
        <v>518</v>
      </c>
      <c r="B92" s="137" t="s">
        <v>519</v>
      </c>
      <c r="C92" s="134">
        <v>6359377</v>
      </c>
      <c r="D92" s="134">
        <v>23268290</v>
      </c>
      <c r="E92" s="135">
        <v>0.27330659021354814</v>
      </c>
      <c r="F92" s="136">
        <v>0.22369871587056292</v>
      </c>
      <c r="G92" s="136">
        <v>0.22900000000000001</v>
      </c>
      <c r="H92" s="136">
        <v>0.14799999999999999</v>
      </c>
      <c r="I92" s="136">
        <v>0.19600000000000001</v>
      </c>
      <c r="J92" s="136">
        <v>0.44800000000000001</v>
      </c>
      <c r="K92" s="121"/>
      <c r="L92" s="121"/>
    </row>
    <row r="93" spans="1:13" ht="14.25" customHeight="1">
      <c r="A93" s="132" t="s">
        <v>520</v>
      </c>
      <c r="B93" s="137" t="s">
        <v>521</v>
      </c>
      <c r="C93" s="134">
        <v>5971386</v>
      </c>
      <c r="D93" s="134">
        <v>29273290</v>
      </c>
      <c r="E93" s="135">
        <v>0.2039875258298606</v>
      </c>
      <c r="F93" s="136">
        <v>0.19687901699407787</v>
      </c>
      <c r="G93" s="136">
        <v>0.17599999999999999</v>
      </c>
      <c r="H93" s="136">
        <v>0.193</v>
      </c>
      <c r="I93" s="136">
        <v>0.189</v>
      </c>
      <c r="J93" s="136">
        <v>0.32200000000000001</v>
      </c>
      <c r="K93" s="121"/>
      <c r="L93" s="121"/>
    </row>
    <row r="94" spans="1:13" ht="14.25" customHeight="1">
      <c r="A94" s="132" t="s">
        <v>522</v>
      </c>
      <c r="B94" s="137" t="s">
        <v>523</v>
      </c>
      <c r="C94" s="134">
        <v>5934351</v>
      </c>
      <c r="D94" s="134">
        <v>42010302</v>
      </c>
      <c r="E94" s="135">
        <v>0.14125942251022142</v>
      </c>
      <c r="F94" s="136">
        <v>9.5238868885475989E-2</v>
      </c>
      <c r="G94" s="136">
        <v>0.127</v>
      </c>
      <c r="H94" s="136">
        <v>8.8999999999999996E-2</v>
      </c>
      <c r="I94" s="136">
        <v>0.184</v>
      </c>
      <c r="J94" s="136">
        <v>0.57599999999999996</v>
      </c>
      <c r="K94" s="121"/>
      <c r="L94" s="121"/>
    </row>
    <row r="95" spans="1:13" ht="14.25" customHeight="1">
      <c r="A95" s="132" t="s">
        <v>524</v>
      </c>
      <c r="B95" s="137" t="s">
        <v>525</v>
      </c>
      <c r="C95" s="134">
        <v>7612128</v>
      </c>
      <c r="D95" s="134">
        <v>53666365</v>
      </c>
      <c r="E95" s="135">
        <v>0.14184169171882613</v>
      </c>
      <c r="F95" s="136">
        <v>0.15900546545292615</v>
      </c>
      <c r="G95" s="136">
        <v>0.13700000000000001</v>
      </c>
      <c r="H95" s="136">
        <v>7.4999999999999997E-2</v>
      </c>
      <c r="I95" s="136">
        <v>0.16600000000000001</v>
      </c>
      <c r="J95" s="136">
        <v>0.27</v>
      </c>
      <c r="K95" s="121"/>
      <c r="L95" s="121"/>
    </row>
    <row r="96" spans="1:13" ht="14.25" customHeight="1">
      <c r="A96" s="132" t="s">
        <v>526</v>
      </c>
      <c r="B96" s="137" t="s">
        <v>527</v>
      </c>
      <c r="C96" s="134">
        <v>2711266</v>
      </c>
      <c r="D96" s="134">
        <v>25510533</v>
      </c>
      <c r="E96" s="135">
        <v>0.10628025686488009</v>
      </c>
      <c r="F96" s="136">
        <v>0.26518218139766009</v>
      </c>
      <c r="G96" s="136">
        <v>0.223</v>
      </c>
      <c r="H96" s="136">
        <v>0.16800000000000001</v>
      </c>
      <c r="I96" s="136">
        <v>0.19800000000000001</v>
      </c>
      <c r="J96" s="136">
        <v>0.47199999999999998</v>
      </c>
      <c r="K96" s="121"/>
      <c r="L96" s="121"/>
    </row>
    <row r="97" spans="1:13" ht="14.25" customHeight="1">
      <c r="A97" s="198" t="s">
        <v>387</v>
      </c>
      <c r="B97" s="199"/>
      <c r="C97" s="139">
        <f>SUM(C86:C96)</f>
        <v>48935218</v>
      </c>
      <c r="D97" s="139">
        <f>SUM(D86:D96)</f>
        <v>293438826</v>
      </c>
      <c r="E97" s="135">
        <f>IF(ISERR(C97/D97),"－　  　",C97/D97)</f>
        <v>0.16676463257115132</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0.2034303045344385</v>
      </c>
    </row>
    <row r="101" spans="1:13" ht="14.25" customHeight="1">
      <c r="A101" s="132" t="s">
        <v>529</v>
      </c>
      <c r="B101" s="147" t="s">
        <v>530</v>
      </c>
      <c r="C101" s="134">
        <v>15405456</v>
      </c>
      <c r="D101" s="134">
        <v>69696122</v>
      </c>
      <c r="E101" s="135">
        <v>0.22103749187078156</v>
      </c>
      <c r="F101" s="136">
        <v>0.20428388632263736</v>
      </c>
      <c r="G101" s="136">
        <v>0.155</v>
      </c>
      <c r="H101" s="136">
        <v>0.14699999999999999</v>
      </c>
      <c r="I101" s="136">
        <v>8.2000000000000003E-2</v>
      </c>
      <c r="J101" s="136">
        <v>0.69</v>
      </c>
      <c r="K101" s="121"/>
      <c r="L101" s="121"/>
    </row>
    <row r="102" spans="1:13" ht="14.25" customHeight="1">
      <c r="A102" s="132" t="s">
        <v>531</v>
      </c>
      <c r="B102" s="137" t="s">
        <v>532</v>
      </c>
      <c r="C102" s="134">
        <v>7738142</v>
      </c>
      <c r="D102" s="134">
        <v>34358144</v>
      </c>
      <c r="E102" s="135">
        <v>0.22522002352629991</v>
      </c>
      <c r="F102" s="136">
        <v>0.11994556935785097</v>
      </c>
      <c r="G102" s="136">
        <v>0.17399999999999999</v>
      </c>
      <c r="H102" s="136">
        <v>0.114</v>
      </c>
      <c r="I102" s="136">
        <v>0.153</v>
      </c>
      <c r="J102" s="136">
        <v>0.36499999999999999</v>
      </c>
      <c r="K102" s="121"/>
      <c r="L102" s="121"/>
    </row>
    <row r="103" spans="1:13" ht="14.25" customHeight="1">
      <c r="A103" s="132" t="s">
        <v>533</v>
      </c>
      <c r="B103" s="137" t="s">
        <v>534</v>
      </c>
      <c r="C103" s="134">
        <v>5167136</v>
      </c>
      <c r="D103" s="134">
        <v>41202142</v>
      </c>
      <c r="E103" s="135">
        <v>0.12540940225874664</v>
      </c>
      <c r="F103" s="136">
        <v>0.15838727840232367</v>
      </c>
      <c r="G103" s="136">
        <v>0.14499999999999999</v>
      </c>
      <c r="H103" s="136">
        <v>0.14199999999999999</v>
      </c>
      <c r="I103" s="136">
        <v>0.112</v>
      </c>
      <c r="J103" s="136">
        <v>0.23100000000000001</v>
      </c>
      <c r="K103" s="121"/>
      <c r="L103" s="121"/>
    </row>
    <row r="104" spans="1:13" ht="14.25" customHeight="1">
      <c r="A104" s="132" t="s">
        <v>535</v>
      </c>
      <c r="B104" s="137" t="s">
        <v>536</v>
      </c>
      <c r="C104" s="134">
        <v>7215121</v>
      </c>
      <c r="D104" s="134">
        <v>35867646</v>
      </c>
      <c r="E104" s="135">
        <v>0.20115959101414127</v>
      </c>
      <c r="F104" s="136">
        <v>0.1768162030211009</v>
      </c>
      <c r="G104" s="136">
        <v>0.23400000000000001</v>
      </c>
      <c r="H104" s="136">
        <v>0.185</v>
      </c>
      <c r="I104" s="136">
        <v>0.155</v>
      </c>
      <c r="J104" s="136">
        <v>0.253</v>
      </c>
      <c r="K104" s="121"/>
      <c r="L104" s="121"/>
    </row>
    <row r="105" spans="1:13" ht="14.25" customHeight="1">
      <c r="A105" s="132" t="s">
        <v>537</v>
      </c>
      <c r="B105" s="137" t="s">
        <v>538</v>
      </c>
      <c r="C105" s="134">
        <v>14299143</v>
      </c>
      <c r="D105" s="134">
        <v>74489306</v>
      </c>
      <c r="E105" s="135">
        <v>0.19196236034203354</v>
      </c>
      <c r="F105" s="136">
        <v>0.20145818617893002</v>
      </c>
      <c r="G105" s="136">
        <v>0.17100000000000001</v>
      </c>
      <c r="H105" s="136">
        <v>0.185</v>
      </c>
      <c r="I105" s="136">
        <v>0.16700000000000001</v>
      </c>
      <c r="J105" s="136">
        <v>0.34599999999999997</v>
      </c>
      <c r="K105" s="121"/>
      <c r="L105" s="121"/>
    </row>
    <row r="106" spans="1:13" ht="14.25" customHeight="1">
      <c r="A106" s="132" t="s">
        <v>539</v>
      </c>
      <c r="B106" s="137" t="s">
        <v>540</v>
      </c>
      <c r="C106" s="134">
        <v>7364570</v>
      </c>
      <c r="D106" s="134">
        <v>31909711</v>
      </c>
      <c r="E106" s="135">
        <v>0.23079400499741284</v>
      </c>
      <c r="F106" s="136">
        <v>0.18555065080371461</v>
      </c>
      <c r="G106" s="136">
        <v>0.14099999999999999</v>
      </c>
      <c r="H106" s="136">
        <v>0.20300000000000001</v>
      </c>
      <c r="I106" s="136">
        <v>0.183</v>
      </c>
      <c r="J106" s="136">
        <v>0.35599999999999998</v>
      </c>
      <c r="K106" s="121"/>
      <c r="L106" s="121"/>
    </row>
    <row r="107" spans="1:13" ht="14.25" customHeight="1">
      <c r="A107" s="132" t="s">
        <v>541</v>
      </c>
      <c r="B107" s="137" t="s">
        <v>542</v>
      </c>
      <c r="C107" s="134">
        <v>6193085</v>
      </c>
      <c r="D107" s="134">
        <v>36905424</v>
      </c>
      <c r="E107" s="135">
        <v>0.16780961519369078</v>
      </c>
      <c r="F107" s="136">
        <v>9.0316220355440291E-2</v>
      </c>
      <c r="G107" s="136">
        <v>0.105</v>
      </c>
      <c r="H107" s="136">
        <v>0.154</v>
      </c>
      <c r="I107" s="136">
        <v>0.14399999999999999</v>
      </c>
      <c r="J107" s="136">
        <v>0.378</v>
      </c>
      <c r="K107" s="121"/>
      <c r="L107" s="121"/>
    </row>
    <row r="108" spans="1:13" ht="14.25" customHeight="1">
      <c r="A108" s="132" t="s">
        <v>543</v>
      </c>
      <c r="B108" s="137" t="s">
        <v>544</v>
      </c>
      <c r="C108" s="134">
        <v>7554925</v>
      </c>
      <c r="D108" s="134">
        <v>28611727</v>
      </c>
      <c r="E108" s="135">
        <v>0.26404994707240148</v>
      </c>
      <c r="F108" s="136">
        <v>0.14698759264215741</v>
      </c>
      <c r="G108" s="136">
        <v>0.13400000000000001</v>
      </c>
      <c r="H108" s="136">
        <v>0.18099999999999999</v>
      </c>
      <c r="I108" s="136">
        <v>0.20499999999999999</v>
      </c>
      <c r="J108" s="136">
        <v>0.42299999999999999</v>
      </c>
      <c r="K108" s="121"/>
      <c r="L108" s="121"/>
    </row>
    <row r="109" spans="1:13" ht="14.25" customHeight="1">
      <c r="A109" s="198" t="s">
        <v>387</v>
      </c>
      <c r="B109" s="199"/>
      <c r="C109" s="139">
        <f>SUM(C101:C108)</f>
        <v>70937578</v>
      </c>
      <c r="D109" s="139">
        <f>SUM(D101:D108)</f>
        <v>353040222</v>
      </c>
      <c r="E109" s="135">
        <f>IF(ISERR(C109/D109),"－　  　",C109/D109)</f>
        <v>0.20093341658956923</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0.2764326080911545</v>
      </c>
    </row>
    <row r="113" spans="1:12" ht="14.25" customHeight="1">
      <c r="A113" s="132" t="s">
        <v>546</v>
      </c>
      <c r="B113" s="133" t="s">
        <v>547</v>
      </c>
      <c r="C113" s="134">
        <v>13319386</v>
      </c>
      <c r="D113" s="134">
        <v>41328049</v>
      </c>
      <c r="E113" s="135">
        <v>0.32228441269995589</v>
      </c>
      <c r="F113" s="136">
        <v>0.2989938692633301</v>
      </c>
      <c r="G113" s="136">
        <v>0.28399999999999997</v>
      </c>
      <c r="H113" s="136">
        <v>0.28899999999999998</v>
      </c>
      <c r="I113" s="136">
        <v>0.27700000000000002</v>
      </c>
      <c r="J113" s="136">
        <v>0.498</v>
      </c>
      <c r="K113" s="121"/>
      <c r="L113" s="121"/>
    </row>
    <row r="114" spans="1:12" ht="14.25" customHeight="1">
      <c r="A114" s="132" t="s">
        <v>548</v>
      </c>
      <c r="B114" s="137" t="s">
        <v>549</v>
      </c>
      <c r="C114" s="134">
        <v>23207578</v>
      </c>
      <c r="D114" s="134">
        <v>90594346</v>
      </c>
      <c r="E114" s="135">
        <v>0.25617026916889496</v>
      </c>
      <c r="F114" s="136">
        <v>0.2258249933006698</v>
      </c>
      <c r="G114" s="136">
        <v>0.19800000000000001</v>
      </c>
      <c r="H114" s="136">
        <v>0.17699999999999999</v>
      </c>
      <c r="I114" s="136">
        <v>0.15</v>
      </c>
      <c r="J114" s="136">
        <v>0.45400000000000001</v>
      </c>
      <c r="K114" s="121"/>
      <c r="L114" s="121"/>
    </row>
    <row r="115" spans="1:12" ht="14.25" customHeight="1">
      <c r="A115" s="132" t="s">
        <v>550</v>
      </c>
      <c r="B115" s="137" t="s">
        <v>551</v>
      </c>
      <c r="C115" s="134">
        <v>36692881</v>
      </c>
      <c r="D115" s="134">
        <v>126766757</v>
      </c>
      <c r="E115" s="135">
        <v>0.28945191837636108</v>
      </c>
      <c r="F115" s="136">
        <v>0.25299316421339768</v>
      </c>
      <c r="G115" s="136">
        <v>0.23499999999999999</v>
      </c>
      <c r="H115" s="136">
        <v>0.20200000000000001</v>
      </c>
      <c r="I115" s="136">
        <v>0.26400000000000001</v>
      </c>
      <c r="J115" s="136">
        <v>0.501</v>
      </c>
      <c r="K115" s="121"/>
      <c r="L115" s="121"/>
    </row>
    <row r="116" spans="1:12" ht="14.25" customHeight="1">
      <c r="A116" s="132" t="s">
        <v>552</v>
      </c>
      <c r="B116" s="137" t="s">
        <v>553</v>
      </c>
      <c r="C116" s="134">
        <v>25376085</v>
      </c>
      <c r="D116" s="134">
        <v>79807205</v>
      </c>
      <c r="E116" s="135">
        <v>0.31796734392590242</v>
      </c>
      <c r="F116" s="136">
        <v>0.33989889826044328</v>
      </c>
      <c r="G116" s="136">
        <v>0.22900000000000001</v>
      </c>
      <c r="H116" s="136">
        <v>0.24399999999999999</v>
      </c>
      <c r="I116" s="136">
        <v>0.25800000000000001</v>
      </c>
      <c r="J116" s="136">
        <v>0.60399999999999998</v>
      </c>
      <c r="K116" s="121"/>
      <c r="L116" s="121"/>
    </row>
    <row r="117" spans="1:12" ht="14.25" customHeight="1">
      <c r="A117" s="132" t="s">
        <v>554</v>
      </c>
      <c r="B117" s="137" t="s">
        <v>555</v>
      </c>
      <c r="C117" s="134">
        <v>20545342</v>
      </c>
      <c r="D117" s="134">
        <v>73915333</v>
      </c>
      <c r="E117" s="135">
        <v>0.27795778177715846</v>
      </c>
      <c r="F117" s="136">
        <v>0.24897955503519262</v>
      </c>
      <c r="G117" s="136">
        <v>0.29699999999999999</v>
      </c>
      <c r="H117" s="136">
        <v>0.252</v>
      </c>
      <c r="I117" s="136">
        <v>0.28299999999999997</v>
      </c>
      <c r="J117" s="136">
        <v>0.55100000000000005</v>
      </c>
      <c r="K117" s="121"/>
      <c r="L117" s="121"/>
    </row>
    <row r="118" spans="1:12" ht="14.25" customHeight="1">
      <c r="A118" s="132" t="s">
        <v>556</v>
      </c>
      <c r="B118" s="137" t="s">
        <v>557</v>
      </c>
      <c r="C118" s="134">
        <v>20138954</v>
      </c>
      <c r="D118" s="134">
        <v>103401871</v>
      </c>
      <c r="E118" s="135">
        <v>0.19476392259865394</v>
      </c>
      <c r="F118" s="136">
        <v>0.12173816542528842</v>
      </c>
      <c r="G118" s="136">
        <v>0.157</v>
      </c>
      <c r="H118" s="136">
        <v>0.18</v>
      </c>
      <c r="I118" s="136">
        <v>0.48299999999999998</v>
      </c>
      <c r="J118" s="136">
        <v>0.36299999999999999</v>
      </c>
      <c r="K118" s="121"/>
      <c r="L118" s="121"/>
    </row>
    <row r="119" spans="1:12" ht="14.25" customHeight="1">
      <c r="A119" s="198" t="s">
        <v>387</v>
      </c>
      <c r="B119" s="199"/>
      <c r="C119" s="139">
        <f>SUM(C113:C118)</f>
        <v>139280226</v>
      </c>
      <c r="D119" s="139">
        <f>SUM(D113:D118)</f>
        <v>515813561</v>
      </c>
      <c r="E119" s="135">
        <f>IF(ISERR(C119/D119),"－　  　",C119/D119)</f>
        <v>0.27002048129556638</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DAF4C-3B54-4371-948F-0B8D9A26EA3A}">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0.95464090478902075</v>
      </c>
    </row>
    <row r="5" spans="1:13" ht="14.25" customHeight="1">
      <c r="A5" s="132" t="s">
        <v>376</v>
      </c>
      <c r="B5" s="133" t="s">
        <v>377</v>
      </c>
      <c r="C5" s="134">
        <v>5669388</v>
      </c>
      <c r="D5" s="134">
        <v>19702509</v>
      </c>
      <c r="E5" s="135">
        <v>0.2877495449944979</v>
      </c>
      <c r="F5" s="136">
        <v>0.2670634831430016</v>
      </c>
      <c r="G5" s="136">
        <v>0.22500000000000001</v>
      </c>
      <c r="H5" s="136">
        <v>0.22700000000000001</v>
      </c>
      <c r="I5" s="136">
        <v>0.26</v>
      </c>
      <c r="J5" s="136">
        <v>0.28699999999999998</v>
      </c>
      <c r="K5" s="121"/>
      <c r="L5" s="121"/>
    </row>
    <row r="6" spans="1:13" ht="14.25" customHeight="1">
      <c r="A6" s="132" t="s">
        <v>378</v>
      </c>
      <c r="B6" s="137" t="s">
        <v>379</v>
      </c>
      <c r="C6" s="134">
        <v>773179</v>
      </c>
      <c r="D6" s="134">
        <v>550522</v>
      </c>
      <c r="E6" s="135">
        <v>1.4044470520705803</v>
      </c>
      <c r="F6" s="136">
        <v>2.049595139404087</v>
      </c>
      <c r="G6" s="136">
        <v>1.571</v>
      </c>
      <c r="H6" s="136">
        <v>1.345</v>
      </c>
      <c r="I6" s="136">
        <v>1.41</v>
      </c>
      <c r="J6" s="138" t="s">
        <v>380</v>
      </c>
      <c r="K6" s="121"/>
      <c r="L6" s="121"/>
    </row>
    <row r="7" spans="1:13" ht="14.25" customHeight="1">
      <c r="A7" s="132" t="s">
        <v>381</v>
      </c>
      <c r="B7" s="137" t="s">
        <v>382</v>
      </c>
      <c r="C7" s="134">
        <v>552543</v>
      </c>
      <c r="D7" s="134">
        <v>516725</v>
      </c>
      <c r="E7" s="135">
        <v>1.069317335139581</v>
      </c>
      <c r="F7" s="136">
        <v>1.2068004350825294</v>
      </c>
      <c r="G7" s="136">
        <v>1.171</v>
      </c>
      <c r="H7" s="136">
        <v>0.89</v>
      </c>
      <c r="I7" s="136">
        <v>1.4350000000000001</v>
      </c>
      <c r="J7" s="136">
        <v>0.99299999999999999</v>
      </c>
      <c r="K7" s="121"/>
      <c r="L7" s="121"/>
    </row>
    <row r="8" spans="1:13" ht="14.25" customHeight="1">
      <c r="A8" s="132" t="s">
        <v>383</v>
      </c>
      <c r="B8" s="137" t="s">
        <v>384</v>
      </c>
      <c r="C8" s="134">
        <v>1434331</v>
      </c>
      <c r="D8" s="134">
        <v>5487068</v>
      </c>
      <c r="E8" s="135">
        <v>0.26140208213202387</v>
      </c>
      <c r="F8" s="136">
        <v>0.47481847450589221</v>
      </c>
      <c r="G8" s="136">
        <v>0.41</v>
      </c>
      <c r="H8" s="136">
        <v>0.32200000000000001</v>
      </c>
      <c r="I8" s="136">
        <v>0.23300000000000001</v>
      </c>
      <c r="J8" s="136">
        <v>0.25800000000000001</v>
      </c>
      <c r="K8" s="121"/>
      <c r="L8" s="121"/>
    </row>
    <row r="9" spans="1:13" ht="14.25" customHeight="1">
      <c r="A9" s="132" t="s">
        <v>385</v>
      </c>
      <c r="B9" s="137" t="s">
        <v>386</v>
      </c>
      <c r="C9" s="134">
        <v>749232</v>
      </c>
      <c r="D9" s="134">
        <v>428062</v>
      </c>
      <c r="E9" s="135">
        <v>1.7502885096084213</v>
      </c>
      <c r="F9" s="136">
        <v>3.2279091483051521</v>
      </c>
      <c r="G9" s="136">
        <v>2.964</v>
      </c>
      <c r="H9" s="136">
        <v>3.75</v>
      </c>
      <c r="I9" s="136">
        <v>3.4620000000000002</v>
      </c>
      <c r="J9" s="136">
        <v>2.6160000000000001</v>
      </c>
      <c r="K9" s="121"/>
      <c r="L9" s="121"/>
    </row>
    <row r="10" spans="1:13" ht="14.25" customHeight="1">
      <c r="A10" s="198" t="s">
        <v>387</v>
      </c>
      <c r="B10" s="199"/>
      <c r="C10" s="139">
        <f>SUM(C5:C9)</f>
        <v>9178673</v>
      </c>
      <c r="D10" s="139">
        <f>SUM(D5:D9)</f>
        <v>26684886</v>
      </c>
      <c r="E10" s="135">
        <f>IF(ISERR(C10/D10),"－　  　",C10/D10)</f>
        <v>0.34396523185446626</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0.92820571000973573</v>
      </c>
    </row>
    <row r="14" spans="1:13" ht="14.25" customHeight="1">
      <c r="A14" s="132" t="s">
        <v>390</v>
      </c>
      <c r="B14" s="133" t="s">
        <v>391</v>
      </c>
      <c r="C14" s="134">
        <v>1497662</v>
      </c>
      <c r="D14" s="134">
        <v>1555175</v>
      </c>
      <c r="E14" s="135">
        <v>0.9630183098365136</v>
      </c>
      <c r="F14" s="136">
        <v>1.5691231300142485</v>
      </c>
      <c r="G14" s="136">
        <v>1.67</v>
      </c>
      <c r="H14" s="136">
        <v>1.4350000000000001</v>
      </c>
      <c r="I14" s="136">
        <v>1.2310000000000001</v>
      </c>
      <c r="J14" s="136">
        <v>1.458</v>
      </c>
      <c r="K14" s="121"/>
      <c r="L14" s="121"/>
    </row>
    <row r="15" spans="1:13" ht="14.25" customHeight="1">
      <c r="A15" s="132" t="s">
        <v>392</v>
      </c>
      <c r="B15" s="137" t="s">
        <v>393</v>
      </c>
      <c r="C15" s="134">
        <v>1388773</v>
      </c>
      <c r="D15" s="134">
        <v>940849</v>
      </c>
      <c r="E15" s="135">
        <v>1.4760848977891246</v>
      </c>
      <c r="F15" s="136">
        <v>1.3576943858007695</v>
      </c>
      <c r="G15" s="136">
        <v>1.3779999999999999</v>
      </c>
      <c r="H15" s="136">
        <v>1.1040000000000001</v>
      </c>
      <c r="I15" s="136">
        <v>1.0029999999999999</v>
      </c>
      <c r="J15" s="136">
        <v>1.3320000000000001</v>
      </c>
      <c r="K15" s="121"/>
      <c r="L15" s="121"/>
    </row>
    <row r="16" spans="1:13" ht="14.25" customHeight="1">
      <c r="A16" s="132" t="s">
        <v>394</v>
      </c>
      <c r="B16" s="137" t="s">
        <v>395</v>
      </c>
      <c r="C16" s="134">
        <v>1232622</v>
      </c>
      <c r="D16" s="134">
        <v>1380759</v>
      </c>
      <c r="E16" s="135">
        <v>0.89271335548057262</v>
      </c>
      <c r="F16" s="136">
        <v>0.97218373453574425</v>
      </c>
      <c r="G16" s="136">
        <v>1.4950000000000001</v>
      </c>
      <c r="H16" s="136">
        <v>1.2509999999999999</v>
      </c>
      <c r="I16" s="136">
        <v>1.014</v>
      </c>
      <c r="J16" s="136">
        <v>0.77</v>
      </c>
      <c r="K16" s="121"/>
      <c r="L16" s="121"/>
    </row>
    <row r="17" spans="1:13" ht="14.25" customHeight="1">
      <c r="A17" s="132" t="s">
        <v>396</v>
      </c>
      <c r="B17" s="137" t="s">
        <v>397</v>
      </c>
      <c r="C17" s="134">
        <v>1923551</v>
      </c>
      <c r="D17" s="134">
        <v>1746950</v>
      </c>
      <c r="E17" s="135">
        <v>1.101091044391654</v>
      </c>
      <c r="F17" s="136">
        <v>1.5585586235287401</v>
      </c>
      <c r="G17" s="136">
        <v>1.407</v>
      </c>
      <c r="H17" s="136">
        <v>1.5129999999999999</v>
      </c>
      <c r="I17" s="136">
        <v>1.335</v>
      </c>
      <c r="J17" s="136">
        <v>1.8680000000000001</v>
      </c>
      <c r="K17" s="121"/>
      <c r="L17" s="121"/>
    </row>
    <row r="18" spans="1:13" ht="14.25" customHeight="1">
      <c r="A18" s="132" t="s">
        <v>398</v>
      </c>
      <c r="B18" s="137" t="s">
        <v>399</v>
      </c>
      <c r="C18" s="134">
        <v>1165491</v>
      </c>
      <c r="D18" s="134">
        <v>880106</v>
      </c>
      <c r="E18" s="135">
        <v>1.3242620775224803</v>
      </c>
      <c r="F18" s="136">
        <v>1.4041721727148488</v>
      </c>
      <c r="G18" s="136">
        <v>1.645</v>
      </c>
      <c r="H18" s="136">
        <v>1.8149999999999999</v>
      </c>
      <c r="I18" s="136">
        <v>2.1070000000000002</v>
      </c>
      <c r="J18" s="136">
        <v>1.302</v>
      </c>
      <c r="K18" s="121"/>
      <c r="L18" s="121"/>
    </row>
    <row r="19" spans="1:13" ht="14.25" customHeight="1">
      <c r="A19" s="132" t="s">
        <v>400</v>
      </c>
      <c r="B19" s="137" t="s">
        <v>401</v>
      </c>
      <c r="C19" s="134">
        <v>9431324</v>
      </c>
      <c r="D19" s="134">
        <v>25348886</v>
      </c>
      <c r="E19" s="135">
        <v>0.37206068937309511</v>
      </c>
      <c r="F19" s="136">
        <v>0.48272516575240554</v>
      </c>
      <c r="G19" s="136">
        <v>0.55400000000000005</v>
      </c>
      <c r="H19" s="136">
        <v>0.64400000000000002</v>
      </c>
      <c r="I19" s="136">
        <v>0.626</v>
      </c>
      <c r="J19" s="136">
        <v>0.48599999999999999</v>
      </c>
      <c r="K19" s="121"/>
      <c r="L19" s="121"/>
    </row>
    <row r="20" spans="1:13" ht="14.25" customHeight="1">
      <c r="A20" s="132" t="s">
        <v>402</v>
      </c>
      <c r="B20" s="137" t="s">
        <v>403</v>
      </c>
      <c r="C20" s="134">
        <v>2129286</v>
      </c>
      <c r="D20" s="134">
        <v>1402909</v>
      </c>
      <c r="E20" s="135">
        <v>1.51776487284635</v>
      </c>
      <c r="F20" s="136">
        <v>1.4161370965483517</v>
      </c>
      <c r="G20" s="136">
        <v>1.984</v>
      </c>
      <c r="H20" s="136">
        <v>2.1720000000000002</v>
      </c>
      <c r="I20" s="136">
        <v>1.589</v>
      </c>
      <c r="J20" s="136">
        <v>1.5</v>
      </c>
      <c r="K20" s="121"/>
      <c r="L20" s="121"/>
    </row>
    <row r="21" spans="1:13" ht="14.25" customHeight="1">
      <c r="A21" s="132" t="s">
        <v>404</v>
      </c>
      <c r="B21" s="137" t="s">
        <v>405</v>
      </c>
      <c r="C21" s="134">
        <v>9107252</v>
      </c>
      <c r="D21" s="134">
        <v>22859311</v>
      </c>
      <c r="E21" s="135">
        <v>0.3984044838446793</v>
      </c>
      <c r="F21" s="136">
        <v>0.43282508113976559</v>
      </c>
      <c r="G21" s="136">
        <v>0.47099999999999997</v>
      </c>
      <c r="H21" s="136">
        <v>0.51200000000000001</v>
      </c>
      <c r="I21" s="136">
        <v>0.56799999999999995</v>
      </c>
      <c r="J21" s="136">
        <v>0.51500000000000001</v>
      </c>
      <c r="K21" s="121"/>
      <c r="L21" s="121"/>
    </row>
    <row r="22" spans="1:13" ht="14.25" customHeight="1">
      <c r="A22" s="132" t="s">
        <v>406</v>
      </c>
      <c r="B22" s="137" t="s">
        <v>407</v>
      </c>
      <c r="C22" s="134">
        <v>1432009</v>
      </c>
      <c r="D22" s="134">
        <v>1501478</v>
      </c>
      <c r="E22" s="135">
        <v>0.95373292182769243</v>
      </c>
      <c r="F22" s="136">
        <v>1.5189079656192999</v>
      </c>
      <c r="G22" s="136">
        <v>1.26</v>
      </c>
      <c r="H22" s="136">
        <v>1.48</v>
      </c>
      <c r="I22" s="136">
        <v>1.1519999999999999</v>
      </c>
      <c r="J22" s="136">
        <v>1.2010000000000001</v>
      </c>
      <c r="K22" s="121"/>
      <c r="L22" s="121"/>
    </row>
    <row r="23" spans="1:13" ht="14.25" customHeight="1">
      <c r="A23" s="132" t="s">
        <v>408</v>
      </c>
      <c r="B23" s="137" t="s">
        <v>409</v>
      </c>
      <c r="C23" s="134">
        <v>1264750</v>
      </c>
      <c r="D23" s="134">
        <v>1117693</v>
      </c>
      <c r="E23" s="135">
        <v>1.131571907491592</v>
      </c>
      <c r="F23" s="136">
        <v>1.9929717260222974</v>
      </c>
      <c r="G23" s="136">
        <v>1.593</v>
      </c>
      <c r="H23" s="136">
        <v>1.6519999999999999</v>
      </c>
      <c r="I23" s="136">
        <v>1.3240000000000001</v>
      </c>
      <c r="J23" s="136">
        <v>0.95899999999999996</v>
      </c>
      <c r="K23" s="121"/>
      <c r="L23" s="121"/>
    </row>
    <row r="24" spans="1:13" ht="14.25" customHeight="1">
      <c r="A24" s="132" t="s">
        <v>410</v>
      </c>
      <c r="B24" s="137" t="s">
        <v>411</v>
      </c>
      <c r="C24" s="134">
        <v>532274</v>
      </c>
      <c r="D24" s="134">
        <v>546044</v>
      </c>
      <c r="E24" s="135">
        <v>0.97478225197969393</v>
      </c>
      <c r="F24" s="136">
        <v>1.3481060121512842</v>
      </c>
      <c r="G24" s="136">
        <v>1.879</v>
      </c>
      <c r="H24" s="136">
        <v>1.869</v>
      </c>
      <c r="I24" s="136">
        <v>1.36</v>
      </c>
      <c r="J24" s="136">
        <v>0.90300000000000002</v>
      </c>
      <c r="K24" s="121"/>
      <c r="L24" s="121"/>
    </row>
    <row r="25" spans="1:13" ht="14.25" customHeight="1">
      <c r="A25" s="132" t="s">
        <v>412</v>
      </c>
      <c r="B25" s="137" t="s">
        <v>413</v>
      </c>
      <c r="C25" s="134">
        <v>1227118</v>
      </c>
      <c r="D25" s="134">
        <v>1135639</v>
      </c>
      <c r="E25" s="135">
        <v>1.0805528869649599</v>
      </c>
      <c r="F25" s="136">
        <v>1.9358780318946476</v>
      </c>
      <c r="G25" s="136">
        <v>2.0609999999999999</v>
      </c>
      <c r="H25" s="136">
        <v>2.1840000000000002</v>
      </c>
      <c r="I25" s="136">
        <v>1.768</v>
      </c>
      <c r="J25" s="136">
        <v>1.492</v>
      </c>
      <c r="K25" s="121"/>
      <c r="L25" s="121"/>
    </row>
    <row r="26" spans="1:13" ht="14.25" customHeight="1">
      <c r="A26" s="132" t="s">
        <v>414</v>
      </c>
      <c r="B26" s="137" t="s">
        <v>415</v>
      </c>
      <c r="C26" s="134">
        <v>2333016</v>
      </c>
      <c r="D26" s="134">
        <v>4469296</v>
      </c>
      <c r="E26" s="135">
        <v>0.52200973039154264</v>
      </c>
      <c r="F26" s="136">
        <v>0.51896314576990243</v>
      </c>
      <c r="G26" s="136">
        <v>0.60599999999999998</v>
      </c>
      <c r="H26" s="136">
        <v>0.75</v>
      </c>
      <c r="I26" s="136">
        <v>0.70599999999999996</v>
      </c>
      <c r="J26" s="136">
        <v>1.4039999999999999</v>
      </c>
      <c r="K26" s="121"/>
      <c r="L26" s="121"/>
    </row>
    <row r="27" spans="1:13" ht="14.25" customHeight="1">
      <c r="A27" s="132" t="s">
        <v>416</v>
      </c>
      <c r="B27" s="137" t="s">
        <v>417</v>
      </c>
      <c r="C27" s="134">
        <v>3020475</v>
      </c>
      <c r="D27" s="134">
        <v>10530522</v>
      </c>
      <c r="E27" s="135">
        <v>0.28683051039635071</v>
      </c>
      <c r="F27" s="136">
        <v>0.32648247797410751</v>
      </c>
      <c r="G27" s="136">
        <v>0.27</v>
      </c>
      <c r="H27" s="136">
        <v>0.23599999999999999</v>
      </c>
      <c r="I27" s="136">
        <v>0.188</v>
      </c>
      <c r="J27" s="136">
        <v>0.54</v>
      </c>
      <c r="K27" s="121"/>
      <c r="L27" s="121"/>
    </row>
    <row r="28" spans="1:13" ht="14.25" customHeight="1">
      <c r="A28" s="198" t="s">
        <v>387</v>
      </c>
      <c r="B28" s="199"/>
      <c r="C28" s="139">
        <f>SUM(C14:C27)</f>
        <v>37685603</v>
      </c>
      <c r="D28" s="139">
        <f>SUM(D14:D27)</f>
        <v>75415617</v>
      </c>
      <c r="E28" s="135">
        <f>IF(ISERR(C28/D28),"－　  　",C28/D28)</f>
        <v>0.49970555833283176</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1.1132429407768689</v>
      </c>
    </row>
    <row r="32" spans="1:13" ht="14.25" customHeight="1">
      <c r="A32" s="132" t="s">
        <v>419</v>
      </c>
      <c r="B32" s="133" t="s">
        <v>420</v>
      </c>
      <c r="C32" s="134">
        <v>1551687</v>
      </c>
      <c r="D32" s="134">
        <v>1768910</v>
      </c>
      <c r="E32" s="135">
        <v>0.87719951834745691</v>
      </c>
      <c r="F32" s="136">
        <v>1.437416363803053</v>
      </c>
      <c r="G32" s="136">
        <v>1.3080000000000001</v>
      </c>
      <c r="H32" s="136">
        <v>1.3140000000000001</v>
      </c>
      <c r="I32" s="136">
        <v>1.2370000000000001</v>
      </c>
      <c r="J32" s="136">
        <v>1.238</v>
      </c>
      <c r="K32" s="121"/>
      <c r="L32" s="121"/>
    </row>
    <row r="33" spans="1:13" ht="14.25" customHeight="1">
      <c r="A33" s="132" t="s">
        <v>421</v>
      </c>
      <c r="B33" s="137" t="s">
        <v>422</v>
      </c>
      <c r="C33" s="134">
        <v>1371304</v>
      </c>
      <c r="D33" s="134">
        <v>859295</v>
      </c>
      <c r="E33" s="135">
        <v>1.5958477589186484</v>
      </c>
      <c r="F33" s="136">
        <v>2.0539950694831401</v>
      </c>
      <c r="G33" s="136">
        <v>1.2330000000000001</v>
      </c>
      <c r="H33" s="136">
        <v>0.79600000000000004</v>
      </c>
      <c r="I33" s="136">
        <v>1.0780000000000001</v>
      </c>
      <c r="J33" s="136">
        <v>0.94599999999999995</v>
      </c>
      <c r="K33" s="121"/>
      <c r="L33" s="121"/>
    </row>
    <row r="34" spans="1:13" ht="14.25" customHeight="1">
      <c r="A34" s="132" t="s">
        <v>423</v>
      </c>
      <c r="B34" s="137" t="s">
        <v>424</v>
      </c>
      <c r="C34" s="134">
        <v>21724206</v>
      </c>
      <c r="D34" s="134">
        <v>46772231</v>
      </c>
      <c r="E34" s="135">
        <v>0.46446803018654381</v>
      </c>
      <c r="F34" s="136">
        <v>0.48915960459303154</v>
      </c>
      <c r="G34" s="136">
        <v>0.39200000000000002</v>
      </c>
      <c r="H34" s="136">
        <v>0.34499999999999997</v>
      </c>
      <c r="I34" s="136">
        <v>0.28199999999999997</v>
      </c>
      <c r="J34" s="136">
        <v>0.23699999999999999</v>
      </c>
      <c r="K34" s="121"/>
      <c r="L34" s="121"/>
    </row>
    <row r="35" spans="1:13" ht="14.25" customHeight="1">
      <c r="A35" s="132" t="s">
        <v>425</v>
      </c>
      <c r="B35" s="137" t="s">
        <v>426</v>
      </c>
      <c r="C35" s="134">
        <v>2447654</v>
      </c>
      <c r="D35" s="134">
        <v>2070407</v>
      </c>
      <c r="E35" s="135">
        <v>1.1822091018819005</v>
      </c>
      <c r="F35" s="136">
        <v>1.3587003318444919</v>
      </c>
      <c r="G35" s="136">
        <v>1.508</v>
      </c>
      <c r="H35" s="136">
        <v>1.373</v>
      </c>
      <c r="I35" s="136">
        <v>1.27</v>
      </c>
      <c r="J35" s="136">
        <v>1.3089999999999999</v>
      </c>
      <c r="K35" s="121"/>
      <c r="L35" s="121"/>
    </row>
    <row r="36" spans="1:13" ht="14.25" customHeight="1">
      <c r="A36" s="132" t="s">
        <v>427</v>
      </c>
      <c r="B36" s="137" t="s">
        <v>428</v>
      </c>
      <c r="C36" s="134">
        <v>3088292</v>
      </c>
      <c r="D36" s="134">
        <v>2264483</v>
      </c>
      <c r="E36" s="135">
        <v>1.3637956213405003</v>
      </c>
      <c r="F36" s="136">
        <v>2.1470234290021564</v>
      </c>
      <c r="G36" s="136">
        <v>2.891</v>
      </c>
      <c r="H36" s="136">
        <v>1.974</v>
      </c>
      <c r="I36" s="136">
        <v>2.0139999999999998</v>
      </c>
      <c r="J36" s="136">
        <v>1.613</v>
      </c>
      <c r="K36" s="121"/>
      <c r="L36" s="121"/>
    </row>
    <row r="37" spans="1:13" ht="14.25" customHeight="1">
      <c r="A37" s="132" t="s">
        <v>429</v>
      </c>
      <c r="B37" s="137" t="s">
        <v>430</v>
      </c>
      <c r="C37" s="134">
        <v>3279117</v>
      </c>
      <c r="D37" s="134">
        <v>2840651</v>
      </c>
      <c r="E37" s="135">
        <v>1.1543540547571667</v>
      </c>
      <c r="F37" s="136">
        <v>1.6253583841781591</v>
      </c>
      <c r="G37" s="136">
        <v>1.492</v>
      </c>
      <c r="H37" s="136">
        <v>1.3129999999999999</v>
      </c>
      <c r="I37" s="136">
        <v>1.17</v>
      </c>
      <c r="J37" s="136">
        <v>1.3720000000000001</v>
      </c>
      <c r="K37" s="121"/>
      <c r="L37" s="121"/>
    </row>
    <row r="38" spans="1:13" ht="14.25" customHeight="1">
      <c r="A38" s="132" t="s">
        <v>431</v>
      </c>
      <c r="B38" s="137" t="s">
        <v>432</v>
      </c>
      <c r="C38" s="134">
        <v>2168385</v>
      </c>
      <c r="D38" s="134">
        <v>1857290</v>
      </c>
      <c r="E38" s="135">
        <v>1.167499421199705</v>
      </c>
      <c r="F38" s="136">
        <v>1.1488417850875317</v>
      </c>
      <c r="G38" s="136">
        <v>1.2669999999999999</v>
      </c>
      <c r="H38" s="136">
        <v>1.361</v>
      </c>
      <c r="I38" s="136">
        <v>1.208</v>
      </c>
      <c r="J38" s="136">
        <v>1.0780000000000001</v>
      </c>
      <c r="K38" s="121"/>
      <c r="L38" s="121"/>
    </row>
    <row r="39" spans="1:13" ht="14.25" customHeight="1">
      <c r="A39" s="132" t="s">
        <v>433</v>
      </c>
      <c r="B39" s="137" t="s">
        <v>434</v>
      </c>
      <c r="C39" s="134">
        <v>1448841</v>
      </c>
      <c r="D39" s="134">
        <v>1316446</v>
      </c>
      <c r="E39" s="135">
        <v>1.1005700195830288</v>
      </c>
      <c r="F39" s="136">
        <v>1.1825206466446601</v>
      </c>
      <c r="G39" s="136">
        <v>1.2190000000000001</v>
      </c>
      <c r="H39" s="136">
        <v>1.02</v>
      </c>
      <c r="I39" s="136">
        <v>0.99099999999999999</v>
      </c>
      <c r="J39" s="136">
        <v>0.84099999999999997</v>
      </c>
      <c r="K39" s="121"/>
      <c r="L39" s="121"/>
    </row>
    <row r="40" spans="1:13" ht="14.25" customHeight="1">
      <c r="A40" s="198" t="s">
        <v>387</v>
      </c>
      <c r="B40" s="199"/>
      <c r="C40" s="139">
        <f>SUM(C32:C39)</f>
        <v>37079486</v>
      </c>
      <c r="D40" s="139">
        <f>SUM(D32:D39)</f>
        <v>59749713</v>
      </c>
      <c r="E40" s="135">
        <f>IF(ISERR(C40/D40),"－　  　",C40/D40)</f>
        <v>0.62058015241010445</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1.0312936189308719</v>
      </c>
    </row>
    <row r="44" spans="1:13" ht="14.25" customHeight="1">
      <c r="A44" s="132" t="s">
        <v>436</v>
      </c>
      <c r="B44" s="133" t="s">
        <v>437</v>
      </c>
      <c r="C44" s="134">
        <v>9896520</v>
      </c>
      <c r="D44" s="134">
        <v>20449499</v>
      </c>
      <c r="E44" s="135">
        <v>0.48394926447831316</v>
      </c>
      <c r="F44" s="136">
        <v>0.6412574911423703</v>
      </c>
      <c r="G44" s="136">
        <v>0.64800000000000002</v>
      </c>
      <c r="H44" s="136">
        <v>0.6</v>
      </c>
      <c r="I44" s="136">
        <v>0.57099999999999995</v>
      </c>
      <c r="J44" s="136">
        <v>0.54300000000000004</v>
      </c>
      <c r="K44" s="121"/>
      <c r="L44" s="121"/>
    </row>
    <row r="45" spans="1:13" ht="14.25" customHeight="1">
      <c r="A45" s="132" t="s">
        <v>438</v>
      </c>
      <c r="B45" s="137" t="s">
        <v>439</v>
      </c>
      <c r="C45" s="134">
        <v>1936772</v>
      </c>
      <c r="D45" s="134">
        <v>1543995</v>
      </c>
      <c r="E45" s="135">
        <v>1.2543900725067114</v>
      </c>
      <c r="F45" s="136">
        <v>1.4337583477909546</v>
      </c>
      <c r="G45" s="136">
        <v>1.294</v>
      </c>
      <c r="H45" s="136">
        <v>1.2210000000000001</v>
      </c>
      <c r="I45" s="136">
        <v>1.17</v>
      </c>
      <c r="J45" s="136">
        <v>1.278</v>
      </c>
      <c r="K45" s="121"/>
      <c r="L45" s="121"/>
    </row>
    <row r="46" spans="1:13" ht="14.25" customHeight="1">
      <c r="A46" s="132" t="s">
        <v>440</v>
      </c>
      <c r="B46" s="137" t="s">
        <v>441</v>
      </c>
      <c r="C46" s="134">
        <v>2431770</v>
      </c>
      <c r="D46" s="134">
        <v>2939743</v>
      </c>
      <c r="E46" s="135">
        <v>0.82720496315494241</v>
      </c>
      <c r="F46" s="136">
        <v>1.0313955096424448</v>
      </c>
      <c r="G46" s="136">
        <v>1.1459999999999999</v>
      </c>
      <c r="H46" s="136">
        <v>1.399</v>
      </c>
      <c r="I46" s="136">
        <v>1.514</v>
      </c>
      <c r="J46" s="136">
        <v>1.228</v>
      </c>
      <c r="K46" s="121"/>
      <c r="L46" s="121"/>
    </row>
    <row r="47" spans="1:13" ht="14.25" customHeight="1">
      <c r="A47" s="132" t="s">
        <v>442</v>
      </c>
      <c r="B47" s="137" t="s">
        <v>443</v>
      </c>
      <c r="C47" s="134">
        <v>1688565</v>
      </c>
      <c r="D47" s="134">
        <v>1048632</v>
      </c>
      <c r="E47" s="135">
        <v>1.6102550751836679</v>
      </c>
      <c r="F47" s="136">
        <v>2.0315174413496178</v>
      </c>
      <c r="G47" s="136">
        <v>2.0379999999999998</v>
      </c>
      <c r="H47" s="136">
        <v>2.206</v>
      </c>
      <c r="I47" s="136">
        <v>1.3049999999999999</v>
      </c>
      <c r="J47" s="136">
        <v>1.1870000000000001</v>
      </c>
      <c r="K47" s="121"/>
      <c r="L47" s="121"/>
    </row>
    <row r="48" spans="1:13" ht="14.25" customHeight="1">
      <c r="A48" s="132" t="s">
        <v>444</v>
      </c>
      <c r="B48" s="137" t="s">
        <v>445</v>
      </c>
      <c r="C48" s="134">
        <v>3869975</v>
      </c>
      <c r="D48" s="134">
        <v>3303557</v>
      </c>
      <c r="E48" s="135">
        <v>1.1714570083095281</v>
      </c>
      <c r="F48" s="136">
        <v>1.266742003162056</v>
      </c>
      <c r="G48" s="136">
        <v>1.1160000000000001</v>
      </c>
      <c r="H48" s="136">
        <v>1.18</v>
      </c>
      <c r="I48" s="136">
        <v>1.36</v>
      </c>
      <c r="J48" s="136">
        <v>1.1839999999999999</v>
      </c>
      <c r="K48" s="121"/>
      <c r="L48" s="121"/>
    </row>
    <row r="49" spans="1:13" ht="14.25" customHeight="1">
      <c r="A49" s="132" t="s">
        <v>446</v>
      </c>
      <c r="B49" s="137" t="s">
        <v>447</v>
      </c>
      <c r="C49" s="134">
        <v>5289471</v>
      </c>
      <c r="D49" s="134">
        <v>5132273</v>
      </c>
      <c r="E49" s="135">
        <v>1.0306293137563025</v>
      </c>
      <c r="F49" s="136">
        <v>1.2283257314948282</v>
      </c>
      <c r="G49" s="136">
        <v>1.395</v>
      </c>
      <c r="H49" s="136">
        <v>1.3919999999999999</v>
      </c>
      <c r="I49" s="136">
        <v>1.171</v>
      </c>
      <c r="J49" s="136">
        <v>1.4530000000000001</v>
      </c>
      <c r="K49" s="121"/>
      <c r="L49" s="121"/>
    </row>
    <row r="50" spans="1:13" ht="14.25" customHeight="1">
      <c r="A50" s="132" t="s">
        <v>448</v>
      </c>
      <c r="B50" s="137" t="s">
        <v>449</v>
      </c>
      <c r="C50" s="134">
        <v>4640371</v>
      </c>
      <c r="D50" s="134">
        <v>3928496</v>
      </c>
      <c r="E50" s="135">
        <v>1.1812080246486187</v>
      </c>
      <c r="F50" s="136">
        <v>1.4806652623992125</v>
      </c>
      <c r="G50" s="136">
        <v>1.5489999999999999</v>
      </c>
      <c r="H50" s="136">
        <v>1.2569999999999999</v>
      </c>
      <c r="I50" s="136">
        <v>1.3180000000000001</v>
      </c>
      <c r="J50" s="136">
        <v>1.379</v>
      </c>
      <c r="K50" s="121"/>
      <c r="L50" s="121"/>
    </row>
    <row r="51" spans="1:13" ht="14.25" customHeight="1">
      <c r="A51" s="132" t="s">
        <v>450</v>
      </c>
      <c r="B51" s="137" t="s">
        <v>451</v>
      </c>
      <c r="C51" s="134">
        <v>11247013</v>
      </c>
      <c r="D51" s="134">
        <v>13473386</v>
      </c>
      <c r="E51" s="135">
        <v>0.83475772162988571</v>
      </c>
      <c r="F51" s="136">
        <v>0.83409871753624176</v>
      </c>
      <c r="G51" s="136">
        <v>0.77900000000000003</v>
      </c>
      <c r="H51" s="136">
        <v>0.629</v>
      </c>
      <c r="I51" s="136">
        <v>0.69699999999999995</v>
      </c>
      <c r="J51" s="136">
        <v>0.62</v>
      </c>
      <c r="K51" s="121"/>
      <c r="L51" s="121"/>
    </row>
    <row r="52" spans="1:13" ht="14.25" customHeight="1">
      <c r="A52" s="132" t="s">
        <v>452</v>
      </c>
      <c r="B52" s="137" t="s">
        <v>453</v>
      </c>
      <c r="C52" s="134">
        <v>8137263</v>
      </c>
      <c r="D52" s="134">
        <v>14148608</v>
      </c>
      <c r="E52" s="135">
        <v>0.57512816808551059</v>
      </c>
      <c r="F52" s="136">
        <v>0.69447277490578085</v>
      </c>
      <c r="G52" s="136">
        <v>0.86399999999999999</v>
      </c>
      <c r="H52" s="136">
        <v>0.69099999999999995</v>
      </c>
      <c r="I52" s="136">
        <v>0.60099999999999998</v>
      </c>
      <c r="J52" s="136">
        <v>0.505</v>
      </c>
      <c r="K52" s="121"/>
      <c r="L52" s="121"/>
    </row>
    <row r="53" spans="1:13" ht="14.25" customHeight="1">
      <c r="A53" s="132" t="s">
        <v>454</v>
      </c>
      <c r="B53" s="137" t="s">
        <v>455</v>
      </c>
      <c r="C53" s="134">
        <v>1553159</v>
      </c>
      <c r="D53" s="134">
        <v>1670715</v>
      </c>
      <c r="E53" s="135">
        <v>0.92963731097164981</v>
      </c>
      <c r="F53" s="136">
        <v>1.1351892825964964</v>
      </c>
      <c r="G53" s="136">
        <v>1.2509999999999999</v>
      </c>
      <c r="H53" s="136">
        <v>1.2589999999999999</v>
      </c>
      <c r="I53" s="136">
        <v>1.054</v>
      </c>
      <c r="J53" s="136">
        <v>0.82499999999999996</v>
      </c>
      <c r="K53" s="121"/>
      <c r="L53" s="121"/>
    </row>
    <row r="54" spans="1:13" ht="14.25" customHeight="1">
      <c r="A54" s="132" t="s">
        <v>456</v>
      </c>
      <c r="B54" s="137" t="s">
        <v>457</v>
      </c>
      <c r="C54" s="134">
        <v>2002156</v>
      </c>
      <c r="D54" s="134">
        <v>1651271</v>
      </c>
      <c r="E54" s="135">
        <v>1.2124938910693641</v>
      </c>
      <c r="F54" s="136">
        <v>1.7670761057222444</v>
      </c>
      <c r="G54" s="136">
        <v>1.4370000000000001</v>
      </c>
      <c r="H54" s="136">
        <v>1.556</v>
      </c>
      <c r="I54" s="136">
        <v>1.08</v>
      </c>
      <c r="J54" s="136">
        <v>1.1259999999999999</v>
      </c>
      <c r="K54" s="121"/>
      <c r="L54" s="121"/>
    </row>
    <row r="55" spans="1:13" ht="14.25" customHeight="1">
      <c r="A55" s="132" t="s">
        <v>458</v>
      </c>
      <c r="B55" s="137" t="s">
        <v>459</v>
      </c>
      <c r="C55" s="134">
        <v>3105414</v>
      </c>
      <c r="D55" s="134">
        <v>2714611</v>
      </c>
      <c r="E55" s="135">
        <v>1.1439627998265682</v>
      </c>
      <c r="F55" s="136">
        <v>1.6437290195306371</v>
      </c>
      <c r="G55" s="136">
        <v>2.1960000000000002</v>
      </c>
      <c r="H55" s="136">
        <v>2.012</v>
      </c>
      <c r="I55" s="136">
        <v>1.734</v>
      </c>
      <c r="J55" s="136">
        <v>1.5960000000000001</v>
      </c>
      <c r="K55" s="121"/>
      <c r="L55" s="121"/>
    </row>
    <row r="56" spans="1:13" ht="14.25" customHeight="1">
      <c r="A56" s="132" t="s">
        <v>460</v>
      </c>
      <c r="B56" s="137" t="s">
        <v>461</v>
      </c>
      <c r="C56" s="134">
        <v>2540476</v>
      </c>
      <c r="D56" s="134">
        <v>2018385</v>
      </c>
      <c r="E56" s="135">
        <v>1.2586676971935482</v>
      </c>
      <c r="F56" s="136">
        <v>1.6236809081056414</v>
      </c>
      <c r="G56" s="136">
        <v>1.4910000000000001</v>
      </c>
      <c r="H56" s="136">
        <v>1.544</v>
      </c>
      <c r="I56" s="136">
        <v>1.298</v>
      </c>
      <c r="J56" s="136">
        <v>1.1819999999999999</v>
      </c>
      <c r="K56" s="121"/>
      <c r="L56" s="121"/>
    </row>
    <row r="57" spans="1:13" ht="14.25" customHeight="1">
      <c r="A57" s="132" t="s">
        <v>462</v>
      </c>
      <c r="B57" s="137" t="s">
        <v>463</v>
      </c>
      <c r="C57" s="134">
        <v>1973120</v>
      </c>
      <c r="D57" s="134">
        <v>2134558</v>
      </c>
      <c r="E57" s="135">
        <v>0.92436935421759447</v>
      </c>
      <c r="F57" s="136">
        <v>1.4757892942512911</v>
      </c>
      <c r="G57" s="136">
        <v>1.579</v>
      </c>
      <c r="H57" s="136">
        <v>1.306</v>
      </c>
      <c r="I57" s="136">
        <v>1.0549999999999999</v>
      </c>
      <c r="J57" s="136">
        <v>1.1020000000000001</v>
      </c>
      <c r="K57" s="121"/>
      <c r="L57" s="121"/>
    </row>
    <row r="58" spans="1:13" ht="14.25" customHeight="1">
      <c r="A58" s="198" t="s">
        <v>387</v>
      </c>
      <c r="B58" s="199"/>
      <c r="C58" s="139">
        <f>SUM(C44:C57)</f>
        <v>60312045</v>
      </c>
      <c r="D58" s="139">
        <f>SUM(D44:D57)</f>
        <v>76157729</v>
      </c>
      <c r="E58" s="135">
        <f>IF(ISERR(C58/D58),"－　  　",C58/D58)</f>
        <v>0.7919359701495301</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0.83498734747468417</v>
      </c>
    </row>
    <row r="62" spans="1:13" ht="14.25" customHeight="1">
      <c r="A62" s="132" t="s">
        <v>465</v>
      </c>
      <c r="B62" s="133" t="s">
        <v>466</v>
      </c>
      <c r="C62" s="134">
        <v>2364075</v>
      </c>
      <c r="D62" s="134">
        <v>1631101</v>
      </c>
      <c r="E62" s="135">
        <v>1.4493737665540025</v>
      </c>
      <c r="F62" s="136">
        <v>1.3809797814721962</v>
      </c>
      <c r="G62" s="136">
        <v>1.609</v>
      </c>
      <c r="H62" s="136">
        <v>1.409</v>
      </c>
      <c r="I62" s="136">
        <v>1.464</v>
      </c>
      <c r="J62" s="136">
        <v>1.1970000000000001</v>
      </c>
      <c r="K62" s="121"/>
      <c r="L62" s="121"/>
    </row>
    <row r="63" spans="1:13" ht="14.25" customHeight="1">
      <c r="A63" s="132" t="s">
        <v>467</v>
      </c>
      <c r="B63" s="137" t="s">
        <v>468</v>
      </c>
      <c r="C63" s="134">
        <v>13639877</v>
      </c>
      <c r="D63" s="134">
        <v>28288678</v>
      </c>
      <c r="E63" s="135">
        <v>0.48216735331357657</v>
      </c>
      <c r="F63" s="136">
        <v>0.42639965972644855</v>
      </c>
      <c r="G63" s="136">
        <v>0.42399999999999999</v>
      </c>
      <c r="H63" s="136">
        <v>0.35099999999999998</v>
      </c>
      <c r="I63" s="136">
        <v>0.34300000000000003</v>
      </c>
      <c r="J63" s="136">
        <v>0.31</v>
      </c>
      <c r="K63" s="121"/>
      <c r="L63" s="121"/>
    </row>
    <row r="64" spans="1:13" ht="14.25" customHeight="1">
      <c r="A64" s="132" t="s">
        <v>469</v>
      </c>
      <c r="B64" s="137" t="s">
        <v>470</v>
      </c>
      <c r="C64" s="134">
        <v>3834756</v>
      </c>
      <c r="D64" s="134">
        <v>2543418</v>
      </c>
      <c r="E64" s="135">
        <v>1.5077175674623675</v>
      </c>
      <c r="F64" s="136">
        <v>1.4469683315262543</v>
      </c>
      <c r="G64" s="136">
        <v>1.482</v>
      </c>
      <c r="H64" s="136">
        <v>1.3069999999999999</v>
      </c>
      <c r="I64" s="136">
        <v>1.238</v>
      </c>
      <c r="J64" s="136">
        <v>1.4870000000000001</v>
      </c>
      <c r="K64" s="121"/>
      <c r="L64" s="121"/>
    </row>
    <row r="65" spans="1:12" ht="14.25" customHeight="1">
      <c r="A65" s="132" t="s">
        <v>471</v>
      </c>
      <c r="B65" s="137" t="s">
        <v>472</v>
      </c>
      <c r="C65" s="134">
        <v>3739452</v>
      </c>
      <c r="D65" s="134">
        <v>2936885</v>
      </c>
      <c r="E65" s="135">
        <v>1.2732715104609136</v>
      </c>
      <c r="F65" s="136">
        <v>1.7850271207237387</v>
      </c>
      <c r="G65" s="136">
        <v>1.5429999999999999</v>
      </c>
      <c r="H65" s="136">
        <v>1.875</v>
      </c>
      <c r="I65" s="136">
        <v>1.6779999999999999</v>
      </c>
      <c r="J65" s="136">
        <v>1.0980000000000001</v>
      </c>
      <c r="K65" s="121"/>
      <c r="L65" s="121"/>
    </row>
    <row r="66" spans="1:12" ht="14.25" customHeight="1">
      <c r="A66" s="132" t="s">
        <v>473</v>
      </c>
      <c r="B66" s="137" t="s">
        <v>474</v>
      </c>
      <c r="C66" s="134">
        <v>14346629</v>
      </c>
      <c r="D66" s="134">
        <v>39589411</v>
      </c>
      <c r="E66" s="135">
        <v>0.36238551263114271</v>
      </c>
      <c r="F66" s="136">
        <v>0.33745905021358136</v>
      </c>
      <c r="G66" s="136">
        <v>0.38800000000000001</v>
      </c>
      <c r="H66" s="136">
        <v>0.32300000000000001</v>
      </c>
      <c r="I66" s="136">
        <v>0.33900000000000002</v>
      </c>
      <c r="J66" s="136">
        <v>0.30199999999999999</v>
      </c>
      <c r="K66" s="121"/>
      <c r="L66" s="121"/>
    </row>
    <row r="67" spans="1:12" ht="14.25" customHeight="1">
      <c r="A67" s="132" t="s">
        <v>475</v>
      </c>
      <c r="B67" s="137" t="s">
        <v>476</v>
      </c>
      <c r="C67" s="134">
        <v>4140799</v>
      </c>
      <c r="D67" s="134">
        <v>3636983</v>
      </c>
      <c r="E67" s="135">
        <v>1.1385258055921625</v>
      </c>
      <c r="F67" s="136">
        <v>1.0727398325885513</v>
      </c>
      <c r="G67" s="136">
        <v>1.042</v>
      </c>
      <c r="H67" s="136">
        <v>0.875</v>
      </c>
      <c r="I67" s="136">
        <v>1.1930000000000001</v>
      </c>
      <c r="J67" s="136">
        <v>1.024</v>
      </c>
      <c r="K67" s="121"/>
      <c r="L67" s="121"/>
    </row>
    <row r="68" spans="1:12" ht="14.25" customHeight="1">
      <c r="A68" s="132" t="s">
        <v>477</v>
      </c>
      <c r="B68" s="137" t="s">
        <v>478</v>
      </c>
      <c r="C68" s="134">
        <v>4242588</v>
      </c>
      <c r="D68" s="134">
        <v>2618414</v>
      </c>
      <c r="E68" s="135">
        <v>1.6202892285177211</v>
      </c>
      <c r="F68" s="136">
        <v>2.5365544988914985</v>
      </c>
      <c r="G68" s="136">
        <v>2.5139999999999998</v>
      </c>
      <c r="H68" s="136">
        <v>2.5219999999999998</v>
      </c>
      <c r="I68" s="136">
        <v>1.4470000000000001</v>
      </c>
      <c r="J68" s="136">
        <v>1.5820000000000001</v>
      </c>
      <c r="K68" s="121"/>
      <c r="L68" s="121"/>
    </row>
    <row r="69" spans="1:12" ht="14.25" customHeight="1">
      <c r="A69" s="132" t="s">
        <v>479</v>
      </c>
      <c r="B69" s="137" t="s">
        <v>480</v>
      </c>
      <c r="C69" s="134">
        <v>9589285</v>
      </c>
      <c r="D69" s="134">
        <v>50590094</v>
      </c>
      <c r="E69" s="135">
        <v>0.18954866935016962</v>
      </c>
      <c r="F69" s="136">
        <v>0.2272049681451995</v>
      </c>
      <c r="G69" s="136">
        <v>0.20399999999999999</v>
      </c>
      <c r="H69" s="136">
        <v>0.17899999999999999</v>
      </c>
      <c r="I69" s="136">
        <v>0.155</v>
      </c>
      <c r="J69" s="136">
        <v>0.128</v>
      </c>
      <c r="K69" s="121"/>
      <c r="L69" s="121"/>
    </row>
    <row r="70" spans="1:12" ht="14.25" customHeight="1">
      <c r="A70" s="132" t="s">
        <v>481</v>
      </c>
      <c r="B70" s="137" t="s">
        <v>482</v>
      </c>
      <c r="C70" s="134">
        <v>2777325</v>
      </c>
      <c r="D70" s="134">
        <v>2540832</v>
      </c>
      <c r="E70" s="135">
        <v>1.0930769921033741</v>
      </c>
      <c r="F70" s="136">
        <v>1.7394510361756592</v>
      </c>
      <c r="G70" s="136">
        <v>1.7370000000000001</v>
      </c>
      <c r="H70" s="136">
        <v>1.268</v>
      </c>
      <c r="I70" s="136">
        <v>1.7</v>
      </c>
      <c r="J70" s="136">
        <v>1.169</v>
      </c>
      <c r="K70" s="121"/>
      <c r="L70" s="121"/>
    </row>
    <row r="71" spans="1:12" ht="14.25" customHeight="1">
      <c r="A71" s="132" t="s">
        <v>483</v>
      </c>
      <c r="B71" s="137" t="s">
        <v>484</v>
      </c>
      <c r="C71" s="134">
        <v>13365545</v>
      </c>
      <c r="D71" s="134">
        <v>22640118</v>
      </c>
      <c r="E71" s="135">
        <v>0.59034785066049567</v>
      </c>
      <c r="F71" s="136">
        <v>0.69688179121813065</v>
      </c>
      <c r="G71" s="136">
        <v>0.749</v>
      </c>
      <c r="H71" s="136">
        <v>0.65200000000000002</v>
      </c>
      <c r="I71" s="136">
        <v>0.54700000000000004</v>
      </c>
      <c r="J71" s="136">
        <v>0.497</v>
      </c>
      <c r="K71" s="121"/>
      <c r="L71" s="121"/>
    </row>
    <row r="72" spans="1:12" ht="14.25" customHeight="1">
      <c r="A72" s="132" t="s">
        <v>485</v>
      </c>
      <c r="B72" s="137" t="s">
        <v>486</v>
      </c>
      <c r="C72" s="134">
        <v>11352863</v>
      </c>
      <c r="D72" s="134">
        <v>24052408</v>
      </c>
      <c r="E72" s="135">
        <v>0.47200525618890216</v>
      </c>
      <c r="F72" s="136">
        <v>0.4990714266598682</v>
      </c>
      <c r="G72" s="136">
        <v>0.434</v>
      </c>
      <c r="H72" s="136">
        <v>0.40899999999999997</v>
      </c>
      <c r="I72" s="136">
        <v>0.36699999999999999</v>
      </c>
      <c r="J72" s="136">
        <v>0.28799999999999998</v>
      </c>
      <c r="K72" s="121"/>
      <c r="L72" s="121"/>
    </row>
    <row r="73" spans="1:12" ht="14.25" customHeight="1">
      <c r="A73" s="132" t="s">
        <v>487</v>
      </c>
      <c r="B73" s="137" t="s">
        <v>488</v>
      </c>
      <c r="C73" s="134">
        <v>9012254</v>
      </c>
      <c r="D73" s="134">
        <v>14560079</v>
      </c>
      <c r="E73" s="135">
        <v>0.6189701305878903</v>
      </c>
      <c r="F73" s="136">
        <v>0.67026726430653694</v>
      </c>
      <c r="G73" s="136">
        <v>0.72599999999999998</v>
      </c>
      <c r="H73" s="136">
        <v>0.68500000000000005</v>
      </c>
      <c r="I73" s="136">
        <v>0.63500000000000001</v>
      </c>
      <c r="J73" s="136">
        <v>0.58599999999999997</v>
      </c>
      <c r="K73" s="121"/>
      <c r="L73" s="121"/>
    </row>
    <row r="74" spans="1:12" ht="14.25" customHeight="1">
      <c r="A74" s="132" t="s">
        <v>489</v>
      </c>
      <c r="B74" s="137" t="s">
        <v>490</v>
      </c>
      <c r="C74" s="134">
        <v>17582497</v>
      </c>
      <c r="D74" s="134">
        <v>36289783</v>
      </c>
      <c r="E74" s="135">
        <v>0.48450267669002045</v>
      </c>
      <c r="F74" s="136">
        <v>0.53955732497251796</v>
      </c>
      <c r="G74" s="136">
        <v>0.48899999999999999</v>
      </c>
      <c r="H74" s="136">
        <v>0.442</v>
      </c>
      <c r="I74" s="136">
        <v>0.35799999999999998</v>
      </c>
      <c r="J74" s="136">
        <v>0.33400000000000002</v>
      </c>
      <c r="K74" s="121"/>
      <c r="L74" s="121"/>
    </row>
    <row r="75" spans="1:12" ht="14.25" customHeight="1">
      <c r="A75" s="132" t="s">
        <v>491</v>
      </c>
      <c r="B75" s="137" t="s">
        <v>492</v>
      </c>
      <c r="C75" s="134">
        <v>9277715</v>
      </c>
      <c r="D75" s="134">
        <v>12128321</v>
      </c>
      <c r="E75" s="135">
        <v>0.76496285017522214</v>
      </c>
      <c r="F75" s="136">
        <v>0.85102786969383182</v>
      </c>
      <c r="G75" s="136">
        <v>0.90800000000000003</v>
      </c>
      <c r="H75" s="136">
        <v>0.89600000000000002</v>
      </c>
      <c r="I75" s="136">
        <v>0.77200000000000002</v>
      </c>
      <c r="J75" s="136">
        <v>0.64400000000000002</v>
      </c>
      <c r="K75" s="121"/>
      <c r="L75" s="121"/>
    </row>
    <row r="76" spans="1:12" ht="14.25" customHeight="1">
      <c r="A76" s="132" t="s">
        <v>493</v>
      </c>
      <c r="B76" s="137" t="s">
        <v>494</v>
      </c>
      <c r="C76" s="134">
        <v>8796625</v>
      </c>
      <c r="D76" s="134">
        <v>14357529</v>
      </c>
      <c r="E76" s="135">
        <v>0.61268377030615784</v>
      </c>
      <c r="F76" s="136">
        <v>0.63816603188469156</v>
      </c>
      <c r="G76" s="136">
        <v>0.56699999999999995</v>
      </c>
      <c r="H76" s="136">
        <v>0.504</v>
      </c>
      <c r="I76" s="136">
        <v>0.50900000000000001</v>
      </c>
      <c r="J76" s="136">
        <v>0.55800000000000005</v>
      </c>
      <c r="K76" s="121"/>
      <c r="L76" s="121"/>
    </row>
    <row r="77" spans="1:12" ht="14.25" customHeight="1">
      <c r="A77" s="132" t="s">
        <v>495</v>
      </c>
      <c r="B77" s="137" t="s">
        <v>496</v>
      </c>
      <c r="C77" s="134">
        <v>4836443</v>
      </c>
      <c r="D77" s="134">
        <v>4105888</v>
      </c>
      <c r="E77" s="135">
        <v>1.1779286234792572</v>
      </c>
      <c r="F77" s="136">
        <v>1.1843547088159618</v>
      </c>
      <c r="G77" s="136">
        <v>1.056</v>
      </c>
      <c r="H77" s="136">
        <v>1.105</v>
      </c>
      <c r="I77" s="136">
        <v>0.996</v>
      </c>
      <c r="J77" s="136">
        <v>1.012</v>
      </c>
      <c r="K77" s="121"/>
      <c r="L77" s="121"/>
    </row>
    <row r="78" spans="1:12" ht="14.25" customHeight="1">
      <c r="A78" s="132" t="s">
        <v>497</v>
      </c>
      <c r="B78" s="137" t="s">
        <v>498</v>
      </c>
      <c r="C78" s="134">
        <v>11550179</v>
      </c>
      <c r="D78" s="134">
        <v>14357209</v>
      </c>
      <c r="E78" s="135">
        <v>0.80448637336128492</v>
      </c>
      <c r="F78" s="136">
        <v>0.96709407992554786</v>
      </c>
      <c r="G78" s="136">
        <v>0.91100000000000003</v>
      </c>
      <c r="H78" s="136">
        <v>0.86799999999999999</v>
      </c>
      <c r="I78" s="136">
        <v>0.73399999999999999</v>
      </c>
      <c r="J78" s="136">
        <v>0.61</v>
      </c>
      <c r="K78" s="121"/>
      <c r="L78" s="121"/>
    </row>
    <row r="79" spans="1:12" ht="14.25" customHeight="1">
      <c r="A79" s="132" t="s">
        <v>499</v>
      </c>
      <c r="B79" s="137" t="s">
        <v>500</v>
      </c>
      <c r="C79" s="134">
        <v>11260296</v>
      </c>
      <c r="D79" s="134">
        <v>13731049</v>
      </c>
      <c r="E79" s="135">
        <v>0.82006087080455392</v>
      </c>
      <c r="F79" s="136">
        <v>0.92787869774976262</v>
      </c>
      <c r="G79" s="136">
        <v>0.85</v>
      </c>
      <c r="H79" s="136">
        <v>0.79200000000000004</v>
      </c>
      <c r="I79" s="136">
        <v>0.63400000000000001</v>
      </c>
      <c r="J79" s="136">
        <v>0.52200000000000002</v>
      </c>
      <c r="K79" s="121"/>
      <c r="L79" s="121"/>
    </row>
    <row r="80" spans="1:12" ht="14.25" customHeight="1">
      <c r="A80" s="132" t="s">
        <v>501</v>
      </c>
      <c r="B80" s="137" t="s">
        <v>502</v>
      </c>
      <c r="C80" s="134">
        <v>11561879</v>
      </c>
      <c r="D80" s="134">
        <v>19611675</v>
      </c>
      <c r="E80" s="135">
        <v>0.58954061802472257</v>
      </c>
      <c r="F80" s="136">
        <v>0.69314092765467683</v>
      </c>
      <c r="G80" s="136">
        <v>0.65600000000000003</v>
      </c>
      <c r="H80" s="136">
        <v>0.69799999999999995</v>
      </c>
      <c r="I80" s="136">
        <v>0.75600000000000001</v>
      </c>
      <c r="J80" s="136">
        <v>0.58799999999999997</v>
      </c>
      <c r="K80" s="121"/>
      <c r="L80" s="121"/>
    </row>
    <row r="81" spans="1:13" ht="14.25" customHeight="1">
      <c r="A81" s="132" t="s">
        <v>503</v>
      </c>
      <c r="B81" s="137" t="s">
        <v>504</v>
      </c>
      <c r="C81" s="134">
        <v>10290340</v>
      </c>
      <c r="D81" s="134">
        <v>15882568</v>
      </c>
      <c r="E81" s="135">
        <v>0.6479015232297447</v>
      </c>
      <c r="F81" s="136">
        <v>0.64522594989593107</v>
      </c>
      <c r="G81" s="136">
        <v>0.73599999999999999</v>
      </c>
      <c r="H81" s="136">
        <v>0.73099999999999998</v>
      </c>
      <c r="I81" s="136">
        <v>0.63500000000000001</v>
      </c>
      <c r="J81" s="136">
        <v>0.54900000000000004</v>
      </c>
      <c r="K81" s="121"/>
      <c r="L81" s="121"/>
    </row>
    <row r="82" spans="1:13" ht="14.25" customHeight="1">
      <c r="A82" s="198" t="s">
        <v>387</v>
      </c>
      <c r="B82" s="199"/>
      <c r="C82" s="139">
        <f>SUM(C62:C81)</f>
        <v>177561422</v>
      </c>
      <c r="D82" s="139">
        <f>SUM(D62:D81)</f>
        <v>326092443</v>
      </c>
      <c r="E82" s="135">
        <f>IF(ISERR(C82/D82),"－　  　",C82/D82)</f>
        <v>0.5445125326010698</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0.64891692333264883</v>
      </c>
    </row>
    <row r="86" spans="1:13" ht="14.25" customHeight="1">
      <c r="A86" s="132" t="s">
        <v>506</v>
      </c>
      <c r="B86" s="133" t="s">
        <v>507</v>
      </c>
      <c r="C86" s="134">
        <v>12703192</v>
      </c>
      <c r="D86" s="134">
        <v>25901221</v>
      </c>
      <c r="E86" s="135">
        <v>0.49044761248900198</v>
      </c>
      <c r="F86" s="136">
        <v>0.50794851159290266</v>
      </c>
      <c r="G86" s="136">
        <v>0.54400000000000004</v>
      </c>
      <c r="H86" s="136">
        <v>0.50800000000000001</v>
      </c>
      <c r="I86" s="136">
        <v>0.58499999999999996</v>
      </c>
      <c r="J86" s="136">
        <v>0.58499999999999996</v>
      </c>
      <c r="K86" s="121"/>
      <c r="L86" s="121"/>
    </row>
    <row r="87" spans="1:13" ht="14.25" customHeight="1">
      <c r="A87" s="132" t="s">
        <v>508</v>
      </c>
      <c r="B87" s="137" t="s">
        <v>509</v>
      </c>
      <c r="C87" s="134">
        <v>14761878</v>
      </c>
      <c r="D87" s="134">
        <v>12864325</v>
      </c>
      <c r="E87" s="135">
        <v>1.1475050575914398</v>
      </c>
      <c r="F87" s="136">
        <v>1.1637446737032353</v>
      </c>
      <c r="G87" s="136">
        <v>1.34</v>
      </c>
      <c r="H87" s="136">
        <v>1.351</v>
      </c>
      <c r="I87" s="136">
        <v>1.407</v>
      </c>
      <c r="J87" s="136">
        <v>1.3069999999999999</v>
      </c>
      <c r="K87" s="121"/>
      <c r="L87" s="121"/>
    </row>
    <row r="88" spans="1:13" ht="14.25" customHeight="1">
      <c r="A88" s="132" t="s">
        <v>510</v>
      </c>
      <c r="B88" s="137" t="s">
        <v>511</v>
      </c>
      <c r="C88" s="134">
        <v>3252681</v>
      </c>
      <c r="D88" s="134">
        <v>3441129</v>
      </c>
      <c r="E88" s="135">
        <v>0.9452365778789461</v>
      </c>
      <c r="F88" s="136">
        <v>1.5644535587830588</v>
      </c>
      <c r="G88" s="136">
        <v>1.466</v>
      </c>
      <c r="H88" s="136">
        <v>1.61</v>
      </c>
      <c r="I88" s="136">
        <v>1.798</v>
      </c>
      <c r="J88" s="136">
        <v>1.5740000000000001</v>
      </c>
      <c r="K88" s="121"/>
      <c r="L88" s="121"/>
    </row>
    <row r="89" spans="1:13" ht="14.25" customHeight="1">
      <c r="A89" s="132" t="s">
        <v>512</v>
      </c>
      <c r="B89" s="137" t="s">
        <v>513</v>
      </c>
      <c r="C89" s="134">
        <v>11569723</v>
      </c>
      <c r="D89" s="134">
        <v>20727749</v>
      </c>
      <c r="E89" s="135">
        <v>0.55817556455358464</v>
      </c>
      <c r="F89" s="136">
        <v>0.61070933051645093</v>
      </c>
      <c r="G89" s="136">
        <v>0.73</v>
      </c>
      <c r="H89" s="136">
        <v>0.60899999999999999</v>
      </c>
      <c r="I89" s="136">
        <v>0.59799999999999998</v>
      </c>
      <c r="J89" s="138" t="s">
        <v>380</v>
      </c>
      <c r="K89" s="121"/>
      <c r="L89" s="121"/>
    </row>
    <row r="90" spans="1:13" ht="14.25" customHeight="1">
      <c r="A90" s="132" t="s">
        <v>514</v>
      </c>
      <c r="B90" s="137" t="s">
        <v>515</v>
      </c>
      <c r="C90" s="134">
        <v>12203969</v>
      </c>
      <c r="D90" s="134">
        <v>50962932</v>
      </c>
      <c r="E90" s="135">
        <v>0.23946756046139575</v>
      </c>
      <c r="F90" s="136">
        <v>0.26342217545150592</v>
      </c>
      <c r="G90" s="136">
        <v>0.28499999999999998</v>
      </c>
      <c r="H90" s="136">
        <v>0.28199999999999997</v>
      </c>
      <c r="I90" s="136">
        <v>0.28699999999999998</v>
      </c>
      <c r="J90" s="136">
        <v>0.308</v>
      </c>
      <c r="K90" s="121"/>
      <c r="L90" s="121"/>
    </row>
    <row r="91" spans="1:13" ht="14.25" customHeight="1">
      <c r="A91" s="132" t="s">
        <v>516</v>
      </c>
      <c r="B91" s="137" t="s">
        <v>517</v>
      </c>
      <c r="C91" s="134">
        <v>6587496</v>
      </c>
      <c r="D91" s="134">
        <v>5812690</v>
      </c>
      <c r="E91" s="135">
        <v>1.1332955997997485</v>
      </c>
      <c r="F91" s="136">
        <v>1.8398803510343531</v>
      </c>
      <c r="G91" s="136">
        <v>1.6319999999999999</v>
      </c>
      <c r="H91" s="136">
        <v>1.395</v>
      </c>
      <c r="I91" s="136">
        <v>1.37</v>
      </c>
      <c r="J91" s="136">
        <v>1.323</v>
      </c>
      <c r="K91" s="121"/>
      <c r="L91" s="121"/>
    </row>
    <row r="92" spans="1:13" ht="14.25" customHeight="1">
      <c r="A92" s="132" t="s">
        <v>518</v>
      </c>
      <c r="B92" s="137" t="s">
        <v>519</v>
      </c>
      <c r="C92" s="134">
        <v>15409427</v>
      </c>
      <c r="D92" s="134">
        <v>23268290</v>
      </c>
      <c r="E92" s="135">
        <v>0.66225008369759875</v>
      </c>
      <c r="F92" s="136">
        <v>0.72785884809820622</v>
      </c>
      <c r="G92" s="136">
        <v>0.66100000000000003</v>
      </c>
      <c r="H92" s="136">
        <v>0.55800000000000005</v>
      </c>
      <c r="I92" s="136">
        <v>0.52700000000000002</v>
      </c>
      <c r="J92" s="136">
        <v>0.47599999999999998</v>
      </c>
      <c r="K92" s="121"/>
      <c r="L92" s="121"/>
    </row>
    <row r="93" spans="1:13" ht="14.25" customHeight="1">
      <c r="A93" s="132" t="s">
        <v>520</v>
      </c>
      <c r="B93" s="137" t="s">
        <v>521</v>
      </c>
      <c r="C93" s="134">
        <v>15791206</v>
      </c>
      <c r="D93" s="134">
        <v>29273290</v>
      </c>
      <c r="E93" s="135">
        <v>0.53944076665110074</v>
      </c>
      <c r="F93" s="136">
        <v>0.56083854139753564</v>
      </c>
      <c r="G93" s="136">
        <v>0.54</v>
      </c>
      <c r="H93" s="136">
        <v>0.47299999999999998</v>
      </c>
      <c r="I93" s="136">
        <v>0.38</v>
      </c>
      <c r="J93" s="136">
        <v>0.314</v>
      </c>
      <c r="K93" s="121"/>
      <c r="L93" s="121"/>
    </row>
    <row r="94" spans="1:13" ht="14.25" customHeight="1">
      <c r="A94" s="132" t="s">
        <v>522</v>
      </c>
      <c r="B94" s="137" t="s">
        <v>523</v>
      </c>
      <c r="C94" s="134">
        <v>19580991</v>
      </c>
      <c r="D94" s="134">
        <v>42010302</v>
      </c>
      <c r="E94" s="135">
        <v>0.46609974381998015</v>
      </c>
      <c r="F94" s="136">
        <v>0.3954205866436607</v>
      </c>
      <c r="G94" s="136">
        <v>0.48799999999999999</v>
      </c>
      <c r="H94" s="136">
        <v>0.51300000000000001</v>
      </c>
      <c r="I94" s="136">
        <v>0.56699999999999995</v>
      </c>
      <c r="J94" s="136">
        <v>0.65700000000000003</v>
      </c>
      <c r="K94" s="121"/>
      <c r="L94" s="121"/>
    </row>
    <row r="95" spans="1:13" ht="14.25" customHeight="1">
      <c r="A95" s="132" t="s">
        <v>524</v>
      </c>
      <c r="B95" s="137" t="s">
        <v>525</v>
      </c>
      <c r="C95" s="134">
        <v>22686911</v>
      </c>
      <c r="D95" s="134">
        <v>53666365</v>
      </c>
      <c r="E95" s="135">
        <v>0.4227398483202654</v>
      </c>
      <c r="F95" s="136">
        <v>0.40381643407764062</v>
      </c>
      <c r="G95" s="136">
        <v>0.34499999999999997</v>
      </c>
      <c r="H95" s="136">
        <v>0.29499999999999998</v>
      </c>
      <c r="I95" s="136">
        <v>0.38300000000000001</v>
      </c>
      <c r="J95" s="136">
        <v>0.35</v>
      </c>
      <c r="K95" s="121"/>
      <c r="L95" s="121"/>
    </row>
    <row r="96" spans="1:13" ht="14.25" customHeight="1">
      <c r="A96" s="132" t="s">
        <v>526</v>
      </c>
      <c r="B96" s="137" t="s">
        <v>527</v>
      </c>
      <c r="C96" s="134">
        <v>13608026</v>
      </c>
      <c r="D96" s="134">
        <v>25510533</v>
      </c>
      <c r="E96" s="135">
        <v>0.53342774139607352</v>
      </c>
      <c r="F96" s="136">
        <v>0.58864776390687545</v>
      </c>
      <c r="G96" s="136">
        <v>0.63800000000000001</v>
      </c>
      <c r="H96" s="136">
        <v>0.59699999999999998</v>
      </c>
      <c r="I96" s="136">
        <v>0.60299999999999998</v>
      </c>
      <c r="J96" s="136">
        <v>0.64</v>
      </c>
      <c r="K96" s="121"/>
      <c r="L96" s="121"/>
    </row>
    <row r="97" spans="1:13" ht="14.25" customHeight="1">
      <c r="A97" s="198" t="s">
        <v>387</v>
      </c>
      <c r="B97" s="199"/>
      <c r="C97" s="139">
        <f>SUM(C86:C96)</f>
        <v>148155500</v>
      </c>
      <c r="D97" s="139">
        <f>SUM(D86:D96)</f>
        <v>293438826</v>
      </c>
      <c r="E97" s="135">
        <f>IF(ISERR(C97/D97),"－　  　",C97/D97)</f>
        <v>0.50489399109032695</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0.46969265761869777</v>
      </c>
    </row>
    <row r="101" spans="1:13" ht="14.25" customHeight="1">
      <c r="A101" s="132" t="s">
        <v>529</v>
      </c>
      <c r="B101" s="147" t="s">
        <v>530</v>
      </c>
      <c r="C101" s="134">
        <v>26542925</v>
      </c>
      <c r="D101" s="134">
        <v>69696122</v>
      </c>
      <c r="E101" s="135">
        <v>0.38083790372152987</v>
      </c>
      <c r="F101" s="136">
        <v>0.29141847030304924</v>
      </c>
      <c r="G101" s="136">
        <v>0.27200000000000002</v>
      </c>
      <c r="H101" s="136">
        <v>0.255</v>
      </c>
      <c r="I101" s="136">
        <v>0.19700000000000001</v>
      </c>
      <c r="J101" s="136">
        <v>0.66800000000000004</v>
      </c>
      <c r="K101" s="121"/>
      <c r="L101" s="121"/>
    </row>
    <row r="102" spans="1:13" ht="14.25" customHeight="1">
      <c r="A102" s="132" t="s">
        <v>531</v>
      </c>
      <c r="B102" s="137" t="s">
        <v>532</v>
      </c>
      <c r="C102" s="134">
        <v>20420369</v>
      </c>
      <c r="D102" s="134">
        <v>34358144</v>
      </c>
      <c r="E102" s="135">
        <v>0.59433853586503393</v>
      </c>
      <c r="F102" s="136">
        <v>0.53137755422256605</v>
      </c>
      <c r="G102" s="136">
        <v>0.56899999999999995</v>
      </c>
      <c r="H102" s="136">
        <v>0.54200000000000004</v>
      </c>
      <c r="I102" s="136">
        <v>0.63600000000000001</v>
      </c>
      <c r="J102" s="136">
        <v>0.53400000000000003</v>
      </c>
      <c r="K102" s="121"/>
      <c r="L102" s="121"/>
    </row>
    <row r="103" spans="1:13" ht="14.25" customHeight="1">
      <c r="A103" s="132" t="s">
        <v>533</v>
      </c>
      <c r="B103" s="137" t="s">
        <v>534</v>
      </c>
      <c r="C103" s="134">
        <v>14462220</v>
      </c>
      <c r="D103" s="134">
        <v>41202142</v>
      </c>
      <c r="E103" s="135">
        <v>0.35100650835094932</v>
      </c>
      <c r="F103" s="136">
        <v>0.40356649565503777</v>
      </c>
      <c r="G103" s="136">
        <v>0.36899999999999999</v>
      </c>
      <c r="H103" s="136">
        <v>0.314</v>
      </c>
      <c r="I103" s="136">
        <v>0.27800000000000002</v>
      </c>
      <c r="J103" s="136">
        <v>0.253</v>
      </c>
      <c r="K103" s="121"/>
      <c r="L103" s="121"/>
    </row>
    <row r="104" spans="1:13" ht="14.25" customHeight="1">
      <c r="A104" s="132" t="s">
        <v>535</v>
      </c>
      <c r="B104" s="137" t="s">
        <v>536</v>
      </c>
      <c r="C104" s="134">
        <v>13799725</v>
      </c>
      <c r="D104" s="134">
        <v>35867646</v>
      </c>
      <c r="E104" s="135">
        <v>0.38474019175944807</v>
      </c>
      <c r="F104" s="136">
        <v>0.35877915044466047</v>
      </c>
      <c r="G104" s="136">
        <v>0.36299999999999999</v>
      </c>
      <c r="H104" s="136">
        <v>0.29299999999999998</v>
      </c>
      <c r="I104" s="136">
        <v>0.26600000000000001</v>
      </c>
      <c r="J104" s="136">
        <v>0.245</v>
      </c>
      <c r="K104" s="121"/>
      <c r="L104" s="121"/>
    </row>
    <row r="105" spans="1:13" ht="14.25" customHeight="1">
      <c r="A105" s="132" t="s">
        <v>537</v>
      </c>
      <c r="B105" s="137" t="s">
        <v>538</v>
      </c>
      <c r="C105" s="134">
        <v>29448412</v>
      </c>
      <c r="D105" s="134">
        <v>74489306</v>
      </c>
      <c r="E105" s="135">
        <v>0.39533744615636507</v>
      </c>
      <c r="F105" s="136">
        <v>0.40545726670102678</v>
      </c>
      <c r="G105" s="136">
        <v>0.39200000000000002</v>
      </c>
      <c r="H105" s="136">
        <v>0.318</v>
      </c>
      <c r="I105" s="136">
        <v>0.35799999999999998</v>
      </c>
      <c r="J105" s="136">
        <v>0.26300000000000001</v>
      </c>
      <c r="K105" s="121"/>
      <c r="L105" s="121"/>
    </row>
    <row r="106" spans="1:13" ht="14.25" customHeight="1">
      <c r="A106" s="132" t="s">
        <v>539</v>
      </c>
      <c r="B106" s="137" t="s">
        <v>540</v>
      </c>
      <c r="C106" s="134">
        <v>16776290</v>
      </c>
      <c r="D106" s="134">
        <v>31909711</v>
      </c>
      <c r="E106" s="135">
        <v>0.52574246128396462</v>
      </c>
      <c r="F106" s="136">
        <v>0.49658028568231827</v>
      </c>
      <c r="G106" s="136">
        <v>0.47499999999999998</v>
      </c>
      <c r="H106" s="136">
        <v>0.47</v>
      </c>
      <c r="I106" s="136">
        <v>0.37</v>
      </c>
      <c r="J106" s="136">
        <v>0.34699999999999998</v>
      </c>
      <c r="K106" s="121"/>
      <c r="L106" s="121"/>
    </row>
    <row r="107" spans="1:13" ht="14.25" customHeight="1">
      <c r="A107" s="132" t="s">
        <v>541</v>
      </c>
      <c r="B107" s="137" t="s">
        <v>542</v>
      </c>
      <c r="C107" s="134">
        <v>15440718</v>
      </c>
      <c r="D107" s="134">
        <v>36905424</v>
      </c>
      <c r="E107" s="135">
        <v>0.41838614291492765</v>
      </c>
      <c r="F107" s="136">
        <v>0.42116712357501579</v>
      </c>
      <c r="G107" s="136">
        <v>0.38400000000000001</v>
      </c>
      <c r="H107" s="136">
        <v>0.41799999999999998</v>
      </c>
      <c r="I107" s="136">
        <v>0.41299999999999998</v>
      </c>
      <c r="J107" s="136">
        <v>0.40899999999999997</v>
      </c>
      <c r="K107" s="121"/>
      <c r="L107" s="121"/>
    </row>
    <row r="108" spans="1:13" ht="14.25" customHeight="1">
      <c r="A108" s="132" t="s">
        <v>543</v>
      </c>
      <c r="B108" s="137" t="s">
        <v>544</v>
      </c>
      <c r="C108" s="134">
        <v>20232842</v>
      </c>
      <c r="D108" s="134">
        <v>28611727</v>
      </c>
      <c r="E108" s="135">
        <v>0.70715207089736321</v>
      </c>
      <c r="F108" s="136">
        <v>0.64792956770620813</v>
      </c>
      <c r="G108" s="136">
        <v>0.63</v>
      </c>
      <c r="H108" s="136">
        <v>0.56000000000000005</v>
      </c>
      <c r="I108" s="136">
        <v>0.49099999999999999</v>
      </c>
      <c r="J108" s="136">
        <v>0.45100000000000001</v>
      </c>
      <c r="K108" s="121"/>
      <c r="L108" s="121"/>
    </row>
    <row r="109" spans="1:13" ht="14.25" customHeight="1">
      <c r="A109" s="198" t="s">
        <v>387</v>
      </c>
      <c r="B109" s="199"/>
      <c r="C109" s="139">
        <f>SUM(C101:C108)</f>
        <v>157123501</v>
      </c>
      <c r="D109" s="139">
        <f>SUM(D101:D108)</f>
        <v>353040222</v>
      </c>
      <c r="E109" s="135">
        <f>IF(ISERR(C109/D109),"－　  　",C109/D109)</f>
        <v>0.44505835655179254</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0.59345213518102835</v>
      </c>
    </row>
    <row r="113" spans="1:12" ht="14.25" customHeight="1">
      <c r="A113" s="132" t="s">
        <v>546</v>
      </c>
      <c r="B113" s="133" t="s">
        <v>547</v>
      </c>
      <c r="C113" s="134">
        <v>29726143</v>
      </c>
      <c r="D113" s="134">
        <v>41328049</v>
      </c>
      <c r="E113" s="135">
        <v>0.71927283574407297</v>
      </c>
      <c r="F113" s="136">
        <v>0.72136246641069912</v>
      </c>
      <c r="G113" s="136">
        <v>0.67400000000000004</v>
      </c>
      <c r="H113" s="136">
        <v>0.52800000000000002</v>
      </c>
      <c r="I113" s="136">
        <v>0.44800000000000001</v>
      </c>
      <c r="J113" s="136">
        <v>0.36399999999999999</v>
      </c>
      <c r="K113" s="121"/>
      <c r="L113" s="121"/>
    </row>
    <row r="114" spans="1:12" ht="14.25" customHeight="1">
      <c r="A114" s="132" t="s">
        <v>548</v>
      </c>
      <c r="B114" s="137" t="s">
        <v>549</v>
      </c>
      <c r="C114" s="134">
        <v>47788851</v>
      </c>
      <c r="D114" s="134">
        <v>90594346</v>
      </c>
      <c r="E114" s="135">
        <v>0.52750368107961176</v>
      </c>
      <c r="F114" s="136">
        <v>0.52096672526075205</v>
      </c>
      <c r="G114" s="136">
        <v>0.48199999999999998</v>
      </c>
      <c r="H114" s="136">
        <v>0.42299999999999999</v>
      </c>
      <c r="I114" s="136">
        <v>0.47199999999999998</v>
      </c>
      <c r="J114" s="136">
        <v>0.45400000000000001</v>
      </c>
      <c r="K114" s="121"/>
      <c r="L114" s="121"/>
    </row>
    <row r="115" spans="1:12" ht="14.25" customHeight="1">
      <c r="A115" s="132" t="s">
        <v>550</v>
      </c>
      <c r="B115" s="137" t="s">
        <v>551</v>
      </c>
      <c r="C115" s="134">
        <v>83558258</v>
      </c>
      <c r="D115" s="134">
        <v>126766757</v>
      </c>
      <c r="E115" s="135">
        <v>0.65914960654866328</v>
      </c>
      <c r="F115" s="136">
        <v>0.65852186845878746</v>
      </c>
      <c r="G115" s="136">
        <v>0.59</v>
      </c>
      <c r="H115" s="136">
        <v>0.34399999999999997</v>
      </c>
      <c r="I115" s="136">
        <v>0.46400000000000002</v>
      </c>
      <c r="J115" s="136">
        <v>0.46300000000000002</v>
      </c>
      <c r="K115" s="121"/>
      <c r="L115" s="121"/>
    </row>
    <row r="116" spans="1:12" ht="14.25" customHeight="1">
      <c r="A116" s="132" t="s">
        <v>552</v>
      </c>
      <c r="B116" s="137" t="s">
        <v>553</v>
      </c>
      <c r="C116" s="134">
        <v>53241745</v>
      </c>
      <c r="D116" s="134">
        <v>79807205</v>
      </c>
      <c r="E116" s="135">
        <v>0.66712955302719845</v>
      </c>
      <c r="F116" s="136">
        <v>0.68576625240420808</v>
      </c>
      <c r="G116" s="136">
        <v>0.69399999999999995</v>
      </c>
      <c r="H116" s="136">
        <v>0.68700000000000006</v>
      </c>
      <c r="I116" s="136">
        <v>0.58399999999999996</v>
      </c>
      <c r="J116" s="136">
        <v>0.51300000000000001</v>
      </c>
      <c r="K116" s="121"/>
      <c r="L116" s="121"/>
    </row>
    <row r="117" spans="1:12" ht="14.25" customHeight="1">
      <c r="A117" s="132" t="s">
        <v>554</v>
      </c>
      <c r="B117" s="137" t="s">
        <v>555</v>
      </c>
      <c r="C117" s="134">
        <v>43450505</v>
      </c>
      <c r="D117" s="134">
        <v>73915333</v>
      </c>
      <c r="E117" s="135">
        <v>0.58784156461826398</v>
      </c>
      <c r="F117" s="136">
        <v>0.55554557381662151</v>
      </c>
      <c r="G117" s="136">
        <v>0.501</v>
      </c>
      <c r="H117" s="136">
        <v>0.42299999999999999</v>
      </c>
      <c r="I117" s="136">
        <v>0.42099999999999999</v>
      </c>
      <c r="J117" s="136">
        <v>0.41</v>
      </c>
      <c r="K117" s="121"/>
      <c r="L117" s="121"/>
    </row>
    <row r="118" spans="1:12" ht="14.25" customHeight="1">
      <c r="A118" s="132" t="s">
        <v>556</v>
      </c>
      <c r="B118" s="137" t="s">
        <v>557</v>
      </c>
      <c r="C118" s="134">
        <v>41341678</v>
      </c>
      <c r="D118" s="134">
        <v>103401871</v>
      </c>
      <c r="E118" s="135">
        <v>0.39981557006835977</v>
      </c>
      <c r="F118" s="136">
        <v>0.36277666698658284</v>
      </c>
      <c r="G118" s="136">
        <v>0.372</v>
      </c>
      <c r="H118" s="136">
        <v>0.39600000000000002</v>
      </c>
      <c r="I118" s="136">
        <v>0.41299999999999998</v>
      </c>
      <c r="J118" s="136">
        <v>0.39700000000000002</v>
      </c>
      <c r="K118" s="121"/>
      <c r="L118" s="121"/>
    </row>
    <row r="119" spans="1:12" ht="14.25" customHeight="1">
      <c r="A119" s="198" t="s">
        <v>387</v>
      </c>
      <c r="B119" s="199"/>
      <c r="C119" s="139">
        <f>SUM(C113:C118)</f>
        <v>299107180</v>
      </c>
      <c r="D119" s="139">
        <f>SUM(D113:D118)</f>
        <v>515813561</v>
      </c>
      <c r="E119" s="135">
        <f>IF(ISERR(C119/D119),"－　  　",C119/D119)</f>
        <v>0.57987459542576858</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headerFooter alignWithMargins="0"/>
  <rowBreaks count="1" manualBreakCount="1">
    <brk id="59" max="16383"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BCFF2-1064-4140-B710-80DFEDF5E9EC}">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1.2905986673035941</v>
      </c>
    </row>
    <row r="5" spans="1:13" ht="14.25" customHeight="1">
      <c r="A5" s="132" t="s">
        <v>376</v>
      </c>
      <c r="B5" s="133" t="s">
        <v>377</v>
      </c>
      <c r="C5" s="134">
        <v>5669388</v>
      </c>
      <c r="D5" s="134">
        <v>5493444</v>
      </c>
      <c r="E5" s="135">
        <v>1.0320279955525167</v>
      </c>
      <c r="F5" s="136">
        <v>0.9955933718040747</v>
      </c>
      <c r="G5" s="136">
        <v>0.96599999999999997</v>
      </c>
      <c r="H5" s="136">
        <v>1.073</v>
      </c>
      <c r="I5" s="136">
        <v>1.214</v>
      </c>
      <c r="J5" s="136">
        <v>1.4550000000000001</v>
      </c>
      <c r="K5" s="121"/>
      <c r="L5" s="121"/>
    </row>
    <row r="6" spans="1:13" ht="14.25" customHeight="1">
      <c r="A6" s="132" t="s">
        <v>378</v>
      </c>
      <c r="B6" s="137" t="s">
        <v>379</v>
      </c>
      <c r="C6" s="134">
        <v>773179</v>
      </c>
      <c r="D6" s="134">
        <v>549497</v>
      </c>
      <c r="E6" s="135">
        <v>1.4070668265704818</v>
      </c>
      <c r="F6" s="136">
        <v>1.5385262541213658</v>
      </c>
      <c r="G6" s="136">
        <v>1.4059999999999999</v>
      </c>
      <c r="H6" s="136">
        <v>1.141</v>
      </c>
      <c r="I6" s="136">
        <v>1.0269999999999999</v>
      </c>
      <c r="J6" s="138" t="s">
        <v>380</v>
      </c>
      <c r="K6" s="121"/>
      <c r="L6" s="121"/>
    </row>
    <row r="7" spans="1:13" ht="14.25" customHeight="1">
      <c r="A7" s="132" t="s">
        <v>381</v>
      </c>
      <c r="B7" s="137" t="s">
        <v>382</v>
      </c>
      <c r="C7" s="134">
        <v>552543</v>
      </c>
      <c r="D7" s="134">
        <v>477673</v>
      </c>
      <c r="E7" s="135">
        <v>1.1567390243953499</v>
      </c>
      <c r="F7" s="136">
        <v>1.0705408199869173</v>
      </c>
      <c r="G7" s="136">
        <v>1.3089999999999999</v>
      </c>
      <c r="H7" s="136">
        <v>1.127</v>
      </c>
      <c r="I7" s="136">
        <v>0.91500000000000004</v>
      </c>
      <c r="J7" s="136">
        <v>0.82799999999999996</v>
      </c>
      <c r="K7" s="121"/>
      <c r="L7" s="121"/>
    </row>
    <row r="8" spans="1:13" ht="14.25" customHeight="1">
      <c r="A8" s="132" t="s">
        <v>383</v>
      </c>
      <c r="B8" s="137" t="s">
        <v>384</v>
      </c>
      <c r="C8" s="134">
        <v>1434331</v>
      </c>
      <c r="D8" s="134">
        <v>1247609</v>
      </c>
      <c r="E8" s="135">
        <v>1.1496638770640482</v>
      </c>
      <c r="F8" s="136">
        <v>1.8755974061279477</v>
      </c>
      <c r="G8" s="136">
        <v>1.7869999999999999</v>
      </c>
      <c r="H8" s="136">
        <v>1.5780000000000001</v>
      </c>
      <c r="I8" s="136">
        <v>1.1120000000000001</v>
      </c>
      <c r="J8" s="136">
        <v>1.0249999999999999</v>
      </c>
      <c r="K8" s="121"/>
      <c r="L8" s="121"/>
    </row>
    <row r="9" spans="1:13" ht="14.25" customHeight="1">
      <c r="A9" s="132" t="s">
        <v>385</v>
      </c>
      <c r="B9" s="137" t="s">
        <v>386</v>
      </c>
      <c r="C9" s="134">
        <v>749232</v>
      </c>
      <c r="D9" s="134">
        <v>438790</v>
      </c>
      <c r="E9" s="135">
        <v>1.7074956129355727</v>
      </c>
      <c r="F9" s="136">
        <v>1.3816481510078393</v>
      </c>
      <c r="G9" s="136">
        <v>1.3480000000000001</v>
      </c>
      <c r="H9" s="136">
        <v>1.498</v>
      </c>
      <c r="I9" s="136">
        <v>1.671</v>
      </c>
      <c r="J9" s="136">
        <v>1.6850000000000001</v>
      </c>
      <c r="K9" s="121"/>
      <c r="L9" s="121"/>
    </row>
    <row r="10" spans="1:13" ht="14.25" customHeight="1">
      <c r="A10" s="198" t="s">
        <v>387</v>
      </c>
      <c r="B10" s="199"/>
      <c r="C10" s="139">
        <f>SUM(C5:C9)</f>
        <v>9178673</v>
      </c>
      <c r="D10" s="139">
        <f>SUM(D5:D9)</f>
        <v>8207013</v>
      </c>
      <c r="E10" s="135">
        <f>IF(ISERR(C10/D10),"－　  　",C10/D10)</f>
        <v>1.1183938663189641</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1.0388557563306398</v>
      </c>
    </row>
    <row r="14" spans="1:13" ht="14.25" customHeight="1">
      <c r="A14" s="132" t="s">
        <v>390</v>
      </c>
      <c r="B14" s="133" t="s">
        <v>391</v>
      </c>
      <c r="C14" s="134">
        <v>1497662</v>
      </c>
      <c r="D14" s="134">
        <v>1461165</v>
      </c>
      <c r="E14" s="135">
        <v>1.0249780141188709</v>
      </c>
      <c r="F14" s="136">
        <v>1.2051075618910054</v>
      </c>
      <c r="G14" s="136">
        <v>1.1719999999999999</v>
      </c>
      <c r="H14" s="136">
        <v>1.077</v>
      </c>
      <c r="I14" s="136">
        <v>0.98599999999999999</v>
      </c>
      <c r="J14" s="136">
        <v>0.75800000000000001</v>
      </c>
      <c r="K14" s="121"/>
      <c r="L14" s="121"/>
    </row>
    <row r="15" spans="1:13" ht="14.25" customHeight="1">
      <c r="A15" s="132" t="s">
        <v>392</v>
      </c>
      <c r="B15" s="137" t="s">
        <v>393</v>
      </c>
      <c r="C15" s="134">
        <v>1388773</v>
      </c>
      <c r="D15" s="134">
        <v>1134559</v>
      </c>
      <c r="E15" s="135">
        <v>1.2240641517981876</v>
      </c>
      <c r="F15" s="136">
        <v>1.0132767675570451</v>
      </c>
      <c r="G15" s="136">
        <v>0.92600000000000005</v>
      </c>
      <c r="H15" s="136">
        <v>0.90700000000000003</v>
      </c>
      <c r="I15" s="136">
        <v>0.73799999999999999</v>
      </c>
      <c r="J15" s="136">
        <v>0.51300000000000001</v>
      </c>
      <c r="K15" s="121"/>
      <c r="L15" s="121"/>
    </row>
    <row r="16" spans="1:13" ht="14.25" customHeight="1">
      <c r="A16" s="132" t="s">
        <v>394</v>
      </c>
      <c r="B16" s="137" t="s">
        <v>395</v>
      </c>
      <c r="C16" s="134">
        <v>1232622</v>
      </c>
      <c r="D16" s="134">
        <v>1257660</v>
      </c>
      <c r="E16" s="135">
        <v>0.98009159868326889</v>
      </c>
      <c r="F16" s="136">
        <v>1.0020596244847202</v>
      </c>
      <c r="G16" s="136">
        <v>1.0209999999999999</v>
      </c>
      <c r="H16" s="136">
        <v>0.96</v>
      </c>
      <c r="I16" s="136">
        <v>0.89300000000000002</v>
      </c>
      <c r="J16" s="136">
        <v>0.77900000000000003</v>
      </c>
      <c r="K16" s="121"/>
      <c r="L16" s="121"/>
    </row>
    <row r="17" spans="1:13" ht="14.25" customHeight="1">
      <c r="A17" s="132" t="s">
        <v>396</v>
      </c>
      <c r="B17" s="137" t="s">
        <v>397</v>
      </c>
      <c r="C17" s="134">
        <v>1923551</v>
      </c>
      <c r="D17" s="134">
        <v>2522542</v>
      </c>
      <c r="E17" s="135">
        <v>0.76254468706566625</v>
      </c>
      <c r="F17" s="136">
        <v>0.9315226488220314</v>
      </c>
      <c r="G17" s="136">
        <v>0.77900000000000003</v>
      </c>
      <c r="H17" s="136">
        <v>0.86399999999999999</v>
      </c>
      <c r="I17" s="136">
        <v>0.64800000000000002</v>
      </c>
      <c r="J17" s="136">
        <v>0.76100000000000001</v>
      </c>
      <c r="K17" s="121"/>
      <c r="L17" s="121"/>
    </row>
    <row r="18" spans="1:13" ht="14.25" customHeight="1">
      <c r="A18" s="132" t="s">
        <v>398</v>
      </c>
      <c r="B18" s="137" t="s">
        <v>399</v>
      </c>
      <c r="C18" s="134">
        <v>1165491</v>
      </c>
      <c r="D18" s="134">
        <v>919031</v>
      </c>
      <c r="E18" s="135">
        <v>1.2681737612768231</v>
      </c>
      <c r="F18" s="136">
        <v>1.392316604596517</v>
      </c>
      <c r="G18" s="136">
        <v>1.421</v>
      </c>
      <c r="H18" s="136">
        <v>1.4730000000000001</v>
      </c>
      <c r="I18" s="136">
        <v>1.365</v>
      </c>
      <c r="J18" s="136">
        <v>0.997</v>
      </c>
      <c r="K18" s="121"/>
      <c r="L18" s="121"/>
    </row>
    <row r="19" spans="1:13" ht="14.25" customHeight="1">
      <c r="A19" s="132" t="s">
        <v>400</v>
      </c>
      <c r="B19" s="137" t="s">
        <v>401</v>
      </c>
      <c r="C19" s="134">
        <v>9431324</v>
      </c>
      <c r="D19" s="134">
        <v>7820139</v>
      </c>
      <c r="E19" s="135">
        <v>1.2060302252939494</v>
      </c>
      <c r="F19" s="136">
        <v>1.298380669490099</v>
      </c>
      <c r="G19" s="136">
        <v>1.3069999999999999</v>
      </c>
      <c r="H19" s="136">
        <v>1.5960000000000001</v>
      </c>
      <c r="I19" s="136">
        <v>1.379</v>
      </c>
      <c r="J19" s="136">
        <v>1.2290000000000001</v>
      </c>
      <c r="K19" s="121"/>
      <c r="L19" s="121"/>
    </row>
    <row r="20" spans="1:13" ht="14.25" customHeight="1">
      <c r="A20" s="132" t="s">
        <v>402</v>
      </c>
      <c r="B20" s="137" t="s">
        <v>403</v>
      </c>
      <c r="C20" s="134">
        <v>2129286</v>
      </c>
      <c r="D20" s="134">
        <v>2045077</v>
      </c>
      <c r="E20" s="135">
        <v>1.0411764447011043</v>
      </c>
      <c r="F20" s="136">
        <v>0.98466177722823811</v>
      </c>
      <c r="G20" s="136">
        <v>1.1160000000000001</v>
      </c>
      <c r="H20" s="136">
        <v>1.1000000000000001</v>
      </c>
      <c r="I20" s="136">
        <v>0.96899999999999997</v>
      </c>
      <c r="J20" s="136">
        <v>0.65900000000000003</v>
      </c>
      <c r="K20" s="121"/>
      <c r="L20" s="121"/>
    </row>
    <row r="21" spans="1:13" ht="14.25" customHeight="1">
      <c r="A21" s="132" t="s">
        <v>404</v>
      </c>
      <c r="B21" s="137" t="s">
        <v>405</v>
      </c>
      <c r="C21" s="134">
        <v>9107252</v>
      </c>
      <c r="D21" s="134">
        <v>7511989</v>
      </c>
      <c r="E21" s="135">
        <v>1.2123622651737109</v>
      </c>
      <c r="F21" s="136">
        <v>1.2582367462589799</v>
      </c>
      <c r="G21" s="136">
        <v>1.1970000000000001</v>
      </c>
      <c r="H21" s="136">
        <v>1.1950000000000001</v>
      </c>
      <c r="I21" s="136">
        <v>1.355</v>
      </c>
      <c r="J21" s="136">
        <v>1.2649999999999999</v>
      </c>
      <c r="K21" s="121"/>
      <c r="L21" s="121"/>
    </row>
    <row r="22" spans="1:13" ht="14.25" customHeight="1">
      <c r="A22" s="132" t="s">
        <v>406</v>
      </c>
      <c r="B22" s="137" t="s">
        <v>407</v>
      </c>
      <c r="C22" s="134">
        <v>1432009</v>
      </c>
      <c r="D22" s="134">
        <v>1318516</v>
      </c>
      <c r="E22" s="135">
        <v>1.0860763161008284</v>
      </c>
      <c r="F22" s="136">
        <v>1.1674905569152567</v>
      </c>
      <c r="G22" s="136">
        <v>1.085</v>
      </c>
      <c r="H22" s="136">
        <v>1.1379999999999999</v>
      </c>
      <c r="I22" s="136">
        <v>1.0509999999999999</v>
      </c>
      <c r="J22" s="136">
        <v>0.94499999999999995</v>
      </c>
      <c r="K22" s="121"/>
      <c r="L22" s="121"/>
    </row>
    <row r="23" spans="1:13" ht="14.25" customHeight="1">
      <c r="A23" s="132" t="s">
        <v>408</v>
      </c>
      <c r="B23" s="137" t="s">
        <v>409</v>
      </c>
      <c r="C23" s="134">
        <v>1264750</v>
      </c>
      <c r="D23" s="134">
        <v>1166139</v>
      </c>
      <c r="E23" s="135">
        <v>1.0845619604523988</v>
      </c>
      <c r="F23" s="136">
        <v>1.5055726086397532</v>
      </c>
      <c r="G23" s="136">
        <v>1.36</v>
      </c>
      <c r="H23" s="136">
        <v>1.5649999999999999</v>
      </c>
      <c r="I23" s="136">
        <v>1.2629999999999999</v>
      </c>
      <c r="J23" s="136">
        <v>1.0329999999999999</v>
      </c>
      <c r="K23" s="121"/>
      <c r="L23" s="121"/>
    </row>
    <row r="24" spans="1:13" ht="14.25" customHeight="1">
      <c r="A24" s="132" t="s">
        <v>410</v>
      </c>
      <c r="B24" s="137" t="s">
        <v>411</v>
      </c>
      <c r="C24" s="134">
        <v>532274</v>
      </c>
      <c r="D24" s="134">
        <v>516679</v>
      </c>
      <c r="E24" s="135">
        <v>1.0301831504667307</v>
      </c>
      <c r="F24" s="136">
        <v>1.1145664848690078</v>
      </c>
      <c r="G24" s="136">
        <v>1.0860000000000001</v>
      </c>
      <c r="H24" s="136">
        <v>1.1459999999999999</v>
      </c>
      <c r="I24" s="136">
        <v>1.0309999999999999</v>
      </c>
      <c r="J24" s="136">
        <v>0.93100000000000005</v>
      </c>
      <c r="K24" s="121"/>
      <c r="L24" s="121"/>
    </row>
    <row r="25" spans="1:13" ht="14.25" customHeight="1">
      <c r="A25" s="132" t="s">
        <v>412</v>
      </c>
      <c r="B25" s="137" t="s">
        <v>413</v>
      </c>
      <c r="C25" s="134">
        <v>1227118</v>
      </c>
      <c r="D25" s="134">
        <v>1102471</v>
      </c>
      <c r="E25" s="135">
        <v>1.1130614773540528</v>
      </c>
      <c r="F25" s="136">
        <v>1.170762078246921</v>
      </c>
      <c r="G25" s="136">
        <v>1.262</v>
      </c>
      <c r="H25" s="136">
        <v>1.2889999999999999</v>
      </c>
      <c r="I25" s="136">
        <v>1.214</v>
      </c>
      <c r="J25" s="136">
        <v>1.085</v>
      </c>
      <c r="K25" s="121"/>
      <c r="L25" s="121"/>
    </row>
    <row r="26" spans="1:13" ht="14.25" customHeight="1">
      <c r="A26" s="132" t="s">
        <v>414</v>
      </c>
      <c r="B26" s="137" t="s">
        <v>415</v>
      </c>
      <c r="C26" s="134">
        <v>2333016</v>
      </c>
      <c r="D26" s="134">
        <v>2968617</v>
      </c>
      <c r="E26" s="135">
        <v>0.78589322906929393</v>
      </c>
      <c r="F26" s="136">
        <v>0.72029002779194651</v>
      </c>
      <c r="G26" s="136">
        <v>0.83199999999999996</v>
      </c>
      <c r="H26" s="136">
        <v>1.0209999999999999</v>
      </c>
      <c r="I26" s="136">
        <v>1.0029999999999999</v>
      </c>
      <c r="J26" s="136">
        <v>0.89600000000000002</v>
      </c>
      <c r="K26" s="121"/>
      <c r="L26" s="121"/>
    </row>
    <row r="27" spans="1:13" ht="14.25" customHeight="1">
      <c r="A27" s="132" t="s">
        <v>416</v>
      </c>
      <c r="B27" s="137" t="s">
        <v>417</v>
      </c>
      <c r="C27" s="134">
        <v>3020475</v>
      </c>
      <c r="D27" s="134">
        <v>4167418</v>
      </c>
      <c r="E27" s="135">
        <v>0.72478330707406835</v>
      </c>
      <c r="F27" s="136">
        <v>0.88890158528278185</v>
      </c>
      <c r="G27" s="136">
        <v>0.81</v>
      </c>
      <c r="H27" s="136">
        <v>0.72099999999999997</v>
      </c>
      <c r="I27" s="136">
        <v>0.68</v>
      </c>
      <c r="J27" s="136">
        <v>0.61699999999999999</v>
      </c>
      <c r="K27" s="121"/>
      <c r="L27" s="121"/>
    </row>
    <row r="28" spans="1:13" ht="14.25" customHeight="1">
      <c r="A28" s="198" t="s">
        <v>387</v>
      </c>
      <c r="B28" s="199"/>
      <c r="C28" s="139">
        <f>SUM(C14:C27)</f>
        <v>37685603</v>
      </c>
      <c r="D28" s="139">
        <f>SUM(D14:D27)</f>
        <v>35912002</v>
      </c>
      <c r="E28" s="135">
        <f>IF(ISERR(C28/D28),"－　  　",C28/D28)</f>
        <v>1.0493874164965795</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1.0369791284807415</v>
      </c>
    </row>
    <row r="32" spans="1:13" ht="14.25" customHeight="1">
      <c r="A32" s="132" t="s">
        <v>419</v>
      </c>
      <c r="B32" s="133" t="s">
        <v>420</v>
      </c>
      <c r="C32" s="134">
        <v>1551687</v>
      </c>
      <c r="D32" s="134">
        <v>1862322</v>
      </c>
      <c r="E32" s="135">
        <v>0.83320016624407589</v>
      </c>
      <c r="F32" s="136">
        <v>0.92747257041170028</v>
      </c>
      <c r="G32" s="136">
        <v>0.81200000000000006</v>
      </c>
      <c r="H32" s="136">
        <v>0.84299999999999997</v>
      </c>
      <c r="I32" s="136">
        <v>0.85</v>
      </c>
      <c r="J32" s="136">
        <v>0.66</v>
      </c>
      <c r="K32" s="121"/>
      <c r="L32" s="121"/>
    </row>
    <row r="33" spans="1:13" ht="14.25" customHeight="1">
      <c r="A33" s="132" t="s">
        <v>421</v>
      </c>
      <c r="B33" s="137" t="s">
        <v>422</v>
      </c>
      <c r="C33" s="134">
        <v>1371304</v>
      </c>
      <c r="D33" s="134">
        <v>928238</v>
      </c>
      <c r="E33" s="135">
        <v>1.4773193943794587</v>
      </c>
      <c r="F33" s="136">
        <v>1.3742436117406991</v>
      </c>
      <c r="G33" s="136">
        <v>0.84</v>
      </c>
      <c r="H33" s="136">
        <v>0.55600000000000005</v>
      </c>
      <c r="I33" s="136">
        <v>1.0449999999999999</v>
      </c>
      <c r="J33" s="136">
        <v>0.90900000000000003</v>
      </c>
      <c r="K33" s="121"/>
      <c r="L33" s="121"/>
    </row>
    <row r="34" spans="1:13" ht="14.25" customHeight="1">
      <c r="A34" s="132" t="s">
        <v>423</v>
      </c>
      <c r="B34" s="137" t="s">
        <v>424</v>
      </c>
      <c r="C34" s="134">
        <v>21724206</v>
      </c>
      <c r="D34" s="134">
        <v>17009384</v>
      </c>
      <c r="E34" s="135">
        <v>1.2771894620052084</v>
      </c>
      <c r="F34" s="136">
        <v>1.19213889397686</v>
      </c>
      <c r="G34" s="136">
        <v>1.2170000000000001</v>
      </c>
      <c r="H34" s="136">
        <v>1.2250000000000001</v>
      </c>
      <c r="I34" s="136">
        <v>1.2190000000000001</v>
      </c>
      <c r="J34" s="136">
        <v>1.1060000000000001</v>
      </c>
      <c r="K34" s="121"/>
      <c r="L34" s="121"/>
    </row>
    <row r="35" spans="1:13" ht="14.25" customHeight="1">
      <c r="A35" s="132" t="s">
        <v>425</v>
      </c>
      <c r="B35" s="137" t="s">
        <v>426</v>
      </c>
      <c r="C35" s="134">
        <v>2447654</v>
      </c>
      <c r="D35" s="134">
        <v>3113842</v>
      </c>
      <c r="E35" s="135">
        <v>0.78605593989675782</v>
      </c>
      <c r="F35" s="136">
        <v>0.88971532158654199</v>
      </c>
      <c r="G35" s="136">
        <v>0.89800000000000002</v>
      </c>
      <c r="H35" s="136">
        <v>0.78100000000000003</v>
      </c>
      <c r="I35" s="136">
        <v>0.71299999999999997</v>
      </c>
      <c r="J35" s="136">
        <v>0.29299999999999998</v>
      </c>
      <c r="K35" s="121"/>
      <c r="L35" s="121"/>
    </row>
    <row r="36" spans="1:13" ht="14.25" customHeight="1">
      <c r="A36" s="132" t="s">
        <v>427</v>
      </c>
      <c r="B36" s="137" t="s">
        <v>428</v>
      </c>
      <c r="C36" s="134">
        <v>3088292</v>
      </c>
      <c r="D36" s="134">
        <v>3776244</v>
      </c>
      <c r="E36" s="135">
        <v>0.8178210941877696</v>
      </c>
      <c r="F36" s="136">
        <v>1.0162356769969643</v>
      </c>
      <c r="G36" s="136">
        <v>1.21</v>
      </c>
      <c r="H36" s="136">
        <v>0.97399999999999998</v>
      </c>
      <c r="I36" s="136">
        <v>0.83099999999999996</v>
      </c>
      <c r="J36" s="136">
        <v>0.54400000000000004</v>
      </c>
      <c r="K36" s="121"/>
      <c r="L36" s="121"/>
    </row>
    <row r="37" spans="1:13" ht="14.25" customHeight="1">
      <c r="A37" s="132" t="s">
        <v>429</v>
      </c>
      <c r="B37" s="137" t="s">
        <v>430</v>
      </c>
      <c r="C37" s="134">
        <v>3279117</v>
      </c>
      <c r="D37" s="134">
        <v>3075843</v>
      </c>
      <c r="E37" s="135">
        <v>1.0660872482763262</v>
      </c>
      <c r="F37" s="136">
        <v>1.0754838663188691</v>
      </c>
      <c r="G37" s="136">
        <v>1.077</v>
      </c>
      <c r="H37" s="136">
        <v>0.97499999999999998</v>
      </c>
      <c r="I37" s="136">
        <v>0.94799999999999995</v>
      </c>
      <c r="J37" s="136">
        <v>0.877</v>
      </c>
      <c r="K37" s="121"/>
      <c r="L37" s="121"/>
    </row>
    <row r="38" spans="1:13" ht="14.25" customHeight="1">
      <c r="A38" s="132" t="s">
        <v>431</v>
      </c>
      <c r="B38" s="137" t="s">
        <v>432</v>
      </c>
      <c r="C38" s="134">
        <v>2168385</v>
      </c>
      <c r="D38" s="134">
        <v>2147573</v>
      </c>
      <c r="E38" s="135">
        <v>1.0096909394930929</v>
      </c>
      <c r="F38" s="136">
        <v>0.91767754715438943</v>
      </c>
      <c r="G38" s="136">
        <v>0.97199999999999998</v>
      </c>
      <c r="H38" s="136">
        <v>0.93700000000000006</v>
      </c>
      <c r="I38" s="136">
        <v>0.86599999999999999</v>
      </c>
      <c r="J38" s="136">
        <v>0.69</v>
      </c>
      <c r="K38" s="121"/>
      <c r="L38" s="121"/>
    </row>
    <row r="39" spans="1:13" ht="14.25" customHeight="1">
      <c r="A39" s="132" t="s">
        <v>433</v>
      </c>
      <c r="B39" s="137" t="s">
        <v>434</v>
      </c>
      <c r="C39" s="134">
        <v>1448841</v>
      </c>
      <c r="D39" s="134">
        <v>1408736</v>
      </c>
      <c r="E39" s="135">
        <v>1.028468783363242</v>
      </c>
      <c r="F39" s="136">
        <v>0.95394356698365201</v>
      </c>
      <c r="G39" s="136">
        <v>1.03</v>
      </c>
      <c r="H39" s="136">
        <v>0.95099999999999996</v>
      </c>
      <c r="I39" s="136">
        <v>0.76200000000000001</v>
      </c>
      <c r="J39" s="136">
        <v>0.73299999999999998</v>
      </c>
      <c r="K39" s="121"/>
      <c r="L39" s="121"/>
    </row>
    <row r="40" spans="1:13" ht="14.25" customHeight="1">
      <c r="A40" s="198" t="s">
        <v>387</v>
      </c>
      <c r="B40" s="199"/>
      <c r="C40" s="139">
        <f>SUM(C32:C39)</f>
        <v>37079486</v>
      </c>
      <c r="D40" s="139">
        <f>SUM(D32:D39)</f>
        <v>33322182</v>
      </c>
      <c r="E40" s="135">
        <f>IF(ISERR(C40/D40),"－　  　",C40/D40)</f>
        <v>1.1127568416738136</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1.046946009046851</v>
      </c>
    </row>
    <row r="44" spans="1:13" ht="14.25" customHeight="1">
      <c r="A44" s="132" t="s">
        <v>436</v>
      </c>
      <c r="B44" s="133" t="s">
        <v>437</v>
      </c>
      <c r="C44" s="134">
        <v>9896520</v>
      </c>
      <c r="D44" s="134">
        <v>7797329</v>
      </c>
      <c r="E44" s="135">
        <v>1.2692192416146606</v>
      </c>
      <c r="F44" s="136">
        <v>1.4606954916809318</v>
      </c>
      <c r="G44" s="136">
        <v>1.2809999999999999</v>
      </c>
      <c r="H44" s="136">
        <v>1.292</v>
      </c>
      <c r="I44" s="136">
        <v>1.2370000000000001</v>
      </c>
      <c r="J44" s="136">
        <v>1.153</v>
      </c>
      <c r="K44" s="121"/>
      <c r="L44" s="121"/>
    </row>
    <row r="45" spans="1:13" ht="14.25" customHeight="1">
      <c r="A45" s="132" t="s">
        <v>438</v>
      </c>
      <c r="B45" s="137" t="s">
        <v>439</v>
      </c>
      <c r="C45" s="134">
        <v>1936772</v>
      </c>
      <c r="D45" s="134">
        <v>1861417</v>
      </c>
      <c r="E45" s="135">
        <v>1.0404826000836997</v>
      </c>
      <c r="F45" s="136">
        <v>1.0768214727964391</v>
      </c>
      <c r="G45" s="136">
        <v>1.0209999999999999</v>
      </c>
      <c r="H45" s="136">
        <v>0.93600000000000005</v>
      </c>
      <c r="I45" s="136">
        <v>0.93</v>
      </c>
      <c r="J45" s="136">
        <v>0.93600000000000005</v>
      </c>
      <c r="K45" s="121"/>
      <c r="L45" s="121"/>
    </row>
    <row r="46" spans="1:13" ht="14.25" customHeight="1">
      <c r="A46" s="132" t="s">
        <v>440</v>
      </c>
      <c r="B46" s="137" t="s">
        <v>441</v>
      </c>
      <c r="C46" s="134">
        <v>2431770</v>
      </c>
      <c r="D46" s="134">
        <v>2806703</v>
      </c>
      <c r="E46" s="135">
        <v>0.86641514973262224</v>
      </c>
      <c r="F46" s="136">
        <v>0.94115177028952313</v>
      </c>
      <c r="G46" s="136">
        <v>0.93600000000000005</v>
      </c>
      <c r="H46" s="136">
        <v>0.94299999999999995</v>
      </c>
      <c r="I46" s="136">
        <v>0.94299999999999995</v>
      </c>
      <c r="J46" s="136">
        <v>0.73599999999999999</v>
      </c>
      <c r="K46" s="121"/>
      <c r="L46" s="121"/>
    </row>
    <row r="47" spans="1:13" ht="14.25" customHeight="1">
      <c r="A47" s="132" t="s">
        <v>442</v>
      </c>
      <c r="B47" s="137" t="s">
        <v>443</v>
      </c>
      <c r="C47" s="134">
        <v>1688565</v>
      </c>
      <c r="D47" s="134">
        <v>1492605</v>
      </c>
      <c r="E47" s="135">
        <v>1.1312872461233883</v>
      </c>
      <c r="F47" s="136">
        <v>1.2133227940477089</v>
      </c>
      <c r="G47" s="136">
        <v>1.109</v>
      </c>
      <c r="H47" s="136">
        <v>1.131</v>
      </c>
      <c r="I47" s="136">
        <v>1.0029999999999999</v>
      </c>
      <c r="J47" s="136">
        <v>0.78400000000000003</v>
      </c>
      <c r="K47" s="121"/>
      <c r="L47" s="121"/>
    </row>
    <row r="48" spans="1:13" ht="14.25" customHeight="1">
      <c r="A48" s="132" t="s">
        <v>444</v>
      </c>
      <c r="B48" s="137" t="s">
        <v>445</v>
      </c>
      <c r="C48" s="134">
        <v>3869975</v>
      </c>
      <c r="D48" s="134">
        <v>3380254</v>
      </c>
      <c r="E48" s="135">
        <v>1.1448769826172827</v>
      </c>
      <c r="F48" s="136">
        <v>1.1340413338990962</v>
      </c>
      <c r="G48" s="136">
        <v>1.0209999999999999</v>
      </c>
      <c r="H48" s="136">
        <v>1.0620000000000001</v>
      </c>
      <c r="I48" s="136">
        <v>1.111</v>
      </c>
      <c r="J48" s="136">
        <v>1.0549999999999999</v>
      </c>
      <c r="K48" s="121"/>
      <c r="L48" s="121"/>
    </row>
    <row r="49" spans="1:13" ht="14.25" customHeight="1">
      <c r="A49" s="132" t="s">
        <v>446</v>
      </c>
      <c r="B49" s="137" t="s">
        <v>447</v>
      </c>
      <c r="C49" s="134">
        <v>5289471</v>
      </c>
      <c r="D49" s="134">
        <v>5872781</v>
      </c>
      <c r="E49" s="135">
        <v>0.90067567648104019</v>
      </c>
      <c r="F49" s="136">
        <v>0.88681480978702298</v>
      </c>
      <c r="G49" s="136">
        <v>1.1419999999999999</v>
      </c>
      <c r="H49" s="136">
        <v>1.07</v>
      </c>
      <c r="I49" s="136">
        <v>0.96399999999999997</v>
      </c>
      <c r="J49" s="136">
        <v>0.61899999999999999</v>
      </c>
      <c r="K49" s="121"/>
      <c r="L49" s="121"/>
    </row>
    <row r="50" spans="1:13" ht="14.25" customHeight="1">
      <c r="A50" s="132" t="s">
        <v>448</v>
      </c>
      <c r="B50" s="137" t="s">
        <v>449</v>
      </c>
      <c r="C50" s="134">
        <v>4640371</v>
      </c>
      <c r="D50" s="134">
        <v>4235401</v>
      </c>
      <c r="E50" s="135">
        <v>1.0956155037031912</v>
      </c>
      <c r="F50" s="136">
        <v>1.1234271939629106</v>
      </c>
      <c r="G50" s="136">
        <v>1.177</v>
      </c>
      <c r="H50" s="136">
        <v>0.92800000000000005</v>
      </c>
      <c r="I50" s="136">
        <v>0.92900000000000005</v>
      </c>
      <c r="J50" s="136">
        <v>0.69799999999999995</v>
      </c>
      <c r="K50" s="121"/>
      <c r="L50" s="121"/>
    </row>
    <row r="51" spans="1:13" ht="14.25" customHeight="1">
      <c r="A51" s="132" t="s">
        <v>450</v>
      </c>
      <c r="B51" s="137" t="s">
        <v>451</v>
      </c>
      <c r="C51" s="134">
        <v>11247013</v>
      </c>
      <c r="D51" s="134">
        <v>10143213</v>
      </c>
      <c r="E51" s="135">
        <v>1.1088215341627943</v>
      </c>
      <c r="F51" s="136">
        <v>1.1307092047449441</v>
      </c>
      <c r="G51" s="136">
        <v>1.1439999999999999</v>
      </c>
      <c r="H51" s="136">
        <v>1.077</v>
      </c>
      <c r="I51" s="136">
        <v>1.115</v>
      </c>
      <c r="J51" s="136">
        <v>1.004</v>
      </c>
      <c r="K51" s="121"/>
      <c r="L51" s="121"/>
    </row>
    <row r="52" spans="1:13" ht="14.25" customHeight="1">
      <c r="A52" s="132" t="s">
        <v>452</v>
      </c>
      <c r="B52" s="137" t="s">
        <v>453</v>
      </c>
      <c r="C52" s="134">
        <v>8137263</v>
      </c>
      <c r="D52" s="134">
        <v>9533175</v>
      </c>
      <c r="E52" s="135">
        <v>0.85357323242256644</v>
      </c>
      <c r="F52" s="136">
        <v>1.0750869753130863</v>
      </c>
      <c r="G52" s="136">
        <v>1.333</v>
      </c>
      <c r="H52" s="136">
        <v>1.1659999999999999</v>
      </c>
      <c r="I52" s="136">
        <v>1.1319999999999999</v>
      </c>
      <c r="J52" s="136">
        <v>1.0129999999999999</v>
      </c>
      <c r="K52" s="121"/>
      <c r="L52" s="121"/>
    </row>
    <row r="53" spans="1:13" ht="14.25" customHeight="1">
      <c r="A53" s="132" t="s">
        <v>454</v>
      </c>
      <c r="B53" s="137" t="s">
        <v>455</v>
      </c>
      <c r="C53" s="134">
        <v>1553159</v>
      </c>
      <c r="D53" s="134">
        <v>1625266</v>
      </c>
      <c r="E53" s="135">
        <v>0.95563372395657076</v>
      </c>
      <c r="F53" s="136">
        <v>1.0812948560724838</v>
      </c>
      <c r="G53" s="136">
        <v>1.286</v>
      </c>
      <c r="H53" s="136">
        <v>1.141</v>
      </c>
      <c r="I53" s="136">
        <v>0.98599999999999999</v>
      </c>
      <c r="J53" s="136">
        <v>0.875</v>
      </c>
      <c r="K53" s="121"/>
      <c r="L53" s="121"/>
    </row>
    <row r="54" spans="1:13" ht="14.25" customHeight="1">
      <c r="A54" s="132" t="s">
        <v>456</v>
      </c>
      <c r="B54" s="137" t="s">
        <v>457</v>
      </c>
      <c r="C54" s="134">
        <v>2002156</v>
      </c>
      <c r="D54" s="134">
        <v>1927642</v>
      </c>
      <c r="E54" s="135">
        <v>1.038655517985186</v>
      </c>
      <c r="F54" s="136">
        <v>1.1201094464418171</v>
      </c>
      <c r="G54" s="136">
        <v>0.96499999999999997</v>
      </c>
      <c r="H54" s="136">
        <v>0.92200000000000004</v>
      </c>
      <c r="I54" s="136">
        <v>0.73899999999999999</v>
      </c>
      <c r="J54" s="136">
        <v>0.83199999999999996</v>
      </c>
      <c r="K54" s="121"/>
      <c r="L54" s="121"/>
    </row>
    <row r="55" spans="1:13" ht="14.25" customHeight="1">
      <c r="A55" s="132" t="s">
        <v>458</v>
      </c>
      <c r="B55" s="137" t="s">
        <v>459</v>
      </c>
      <c r="C55" s="134">
        <v>3105414</v>
      </c>
      <c r="D55" s="134">
        <v>3011100</v>
      </c>
      <c r="E55" s="135">
        <v>1.0313221081996613</v>
      </c>
      <c r="F55" s="136">
        <v>1.208289883286348</v>
      </c>
      <c r="G55" s="136">
        <v>1.3420000000000001</v>
      </c>
      <c r="H55" s="136">
        <v>1.3069999999999999</v>
      </c>
      <c r="I55" s="136">
        <v>1.08</v>
      </c>
      <c r="J55" s="136">
        <v>0.745</v>
      </c>
      <c r="K55" s="121"/>
      <c r="L55" s="121"/>
    </row>
    <row r="56" spans="1:13" ht="14.25" customHeight="1">
      <c r="A56" s="132" t="s">
        <v>460</v>
      </c>
      <c r="B56" s="137" t="s">
        <v>461</v>
      </c>
      <c r="C56" s="134">
        <v>2540476</v>
      </c>
      <c r="D56" s="134">
        <v>2013765</v>
      </c>
      <c r="E56" s="135">
        <v>1.2615553453357269</v>
      </c>
      <c r="F56" s="136">
        <v>1.1403510987403154</v>
      </c>
      <c r="G56" s="136">
        <v>1.085</v>
      </c>
      <c r="H56" s="136">
        <v>1.069</v>
      </c>
      <c r="I56" s="136">
        <v>0.99</v>
      </c>
      <c r="J56" s="136">
        <v>0.91200000000000003</v>
      </c>
      <c r="K56" s="121"/>
      <c r="L56" s="121"/>
    </row>
    <row r="57" spans="1:13" ht="14.25" customHeight="1">
      <c r="A57" s="132" t="s">
        <v>462</v>
      </c>
      <c r="B57" s="137" t="s">
        <v>463</v>
      </c>
      <c r="C57" s="134">
        <v>1973120</v>
      </c>
      <c r="D57" s="134">
        <v>2057240</v>
      </c>
      <c r="E57" s="135">
        <v>0.9591102642375221</v>
      </c>
      <c r="F57" s="136">
        <v>1.0910692666117356</v>
      </c>
      <c r="G57" s="136">
        <v>1.085</v>
      </c>
      <c r="H57" s="136">
        <v>1.0189999999999999</v>
      </c>
      <c r="I57" s="136">
        <v>0.95299999999999996</v>
      </c>
      <c r="J57" s="136">
        <v>0.42</v>
      </c>
      <c r="K57" s="121"/>
      <c r="L57" s="121"/>
    </row>
    <row r="58" spans="1:13" ht="14.25" customHeight="1">
      <c r="A58" s="198" t="s">
        <v>387</v>
      </c>
      <c r="B58" s="199"/>
      <c r="C58" s="139">
        <f>SUM(C44:C57)</f>
        <v>60312045</v>
      </c>
      <c r="D58" s="139">
        <f>SUM(D44:D57)</f>
        <v>57757891</v>
      </c>
      <c r="E58" s="135">
        <f>IF(ISERR(C58/D58),"－　  　",C58/D58)</f>
        <v>1.0442217324036296</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1.1709060669489162</v>
      </c>
    </row>
    <row r="62" spans="1:13" ht="14.25" customHeight="1">
      <c r="A62" s="132" t="s">
        <v>465</v>
      </c>
      <c r="B62" s="133" t="s">
        <v>466</v>
      </c>
      <c r="C62" s="134">
        <v>2364075</v>
      </c>
      <c r="D62" s="134">
        <v>1714103</v>
      </c>
      <c r="E62" s="135">
        <v>1.3791907487473041</v>
      </c>
      <c r="F62" s="136">
        <v>1.1061099494846696</v>
      </c>
      <c r="G62" s="136">
        <v>1.1319999999999999</v>
      </c>
      <c r="H62" s="136">
        <v>1.0249999999999999</v>
      </c>
      <c r="I62" s="136">
        <v>0.97599999999999998</v>
      </c>
      <c r="J62" s="136">
        <v>0.86299999999999999</v>
      </c>
      <c r="K62" s="121"/>
      <c r="L62" s="121"/>
    </row>
    <row r="63" spans="1:13" ht="14.25" customHeight="1">
      <c r="A63" s="132" t="s">
        <v>467</v>
      </c>
      <c r="B63" s="137" t="s">
        <v>468</v>
      </c>
      <c r="C63" s="134">
        <v>13639877</v>
      </c>
      <c r="D63" s="134">
        <v>11726891</v>
      </c>
      <c r="E63" s="135">
        <v>1.1631281470937183</v>
      </c>
      <c r="F63" s="136">
        <v>1.1128631260697741</v>
      </c>
      <c r="G63" s="136">
        <v>1.127</v>
      </c>
      <c r="H63" s="136">
        <v>1.038</v>
      </c>
      <c r="I63" s="136">
        <v>1.0109999999999999</v>
      </c>
      <c r="J63" s="136">
        <v>0.89100000000000001</v>
      </c>
      <c r="K63" s="121"/>
      <c r="L63" s="121"/>
    </row>
    <row r="64" spans="1:13" ht="14.25" customHeight="1">
      <c r="A64" s="132" t="s">
        <v>469</v>
      </c>
      <c r="B64" s="137" t="s">
        <v>470</v>
      </c>
      <c r="C64" s="134">
        <v>3834756</v>
      </c>
      <c r="D64" s="134">
        <v>2814352</v>
      </c>
      <c r="E64" s="135">
        <v>1.362571561766261</v>
      </c>
      <c r="F64" s="136">
        <v>1.1276851416446683</v>
      </c>
      <c r="G64" s="136">
        <v>1.0920000000000001</v>
      </c>
      <c r="H64" s="136">
        <v>1.0449999999999999</v>
      </c>
      <c r="I64" s="136">
        <v>1.0369999999999999</v>
      </c>
      <c r="J64" s="136">
        <v>1.0449999999999999</v>
      </c>
      <c r="K64" s="121"/>
      <c r="L64" s="121"/>
    </row>
    <row r="65" spans="1:12" ht="14.25" customHeight="1">
      <c r="A65" s="132" t="s">
        <v>471</v>
      </c>
      <c r="B65" s="137" t="s">
        <v>472</v>
      </c>
      <c r="C65" s="134">
        <v>3739452</v>
      </c>
      <c r="D65" s="134">
        <v>3426420</v>
      </c>
      <c r="E65" s="135">
        <v>1.0913583273504124</v>
      </c>
      <c r="F65" s="136">
        <v>1.2336260881562167</v>
      </c>
      <c r="G65" s="136">
        <v>1.1479999999999999</v>
      </c>
      <c r="H65" s="136">
        <v>1.1639999999999999</v>
      </c>
      <c r="I65" s="136">
        <v>1.0129999999999999</v>
      </c>
      <c r="J65" s="136">
        <v>0.53700000000000003</v>
      </c>
      <c r="K65" s="121"/>
      <c r="L65" s="121"/>
    </row>
    <row r="66" spans="1:12" ht="14.25" customHeight="1">
      <c r="A66" s="132" t="s">
        <v>473</v>
      </c>
      <c r="B66" s="137" t="s">
        <v>474</v>
      </c>
      <c r="C66" s="134">
        <v>14346629</v>
      </c>
      <c r="D66" s="134">
        <v>13956876</v>
      </c>
      <c r="E66" s="135">
        <v>1.0279255185759335</v>
      </c>
      <c r="F66" s="136">
        <v>0.96974152469201069</v>
      </c>
      <c r="G66" s="136">
        <v>1.0549999999999999</v>
      </c>
      <c r="H66" s="136">
        <v>1.137</v>
      </c>
      <c r="I66" s="136">
        <v>1.1060000000000001</v>
      </c>
      <c r="J66" s="136">
        <v>0.97099999999999997</v>
      </c>
      <c r="K66" s="121"/>
      <c r="L66" s="121"/>
    </row>
    <row r="67" spans="1:12" ht="14.25" customHeight="1">
      <c r="A67" s="132" t="s">
        <v>475</v>
      </c>
      <c r="B67" s="137" t="s">
        <v>476</v>
      </c>
      <c r="C67" s="134">
        <v>4140799</v>
      </c>
      <c r="D67" s="134">
        <v>4206041</v>
      </c>
      <c r="E67" s="135">
        <v>0.98448850118199038</v>
      </c>
      <c r="F67" s="136">
        <v>0.83812475411204146</v>
      </c>
      <c r="G67" s="136">
        <v>0.875</v>
      </c>
      <c r="H67" s="136">
        <v>0.79600000000000004</v>
      </c>
      <c r="I67" s="136">
        <v>0.878</v>
      </c>
      <c r="J67" s="136">
        <v>0.58399999999999996</v>
      </c>
      <c r="K67" s="121"/>
      <c r="L67" s="121"/>
    </row>
    <row r="68" spans="1:12" ht="14.25" customHeight="1">
      <c r="A68" s="132" t="s">
        <v>477</v>
      </c>
      <c r="B68" s="137" t="s">
        <v>478</v>
      </c>
      <c r="C68" s="134">
        <v>4242588</v>
      </c>
      <c r="D68" s="134">
        <v>3548944</v>
      </c>
      <c r="E68" s="135">
        <v>1.1954508157919652</v>
      </c>
      <c r="F68" s="136">
        <v>1.2306015472775962</v>
      </c>
      <c r="G68" s="136">
        <v>1.2589999999999999</v>
      </c>
      <c r="H68" s="136">
        <v>1.107</v>
      </c>
      <c r="I68" s="136">
        <v>0.92900000000000005</v>
      </c>
      <c r="J68" s="136">
        <v>0.748</v>
      </c>
      <c r="K68" s="121"/>
      <c r="L68" s="121"/>
    </row>
    <row r="69" spans="1:12" ht="14.25" customHeight="1">
      <c r="A69" s="132" t="s">
        <v>479</v>
      </c>
      <c r="B69" s="137" t="s">
        <v>480</v>
      </c>
      <c r="C69" s="134">
        <v>9589285</v>
      </c>
      <c r="D69" s="134">
        <v>11538262</v>
      </c>
      <c r="E69" s="135">
        <v>0.8310857389093782</v>
      </c>
      <c r="F69" s="136">
        <v>0.97923205130623658</v>
      </c>
      <c r="G69" s="136">
        <v>0.97799999999999998</v>
      </c>
      <c r="H69" s="136">
        <v>0.96099999999999997</v>
      </c>
      <c r="I69" s="136">
        <v>1.0209999999999999</v>
      </c>
      <c r="J69" s="136">
        <v>0.75800000000000001</v>
      </c>
      <c r="K69" s="121"/>
      <c r="L69" s="121"/>
    </row>
    <row r="70" spans="1:12" ht="14.25" customHeight="1">
      <c r="A70" s="132" t="s">
        <v>481</v>
      </c>
      <c r="B70" s="137" t="s">
        <v>482</v>
      </c>
      <c r="C70" s="134">
        <v>2777325</v>
      </c>
      <c r="D70" s="134">
        <v>2899282</v>
      </c>
      <c r="E70" s="135">
        <v>0.95793544746595882</v>
      </c>
      <c r="F70" s="136">
        <v>1.086169219570859</v>
      </c>
      <c r="G70" s="136">
        <v>0.93899999999999995</v>
      </c>
      <c r="H70" s="136">
        <v>0.81899999999999995</v>
      </c>
      <c r="I70" s="136">
        <v>0.94099999999999995</v>
      </c>
      <c r="J70" s="136">
        <v>0.52400000000000002</v>
      </c>
      <c r="K70" s="121"/>
      <c r="L70" s="121"/>
    </row>
    <row r="71" spans="1:12" ht="14.25" customHeight="1">
      <c r="A71" s="132" t="s">
        <v>483</v>
      </c>
      <c r="B71" s="137" t="s">
        <v>484</v>
      </c>
      <c r="C71" s="134">
        <v>13365545</v>
      </c>
      <c r="D71" s="134">
        <v>11202929</v>
      </c>
      <c r="E71" s="135">
        <v>1.1930402308182084</v>
      </c>
      <c r="F71" s="136">
        <v>1.1236847794618048</v>
      </c>
      <c r="G71" s="136">
        <v>1.133</v>
      </c>
      <c r="H71" s="136">
        <v>1.1160000000000001</v>
      </c>
      <c r="I71" s="136">
        <v>1.1120000000000001</v>
      </c>
      <c r="J71" s="136">
        <v>0.92400000000000004</v>
      </c>
      <c r="K71" s="121"/>
      <c r="L71" s="121"/>
    </row>
    <row r="72" spans="1:12" ht="14.25" customHeight="1">
      <c r="A72" s="132" t="s">
        <v>485</v>
      </c>
      <c r="B72" s="137" t="s">
        <v>486</v>
      </c>
      <c r="C72" s="134">
        <v>11352863</v>
      </c>
      <c r="D72" s="134">
        <v>9613009</v>
      </c>
      <c r="E72" s="135">
        <v>1.1809895319977335</v>
      </c>
      <c r="F72" s="136">
        <v>1.1211341925786709</v>
      </c>
      <c r="G72" s="136">
        <v>1.0820000000000001</v>
      </c>
      <c r="H72" s="136">
        <v>1.1120000000000001</v>
      </c>
      <c r="I72" s="136">
        <v>1.155</v>
      </c>
      <c r="J72" s="136">
        <v>0.94799999999999995</v>
      </c>
      <c r="K72" s="121"/>
      <c r="L72" s="121"/>
    </row>
    <row r="73" spans="1:12" ht="14.25" customHeight="1">
      <c r="A73" s="132" t="s">
        <v>487</v>
      </c>
      <c r="B73" s="137" t="s">
        <v>488</v>
      </c>
      <c r="C73" s="134">
        <v>9012254</v>
      </c>
      <c r="D73" s="134">
        <v>7460140</v>
      </c>
      <c r="E73" s="135">
        <v>1.2080542724399275</v>
      </c>
      <c r="F73" s="136">
        <v>1.2407449575975877</v>
      </c>
      <c r="G73" s="136">
        <v>1.39</v>
      </c>
      <c r="H73" s="136">
        <v>1.3680000000000001</v>
      </c>
      <c r="I73" s="136">
        <v>1.2090000000000001</v>
      </c>
      <c r="J73" s="136">
        <v>1.252</v>
      </c>
      <c r="K73" s="121"/>
      <c r="L73" s="121"/>
    </row>
    <row r="74" spans="1:12" ht="14.25" customHeight="1">
      <c r="A74" s="132" t="s">
        <v>489</v>
      </c>
      <c r="B74" s="137" t="s">
        <v>490</v>
      </c>
      <c r="C74" s="134">
        <v>17582497</v>
      </c>
      <c r="D74" s="134">
        <v>15822056</v>
      </c>
      <c r="E74" s="135">
        <v>1.111264996154735</v>
      </c>
      <c r="F74" s="136">
        <v>1.3030902212698605</v>
      </c>
      <c r="G74" s="136">
        <v>1.1499999999999999</v>
      </c>
      <c r="H74" s="136">
        <v>1.0840000000000001</v>
      </c>
      <c r="I74" s="136">
        <v>0.90600000000000003</v>
      </c>
      <c r="J74" s="136">
        <v>0.92400000000000004</v>
      </c>
      <c r="K74" s="121"/>
      <c r="L74" s="121"/>
    </row>
    <row r="75" spans="1:12" ht="14.25" customHeight="1">
      <c r="A75" s="132" t="s">
        <v>491</v>
      </c>
      <c r="B75" s="137" t="s">
        <v>492</v>
      </c>
      <c r="C75" s="134">
        <v>9277715</v>
      </c>
      <c r="D75" s="134">
        <v>7164637</v>
      </c>
      <c r="E75" s="135">
        <v>1.2949316204017036</v>
      </c>
      <c r="F75" s="136">
        <v>1.3801159149318047</v>
      </c>
      <c r="G75" s="136">
        <v>1.4059999999999999</v>
      </c>
      <c r="H75" s="136">
        <v>1.474</v>
      </c>
      <c r="I75" s="136">
        <v>1.399</v>
      </c>
      <c r="J75" s="136">
        <v>1.137</v>
      </c>
      <c r="K75" s="121"/>
      <c r="L75" s="121"/>
    </row>
    <row r="76" spans="1:12" ht="14.25" customHeight="1">
      <c r="A76" s="132" t="s">
        <v>493</v>
      </c>
      <c r="B76" s="137" t="s">
        <v>494</v>
      </c>
      <c r="C76" s="134">
        <v>8796625</v>
      </c>
      <c r="D76" s="134">
        <v>7217303</v>
      </c>
      <c r="E76" s="135">
        <v>1.2188244001949204</v>
      </c>
      <c r="F76" s="136">
        <v>1.2946840115197791</v>
      </c>
      <c r="G76" s="136">
        <v>1.1339999999999999</v>
      </c>
      <c r="H76" s="136">
        <v>1.151</v>
      </c>
      <c r="I76" s="136">
        <v>1.1659999999999999</v>
      </c>
      <c r="J76" s="136">
        <v>0.91500000000000004</v>
      </c>
      <c r="K76" s="121"/>
      <c r="L76" s="121"/>
    </row>
    <row r="77" spans="1:12" ht="14.25" customHeight="1">
      <c r="A77" s="132" t="s">
        <v>495</v>
      </c>
      <c r="B77" s="137" t="s">
        <v>496</v>
      </c>
      <c r="C77" s="134">
        <v>4836443</v>
      </c>
      <c r="D77" s="134">
        <v>5233090</v>
      </c>
      <c r="E77" s="135">
        <v>0.92420405534779637</v>
      </c>
      <c r="F77" s="136">
        <v>0.7411362088129626</v>
      </c>
      <c r="G77" s="136">
        <v>0.79200000000000004</v>
      </c>
      <c r="H77" s="136">
        <v>0.78400000000000003</v>
      </c>
      <c r="I77" s="136">
        <v>0.76900000000000002</v>
      </c>
      <c r="J77" s="136">
        <v>0.64100000000000001</v>
      </c>
      <c r="K77" s="121"/>
      <c r="L77" s="121"/>
    </row>
    <row r="78" spans="1:12" ht="14.25" customHeight="1">
      <c r="A78" s="132" t="s">
        <v>497</v>
      </c>
      <c r="B78" s="137" t="s">
        <v>498</v>
      </c>
      <c r="C78" s="134">
        <v>11550179</v>
      </c>
      <c r="D78" s="134">
        <v>9197134</v>
      </c>
      <c r="E78" s="135">
        <v>1.2558454622929274</v>
      </c>
      <c r="F78" s="136">
        <v>1.5030994274869931</v>
      </c>
      <c r="G78" s="136">
        <v>1.3959999999999999</v>
      </c>
      <c r="H78" s="136">
        <v>1.302</v>
      </c>
      <c r="I78" s="136">
        <v>1.2210000000000001</v>
      </c>
      <c r="J78" s="136">
        <v>0.96</v>
      </c>
      <c r="K78" s="121"/>
      <c r="L78" s="121"/>
    </row>
    <row r="79" spans="1:12" ht="14.25" customHeight="1">
      <c r="A79" s="132" t="s">
        <v>499</v>
      </c>
      <c r="B79" s="137" t="s">
        <v>500</v>
      </c>
      <c r="C79" s="134">
        <v>11260296</v>
      </c>
      <c r="D79" s="134">
        <v>7862032</v>
      </c>
      <c r="E79" s="135">
        <v>1.4322373656072629</v>
      </c>
      <c r="F79" s="136">
        <v>1.3283309404863994</v>
      </c>
      <c r="G79" s="136">
        <v>1.19</v>
      </c>
      <c r="H79" s="136">
        <v>1.262</v>
      </c>
      <c r="I79" s="136">
        <v>1.2290000000000001</v>
      </c>
      <c r="J79" s="136">
        <v>1.113</v>
      </c>
      <c r="K79" s="121"/>
      <c r="L79" s="121"/>
    </row>
    <row r="80" spans="1:12" ht="14.25" customHeight="1">
      <c r="A80" s="132" t="s">
        <v>501</v>
      </c>
      <c r="B80" s="137" t="s">
        <v>502</v>
      </c>
      <c r="C80" s="134">
        <v>11561879</v>
      </c>
      <c r="D80" s="134">
        <v>8624080</v>
      </c>
      <c r="E80" s="135">
        <v>1.3406507128876355</v>
      </c>
      <c r="F80" s="136">
        <v>1.5852868991371178</v>
      </c>
      <c r="G80" s="136">
        <v>1.486</v>
      </c>
      <c r="H80" s="136">
        <v>1.476</v>
      </c>
      <c r="I80" s="136">
        <v>1.5429999999999999</v>
      </c>
      <c r="J80" s="136">
        <v>1.446</v>
      </c>
      <c r="K80" s="121"/>
      <c r="L80" s="121"/>
    </row>
    <row r="81" spans="1:13" ht="14.25" customHeight="1">
      <c r="A81" s="132" t="s">
        <v>503</v>
      </c>
      <c r="B81" s="137" t="s">
        <v>504</v>
      </c>
      <c r="C81" s="134">
        <v>10290340</v>
      </c>
      <c r="D81" s="134">
        <v>8135017</v>
      </c>
      <c r="E81" s="135">
        <v>1.2649438839525473</v>
      </c>
      <c r="F81" s="136">
        <v>1.2658983749370758</v>
      </c>
      <c r="G81" s="136">
        <v>1.2649999999999999</v>
      </c>
      <c r="H81" s="136">
        <v>1.2170000000000001</v>
      </c>
      <c r="I81" s="136">
        <v>1.163</v>
      </c>
      <c r="J81" s="136">
        <v>1.0109999999999999</v>
      </c>
      <c r="K81" s="121"/>
      <c r="L81" s="121"/>
    </row>
    <row r="82" spans="1:13" ht="14.25" customHeight="1">
      <c r="A82" s="198" t="s">
        <v>387</v>
      </c>
      <c r="B82" s="199"/>
      <c r="C82" s="139">
        <f>SUM(C62:C81)</f>
        <v>177561422</v>
      </c>
      <c r="D82" s="139">
        <f>SUM(D62:D81)</f>
        <v>153362598</v>
      </c>
      <c r="E82" s="135">
        <f>IF(ISERR(C82/D82),"－　  　",C82/D82)</f>
        <v>1.1577883024647249</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1.0178857399495995</v>
      </c>
    </row>
    <row r="86" spans="1:13" ht="14.25" customHeight="1">
      <c r="A86" s="132" t="s">
        <v>506</v>
      </c>
      <c r="B86" s="133" t="s">
        <v>507</v>
      </c>
      <c r="C86" s="134">
        <v>12703192</v>
      </c>
      <c r="D86" s="134">
        <v>11934575</v>
      </c>
      <c r="E86" s="135">
        <v>1.0644025447072896</v>
      </c>
      <c r="F86" s="136">
        <v>1.038850705790658</v>
      </c>
      <c r="G86" s="136">
        <v>1.07</v>
      </c>
      <c r="H86" s="136">
        <v>1.044</v>
      </c>
      <c r="I86" s="136">
        <v>1.0920000000000001</v>
      </c>
      <c r="J86" s="136">
        <v>0.95699999999999996</v>
      </c>
      <c r="K86" s="121"/>
      <c r="L86" s="121"/>
    </row>
    <row r="87" spans="1:13" ht="14.25" customHeight="1">
      <c r="A87" s="132" t="s">
        <v>508</v>
      </c>
      <c r="B87" s="137" t="s">
        <v>509</v>
      </c>
      <c r="C87" s="134">
        <v>14761878</v>
      </c>
      <c r="D87" s="134">
        <v>19283769</v>
      </c>
      <c r="E87" s="135">
        <v>0.76550792534384748</v>
      </c>
      <c r="F87" s="136">
        <v>0.83014715444133791</v>
      </c>
      <c r="G87" s="136">
        <v>0.86499999999999999</v>
      </c>
      <c r="H87" s="136">
        <v>0.90400000000000003</v>
      </c>
      <c r="I87" s="136">
        <v>0.82699999999999996</v>
      </c>
      <c r="J87" s="136">
        <v>0.622</v>
      </c>
      <c r="K87" s="121"/>
      <c r="L87" s="121"/>
    </row>
    <row r="88" spans="1:13" ht="14.25" customHeight="1">
      <c r="A88" s="132" t="s">
        <v>510</v>
      </c>
      <c r="B88" s="137" t="s">
        <v>511</v>
      </c>
      <c r="C88" s="134">
        <v>3252681</v>
      </c>
      <c r="D88" s="134">
        <v>4590177</v>
      </c>
      <c r="E88" s="135">
        <v>0.70861777225584111</v>
      </c>
      <c r="F88" s="136">
        <v>0.95376473173698806</v>
      </c>
      <c r="G88" s="136">
        <v>0.91500000000000004</v>
      </c>
      <c r="H88" s="136">
        <v>0.877</v>
      </c>
      <c r="I88" s="136">
        <v>0.91100000000000003</v>
      </c>
      <c r="J88" s="136">
        <v>0.73</v>
      </c>
      <c r="K88" s="121"/>
      <c r="L88" s="121"/>
    </row>
    <row r="89" spans="1:13" ht="14.25" customHeight="1">
      <c r="A89" s="132" t="s">
        <v>512</v>
      </c>
      <c r="B89" s="137" t="s">
        <v>513</v>
      </c>
      <c r="C89" s="134">
        <v>11569723</v>
      </c>
      <c r="D89" s="134">
        <v>11422172</v>
      </c>
      <c r="E89" s="135">
        <v>1.0129179459038089</v>
      </c>
      <c r="F89" s="136">
        <v>0.98418042291604524</v>
      </c>
      <c r="G89" s="136">
        <v>0.99199999999999999</v>
      </c>
      <c r="H89" s="136">
        <v>0.94899999999999995</v>
      </c>
      <c r="I89" s="136">
        <v>1.0309999999999999</v>
      </c>
      <c r="J89" s="138" t="s">
        <v>380</v>
      </c>
      <c r="K89" s="121"/>
      <c r="L89" s="121"/>
    </row>
    <row r="90" spans="1:13" ht="14.25" customHeight="1">
      <c r="A90" s="132" t="s">
        <v>514</v>
      </c>
      <c r="B90" s="137" t="s">
        <v>515</v>
      </c>
      <c r="C90" s="134">
        <v>12203969</v>
      </c>
      <c r="D90" s="134">
        <v>13739846</v>
      </c>
      <c r="E90" s="135">
        <v>0.88821730607460958</v>
      </c>
      <c r="F90" s="136">
        <v>0.95217776595163373</v>
      </c>
      <c r="G90" s="136">
        <v>0.95099999999999996</v>
      </c>
      <c r="H90" s="136">
        <v>0.94399999999999995</v>
      </c>
      <c r="I90" s="136">
        <v>1.1040000000000001</v>
      </c>
      <c r="J90" s="136">
        <v>0.68500000000000005</v>
      </c>
      <c r="K90" s="121"/>
      <c r="L90" s="121"/>
    </row>
    <row r="91" spans="1:13" ht="14.25" customHeight="1">
      <c r="A91" s="132" t="s">
        <v>516</v>
      </c>
      <c r="B91" s="137" t="s">
        <v>517</v>
      </c>
      <c r="C91" s="134">
        <v>6587496</v>
      </c>
      <c r="D91" s="134">
        <v>6624640</v>
      </c>
      <c r="E91" s="135">
        <v>0.994393053811226</v>
      </c>
      <c r="F91" s="136">
        <v>1.1274223558655943</v>
      </c>
      <c r="G91" s="136">
        <v>1.0840000000000001</v>
      </c>
      <c r="H91" s="136">
        <v>1.018</v>
      </c>
      <c r="I91" s="136">
        <v>1.026</v>
      </c>
      <c r="J91" s="136">
        <v>0.81699999999999995</v>
      </c>
      <c r="K91" s="121"/>
      <c r="L91" s="121"/>
    </row>
    <row r="92" spans="1:13" ht="14.25" customHeight="1">
      <c r="A92" s="132" t="s">
        <v>518</v>
      </c>
      <c r="B92" s="137" t="s">
        <v>519</v>
      </c>
      <c r="C92" s="134">
        <v>15409427</v>
      </c>
      <c r="D92" s="134">
        <v>13955754</v>
      </c>
      <c r="E92" s="135">
        <v>1.1041629853893957</v>
      </c>
      <c r="F92" s="136">
        <v>1.1993788160853427</v>
      </c>
      <c r="G92" s="136">
        <v>1.1459999999999999</v>
      </c>
      <c r="H92" s="136">
        <v>1.048</v>
      </c>
      <c r="I92" s="136">
        <v>1.073</v>
      </c>
      <c r="J92" s="136">
        <v>0.91300000000000003</v>
      </c>
      <c r="K92" s="121"/>
      <c r="L92" s="121"/>
    </row>
    <row r="93" spans="1:13" ht="14.25" customHeight="1">
      <c r="A93" s="132" t="s">
        <v>520</v>
      </c>
      <c r="B93" s="137" t="s">
        <v>521</v>
      </c>
      <c r="C93" s="134">
        <v>15791206</v>
      </c>
      <c r="D93" s="134">
        <v>14086598</v>
      </c>
      <c r="E93" s="135">
        <v>1.1210092032157091</v>
      </c>
      <c r="F93" s="136">
        <v>1.387414150203639</v>
      </c>
      <c r="G93" s="136">
        <v>1.2629999999999999</v>
      </c>
      <c r="H93" s="136">
        <v>1.2190000000000001</v>
      </c>
      <c r="I93" s="136">
        <v>1.1619999999999999</v>
      </c>
      <c r="J93" s="136">
        <v>0.98099999999999998</v>
      </c>
      <c r="K93" s="121"/>
      <c r="L93" s="121"/>
    </row>
    <row r="94" spans="1:13" ht="14.25" customHeight="1">
      <c r="A94" s="132" t="s">
        <v>522</v>
      </c>
      <c r="B94" s="137" t="s">
        <v>523</v>
      </c>
      <c r="C94" s="134">
        <v>19580991</v>
      </c>
      <c r="D94" s="134">
        <v>15596234</v>
      </c>
      <c r="E94" s="135">
        <v>1.2554948200956717</v>
      </c>
      <c r="F94" s="136">
        <v>1.2752698678313521</v>
      </c>
      <c r="G94" s="136">
        <v>1.2150000000000001</v>
      </c>
      <c r="H94" s="136">
        <v>1.274</v>
      </c>
      <c r="I94" s="136">
        <v>1.2969999999999999</v>
      </c>
      <c r="J94" s="136">
        <v>1.204</v>
      </c>
      <c r="K94" s="121"/>
      <c r="L94" s="121"/>
    </row>
    <row r="95" spans="1:13" ht="14.25" customHeight="1">
      <c r="A95" s="132" t="s">
        <v>524</v>
      </c>
      <c r="B95" s="137" t="s">
        <v>525</v>
      </c>
      <c r="C95" s="134">
        <v>22686911</v>
      </c>
      <c r="D95" s="134">
        <v>18957839</v>
      </c>
      <c r="E95" s="135">
        <v>1.1967034322846608</v>
      </c>
      <c r="F95" s="136">
        <v>1.2056350267057405</v>
      </c>
      <c r="G95" s="136">
        <v>1.1140000000000001</v>
      </c>
      <c r="H95" s="136">
        <v>1.111</v>
      </c>
      <c r="I95" s="136">
        <v>1.1000000000000001</v>
      </c>
      <c r="J95" s="136">
        <v>0.97799999999999998</v>
      </c>
      <c r="K95" s="121"/>
      <c r="L95" s="121"/>
    </row>
    <row r="96" spans="1:13" ht="14.25" customHeight="1">
      <c r="A96" s="132" t="s">
        <v>526</v>
      </c>
      <c r="B96" s="137" t="s">
        <v>527</v>
      </c>
      <c r="C96" s="134">
        <v>13608026</v>
      </c>
      <c r="D96" s="134">
        <v>12538306</v>
      </c>
      <c r="E96" s="135">
        <v>1.085316150363534</v>
      </c>
      <c r="F96" s="136">
        <v>1.0585663541652206</v>
      </c>
      <c r="G96" s="136">
        <v>1.115</v>
      </c>
      <c r="H96" s="136">
        <v>1.0189999999999999</v>
      </c>
      <c r="I96" s="136">
        <v>1.1419999999999999</v>
      </c>
      <c r="J96" s="136">
        <v>1.113</v>
      </c>
      <c r="K96" s="121"/>
      <c r="L96" s="121"/>
    </row>
    <row r="97" spans="1:13" ht="14.25" customHeight="1">
      <c r="A97" s="198" t="s">
        <v>387</v>
      </c>
      <c r="B97" s="199"/>
      <c r="C97" s="139">
        <f>SUM(C86:C96)</f>
        <v>148155500</v>
      </c>
      <c r="D97" s="139">
        <f>SUM(D86:D96)</f>
        <v>142729910</v>
      </c>
      <c r="E97" s="135">
        <f>IF(ISERR(C97/D97),"－　  　",C97/D97)</f>
        <v>1.0380129855052806</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1.0909918056804151</v>
      </c>
    </row>
    <row r="101" spans="1:13" ht="14.25" customHeight="1">
      <c r="A101" s="132" t="s">
        <v>529</v>
      </c>
      <c r="B101" s="147" t="s">
        <v>530</v>
      </c>
      <c r="C101" s="134">
        <v>26542925</v>
      </c>
      <c r="D101" s="134">
        <v>27000762</v>
      </c>
      <c r="E101" s="135">
        <v>0.98304355262270005</v>
      </c>
      <c r="F101" s="136">
        <v>0.89010906715430038</v>
      </c>
      <c r="G101" s="136">
        <v>0.81799999999999995</v>
      </c>
      <c r="H101" s="136">
        <v>0.873</v>
      </c>
      <c r="I101" s="136">
        <v>0.80300000000000005</v>
      </c>
      <c r="J101" s="136">
        <v>0.79900000000000004</v>
      </c>
      <c r="K101" s="121"/>
      <c r="L101" s="121"/>
    </row>
    <row r="102" spans="1:13" ht="14.25" customHeight="1">
      <c r="A102" s="132" t="s">
        <v>531</v>
      </c>
      <c r="B102" s="137" t="s">
        <v>532</v>
      </c>
      <c r="C102" s="134">
        <v>20420369</v>
      </c>
      <c r="D102" s="134">
        <v>16994864</v>
      </c>
      <c r="E102" s="135">
        <v>1.2015611893098996</v>
      </c>
      <c r="F102" s="136">
        <v>1.090215547456346</v>
      </c>
      <c r="G102" s="136">
        <v>1.1080000000000001</v>
      </c>
      <c r="H102" s="136">
        <v>1.054</v>
      </c>
      <c r="I102" s="136">
        <v>1.167</v>
      </c>
      <c r="J102" s="136">
        <v>0.83399999999999996</v>
      </c>
      <c r="K102" s="121"/>
      <c r="L102" s="121"/>
    </row>
    <row r="103" spans="1:13" ht="14.25" customHeight="1">
      <c r="A103" s="132" t="s">
        <v>533</v>
      </c>
      <c r="B103" s="137" t="s">
        <v>534</v>
      </c>
      <c r="C103" s="134">
        <v>14462220</v>
      </c>
      <c r="D103" s="134">
        <v>12834941</v>
      </c>
      <c r="E103" s="135">
        <v>1.1267850783264215</v>
      </c>
      <c r="F103" s="136">
        <v>1.1087408655175406</v>
      </c>
      <c r="G103" s="136">
        <v>1.0860000000000001</v>
      </c>
      <c r="H103" s="136">
        <v>1.0509999999999999</v>
      </c>
      <c r="I103" s="136">
        <v>1.0129999999999999</v>
      </c>
      <c r="J103" s="136">
        <v>0.79100000000000004</v>
      </c>
      <c r="K103" s="121"/>
      <c r="L103" s="121"/>
    </row>
    <row r="104" spans="1:13" ht="14.25" customHeight="1">
      <c r="A104" s="132" t="s">
        <v>535</v>
      </c>
      <c r="B104" s="137" t="s">
        <v>536</v>
      </c>
      <c r="C104" s="134">
        <v>13799725</v>
      </c>
      <c r="D104" s="134">
        <v>12649013</v>
      </c>
      <c r="E104" s="135">
        <v>1.0909724735044544</v>
      </c>
      <c r="F104" s="136">
        <v>1.0789882592338134</v>
      </c>
      <c r="G104" s="136">
        <v>1.0009999999999999</v>
      </c>
      <c r="H104" s="136">
        <v>0.94099999999999995</v>
      </c>
      <c r="I104" s="136">
        <v>0.93600000000000005</v>
      </c>
      <c r="J104" s="136">
        <v>0.873</v>
      </c>
      <c r="K104" s="121"/>
      <c r="L104" s="121"/>
    </row>
    <row r="105" spans="1:13" ht="14.25" customHeight="1">
      <c r="A105" s="132" t="s">
        <v>537</v>
      </c>
      <c r="B105" s="137" t="s">
        <v>538</v>
      </c>
      <c r="C105" s="134">
        <v>29448412</v>
      </c>
      <c r="D105" s="134">
        <v>27900984</v>
      </c>
      <c r="E105" s="135">
        <v>1.0554614131171862</v>
      </c>
      <c r="F105" s="136">
        <v>1.1676991388925604</v>
      </c>
      <c r="G105" s="136">
        <v>1.0900000000000001</v>
      </c>
      <c r="H105" s="136">
        <v>0.875</v>
      </c>
      <c r="I105" s="136">
        <v>0.89500000000000002</v>
      </c>
      <c r="J105" s="136">
        <v>0.57999999999999996</v>
      </c>
      <c r="K105" s="121"/>
      <c r="L105" s="121"/>
    </row>
    <row r="106" spans="1:13" ht="14.25" customHeight="1">
      <c r="A106" s="132" t="s">
        <v>539</v>
      </c>
      <c r="B106" s="137" t="s">
        <v>540</v>
      </c>
      <c r="C106" s="134">
        <v>16776290</v>
      </c>
      <c r="D106" s="134">
        <v>20137069</v>
      </c>
      <c r="E106" s="135">
        <v>0.83310485751426888</v>
      </c>
      <c r="F106" s="136">
        <v>0.81713874874417181</v>
      </c>
      <c r="G106" s="136">
        <v>0.80200000000000005</v>
      </c>
      <c r="H106" s="136">
        <v>0.88700000000000001</v>
      </c>
      <c r="I106" s="136">
        <v>0.877</v>
      </c>
      <c r="J106" s="136">
        <v>0.88300000000000001</v>
      </c>
      <c r="K106" s="121"/>
      <c r="L106" s="121"/>
    </row>
    <row r="107" spans="1:13" ht="14.25" customHeight="1">
      <c r="A107" s="132" t="s">
        <v>541</v>
      </c>
      <c r="B107" s="137" t="s">
        <v>542</v>
      </c>
      <c r="C107" s="134">
        <v>15440718</v>
      </c>
      <c r="D107" s="134">
        <v>12490627</v>
      </c>
      <c r="E107" s="135">
        <v>1.236184380495871</v>
      </c>
      <c r="F107" s="136">
        <v>1.076183689557733</v>
      </c>
      <c r="G107" s="136">
        <v>1.0289999999999999</v>
      </c>
      <c r="H107" s="136">
        <v>1.0629999999999999</v>
      </c>
      <c r="I107" s="136">
        <v>1.119</v>
      </c>
      <c r="J107" s="136">
        <v>0.98499999999999999</v>
      </c>
      <c r="K107" s="121"/>
      <c r="L107" s="121"/>
    </row>
    <row r="108" spans="1:13" ht="14.25" customHeight="1">
      <c r="A108" s="132" t="s">
        <v>543</v>
      </c>
      <c r="B108" s="137" t="s">
        <v>544</v>
      </c>
      <c r="C108" s="134">
        <v>20232842</v>
      </c>
      <c r="D108" s="134">
        <v>16849167</v>
      </c>
      <c r="E108" s="135">
        <v>1.2008215005525198</v>
      </c>
      <c r="F108" s="136">
        <v>1.1461222795498203</v>
      </c>
      <c r="G108" s="136">
        <v>1.1299999999999999</v>
      </c>
      <c r="H108" s="136">
        <v>1.077</v>
      </c>
      <c r="I108" s="136">
        <v>1.0940000000000001</v>
      </c>
      <c r="J108" s="136">
        <v>1.0980000000000001</v>
      </c>
      <c r="K108" s="121"/>
      <c r="L108" s="121"/>
    </row>
    <row r="109" spans="1:13" ht="14.25" customHeight="1">
      <c r="A109" s="198" t="s">
        <v>387</v>
      </c>
      <c r="B109" s="199"/>
      <c r="C109" s="139">
        <f>SUM(C101:C108)</f>
        <v>157123501</v>
      </c>
      <c r="D109" s="139">
        <f>SUM(D101:D108)</f>
        <v>146857427</v>
      </c>
      <c r="E109" s="135">
        <f>IF(ISERR(C109/D109),"－　  　",C109/D109)</f>
        <v>1.0699050378977428</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0.95506282321106328</v>
      </c>
    </row>
    <row r="113" spans="1:12" ht="14.25" customHeight="1">
      <c r="A113" s="132" t="s">
        <v>546</v>
      </c>
      <c r="B113" s="133" t="s">
        <v>547</v>
      </c>
      <c r="C113" s="134">
        <v>29726143</v>
      </c>
      <c r="D113" s="134">
        <v>26813920</v>
      </c>
      <c r="E113" s="135">
        <v>1.1086086256690555</v>
      </c>
      <c r="F113" s="136">
        <v>1.1166363857900026</v>
      </c>
      <c r="G113" s="136">
        <v>1.1399999999999999</v>
      </c>
      <c r="H113" s="136">
        <v>1.016</v>
      </c>
      <c r="I113" s="136">
        <v>0.93300000000000005</v>
      </c>
      <c r="J113" s="136">
        <v>0.72099999999999997</v>
      </c>
      <c r="K113" s="121"/>
      <c r="L113" s="121"/>
    </row>
    <row r="114" spans="1:12" ht="14.25" customHeight="1">
      <c r="A114" s="132" t="s">
        <v>548</v>
      </c>
      <c r="B114" s="137" t="s">
        <v>549</v>
      </c>
      <c r="C114" s="134">
        <v>47788851</v>
      </c>
      <c r="D114" s="134">
        <v>48886615</v>
      </c>
      <c r="E114" s="135">
        <v>0.97754469193663751</v>
      </c>
      <c r="F114" s="136">
        <v>1.0486894397408475</v>
      </c>
      <c r="G114" s="136">
        <v>1.07</v>
      </c>
      <c r="H114" s="136">
        <v>0.99</v>
      </c>
      <c r="I114" s="136">
        <v>1.054</v>
      </c>
      <c r="J114" s="136">
        <v>0.94</v>
      </c>
      <c r="K114" s="121"/>
      <c r="L114" s="121"/>
    </row>
    <row r="115" spans="1:12" ht="14.25" customHeight="1">
      <c r="A115" s="132" t="s">
        <v>550</v>
      </c>
      <c r="B115" s="137" t="s">
        <v>551</v>
      </c>
      <c r="C115" s="134">
        <v>83558258</v>
      </c>
      <c r="D115" s="134">
        <v>96960520</v>
      </c>
      <c r="E115" s="135">
        <v>0.8617760919599029</v>
      </c>
      <c r="F115" s="136">
        <v>0.92522298139053627</v>
      </c>
      <c r="G115" s="136">
        <v>0.88500000000000001</v>
      </c>
      <c r="H115" s="136">
        <v>0.60099999999999998</v>
      </c>
      <c r="I115" s="136">
        <v>0.83699999999999997</v>
      </c>
      <c r="J115" s="136">
        <v>0.75900000000000001</v>
      </c>
      <c r="K115" s="121"/>
      <c r="L115" s="121"/>
    </row>
    <row r="116" spans="1:12" ht="14.25" customHeight="1">
      <c r="A116" s="132" t="s">
        <v>552</v>
      </c>
      <c r="B116" s="137" t="s">
        <v>553</v>
      </c>
      <c r="C116" s="134">
        <v>53241745</v>
      </c>
      <c r="D116" s="134">
        <v>57694409</v>
      </c>
      <c r="E116" s="135">
        <v>0.92282330164782522</v>
      </c>
      <c r="F116" s="136">
        <v>0.94382585444080436</v>
      </c>
      <c r="G116" s="136">
        <v>1.0549999999999999</v>
      </c>
      <c r="H116" s="136">
        <v>1.0609999999999999</v>
      </c>
      <c r="I116" s="136">
        <v>1.0169999999999999</v>
      </c>
      <c r="J116" s="136">
        <v>0.77800000000000002</v>
      </c>
      <c r="K116" s="121"/>
      <c r="L116" s="121"/>
    </row>
    <row r="117" spans="1:12" ht="14.25" customHeight="1">
      <c r="A117" s="132" t="s">
        <v>554</v>
      </c>
      <c r="B117" s="137" t="s">
        <v>555</v>
      </c>
      <c r="C117" s="134">
        <v>43450505</v>
      </c>
      <c r="D117" s="134">
        <v>47978342</v>
      </c>
      <c r="E117" s="135">
        <v>0.90562748083291411</v>
      </c>
      <c r="F117" s="136">
        <v>0.86174892614940091</v>
      </c>
      <c r="G117" s="136">
        <v>0.80900000000000005</v>
      </c>
      <c r="H117" s="136">
        <v>0.75700000000000001</v>
      </c>
      <c r="I117" s="136">
        <v>0.78</v>
      </c>
      <c r="J117" s="136">
        <v>0.73399999999999999</v>
      </c>
      <c r="K117" s="121"/>
      <c r="L117" s="121"/>
    </row>
    <row r="118" spans="1:12" ht="14.25" customHeight="1">
      <c r="A118" s="132" t="s">
        <v>556</v>
      </c>
      <c r="B118" s="137" t="s">
        <v>557</v>
      </c>
      <c r="C118" s="134">
        <v>41341678</v>
      </c>
      <c r="D118" s="134">
        <v>43335240</v>
      </c>
      <c r="E118" s="135">
        <v>0.95399674722004535</v>
      </c>
      <c r="F118" s="136">
        <v>0.82591688498007898</v>
      </c>
      <c r="G118" s="136">
        <v>0.999</v>
      </c>
      <c r="H118" s="136">
        <v>1.111</v>
      </c>
      <c r="I118" s="136">
        <v>1.095</v>
      </c>
      <c r="J118" s="136">
        <v>0.82099999999999995</v>
      </c>
      <c r="K118" s="121"/>
      <c r="L118" s="121"/>
    </row>
    <row r="119" spans="1:12" ht="14.25" customHeight="1">
      <c r="A119" s="198" t="s">
        <v>387</v>
      </c>
      <c r="B119" s="199"/>
      <c r="C119" s="139">
        <f>SUM(C113:C118)</f>
        <v>299107180</v>
      </c>
      <c r="D119" s="139">
        <f>SUM(D113:D118)</f>
        <v>321669046</v>
      </c>
      <c r="E119" s="135">
        <f>IF(ISERR(C119/D119),"－　  　",C119/D119)</f>
        <v>0.92986000275575165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5B624-2D2B-4085-9A14-7226D1A309E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0.90291612072752803</v>
      </c>
    </row>
    <row r="5" spans="1:13" ht="14.25" customHeight="1">
      <c r="A5" s="132" t="s">
        <v>376</v>
      </c>
      <c r="B5" s="133" t="s">
        <v>377</v>
      </c>
      <c r="C5" s="134">
        <v>2410208</v>
      </c>
      <c r="D5" s="134">
        <v>19702509</v>
      </c>
      <c r="E5" s="135">
        <v>0.12233000375738948</v>
      </c>
      <c r="F5" s="136">
        <v>0.11764539781020308</v>
      </c>
      <c r="G5" s="136">
        <v>9.6000000000000002E-2</v>
      </c>
      <c r="H5" s="136">
        <v>0.111</v>
      </c>
      <c r="I5" s="136">
        <v>0.154</v>
      </c>
      <c r="J5" s="136">
        <v>0.186</v>
      </c>
      <c r="K5" s="121"/>
      <c r="L5" s="121"/>
    </row>
    <row r="6" spans="1:13" ht="14.25" customHeight="1">
      <c r="A6" s="132" t="s">
        <v>378</v>
      </c>
      <c r="B6" s="137" t="s">
        <v>379</v>
      </c>
      <c r="C6" s="134">
        <v>748682</v>
      </c>
      <c r="D6" s="134">
        <v>550522</v>
      </c>
      <c r="E6" s="135">
        <v>1.3599492844972589</v>
      </c>
      <c r="F6" s="136">
        <v>1.9973296670137872</v>
      </c>
      <c r="G6" s="136">
        <v>1.5349999999999999</v>
      </c>
      <c r="H6" s="136">
        <v>1.32</v>
      </c>
      <c r="I6" s="136">
        <v>1.3620000000000001</v>
      </c>
      <c r="J6" s="138" t="s">
        <v>380</v>
      </c>
      <c r="K6" s="121"/>
      <c r="L6" s="121"/>
    </row>
    <row r="7" spans="1:13" ht="14.25" customHeight="1">
      <c r="A7" s="132" t="s">
        <v>381</v>
      </c>
      <c r="B7" s="137" t="s">
        <v>382</v>
      </c>
      <c r="C7" s="134">
        <v>542278</v>
      </c>
      <c r="D7" s="134">
        <v>516725</v>
      </c>
      <c r="E7" s="135">
        <v>1.0494518360830229</v>
      </c>
      <c r="F7" s="136">
        <v>1.1979906625926335</v>
      </c>
      <c r="G7" s="136">
        <v>1.1599999999999999</v>
      </c>
      <c r="H7" s="136">
        <v>0.88200000000000001</v>
      </c>
      <c r="I7" s="136">
        <v>1.423</v>
      </c>
      <c r="J7" s="136">
        <v>0.98199999999999998</v>
      </c>
      <c r="K7" s="121"/>
      <c r="L7" s="121"/>
    </row>
    <row r="8" spans="1:13" ht="14.25" customHeight="1">
      <c r="A8" s="132" t="s">
        <v>383</v>
      </c>
      <c r="B8" s="137" t="s">
        <v>384</v>
      </c>
      <c r="C8" s="134">
        <v>1333876</v>
      </c>
      <c r="D8" s="134">
        <v>5487068</v>
      </c>
      <c r="E8" s="135">
        <v>0.24309449053665819</v>
      </c>
      <c r="F8" s="136">
        <v>0.46568889246838363</v>
      </c>
      <c r="G8" s="136">
        <v>0.40500000000000003</v>
      </c>
      <c r="H8" s="136">
        <v>0.317</v>
      </c>
      <c r="I8" s="136">
        <v>0.22900000000000001</v>
      </c>
      <c r="J8" s="136">
        <v>0.24299999999999999</v>
      </c>
      <c r="K8" s="121"/>
      <c r="L8" s="121"/>
    </row>
    <row r="9" spans="1:13" ht="14.25" customHeight="1">
      <c r="A9" s="132" t="s">
        <v>385</v>
      </c>
      <c r="B9" s="137" t="s">
        <v>386</v>
      </c>
      <c r="C9" s="134">
        <v>744723</v>
      </c>
      <c r="D9" s="134">
        <v>428062</v>
      </c>
      <c r="E9" s="135">
        <v>1.7397549887633099</v>
      </c>
      <c r="F9" s="136">
        <v>3.0675498586079382</v>
      </c>
      <c r="G9" s="136">
        <v>2.84</v>
      </c>
      <c r="H9" s="136">
        <v>3.4580000000000002</v>
      </c>
      <c r="I9" s="136">
        <v>3.4289999999999998</v>
      </c>
      <c r="J9" s="136">
        <v>2.52</v>
      </c>
      <c r="K9" s="121"/>
      <c r="L9" s="121"/>
    </row>
    <row r="10" spans="1:13" ht="14.25" customHeight="1">
      <c r="A10" s="198" t="s">
        <v>387</v>
      </c>
      <c r="B10" s="199"/>
      <c r="C10" s="139">
        <f>SUM(C5:C9)</f>
        <v>5779767</v>
      </c>
      <c r="D10" s="139">
        <f>SUM(D5:D9)</f>
        <v>26684886</v>
      </c>
      <c r="E10" s="135">
        <f>IF(ISERR(C10/D10),"－　  　",C10/D10)</f>
        <v>0.21659328055589219</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0.8716855123515147</v>
      </c>
    </row>
    <row r="14" spans="1:13" ht="14.25" customHeight="1">
      <c r="A14" s="132" t="s">
        <v>390</v>
      </c>
      <c r="B14" s="133" t="s">
        <v>391</v>
      </c>
      <c r="C14" s="134">
        <v>1388565</v>
      </c>
      <c r="D14" s="134">
        <v>1555175</v>
      </c>
      <c r="E14" s="135">
        <v>0.89286736219396534</v>
      </c>
      <c r="F14" s="136">
        <v>1.4534422272678222</v>
      </c>
      <c r="G14" s="136">
        <v>1.627</v>
      </c>
      <c r="H14" s="136">
        <v>1.4059999999999999</v>
      </c>
      <c r="I14" s="136">
        <v>1.2</v>
      </c>
      <c r="J14" s="136">
        <v>1.415</v>
      </c>
      <c r="K14" s="121"/>
      <c r="L14" s="121"/>
    </row>
    <row r="15" spans="1:13" ht="14.25" customHeight="1">
      <c r="A15" s="132" t="s">
        <v>392</v>
      </c>
      <c r="B15" s="137" t="s">
        <v>393</v>
      </c>
      <c r="C15" s="134">
        <v>1358125</v>
      </c>
      <c r="D15" s="134">
        <v>940849</v>
      </c>
      <c r="E15" s="135">
        <v>1.4435100637828175</v>
      </c>
      <c r="F15" s="136">
        <v>1.3301050062230386</v>
      </c>
      <c r="G15" s="136">
        <v>1.3420000000000001</v>
      </c>
      <c r="H15" s="136">
        <v>1.089</v>
      </c>
      <c r="I15" s="136">
        <v>0.97799999999999998</v>
      </c>
      <c r="J15" s="136">
        <v>1.3009999999999999</v>
      </c>
      <c r="K15" s="121"/>
      <c r="L15" s="121"/>
    </row>
    <row r="16" spans="1:13" ht="14.25" customHeight="1">
      <c r="A16" s="132" t="s">
        <v>394</v>
      </c>
      <c r="B16" s="137" t="s">
        <v>395</v>
      </c>
      <c r="C16" s="134">
        <v>1163314</v>
      </c>
      <c r="D16" s="134">
        <v>1380759</v>
      </c>
      <c r="E16" s="135">
        <v>0.8425177746442355</v>
      </c>
      <c r="F16" s="136">
        <v>0.93918123821352362</v>
      </c>
      <c r="G16" s="136">
        <v>1.45</v>
      </c>
      <c r="H16" s="136">
        <v>1.212</v>
      </c>
      <c r="I16" s="136">
        <v>0.96699999999999997</v>
      </c>
      <c r="J16" s="136">
        <v>0.74099999999999999</v>
      </c>
      <c r="K16" s="121"/>
      <c r="L16" s="121"/>
    </row>
    <row r="17" spans="1:13" ht="14.25" customHeight="1">
      <c r="A17" s="132" t="s">
        <v>396</v>
      </c>
      <c r="B17" s="137" t="s">
        <v>397</v>
      </c>
      <c r="C17" s="134">
        <v>1830904</v>
      </c>
      <c r="D17" s="134">
        <v>1746950</v>
      </c>
      <c r="E17" s="135">
        <v>1.0480574715933484</v>
      </c>
      <c r="F17" s="136">
        <v>1.5170325096982209</v>
      </c>
      <c r="G17" s="136">
        <v>1.3660000000000001</v>
      </c>
      <c r="H17" s="136">
        <v>1.474</v>
      </c>
      <c r="I17" s="136">
        <v>1.262</v>
      </c>
      <c r="J17" s="136">
        <v>1.8340000000000001</v>
      </c>
      <c r="K17" s="121"/>
      <c r="L17" s="121"/>
    </row>
    <row r="18" spans="1:13" ht="14.25" customHeight="1">
      <c r="A18" s="132" t="s">
        <v>398</v>
      </c>
      <c r="B18" s="137" t="s">
        <v>399</v>
      </c>
      <c r="C18" s="134">
        <v>1146257</v>
      </c>
      <c r="D18" s="134">
        <v>880106</v>
      </c>
      <c r="E18" s="135">
        <v>1.3024078917766724</v>
      </c>
      <c r="F18" s="136">
        <v>1.3679672748218812</v>
      </c>
      <c r="G18" s="136">
        <v>1.601</v>
      </c>
      <c r="H18" s="136">
        <v>1.786</v>
      </c>
      <c r="I18" s="136">
        <v>2.016</v>
      </c>
      <c r="J18" s="136">
        <v>1.264</v>
      </c>
      <c r="K18" s="121"/>
      <c r="L18" s="121"/>
    </row>
    <row r="19" spans="1:13" ht="14.25" customHeight="1">
      <c r="A19" s="132" t="s">
        <v>400</v>
      </c>
      <c r="B19" s="137" t="s">
        <v>401</v>
      </c>
      <c r="C19" s="134">
        <v>6666052</v>
      </c>
      <c r="D19" s="134">
        <v>25348886</v>
      </c>
      <c r="E19" s="135">
        <v>0.26297218741683559</v>
      </c>
      <c r="F19" s="136">
        <v>0.38149773955412397</v>
      </c>
      <c r="G19" s="136">
        <v>0.42</v>
      </c>
      <c r="H19" s="136">
        <v>0.433</v>
      </c>
      <c r="I19" s="136">
        <v>0.41499999999999998</v>
      </c>
      <c r="J19" s="136">
        <v>0.29499999999999998</v>
      </c>
      <c r="K19" s="121"/>
      <c r="L19" s="121"/>
    </row>
    <row r="20" spans="1:13" ht="14.25" customHeight="1">
      <c r="A20" s="132" t="s">
        <v>402</v>
      </c>
      <c r="B20" s="137" t="s">
        <v>403</v>
      </c>
      <c r="C20" s="134">
        <v>2031258</v>
      </c>
      <c r="D20" s="134">
        <v>1402909</v>
      </c>
      <c r="E20" s="135">
        <v>1.4478900627196776</v>
      </c>
      <c r="F20" s="136">
        <v>1.3633025141476003</v>
      </c>
      <c r="G20" s="136">
        <v>1.8740000000000001</v>
      </c>
      <c r="H20" s="136">
        <v>2.1120000000000001</v>
      </c>
      <c r="I20" s="136">
        <v>1.542</v>
      </c>
      <c r="J20" s="136">
        <v>1.448</v>
      </c>
      <c r="K20" s="121"/>
      <c r="L20" s="121"/>
    </row>
    <row r="21" spans="1:13" ht="14.25" customHeight="1">
      <c r="A21" s="132" t="s">
        <v>404</v>
      </c>
      <c r="B21" s="137" t="s">
        <v>405</v>
      </c>
      <c r="C21" s="134">
        <v>5157857</v>
      </c>
      <c r="D21" s="134">
        <v>22859311</v>
      </c>
      <c r="E21" s="135">
        <v>0.22563484087512523</v>
      </c>
      <c r="F21" s="136">
        <v>0.25783960360393687</v>
      </c>
      <c r="G21" s="136">
        <v>0.30499999999999999</v>
      </c>
      <c r="H21" s="136">
        <v>0.32900000000000001</v>
      </c>
      <c r="I21" s="136">
        <v>0.33</v>
      </c>
      <c r="J21" s="136">
        <v>0.315</v>
      </c>
      <c r="K21" s="121"/>
      <c r="L21" s="121"/>
    </row>
    <row r="22" spans="1:13" ht="14.25" customHeight="1">
      <c r="A22" s="132" t="s">
        <v>406</v>
      </c>
      <c r="B22" s="137" t="s">
        <v>407</v>
      </c>
      <c r="C22" s="134">
        <v>1391526</v>
      </c>
      <c r="D22" s="134">
        <v>1501478</v>
      </c>
      <c r="E22" s="135">
        <v>0.92677082181690307</v>
      </c>
      <c r="F22" s="136">
        <v>1.4789467894075645</v>
      </c>
      <c r="G22" s="136">
        <v>1.2370000000000001</v>
      </c>
      <c r="H22" s="136">
        <v>1.45</v>
      </c>
      <c r="I22" s="136">
        <v>1.1040000000000001</v>
      </c>
      <c r="J22" s="136">
        <v>1.171</v>
      </c>
      <c r="K22" s="121"/>
      <c r="L22" s="121"/>
    </row>
    <row r="23" spans="1:13" ht="14.25" customHeight="1">
      <c r="A23" s="132" t="s">
        <v>408</v>
      </c>
      <c r="B23" s="137" t="s">
        <v>409</v>
      </c>
      <c r="C23" s="134">
        <v>1222061</v>
      </c>
      <c r="D23" s="134">
        <v>1117693</v>
      </c>
      <c r="E23" s="135">
        <v>1.0933780564072604</v>
      </c>
      <c r="F23" s="136">
        <v>1.9195112384573962</v>
      </c>
      <c r="G23" s="136">
        <v>1.522</v>
      </c>
      <c r="H23" s="136">
        <v>1.607</v>
      </c>
      <c r="I23" s="136">
        <v>1.286</v>
      </c>
      <c r="J23" s="136">
        <v>0.91400000000000003</v>
      </c>
      <c r="K23" s="121"/>
      <c r="L23" s="121"/>
    </row>
    <row r="24" spans="1:13" ht="14.25" customHeight="1">
      <c r="A24" s="132" t="s">
        <v>410</v>
      </c>
      <c r="B24" s="137" t="s">
        <v>411</v>
      </c>
      <c r="C24" s="134">
        <v>507121</v>
      </c>
      <c r="D24" s="134">
        <v>546044</v>
      </c>
      <c r="E24" s="135">
        <v>0.9287181985334515</v>
      </c>
      <c r="F24" s="136">
        <v>1.3216135365823602</v>
      </c>
      <c r="G24" s="136">
        <v>1.855</v>
      </c>
      <c r="H24" s="136">
        <v>1.821</v>
      </c>
      <c r="I24" s="136">
        <v>1.319</v>
      </c>
      <c r="J24" s="136">
        <v>0.871</v>
      </c>
      <c r="K24" s="121"/>
      <c r="L24" s="121"/>
    </row>
    <row r="25" spans="1:13" ht="14.25" customHeight="1">
      <c r="A25" s="132" t="s">
        <v>412</v>
      </c>
      <c r="B25" s="137" t="s">
        <v>413</v>
      </c>
      <c r="C25" s="134">
        <v>1154193</v>
      </c>
      <c r="D25" s="134">
        <v>1135639</v>
      </c>
      <c r="E25" s="135">
        <v>1.0163379383765438</v>
      </c>
      <c r="F25" s="136">
        <v>1.8361255885464589</v>
      </c>
      <c r="G25" s="136">
        <v>1.9990000000000001</v>
      </c>
      <c r="H25" s="136">
        <v>2.08</v>
      </c>
      <c r="I25" s="136">
        <v>1.7110000000000001</v>
      </c>
      <c r="J25" s="136">
        <v>1.466</v>
      </c>
      <c r="K25" s="121"/>
      <c r="L25" s="121"/>
    </row>
    <row r="26" spans="1:13" ht="14.25" customHeight="1">
      <c r="A26" s="132" t="s">
        <v>414</v>
      </c>
      <c r="B26" s="137" t="s">
        <v>415</v>
      </c>
      <c r="C26" s="134">
        <v>2272149</v>
      </c>
      <c r="D26" s="134">
        <v>4469296</v>
      </c>
      <c r="E26" s="135">
        <v>0.50839080696378136</v>
      </c>
      <c r="F26" s="136">
        <v>0.50460549077722627</v>
      </c>
      <c r="G26" s="136">
        <v>0.59799999999999998</v>
      </c>
      <c r="H26" s="136">
        <v>0.74199999999999999</v>
      </c>
      <c r="I26" s="136">
        <v>0.69299999999999995</v>
      </c>
      <c r="J26" s="136">
        <v>1.371</v>
      </c>
      <c r="K26" s="121"/>
      <c r="L26" s="121"/>
    </row>
    <row r="27" spans="1:13" ht="14.25" customHeight="1">
      <c r="A27" s="132" t="s">
        <v>416</v>
      </c>
      <c r="B27" s="137" t="s">
        <v>417</v>
      </c>
      <c r="C27" s="134">
        <v>2781571</v>
      </c>
      <c r="D27" s="134">
        <v>10530522</v>
      </c>
      <c r="E27" s="135">
        <v>0.26414369582058705</v>
      </c>
      <c r="F27" s="136">
        <v>0.30804711846513322</v>
      </c>
      <c r="G27" s="136">
        <v>0.252</v>
      </c>
      <c r="H27" s="136">
        <v>0.219</v>
      </c>
      <c r="I27" s="136">
        <v>0.17899999999999999</v>
      </c>
      <c r="J27" s="136">
        <v>0.52200000000000002</v>
      </c>
      <c r="K27" s="121"/>
      <c r="L27" s="121"/>
    </row>
    <row r="28" spans="1:13" ht="14.25" customHeight="1">
      <c r="A28" s="198" t="s">
        <v>387</v>
      </c>
      <c r="B28" s="199"/>
      <c r="C28" s="139">
        <f>SUM(C14:C27)</f>
        <v>30070953</v>
      </c>
      <c r="D28" s="139">
        <f>SUM(D14:D27)</f>
        <v>75415617</v>
      </c>
      <c r="E28" s="135">
        <f>IF(ISERR(C28/D28),"－　  　",C28/D28)</f>
        <v>0.39873641821428046</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1.0537379059515006</v>
      </c>
    </row>
    <row r="32" spans="1:13" ht="14.25" customHeight="1">
      <c r="A32" s="132" t="s">
        <v>419</v>
      </c>
      <c r="B32" s="133" t="s">
        <v>420</v>
      </c>
      <c r="C32" s="134">
        <v>1378349</v>
      </c>
      <c r="D32" s="134">
        <v>1768910</v>
      </c>
      <c r="E32" s="135">
        <v>0.77920809990333029</v>
      </c>
      <c r="F32" s="136">
        <v>1.3440684851660611</v>
      </c>
      <c r="G32" s="136">
        <v>1.252</v>
      </c>
      <c r="H32" s="136">
        <v>1.256</v>
      </c>
      <c r="I32" s="136">
        <v>1.2130000000000001</v>
      </c>
      <c r="J32" s="136">
        <v>1.2</v>
      </c>
      <c r="K32" s="121"/>
      <c r="L32" s="121"/>
    </row>
    <row r="33" spans="1:13" ht="14.25" customHeight="1">
      <c r="A33" s="132" t="s">
        <v>421</v>
      </c>
      <c r="B33" s="137" t="s">
        <v>422</v>
      </c>
      <c r="C33" s="134">
        <v>1334843</v>
      </c>
      <c r="D33" s="134">
        <v>859295</v>
      </c>
      <c r="E33" s="135">
        <v>1.5534164634962382</v>
      </c>
      <c r="F33" s="136">
        <v>1.9814008071188558</v>
      </c>
      <c r="G33" s="136">
        <v>1.1890000000000001</v>
      </c>
      <c r="H33" s="136">
        <v>0.746</v>
      </c>
      <c r="I33" s="136">
        <v>1.0169999999999999</v>
      </c>
      <c r="J33" s="136">
        <v>0.89200000000000002</v>
      </c>
      <c r="K33" s="121"/>
      <c r="L33" s="121"/>
    </row>
    <row r="34" spans="1:13" ht="14.25" customHeight="1">
      <c r="A34" s="132" t="s">
        <v>423</v>
      </c>
      <c r="B34" s="137" t="s">
        <v>424</v>
      </c>
      <c r="C34" s="134">
        <v>16303671</v>
      </c>
      <c r="D34" s="134">
        <v>46772231</v>
      </c>
      <c r="E34" s="135">
        <v>0.3485758675911782</v>
      </c>
      <c r="F34" s="136">
        <v>0.36949472683844509</v>
      </c>
      <c r="G34" s="136">
        <v>0.29399999999999998</v>
      </c>
      <c r="H34" s="136">
        <v>0.26200000000000001</v>
      </c>
      <c r="I34" s="136">
        <v>0.20699999999999999</v>
      </c>
      <c r="J34" s="136">
        <v>0.16300000000000001</v>
      </c>
      <c r="K34" s="121"/>
      <c r="L34" s="121"/>
    </row>
    <row r="35" spans="1:13" ht="14.25" customHeight="1">
      <c r="A35" s="132" t="s">
        <v>425</v>
      </c>
      <c r="B35" s="137" t="s">
        <v>426</v>
      </c>
      <c r="C35" s="134">
        <v>2301599</v>
      </c>
      <c r="D35" s="134">
        <v>2070407</v>
      </c>
      <c r="E35" s="135">
        <v>1.1116650011326275</v>
      </c>
      <c r="F35" s="136">
        <v>1.296515367075286</v>
      </c>
      <c r="G35" s="136">
        <v>1.45</v>
      </c>
      <c r="H35" s="136">
        <v>1.274</v>
      </c>
      <c r="I35" s="136">
        <v>1.2390000000000001</v>
      </c>
      <c r="J35" s="136">
        <v>1.28</v>
      </c>
      <c r="K35" s="121"/>
      <c r="L35" s="121"/>
    </row>
    <row r="36" spans="1:13" ht="14.25" customHeight="1">
      <c r="A36" s="132" t="s">
        <v>427</v>
      </c>
      <c r="B36" s="137" t="s">
        <v>428</v>
      </c>
      <c r="C36" s="134">
        <v>2986665</v>
      </c>
      <c r="D36" s="134">
        <v>2264483</v>
      </c>
      <c r="E36" s="135">
        <v>1.3189169448390647</v>
      </c>
      <c r="F36" s="136">
        <v>2.0753922723889855</v>
      </c>
      <c r="G36" s="136">
        <v>2.8140000000000001</v>
      </c>
      <c r="H36" s="136">
        <v>1.931</v>
      </c>
      <c r="I36" s="136">
        <v>1.956</v>
      </c>
      <c r="J36" s="136">
        <v>1.55</v>
      </c>
      <c r="K36" s="121"/>
      <c r="L36" s="121"/>
    </row>
    <row r="37" spans="1:13" ht="14.25" customHeight="1">
      <c r="A37" s="132" t="s">
        <v>429</v>
      </c>
      <c r="B37" s="137" t="s">
        <v>430</v>
      </c>
      <c r="C37" s="134">
        <v>3183680</v>
      </c>
      <c r="D37" s="134">
        <v>2840651</v>
      </c>
      <c r="E37" s="135">
        <v>1.1207571785481567</v>
      </c>
      <c r="F37" s="136">
        <v>1.5573339060623568</v>
      </c>
      <c r="G37" s="136">
        <v>1.4670000000000001</v>
      </c>
      <c r="H37" s="136">
        <v>1.276</v>
      </c>
      <c r="I37" s="136">
        <v>1.1499999999999999</v>
      </c>
      <c r="J37" s="136">
        <v>1.3420000000000001</v>
      </c>
      <c r="K37" s="121"/>
      <c r="L37" s="121"/>
    </row>
    <row r="38" spans="1:13" ht="14.25" customHeight="1">
      <c r="A38" s="132" t="s">
        <v>431</v>
      </c>
      <c r="B38" s="137" t="s">
        <v>432</v>
      </c>
      <c r="C38" s="134">
        <v>2084595</v>
      </c>
      <c r="D38" s="134">
        <v>1857290</v>
      </c>
      <c r="E38" s="135">
        <v>1.1223853033182756</v>
      </c>
      <c r="F38" s="136">
        <v>1.1274317296580063</v>
      </c>
      <c r="G38" s="136">
        <v>1.238</v>
      </c>
      <c r="H38" s="136">
        <v>1.3360000000000001</v>
      </c>
      <c r="I38" s="136">
        <v>1.1890000000000001</v>
      </c>
      <c r="J38" s="136">
        <v>1.052</v>
      </c>
      <c r="K38" s="121"/>
      <c r="L38" s="121"/>
    </row>
    <row r="39" spans="1:13" ht="14.25" customHeight="1">
      <c r="A39" s="132" t="s">
        <v>433</v>
      </c>
      <c r="B39" s="137" t="s">
        <v>434</v>
      </c>
      <c r="C39" s="134">
        <v>1415151</v>
      </c>
      <c r="D39" s="134">
        <v>1316446</v>
      </c>
      <c r="E39" s="135">
        <v>1.0749783887831328</v>
      </c>
      <c r="F39" s="136">
        <v>1.1670328338418785</v>
      </c>
      <c r="G39" s="136">
        <v>1.1930000000000001</v>
      </c>
      <c r="H39" s="136">
        <v>0.99399999999999999</v>
      </c>
      <c r="I39" s="136">
        <v>0.95899999999999996</v>
      </c>
      <c r="J39" s="136">
        <v>0.82499999999999996</v>
      </c>
      <c r="K39" s="121"/>
      <c r="L39" s="121"/>
    </row>
    <row r="40" spans="1:13" ht="14.25" customHeight="1">
      <c r="A40" s="198" t="s">
        <v>387</v>
      </c>
      <c r="B40" s="199"/>
      <c r="C40" s="139">
        <f>SUM(C32:C39)</f>
        <v>30988553</v>
      </c>
      <c r="D40" s="139">
        <f>SUM(D32:D39)</f>
        <v>59749713</v>
      </c>
      <c r="E40" s="135">
        <f>IF(ISERR(C40/D40),"－　  　",C40/D40)</f>
        <v>0.5186393614978535</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0.96719387330105933</v>
      </c>
    </row>
    <row r="44" spans="1:13" ht="14.25" customHeight="1">
      <c r="A44" s="132" t="s">
        <v>436</v>
      </c>
      <c r="B44" s="133" t="s">
        <v>437</v>
      </c>
      <c r="C44" s="134">
        <v>6653263</v>
      </c>
      <c r="D44" s="134">
        <v>20449499</v>
      </c>
      <c r="E44" s="135">
        <v>0.32535090468475536</v>
      </c>
      <c r="F44" s="136">
        <v>0.46578113843054031</v>
      </c>
      <c r="G44" s="136">
        <v>0.48499999999999999</v>
      </c>
      <c r="H44" s="136">
        <v>0.41199999999999998</v>
      </c>
      <c r="I44" s="136">
        <v>0.372</v>
      </c>
      <c r="J44" s="136">
        <v>0.33100000000000002</v>
      </c>
      <c r="K44" s="121"/>
      <c r="L44" s="121"/>
    </row>
    <row r="45" spans="1:13" ht="14.25" customHeight="1">
      <c r="A45" s="132" t="s">
        <v>438</v>
      </c>
      <c r="B45" s="137" t="s">
        <v>439</v>
      </c>
      <c r="C45" s="134">
        <v>1900299</v>
      </c>
      <c r="D45" s="134">
        <v>1543995</v>
      </c>
      <c r="E45" s="135">
        <v>1.2307675866825993</v>
      </c>
      <c r="F45" s="136">
        <v>1.4061281994914085</v>
      </c>
      <c r="G45" s="136">
        <v>1.274</v>
      </c>
      <c r="H45" s="136">
        <v>1.1950000000000001</v>
      </c>
      <c r="I45" s="136">
        <v>1.147</v>
      </c>
      <c r="J45" s="136">
        <v>1.244</v>
      </c>
      <c r="K45" s="121"/>
      <c r="L45" s="121"/>
    </row>
    <row r="46" spans="1:13" ht="14.25" customHeight="1">
      <c r="A46" s="132" t="s">
        <v>440</v>
      </c>
      <c r="B46" s="137" t="s">
        <v>441</v>
      </c>
      <c r="C46" s="134">
        <v>2370651</v>
      </c>
      <c r="D46" s="134">
        <v>2939743</v>
      </c>
      <c r="E46" s="135">
        <v>0.80641437023576545</v>
      </c>
      <c r="F46" s="136">
        <v>1.0061522877037221</v>
      </c>
      <c r="G46" s="136">
        <v>1.123</v>
      </c>
      <c r="H46" s="136">
        <v>1.3680000000000001</v>
      </c>
      <c r="I46" s="136">
        <v>1.4930000000000001</v>
      </c>
      <c r="J46" s="136">
        <v>1.1970000000000001</v>
      </c>
      <c r="K46" s="121"/>
      <c r="L46" s="121"/>
    </row>
    <row r="47" spans="1:13" ht="14.25" customHeight="1">
      <c r="A47" s="132" t="s">
        <v>442</v>
      </c>
      <c r="B47" s="137" t="s">
        <v>443</v>
      </c>
      <c r="C47" s="134">
        <v>1630060</v>
      </c>
      <c r="D47" s="134">
        <v>1048632</v>
      </c>
      <c r="E47" s="135">
        <v>1.554463338902494</v>
      </c>
      <c r="F47" s="136">
        <v>1.9913056849134523</v>
      </c>
      <c r="G47" s="136">
        <v>1.9950000000000001</v>
      </c>
      <c r="H47" s="136">
        <v>2.1669999999999998</v>
      </c>
      <c r="I47" s="136">
        <v>1.276</v>
      </c>
      <c r="J47" s="136">
        <v>1.153</v>
      </c>
      <c r="K47" s="121"/>
      <c r="L47" s="121"/>
    </row>
    <row r="48" spans="1:13" ht="14.25" customHeight="1">
      <c r="A48" s="132" t="s">
        <v>444</v>
      </c>
      <c r="B48" s="137" t="s">
        <v>445</v>
      </c>
      <c r="C48" s="134">
        <v>3729586</v>
      </c>
      <c r="D48" s="134">
        <v>3303557</v>
      </c>
      <c r="E48" s="135">
        <v>1.1289606929742699</v>
      </c>
      <c r="F48" s="136">
        <v>1.2211280669735758</v>
      </c>
      <c r="G48" s="136">
        <v>1.077</v>
      </c>
      <c r="H48" s="136">
        <v>1.1220000000000001</v>
      </c>
      <c r="I48" s="136">
        <v>1.2949999999999999</v>
      </c>
      <c r="J48" s="136">
        <v>1.1100000000000001</v>
      </c>
      <c r="K48" s="121"/>
      <c r="L48" s="121"/>
    </row>
    <row r="49" spans="1:13" ht="14.25" customHeight="1">
      <c r="A49" s="132" t="s">
        <v>446</v>
      </c>
      <c r="B49" s="137" t="s">
        <v>447</v>
      </c>
      <c r="C49" s="134">
        <v>5043540</v>
      </c>
      <c r="D49" s="134">
        <v>5132273</v>
      </c>
      <c r="E49" s="135">
        <v>0.98271077941489082</v>
      </c>
      <c r="F49" s="136">
        <v>1.1633083002445792</v>
      </c>
      <c r="G49" s="136">
        <v>1.331</v>
      </c>
      <c r="H49" s="136">
        <v>1.333</v>
      </c>
      <c r="I49" s="136">
        <v>1.119</v>
      </c>
      <c r="J49" s="136">
        <v>1.421</v>
      </c>
      <c r="K49" s="121"/>
      <c r="L49" s="121"/>
    </row>
    <row r="50" spans="1:13" ht="14.25" customHeight="1">
      <c r="A50" s="132" t="s">
        <v>448</v>
      </c>
      <c r="B50" s="137" t="s">
        <v>449</v>
      </c>
      <c r="C50" s="134">
        <v>4533733</v>
      </c>
      <c r="D50" s="134">
        <v>3928496</v>
      </c>
      <c r="E50" s="135">
        <v>1.1540632852878048</v>
      </c>
      <c r="F50" s="136">
        <v>1.4353303565245945</v>
      </c>
      <c r="G50" s="136">
        <v>1.5229999999999999</v>
      </c>
      <c r="H50" s="136">
        <v>1.2250000000000001</v>
      </c>
      <c r="I50" s="136">
        <v>1.2889999999999999</v>
      </c>
      <c r="J50" s="136">
        <v>1.3540000000000001</v>
      </c>
      <c r="K50" s="121"/>
      <c r="L50" s="121"/>
    </row>
    <row r="51" spans="1:13" ht="14.25" customHeight="1">
      <c r="A51" s="132" t="s">
        <v>450</v>
      </c>
      <c r="B51" s="137" t="s">
        <v>451</v>
      </c>
      <c r="C51" s="134">
        <v>8782449</v>
      </c>
      <c r="D51" s="134">
        <v>13473386</v>
      </c>
      <c r="E51" s="135">
        <v>0.65183681370072821</v>
      </c>
      <c r="F51" s="136">
        <v>0.66705574349315788</v>
      </c>
      <c r="G51" s="136">
        <v>0.60899999999999999</v>
      </c>
      <c r="H51" s="136">
        <v>0.48</v>
      </c>
      <c r="I51" s="136">
        <v>0.54500000000000004</v>
      </c>
      <c r="J51" s="136">
        <v>0.437</v>
      </c>
      <c r="K51" s="121"/>
      <c r="L51" s="121"/>
    </row>
    <row r="52" spans="1:13" ht="14.25" customHeight="1">
      <c r="A52" s="132" t="s">
        <v>452</v>
      </c>
      <c r="B52" s="137" t="s">
        <v>453</v>
      </c>
      <c r="C52" s="134">
        <v>5376524</v>
      </c>
      <c r="D52" s="134">
        <v>14148608</v>
      </c>
      <c r="E52" s="135">
        <v>0.38000374312441193</v>
      </c>
      <c r="F52" s="136">
        <v>0.46789301930527061</v>
      </c>
      <c r="G52" s="136">
        <v>0.61199999999999999</v>
      </c>
      <c r="H52" s="136">
        <v>0.48699999999999999</v>
      </c>
      <c r="I52" s="136">
        <v>0.39200000000000002</v>
      </c>
      <c r="J52" s="136">
        <v>0.314</v>
      </c>
      <c r="K52" s="121"/>
      <c r="L52" s="121"/>
    </row>
    <row r="53" spans="1:13" ht="14.25" customHeight="1">
      <c r="A53" s="132" t="s">
        <v>454</v>
      </c>
      <c r="B53" s="137" t="s">
        <v>455</v>
      </c>
      <c r="C53" s="134">
        <v>1495472</v>
      </c>
      <c r="D53" s="134">
        <v>1670715</v>
      </c>
      <c r="E53" s="135">
        <v>0.89510898028688313</v>
      </c>
      <c r="F53" s="136">
        <v>1.1123836727022047</v>
      </c>
      <c r="G53" s="136">
        <v>1.2270000000000001</v>
      </c>
      <c r="H53" s="136">
        <v>1.2250000000000001</v>
      </c>
      <c r="I53" s="136">
        <v>1.026</v>
      </c>
      <c r="J53" s="136">
        <v>0.79600000000000004</v>
      </c>
      <c r="K53" s="121"/>
      <c r="L53" s="121"/>
    </row>
    <row r="54" spans="1:13" ht="14.25" customHeight="1">
      <c r="A54" s="132" t="s">
        <v>456</v>
      </c>
      <c r="B54" s="137" t="s">
        <v>457</v>
      </c>
      <c r="C54" s="134">
        <v>1963058</v>
      </c>
      <c r="D54" s="134">
        <v>1651271</v>
      </c>
      <c r="E54" s="135">
        <v>1.1888163723580201</v>
      </c>
      <c r="F54" s="136">
        <v>1.7324266260241359</v>
      </c>
      <c r="G54" s="136">
        <v>1.409</v>
      </c>
      <c r="H54" s="136">
        <v>1.534</v>
      </c>
      <c r="I54" s="136">
        <v>1.04</v>
      </c>
      <c r="J54" s="136">
        <v>1.0940000000000001</v>
      </c>
      <c r="K54" s="121"/>
      <c r="L54" s="121"/>
    </row>
    <row r="55" spans="1:13" ht="14.25" customHeight="1">
      <c r="A55" s="132" t="s">
        <v>458</v>
      </c>
      <c r="B55" s="137" t="s">
        <v>459</v>
      </c>
      <c r="C55" s="134">
        <v>3058963</v>
      </c>
      <c r="D55" s="134">
        <v>2714611</v>
      </c>
      <c r="E55" s="135">
        <v>1.1268513241860436</v>
      </c>
      <c r="F55" s="136">
        <v>1.6138934054743348</v>
      </c>
      <c r="G55" s="136">
        <v>2.1469999999999998</v>
      </c>
      <c r="H55" s="136">
        <v>1.893</v>
      </c>
      <c r="I55" s="136">
        <v>1.6879999999999999</v>
      </c>
      <c r="J55" s="136">
        <v>1.5780000000000001</v>
      </c>
      <c r="K55" s="121"/>
      <c r="L55" s="121"/>
    </row>
    <row r="56" spans="1:13" ht="14.25" customHeight="1">
      <c r="A56" s="132" t="s">
        <v>460</v>
      </c>
      <c r="B56" s="137" t="s">
        <v>461</v>
      </c>
      <c r="C56" s="134">
        <v>2511675</v>
      </c>
      <c r="D56" s="134">
        <v>2018385</v>
      </c>
      <c r="E56" s="135">
        <v>1.2443983680021404</v>
      </c>
      <c r="F56" s="136">
        <v>1.6077699627740176</v>
      </c>
      <c r="G56" s="136">
        <v>1.4790000000000001</v>
      </c>
      <c r="H56" s="136">
        <v>1.5269999999999999</v>
      </c>
      <c r="I56" s="136">
        <v>1.2729999999999999</v>
      </c>
      <c r="J56" s="136">
        <v>1.147</v>
      </c>
      <c r="K56" s="121"/>
      <c r="L56" s="121"/>
    </row>
    <row r="57" spans="1:13" ht="14.25" customHeight="1">
      <c r="A57" s="132" t="s">
        <v>462</v>
      </c>
      <c r="B57" s="137" t="s">
        <v>463</v>
      </c>
      <c r="C57" s="134">
        <v>1859131</v>
      </c>
      <c r="D57" s="134">
        <v>2134558</v>
      </c>
      <c r="E57" s="135">
        <v>0.87096766637402212</v>
      </c>
      <c r="F57" s="136">
        <v>1.4303893413558568</v>
      </c>
      <c r="G57" s="136">
        <v>1.532</v>
      </c>
      <c r="H57" s="136">
        <v>1.2689999999999999</v>
      </c>
      <c r="I57" s="136">
        <v>1.026</v>
      </c>
      <c r="J57" s="136">
        <v>1.0309999999999999</v>
      </c>
      <c r="K57" s="121"/>
      <c r="L57" s="121"/>
    </row>
    <row r="58" spans="1:13" ht="14.25" customHeight="1">
      <c r="A58" s="198" t="s">
        <v>387</v>
      </c>
      <c r="B58" s="199"/>
      <c r="C58" s="139">
        <f>SUM(C44:C57)</f>
        <v>50908404</v>
      </c>
      <c r="D58" s="139">
        <f>SUM(D44:D57)</f>
        <v>76157729</v>
      </c>
      <c r="E58" s="135">
        <f>IF(ISERR(C58/D58),"－　  　",C58/D58)</f>
        <v>0.66846011125147919</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0.71005579682513376</v>
      </c>
    </row>
    <row r="62" spans="1:13" ht="14.25" customHeight="1">
      <c r="A62" s="132" t="s">
        <v>465</v>
      </c>
      <c r="B62" s="133" t="s">
        <v>466</v>
      </c>
      <c r="C62" s="134">
        <v>2266265</v>
      </c>
      <c r="D62" s="134">
        <v>1631101</v>
      </c>
      <c r="E62" s="135">
        <v>1.3894081359768646</v>
      </c>
      <c r="F62" s="136">
        <v>1.2979101246652349</v>
      </c>
      <c r="G62" s="136">
        <v>1.5569999999999999</v>
      </c>
      <c r="H62" s="136">
        <v>1.353</v>
      </c>
      <c r="I62" s="136">
        <v>1.4039999999999999</v>
      </c>
      <c r="J62" s="136">
        <v>1.155</v>
      </c>
      <c r="K62" s="121"/>
      <c r="L62" s="121"/>
    </row>
    <row r="63" spans="1:13" ht="14.25" customHeight="1">
      <c r="A63" s="132" t="s">
        <v>467</v>
      </c>
      <c r="B63" s="137" t="s">
        <v>468</v>
      </c>
      <c r="C63" s="134">
        <v>9660044</v>
      </c>
      <c r="D63" s="134">
        <v>28288678</v>
      </c>
      <c r="E63" s="135">
        <v>0.34148092745797454</v>
      </c>
      <c r="F63" s="136">
        <v>0.31459810745525951</v>
      </c>
      <c r="G63" s="136">
        <v>0.318</v>
      </c>
      <c r="H63" s="136">
        <v>0.252</v>
      </c>
      <c r="I63" s="136">
        <v>0.23300000000000001</v>
      </c>
      <c r="J63" s="136">
        <v>0.20799999999999999</v>
      </c>
      <c r="K63" s="121"/>
      <c r="L63" s="121"/>
    </row>
    <row r="64" spans="1:13" ht="14.25" customHeight="1">
      <c r="A64" s="132" t="s">
        <v>469</v>
      </c>
      <c r="B64" s="137" t="s">
        <v>470</v>
      </c>
      <c r="C64" s="134">
        <v>3604897</v>
      </c>
      <c r="D64" s="134">
        <v>2543418</v>
      </c>
      <c r="E64" s="135">
        <v>1.4173435117625179</v>
      </c>
      <c r="F64" s="136">
        <v>1.3824774349803568</v>
      </c>
      <c r="G64" s="136">
        <v>1.4259999999999999</v>
      </c>
      <c r="H64" s="136">
        <v>1.2609999999999999</v>
      </c>
      <c r="I64" s="136">
        <v>1.181</v>
      </c>
      <c r="J64" s="136">
        <v>1.4419999999999999</v>
      </c>
      <c r="K64" s="121"/>
      <c r="L64" s="121"/>
    </row>
    <row r="65" spans="1:12" ht="14.25" customHeight="1">
      <c r="A65" s="132" t="s">
        <v>471</v>
      </c>
      <c r="B65" s="137" t="s">
        <v>472</v>
      </c>
      <c r="C65" s="134">
        <v>3571733</v>
      </c>
      <c r="D65" s="134">
        <v>2936885</v>
      </c>
      <c r="E65" s="135">
        <v>1.216163724490404</v>
      </c>
      <c r="F65" s="136">
        <v>1.7400515147678914</v>
      </c>
      <c r="G65" s="136">
        <v>1.5249999999999999</v>
      </c>
      <c r="H65" s="136">
        <v>1.845</v>
      </c>
      <c r="I65" s="136">
        <v>1.655</v>
      </c>
      <c r="J65" s="136">
        <v>1.0660000000000001</v>
      </c>
      <c r="K65" s="121"/>
      <c r="L65" s="121"/>
    </row>
    <row r="66" spans="1:12" ht="14.25" customHeight="1">
      <c r="A66" s="132" t="s">
        <v>473</v>
      </c>
      <c r="B66" s="137" t="s">
        <v>474</v>
      </c>
      <c r="C66" s="134">
        <v>8951749</v>
      </c>
      <c r="D66" s="134">
        <v>39589411</v>
      </c>
      <c r="E66" s="135">
        <v>0.22611473052731196</v>
      </c>
      <c r="F66" s="136">
        <v>0.22287425983871939</v>
      </c>
      <c r="G66" s="136">
        <v>0.28000000000000003</v>
      </c>
      <c r="H66" s="136">
        <v>0.23400000000000001</v>
      </c>
      <c r="I66" s="136">
        <v>0.23699999999999999</v>
      </c>
      <c r="J66" s="136">
        <v>0.20200000000000001</v>
      </c>
      <c r="K66" s="121"/>
      <c r="L66" s="121"/>
    </row>
    <row r="67" spans="1:12" ht="14.25" customHeight="1">
      <c r="A67" s="132" t="s">
        <v>475</v>
      </c>
      <c r="B67" s="137" t="s">
        <v>476</v>
      </c>
      <c r="C67" s="134">
        <v>4033355</v>
      </c>
      <c r="D67" s="134">
        <v>3636983</v>
      </c>
      <c r="E67" s="135">
        <v>1.1089837373449367</v>
      </c>
      <c r="F67" s="136">
        <v>1.045875861463863</v>
      </c>
      <c r="G67" s="136">
        <v>1.02</v>
      </c>
      <c r="H67" s="136">
        <v>0.85599999999999998</v>
      </c>
      <c r="I67" s="136">
        <v>1.163</v>
      </c>
      <c r="J67" s="136">
        <v>0.995</v>
      </c>
      <c r="K67" s="121"/>
      <c r="L67" s="121"/>
    </row>
    <row r="68" spans="1:12" ht="14.25" customHeight="1">
      <c r="A68" s="132" t="s">
        <v>477</v>
      </c>
      <c r="B68" s="137" t="s">
        <v>478</v>
      </c>
      <c r="C68" s="134">
        <v>4162969</v>
      </c>
      <c r="D68" s="134">
        <v>2618414</v>
      </c>
      <c r="E68" s="135">
        <v>1.5898818903351417</v>
      </c>
      <c r="F68" s="136">
        <v>2.4808546670691083</v>
      </c>
      <c r="G68" s="136">
        <v>2.3769999999999998</v>
      </c>
      <c r="H68" s="136">
        <v>2.3839999999999999</v>
      </c>
      <c r="I68" s="136">
        <v>1.3939999999999999</v>
      </c>
      <c r="J68" s="136">
        <v>1.4890000000000001</v>
      </c>
      <c r="K68" s="121"/>
      <c r="L68" s="121"/>
    </row>
    <row r="69" spans="1:12" ht="14.25" customHeight="1">
      <c r="A69" s="132" t="s">
        <v>479</v>
      </c>
      <c r="B69" s="137" t="s">
        <v>480</v>
      </c>
      <c r="C69" s="134">
        <v>6031347</v>
      </c>
      <c r="D69" s="134">
        <v>50590094</v>
      </c>
      <c r="E69" s="135">
        <v>0.11921992080109596</v>
      </c>
      <c r="F69" s="136">
        <v>0.16617304596165905</v>
      </c>
      <c r="G69" s="136">
        <v>0.156</v>
      </c>
      <c r="H69" s="136">
        <v>0.13700000000000001</v>
      </c>
      <c r="I69" s="136">
        <v>0.11600000000000001</v>
      </c>
      <c r="J69" s="136">
        <v>0.09</v>
      </c>
      <c r="K69" s="121"/>
      <c r="L69" s="121"/>
    </row>
    <row r="70" spans="1:12" ht="14.25" customHeight="1">
      <c r="A70" s="132" t="s">
        <v>481</v>
      </c>
      <c r="B70" s="137" t="s">
        <v>482</v>
      </c>
      <c r="C70" s="134">
        <v>2608588</v>
      </c>
      <c r="D70" s="134">
        <v>2540832</v>
      </c>
      <c r="E70" s="135">
        <v>1.026666855581164</v>
      </c>
      <c r="F70" s="136">
        <v>1.6782155824837384</v>
      </c>
      <c r="G70" s="136">
        <v>1.595</v>
      </c>
      <c r="H70" s="136">
        <v>1.2330000000000001</v>
      </c>
      <c r="I70" s="136">
        <v>1.6719999999999999</v>
      </c>
      <c r="J70" s="136">
        <v>1.145</v>
      </c>
      <c r="K70" s="121"/>
      <c r="L70" s="121"/>
    </row>
    <row r="71" spans="1:12" ht="14.25" customHeight="1">
      <c r="A71" s="132" t="s">
        <v>483</v>
      </c>
      <c r="B71" s="137" t="s">
        <v>484</v>
      </c>
      <c r="C71" s="134">
        <v>10347458</v>
      </c>
      <c r="D71" s="134">
        <v>22640118</v>
      </c>
      <c r="E71" s="135">
        <v>0.45704081577666689</v>
      </c>
      <c r="F71" s="136">
        <v>0.53360848317601084</v>
      </c>
      <c r="G71" s="136">
        <v>0.56599999999999995</v>
      </c>
      <c r="H71" s="136">
        <v>0.46500000000000002</v>
      </c>
      <c r="I71" s="136">
        <v>0.35199999999999998</v>
      </c>
      <c r="J71" s="136">
        <v>0.33400000000000002</v>
      </c>
      <c r="K71" s="121"/>
      <c r="L71" s="121"/>
    </row>
    <row r="72" spans="1:12" ht="14.25" customHeight="1">
      <c r="A72" s="132" t="s">
        <v>485</v>
      </c>
      <c r="B72" s="137" t="s">
        <v>486</v>
      </c>
      <c r="C72" s="134">
        <v>8020745</v>
      </c>
      <c r="D72" s="134">
        <v>24052408</v>
      </c>
      <c r="E72" s="135">
        <v>0.33346952205367547</v>
      </c>
      <c r="F72" s="136">
        <v>0.38910367370390875</v>
      </c>
      <c r="G72" s="136">
        <v>0.32</v>
      </c>
      <c r="H72" s="136">
        <v>0.29199999999999998</v>
      </c>
      <c r="I72" s="136">
        <v>0.26</v>
      </c>
      <c r="J72" s="136">
        <v>0.183</v>
      </c>
      <c r="K72" s="121"/>
      <c r="L72" s="121"/>
    </row>
    <row r="73" spans="1:12" ht="14.25" customHeight="1">
      <c r="A73" s="132" t="s">
        <v>487</v>
      </c>
      <c r="B73" s="137" t="s">
        <v>488</v>
      </c>
      <c r="C73" s="134">
        <v>6297455</v>
      </c>
      <c r="D73" s="134">
        <v>14560079</v>
      </c>
      <c r="E73" s="135">
        <v>0.4325151669850143</v>
      </c>
      <c r="F73" s="136">
        <v>0.49055674231497204</v>
      </c>
      <c r="G73" s="136">
        <v>0.55400000000000005</v>
      </c>
      <c r="H73" s="136">
        <v>0.51</v>
      </c>
      <c r="I73" s="136">
        <v>0.49</v>
      </c>
      <c r="J73" s="136">
        <v>0.39400000000000002</v>
      </c>
      <c r="K73" s="121"/>
      <c r="L73" s="121"/>
    </row>
    <row r="74" spans="1:12" ht="14.25" customHeight="1">
      <c r="A74" s="132" t="s">
        <v>489</v>
      </c>
      <c r="B74" s="137" t="s">
        <v>490</v>
      </c>
      <c r="C74" s="134">
        <v>13510257</v>
      </c>
      <c r="D74" s="134">
        <v>36289783</v>
      </c>
      <c r="E74" s="135">
        <v>0.37228817267934616</v>
      </c>
      <c r="F74" s="136">
        <v>0.4463066380039874</v>
      </c>
      <c r="G74" s="136">
        <v>0.40100000000000002</v>
      </c>
      <c r="H74" s="136">
        <v>0.35599999999999998</v>
      </c>
      <c r="I74" s="136">
        <v>0.27200000000000002</v>
      </c>
      <c r="J74" s="136">
        <v>0.26</v>
      </c>
      <c r="K74" s="121"/>
      <c r="L74" s="121"/>
    </row>
    <row r="75" spans="1:12" ht="14.25" customHeight="1">
      <c r="A75" s="132" t="s">
        <v>491</v>
      </c>
      <c r="B75" s="137" t="s">
        <v>492</v>
      </c>
      <c r="C75" s="134">
        <v>6684026</v>
      </c>
      <c r="D75" s="134">
        <v>12128321</v>
      </c>
      <c r="E75" s="135">
        <v>0.55110892925739685</v>
      </c>
      <c r="F75" s="136">
        <v>0.64123181183660738</v>
      </c>
      <c r="G75" s="136">
        <v>0.69099999999999995</v>
      </c>
      <c r="H75" s="136">
        <v>0.65300000000000002</v>
      </c>
      <c r="I75" s="136">
        <v>0.54</v>
      </c>
      <c r="J75" s="136">
        <v>0.47199999999999998</v>
      </c>
      <c r="K75" s="121"/>
      <c r="L75" s="121"/>
    </row>
    <row r="76" spans="1:12" ht="14.25" customHeight="1">
      <c r="A76" s="132" t="s">
        <v>493</v>
      </c>
      <c r="B76" s="137" t="s">
        <v>494</v>
      </c>
      <c r="C76" s="134">
        <v>6138202</v>
      </c>
      <c r="D76" s="134">
        <v>14357529</v>
      </c>
      <c r="E76" s="135">
        <v>0.42752495920433103</v>
      </c>
      <c r="F76" s="136">
        <v>0.48261638644776661</v>
      </c>
      <c r="G76" s="136">
        <v>0.436</v>
      </c>
      <c r="H76" s="136">
        <v>0.36499999999999999</v>
      </c>
      <c r="I76" s="136">
        <v>0.34599999999999997</v>
      </c>
      <c r="J76" s="136">
        <v>0.35899999999999999</v>
      </c>
      <c r="K76" s="121"/>
      <c r="L76" s="121"/>
    </row>
    <row r="77" spans="1:12" ht="14.25" customHeight="1">
      <c r="A77" s="132" t="s">
        <v>495</v>
      </c>
      <c r="B77" s="137" t="s">
        <v>496</v>
      </c>
      <c r="C77" s="134">
        <v>4627963</v>
      </c>
      <c r="D77" s="134">
        <v>4105888</v>
      </c>
      <c r="E77" s="135">
        <v>1.1271527620821611</v>
      </c>
      <c r="F77" s="136">
        <v>1.1026411822630644</v>
      </c>
      <c r="G77" s="136">
        <v>0.91700000000000004</v>
      </c>
      <c r="H77" s="136">
        <v>1.034</v>
      </c>
      <c r="I77" s="136">
        <v>0.97099999999999997</v>
      </c>
      <c r="J77" s="136">
        <v>0.98099999999999998</v>
      </c>
      <c r="K77" s="121"/>
      <c r="L77" s="121"/>
    </row>
    <row r="78" spans="1:12" ht="14.25" customHeight="1">
      <c r="A78" s="132" t="s">
        <v>497</v>
      </c>
      <c r="B78" s="137" t="s">
        <v>498</v>
      </c>
      <c r="C78" s="134">
        <v>8577641</v>
      </c>
      <c r="D78" s="134">
        <v>14357209</v>
      </c>
      <c r="E78" s="135">
        <v>0.59744487943304303</v>
      </c>
      <c r="F78" s="136">
        <v>0.76623806144511308</v>
      </c>
      <c r="G78" s="136">
        <v>0.71899999999999997</v>
      </c>
      <c r="H78" s="136">
        <v>0.65300000000000002</v>
      </c>
      <c r="I78" s="136">
        <v>0.53800000000000003</v>
      </c>
      <c r="J78" s="136">
        <v>0.41199999999999998</v>
      </c>
      <c r="K78" s="121"/>
      <c r="L78" s="121"/>
    </row>
    <row r="79" spans="1:12" ht="14.25" customHeight="1">
      <c r="A79" s="132" t="s">
        <v>499</v>
      </c>
      <c r="B79" s="137" t="s">
        <v>500</v>
      </c>
      <c r="C79" s="134">
        <v>8029766</v>
      </c>
      <c r="D79" s="134">
        <v>13731049</v>
      </c>
      <c r="E79" s="135">
        <v>0.58478896987404239</v>
      </c>
      <c r="F79" s="136">
        <v>0.6707850742692949</v>
      </c>
      <c r="G79" s="136">
        <v>0.64100000000000001</v>
      </c>
      <c r="H79" s="136">
        <v>0.57999999999999996</v>
      </c>
      <c r="I79" s="136">
        <v>0.44600000000000001</v>
      </c>
      <c r="J79" s="136">
        <v>0.35699999999999998</v>
      </c>
      <c r="K79" s="121"/>
      <c r="L79" s="121"/>
    </row>
    <row r="80" spans="1:12" ht="14.25" customHeight="1">
      <c r="A80" s="132" t="s">
        <v>501</v>
      </c>
      <c r="B80" s="137" t="s">
        <v>502</v>
      </c>
      <c r="C80" s="134">
        <v>8353191</v>
      </c>
      <c r="D80" s="134">
        <v>19611675</v>
      </c>
      <c r="E80" s="135">
        <v>0.42592950372673422</v>
      </c>
      <c r="F80" s="136">
        <v>0.52395813041597772</v>
      </c>
      <c r="G80" s="136">
        <v>0.48499999999999999</v>
      </c>
      <c r="H80" s="136">
        <v>0.52800000000000002</v>
      </c>
      <c r="I80" s="136">
        <v>0.54300000000000004</v>
      </c>
      <c r="J80" s="136">
        <v>0.375</v>
      </c>
      <c r="K80" s="121"/>
      <c r="L80" s="121"/>
    </row>
    <row r="81" spans="1:13" ht="14.25" customHeight="1">
      <c r="A81" s="132" t="s">
        <v>503</v>
      </c>
      <c r="B81" s="137" t="s">
        <v>504</v>
      </c>
      <c r="C81" s="134">
        <v>7251803</v>
      </c>
      <c r="D81" s="134">
        <v>15882568</v>
      </c>
      <c r="E81" s="135">
        <v>0.45658882115285138</v>
      </c>
      <c r="F81" s="136">
        <v>0.44157651527648745</v>
      </c>
      <c r="G81" s="136">
        <v>0.499</v>
      </c>
      <c r="H81" s="136">
        <v>0.498</v>
      </c>
      <c r="I81" s="136">
        <v>0.42699999999999999</v>
      </c>
      <c r="J81" s="136">
        <v>0.36399999999999999</v>
      </c>
      <c r="K81" s="121"/>
      <c r="L81" s="121"/>
    </row>
    <row r="82" spans="1:13" ht="14.25" customHeight="1">
      <c r="A82" s="198" t="s">
        <v>387</v>
      </c>
      <c r="B82" s="199"/>
      <c r="C82" s="139">
        <f>SUM(C62:C81)</f>
        <v>132729454</v>
      </c>
      <c r="D82" s="139">
        <f>SUM(D62:D81)</f>
        <v>326092443</v>
      </c>
      <c r="E82" s="135">
        <f>IF(ISERR(C82/D82),"－　  　",C82/D82)</f>
        <v>0.40703014390308945</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0.54850850522954697</v>
      </c>
    </row>
    <row r="86" spans="1:13" ht="14.25" customHeight="1">
      <c r="A86" s="132" t="s">
        <v>506</v>
      </c>
      <c r="B86" s="133" t="s">
        <v>507</v>
      </c>
      <c r="C86" s="134">
        <v>9632787</v>
      </c>
      <c r="D86" s="134">
        <v>25901221</v>
      </c>
      <c r="E86" s="135">
        <v>0.37190474533999768</v>
      </c>
      <c r="F86" s="136">
        <v>0.37991084274650605</v>
      </c>
      <c r="G86" s="136">
        <v>0.42899999999999999</v>
      </c>
      <c r="H86" s="136">
        <v>0.36499999999999999</v>
      </c>
      <c r="I86" s="136">
        <v>0.40300000000000002</v>
      </c>
      <c r="J86" s="136">
        <v>0.41399999999999998</v>
      </c>
      <c r="K86" s="121"/>
      <c r="L86" s="121"/>
    </row>
    <row r="87" spans="1:13" ht="14.25" customHeight="1">
      <c r="A87" s="132" t="s">
        <v>508</v>
      </c>
      <c r="B87" s="137" t="s">
        <v>509</v>
      </c>
      <c r="C87" s="134">
        <v>14192119</v>
      </c>
      <c r="D87" s="134">
        <v>12864325</v>
      </c>
      <c r="E87" s="135">
        <v>1.1032152095038021</v>
      </c>
      <c r="F87" s="136">
        <v>1.1112288809759547</v>
      </c>
      <c r="G87" s="136">
        <v>1.2490000000000001</v>
      </c>
      <c r="H87" s="136">
        <v>1.2609999999999999</v>
      </c>
      <c r="I87" s="136">
        <v>1.3420000000000001</v>
      </c>
      <c r="J87" s="136">
        <v>1.286</v>
      </c>
      <c r="K87" s="121"/>
      <c r="L87" s="121"/>
    </row>
    <row r="88" spans="1:13" ht="14.25" customHeight="1">
      <c r="A88" s="132" t="s">
        <v>510</v>
      </c>
      <c r="B88" s="137" t="s">
        <v>511</v>
      </c>
      <c r="C88" s="134">
        <v>3045455</v>
      </c>
      <c r="D88" s="134">
        <v>3441129</v>
      </c>
      <c r="E88" s="135">
        <v>0.8850162257793881</v>
      </c>
      <c r="F88" s="136">
        <v>1.4801713676141448</v>
      </c>
      <c r="G88" s="136">
        <v>1.391</v>
      </c>
      <c r="H88" s="136">
        <v>1.536</v>
      </c>
      <c r="I88" s="136">
        <v>1.7250000000000001</v>
      </c>
      <c r="J88" s="136">
        <v>1.5429999999999999</v>
      </c>
      <c r="K88" s="121"/>
      <c r="L88" s="121"/>
    </row>
    <row r="89" spans="1:13" ht="14.25" customHeight="1">
      <c r="A89" s="132" t="s">
        <v>512</v>
      </c>
      <c r="B89" s="137" t="s">
        <v>513</v>
      </c>
      <c r="C89" s="134">
        <v>8834536</v>
      </c>
      <c r="D89" s="134">
        <v>20727749</v>
      </c>
      <c r="E89" s="135">
        <v>0.42621782037210121</v>
      </c>
      <c r="F89" s="136">
        <v>0.46418052755746408</v>
      </c>
      <c r="G89" s="136">
        <v>0.55800000000000005</v>
      </c>
      <c r="H89" s="136">
        <v>0.45900000000000002</v>
      </c>
      <c r="I89" s="136">
        <v>0.45400000000000001</v>
      </c>
      <c r="J89" s="138" t="s">
        <v>380</v>
      </c>
      <c r="K89" s="121"/>
      <c r="L89" s="121"/>
    </row>
    <row r="90" spans="1:13" ht="14.25" customHeight="1">
      <c r="A90" s="132" t="s">
        <v>514</v>
      </c>
      <c r="B90" s="137" t="s">
        <v>515</v>
      </c>
      <c r="C90" s="134">
        <v>7950166</v>
      </c>
      <c r="D90" s="134">
        <v>50962932</v>
      </c>
      <c r="E90" s="135">
        <v>0.15599899158078268</v>
      </c>
      <c r="F90" s="136">
        <v>0.18906163164440326</v>
      </c>
      <c r="G90" s="136">
        <v>0.219</v>
      </c>
      <c r="H90" s="136">
        <v>0.214</v>
      </c>
      <c r="I90" s="136">
        <v>0.20599999999999999</v>
      </c>
      <c r="J90" s="136">
        <v>0.23699999999999999</v>
      </c>
      <c r="K90" s="121"/>
      <c r="L90" s="121"/>
    </row>
    <row r="91" spans="1:13" ht="14.25" customHeight="1">
      <c r="A91" s="132" t="s">
        <v>516</v>
      </c>
      <c r="B91" s="137" t="s">
        <v>517</v>
      </c>
      <c r="C91" s="134">
        <v>6292713</v>
      </c>
      <c r="D91" s="134">
        <v>5812690</v>
      </c>
      <c r="E91" s="135">
        <v>1.0825819026990946</v>
      </c>
      <c r="F91" s="136">
        <v>1.7531201562162215</v>
      </c>
      <c r="G91" s="136">
        <v>1.5469999999999999</v>
      </c>
      <c r="H91" s="136">
        <v>1.3380000000000001</v>
      </c>
      <c r="I91" s="136">
        <v>1.3460000000000001</v>
      </c>
      <c r="J91" s="136">
        <v>1.3009999999999999</v>
      </c>
      <c r="K91" s="121"/>
      <c r="L91" s="121"/>
    </row>
    <row r="92" spans="1:13" ht="14.25" customHeight="1">
      <c r="A92" s="132" t="s">
        <v>518</v>
      </c>
      <c r="B92" s="137" t="s">
        <v>519</v>
      </c>
      <c r="C92" s="134">
        <v>11600221</v>
      </c>
      <c r="D92" s="134">
        <v>23268290</v>
      </c>
      <c r="E92" s="135">
        <v>0.498542050146358</v>
      </c>
      <c r="F92" s="136">
        <v>0.55538540875517461</v>
      </c>
      <c r="G92" s="136">
        <v>0.48799999999999999</v>
      </c>
      <c r="H92" s="136">
        <v>0.41799999999999998</v>
      </c>
      <c r="I92" s="136">
        <v>0.39500000000000002</v>
      </c>
      <c r="J92" s="136">
        <v>0.34399999999999997</v>
      </c>
      <c r="K92" s="121"/>
      <c r="L92" s="121"/>
    </row>
    <row r="93" spans="1:13" ht="14.25" customHeight="1">
      <c r="A93" s="132" t="s">
        <v>520</v>
      </c>
      <c r="B93" s="137" t="s">
        <v>521</v>
      </c>
      <c r="C93" s="134">
        <v>12250803</v>
      </c>
      <c r="D93" s="134">
        <v>29273290</v>
      </c>
      <c r="E93" s="135">
        <v>0.41849764751416735</v>
      </c>
      <c r="F93" s="136">
        <v>0.43585374587713166</v>
      </c>
      <c r="G93" s="136">
        <v>0.433</v>
      </c>
      <c r="H93" s="136">
        <v>0.374</v>
      </c>
      <c r="I93" s="136">
        <v>0.28299999999999997</v>
      </c>
      <c r="J93" s="136">
        <v>0.222</v>
      </c>
      <c r="K93" s="121"/>
      <c r="L93" s="121"/>
    </row>
    <row r="94" spans="1:13" ht="14.25" customHeight="1">
      <c r="A94" s="132" t="s">
        <v>522</v>
      </c>
      <c r="B94" s="137" t="s">
        <v>523</v>
      </c>
      <c r="C94" s="134">
        <v>14921090</v>
      </c>
      <c r="D94" s="134">
        <v>42010302</v>
      </c>
      <c r="E94" s="135">
        <v>0.35517692779261623</v>
      </c>
      <c r="F94" s="136">
        <v>0.28964188164971233</v>
      </c>
      <c r="G94" s="136">
        <v>0.39700000000000002</v>
      </c>
      <c r="H94" s="136">
        <v>0.40100000000000002</v>
      </c>
      <c r="I94" s="136">
        <v>0.41099999999999998</v>
      </c>
      <c r="J94" s="136">
        <v>0.42699999999999999</v>
      </c>
      <c r="K94" s="121"/>
      <c r="L94" s="121"/>
    </row>
    <row r="95" spans="1:13" ht="14.25" customHeight="1">
      <c r="A95" s="132" t="s">
        <v>524</v>
      </c>
      <c r="B95" s="137" t="s">
        <v>525</v>
      </c>
      <c r="C95" s="134">
        <v>18536808</v>
      </c>
      <c r="D95" s="134">
        <v>53666365</v>
      </c>
      <c r="E95" s="135">
        <v>0.34540830182927423</v>
      </c>
      <c r="F95" s="136">
        <v>0.32310457087081407</v>
      </c>
      <c r="G95" s="136">
        <v>0.26800000000000002</v>
      </c>
      <c r="H95" s="136">
        <v>0.22600000000000001</v>
      </c>
      <c r="I95" s="136">
        <v>0.307</v>
      </c>
      <c r="J95" s="136">
        <v>0.25700000000000001</v>
      </c>
      <c r="K95" s="121"/>
      <c r="L95" s="121"/>
    </row>
    <row r="96" spans="1:13" ht="14.25" customHeight="1">
      <c r="A96" s="132" t="s">
        <v>526</v>
      </c>
      <c r="B96" s="137" t="s">
        <v>527</v>
      </c>
      <c r="C96" s="134">
        <v>9975479</v>
      </c>
      <c r="D96" s="134">
        <v>25510533</v>
      </c>
      <c r="E96" s="135">
        <v>0.39103373496743482</v>
      </c>
      <c r="F96" s="136">
        <v>0.46319185042321059</v>
      </c>
      <c r="G96" s="136">
        <v>0.48199999999999998</v>
      </c>
      <c r="H96" s="136">
        <v>0.42</v>
      </c>
      <c r="I96" s="136">
        <v>0.44400000000000001</v>
      </c>
      <c r="J96" s="136">
        <v>0.45700000000000002</v>
      </c>
      <c r="K96" s="121"/>
      <c r="L96" s="121"/>
    </row>
    <row r="97" spans="1:13" ht="14.25" customHeight="1">
      <c r="A97" s="198" t="s">
        <v>387</v>
      </c>
      <c r="B97" s="199"/>
      <c r="C97" s="139">
        <f>SUM(C86:C96)</f>
        <v>117232177</v>
      </c>
      <c r="D97" s="139">
        <f>SUM(D86:D96)</f>
        <v>293438826</v>
      </c>
      <c r="E97" s="135">
        <f>IF(ISERR(C97/D97),"－　  　",C97/D97)</f>
        <v>0.39951147091898465</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0.35013447281773147</v>
      </c>
    </row>
    <row r="101" spans="1:13" ht="14.25" customHeight="1">
      <c r="A101" s="132" t="s">
        <v>529</v>
      </c>
      <c r="B101" s="147" t="s">
        <v>530</v>
      </c>
      <c r="C101" s="134">
        <v>22311572</v>
      </c>
      <c r="D101" s="134">
        <v>69696122</v>
      </c>
      <c r="E101" s="135">
        <v>0.32012644835533316</v>
      </c>
      <c r="F101" s="136">
        <v>0.23329461761432407</v>
      </c>
      <c r="G101" s="136">
        <v>0.223</v>
      </c>
      <c r="H101" s="136">
        <v>0.214</v>
      </c>
      <c r="I101" s="136">
        <v>0.16</v>
      </c>
      <c r="J101" s="136">
        <v>0.53100000000000003</v>
      </c>
      <c r="K101" s="121"/>
      <c r="L101" s="121"/>
    </row>
    <row r="102" spans="1:13" ht="14.25" customHeight="1">
      <c r="A102" s="132" t="s">
        <v>531</v>
      </c>
      <c r="B102" s="137" t="s">
        <v>532</v>
      </c>
      <c r="C102" s="134">
        <v>15824616</v>
      </c>
      <c r="D102" s="134">
        <v>34358144</v>
      </c>
      <c r="E102" s="135">
        <v>0.4605783129612589</v>
      </c>
      <c r="F102" s="136">
        <v>0.39456234096009485</v>
      </c>
      <c r="G102" s="136">
        <v>0.43099999999999999</v>
      </c>
      <c r="H102" s="136">
        <v>0.40799999999999997</v>
      </c>
      <c r="I102" s="136">
        <v>0.46500000000000002</v>
      </c>
      <c r="J102" s="136">
        <v>0.38100000000000001</v>
      </c>
      <c r="K102" s="121"/>
      <c r="L102" s="121"/>
    </row>
    <row r="103" spans="1:13" ht="14.25" customHeight="1">
      <c r="A103" s="132" t="s">
        <v>533</v>
      </c>
      <c r="B103" s="137" t="s">
        <v>534</v>
      </c>
      <c r="C103" s="134">
        <v>10242072</v>
      </c>
      <c r="D103" s="134">
        <v>41202142</v>
      </c>
      <c r="E103" s="135">
        <v>0.24858105678097997</v>
      </c>
      <c r="F103" s="136">
        <v>0.29863951486666657</v>
      </c>
      <c r="G103" s="136">
        <v>0.26700000000000002</v>
      </c>
      <c r="H103" s="136">
        <v>0.216</v>
      </c>
      <c r="I103" s="136">
        <v>0.18</v>
      </c>
      <c r="J103" s="136">
        <v>0.151</v>
      </c>
      <c r="K103" s="121"/>
      <c r="L103" s="121"/>
    </row>
    <row r="104" spans="1:13" ht="14.25" customHeight="1">
      <c r="A104" s="132" t="s">
        <v>535</v>
      </c>
      <c r="B104" s="137" t="s">
        <v>536</v>
      </c>
      <c r="C104" s="134">
        <v>9891458</v>
      </c>
      <c r="D104" s="134">
        <v>35867646</v>
      </c>
      <c r="E104" s="135">
        <v>0.27577661494707517</v>
      </c>
      <c r="F104" s="136">
        <v>0.25904279448880518</v>
      </c>
      <c r="G104" s="136">
        <v>0.27500000000000002</v>
      </c>
      <c r="H104" s="136">
        <v>0.19700000000000001</v>
      </c>
      <c r="I104" s="136">
        <v>0.158</v>
      </c>
      <c r="J104" s="136">
        <v>0.17</v>
      </c>
      <c r="K104" s="121"/>
      <c r="L104" s="121"/>
    </row>
    <row r="105" spans="1:13" ht="14.25" customHeight="1">
      <c r="A105" s="132" t="s">
        <v>537</v>
      </c>
      <c r="B105" s="137" t="s">
        <v>538</v>
      </c>
      <c r="C105" s="134">
        <v>24095735</v>
      </c>
      <c r="D105" s="134">
        <v>74489306</v>
      </c>
      <c r="E105" s="135">
        <v>0.32347911792868628</v>
      </c>
      <c r="F105" s="136">
        <v>0.33642732721397517</v>
      </c>
      <c r="G105" s="136">
        <v>0.32600000000000001</v>
      </c>
      <c r="H105" s="136">
        <v>0.25900000000000001</v>
      </c>
      <c r="I105" s="136">
        <v>0.30399999999999999</v>
      </c>
      <c r="J105" s="136">
        <v>0.19900000000000001</v>
      </c>
      <c r="K105" s="121"/>
      <c r="L105" s="121"/>
    </row>
    <row r="106" spans="1:13" ht="14.25" customHeight="1">
      <c r="A106" s="132" t="s">
        <v>539</v>
      </c>
      <c r="B106" s="137" t="s">
        <v>540</v>
      </c>
      <c r="C106" s="134">
        <v>10682871</v>
      </c>
      <c r="D106" s="134">
        <v>31909711</v>
      </c>
      <c r="E106" s="135">
        <v>0.33478432317986206</v>
      </c>
      <c r="F106" s="136">
        <v>0.32889174654085707</v>
      </c>
      <c r="G106" s="136">
        <v>0.34699999999999998</v>
      </c>
      <c r="H106" s="136">
        <v>0.34499999999999997</v>
      </c>
      <c r="I106" s="136">
        <v>0.253</v>
      </c>
      <c r="J106" s="136">
        <v>0.247</v>
      </c>
      <c r="K106" s="121"/>
      <c r="L106" s="121"/>
    </row>
    <row r="107" spans="1:13" ht="14.25" customHeight="1">
      <c r="A107" s="132" t="s">
        <v>541</v>
      </c>
      <c r="B107" s="137" t="s">
        <v>542</v>
      </c>
      <c r="C107" s="134">
        <v>10910002</v>
      </c>
      <c r="D107" s="134">
        <v>36905424</v>
      </c>
      <c r="E107" s="135">
        <v>0.29562055702164536</v>
      </c>
      <c r="F107" s="136">
        <v>0.31612682700271216</v>
      </c>
      <c r="G107" s="136">
        <v>0.28199999999999997</v>
      </c>
      <c r="H107" s="136">
        <v>0.3</v>
      </c>
      <c r="I107" s="136">
        <v>0.27600000000000002</v>
      </c>
      <c r="J107" s="136">
        <v>0.27400000000000002</v>
      </c>
      <c r="K107" s="121"/>
      <c r="L107" s="121"/>
    </row>
    <row r="108" spans="1:13" ht="14.25" customHeight="1">
      <c r="A108" s="132" t="s">
        <v>543</v>
      </c>
      <c r="B108" s="137" t="s">
        <v>544</v>
      </c>
      <c r="C108" s="134">
        <v>15511257</v>
      </c>
      <c r="D108" s="134">
        <v>28611727</v>
      </c>
      <c r="E108" s="135">
        <v>0.54212935136701113</v>
      </c>
      <c r="F108" s="136">
        <v>0.47544610009100696</v>
      </c>
      <c r="G108" s="136">
        <v>0.48399999999999999</v>
      </c>
      <c r="H108" s="136">
        <v>0.42099999999999999</v>
      </c>
      <c r="I108" s="136">
        <v>0.36199999999999999</v>
      </c>
      <c r="J108" s="136">
        <v>0.33100000000000002</v>
      </c>
      <c r="K108" s="121"/>
      <c r="L108" s="121"/>
    </row>
    <row r="109" spans="1:13" ht="14.25" customHeight="1">
      <c r="A109" s="198" t="s">
        <v>387</v>
      </c>
      <c r="B109" s="199"/>
      <c r="C109" s="139">
        <f>SUM(C101:C108)</f>
        <v>119469583</v>
      </c>
      <c r="D109" s="139">
        <f>SUM(D101:D108)</f>
        <v>353040222</v>
      </c>
      <c r="E109" s="135">
        <f>IF(ISERR(C109/D109),"－　  　",C109/D109)</f>
        <v>0.33840218636617558</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0.49127572946133174</v>
      </c>
    </row>
    <row r="113" spans="1:12" ht="14.25" customHeight="1">
      <c r="A113" s="132" t="s">
        <v>546</v>
      </c>
      <c r="B113" s="133" t="s">
        <v>547</v>
      </c>
      <c r="C113" s="134">
        <v>23858407</v>
      </c>
      <c r="D113" s="134">
        <v>41328049</v>
      </c>
      <c r="E113" s="135">
        <v>0.57729332928346078</v>
      </c>
      <c r="F113" s="136">
        <v>0.60504254267509094</v>
      </c>
      <c r="G113" s="136">
        <v>0.56000000000000005</v>
      </c>
      <c r="H113" s="136">
        <v>0.433</v>
      </c>
      <c r="I113" s="136">
        <v>0.35799999999999998</v>
      </c>
      <c r="J113" s="136">
        <v>0.26800000000000002</v>
      </c>
      <c r="K113" s="121"/>
      <c r="L113" s="121"/>
    </row>
    <row r="114" spans="1:12" ht="14.25" customHeight="1">
      <c r="A114" s="132" t="s">
        <v>548</v>
      </c>
      <c r="B114" s="137" t="s">
        <v>549</v>
      </c>
      <c r="C114" s="134">
        <v>38961605</v>
      </c>
      <c r="D114" s="134">
        <v>90594346</v>
      </c>
      <c r="E114" s="135">
        <v>0.43006662910288024</v>
      </c>
      <c r="F114" s="136">
        <v>0.44006565910858181</v>
      </c>
      <c r="G114" s="136">
        <v>0.39500000000000002</v>
      </c>
      <c r="H114" s="136">
        <v>0.34799999999999998</v>
      </c>
      <c r="I114" s="136">
        <v>0.40699999999999997</v>
      </c>
      <c r="J114" s="136">
        <v>0.38200000000000001</v>
      </c>
      <c r="K114" s="121"/>
      <c r="L114" s="121"/>
    </row>
    <row r="115" spans="1:12" ht="14.25" customHeight="1">
      <c r="A115" s="132" t="s">
        <v>550</v>
      </c>
      <c r="B115" s="137" t="s">
        <v>551</v>
      </c>
      <c r="C115" s="134">
        <v>71562554</v>
      </c>
      <c r="D115" s="134">
        <v>126766757</v>
      </c>
      <c r="E115" s="135">
        <v>0.56452145415378896</v>
      </c>
      <c r="F115" s="136">
        <v>0.5571216417572511</v>
      </c>
      <c r="G115" s="136">
        <v>0.48699999999999999</v>
      </c>
      <c r="H115" s="136">
        <v>0.26100000000000001</v>
      </c>
      <c r="I115" s="136">
        <v>0.39400000000000002</v>
      </c>
      <c r="J115" s="136">
        <v>0.39800000000000002</v>
      </c>
      <c r="K115" s="121"/>
      <c r="L115" s="121"/>
    </row>
    <row r="116" spans="1:12" ht="14.25" customHeight="1">
      <c r="A116" s="132" t="s">
        <v>552</v>
      </c>
      <c r="B116" s="137" t="s">
        <v>553</v>
      </c>
      <c r="C116" s="134">
        <v>45898991</v>
      </c>
      <c r="D116" s="134">
        <v>79807205</v>
      </c>
      <c r="E116" s="135">
        <v>0.57512339894624798</v>
      </c>
      <c r="F116" s="136">
        <v>0.59083058865155702</v>
      </c>
      <c r="G116" s="136">
        <v>0.59799999999999998</v>
      </c>
      <c r="H116" s="136">
        <v>0.59</v>
      </c>
      <c r="I116" s="136">
        <v>0.49199999999999999</v>
      </c>
      <c r="J116" s="136">
        <v>0.41599999999999998</v>
      </c>
      <c r="K116" s="121"/>
      <c r="L116" s="121"/>
    </row>
    <row r="117" spans="1:12" ht="14.25" customHeight="1">
      <c r="A117" s="132" t="s">
        <v>554</v>
      </c>
      <c r="B117" s="137" t="s">
        <v>555</v>
      </c>
      <c r="C117" s="134">
        <v>34979787</v>
      </c>
      <c r="D117" s="134">
        <v>73915333</v>
      </c>
      <c r="E117" s="135">
        <v>0.47324128269840848</v>
      </c>
      <c r="F117" s="136">
        <v>0.45529807567243313</v>
      </c>
      <c r="G117" s="136">
        <v>0.40100000000000002</v>
      </c>
      <c r="H117" s="136">
        <v>0.33700000000000002</v>
      </c>
      <c r="I117" s="136">
        <v>0.34300000000000003</v>
      </c>
      <c r="J117" s="136">
        <v>0.33600000000000002</v>
      </c>
      <c r="K117" s="121"/>
      <c r="L117" s="121"/>
    </row>
    <row r="118" spans="1:12" ht="14.25" customHeight="1">
      <c r="A118" s="132" t="s">
        <v>556</v>
      </c>
      <c r="B118" s="137" t="s">
        <v>557</v>
      </c>
      <c r="C118" s="134">
        <v>33854629</v>
      </c>
      <c r="D118" s="134">
        <v>103401871</v>
      </c>
      <c r="E118" s="135">
        <v>0.32740828258320392</v>
      </c>
      <c r="F118" s="136">
        <v>0.29768887698419572</v>
      </c>
      <c r="G118" s="136">
        <v>0.3</v>
      </c>
      <c r="H118" s="136">
        <v>0.33300000000000002</v>
      </c>
      <c r="I118" s="136">
        <v>0.34200000000000003</v>
      </c>
      <c r="J118" s="136">
        <v>0.32800000000000001</v>
      </c>
      <c r="K118" s="121"/>
      <c r="L118" s="121"/>
    </row>
    <row r="119" spans="1:12" ht="14.25" customHeight="1">
      <c r="A119" s="198" t="s">
        <v>387</v>
      </c>
      <c r="B119" s="199"/>
      <c r="C119" s="139">
        <f>SUM(C113:C118)</f>
        <v>249115973</v>
      </c>
      <c r="D119" s="139">
        <f>SUM(D113:D118)</f>
        <v>515813561</v>
      </c>
      <c r="E119" s="135">
        <f>IF(ISERR(C119/D119),"－　  　",C119/D119)</f>
        <v>0.48295739359206186</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48761-D25F-42E1-8663-6C69C84BEA6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1.1405687179709034</v>
      </c>
    </row>
    <row r="5" spans="1:13" ht="14.25" customHeight="1">
      <c r="A5" s="132" t="s">
        <v>376</v>
      </c>
      <c r="B5" s="133" t="s">
        <v>377</v>
      </c>
      <c r="C5" s="134">
        <v>2410208</v>
      </c>
      <c r="D5" s="134">
        <v>5493444</v>
      </c>
      <c r="E5" s="135">
        <v>0.43874261756377236</v>
      </c>
      <c r="F5" s="136">
        <v>0.43857354403025994</v>
      </c>
      <c r="G5" s="136">
        <v>0.41099999999999998</v>
      </c>
      <c r="H5" s="136">
        <v>0.52300000000000002</v>
      </c>
      <c r="I5" s="136">
        <v>0.72</v>
      </c>
      <c r="J5" s="136">
        <v>0.94399999999999995</v>
      </c>
      <c r="K5" s="121"/>
      <c r="L5" s="121"/>
    </row>
    <row r="6" spans="1:13" ht="14.25" customHeight="1">
      <c r="A6" s="132" t="s">
        <v>378</v>
      </c>
      <c r="B6" s="137" t="s">
        <v>379</v>
      </c>
      <c r="C6" s="134">
        <v>748682</v>
      </c>
      <c r="D6" s="134">
        <v>549497</v>
      </c>
      <c r="E6" s="135">
        <v>1.362486055428874</v>
      </c>
      <c r="F6" s="136">
        <v>1.4992932368729393</v>
      </c>
      <c r="G6" s="136">
        <v>1.3740000000000001</v>
      </c>
      <c r="H6" s="136">
        <v>1.1200000000000001</v>
      </c>
      <c r="I6" s="136">
        <v>0.99199999999999999</v>
      </c>
      <c r="J6" s="138" t="s">
        <v>380</v>
      </c>
      <c r="K6" s="121"/>
      <c r="L6" s="121"/>
    </row>
    <row r="7" spans="1:13" ht="14.25" customHeight="1">
      <c r="A7" s="132" t="s">
        <v>381</v>
      </c>
      <c r="B7" s="137" t="s">
        <v>382</v>
      </c>
      <c r="C7" s="134">
        <v>542278</v>
      </c>
      <c r="D7" s="134">
        <v>477673</v>
      </c>
      <c r="E7" s="135">
        <v>1.1352494279559449</v>
      </c>
      <c r="F7" s="136">
        <v>1.062725757288016</v>
      </c>
      <c r="G7" s="136">
        <v>1.298</v>
      </c>
      <c r="H7" s="136">
        <v>1.117</v>
      </c>
      <c r="I7" s="136">
        <v>0.90800000000000003</v>
      </c>
      <c r="J7" s="136">
        <v>0.81899999999999995</v>
      </c>
      <c r="K7" s="121"/>
      <c r="L7" s="121"/>
    </row>
    <row r="8" spans="1:13" ht="14.25" customHeight="1">
      <c r="A8" s="132" t="s">
        <v>383</v>
      </c>
      <c r="B8" s="137" t="s">
        <v>384</v>
      </c>
      <c r="C8" s="134">
        <v>1333876</v>
      </c>
      <c r="D8" s="134">
        <v>1247609</v>
      </c>
      <c r="E8" s="135">
        <v>1.0691458622052261</v>
      </c>
      <c r="F8" s="136">
        <v>1.8395343182154515</v>
      </c>
      <c r="G8" s="136">
        <v>1.766</v>
      </c>
      <c r="H8" s="136">
        <v>1.556</v>
      </c>
      <c r="I8" s="136">
        <v>1.0920000000000001</v>
      </c>
      <c r="J8" s="136">
        <v>0.96799999999999997</v>
      </c>
      <c r="K8" s="121"/>
      <c r="L8" s="121"/>
    </row>
    <row r="9" spans="1:13" ht="14.25" customHeight="1">
      <c r="A9" s="132" t="s">
        <v>385</v>
      </c>
      <c r="B9" s="137" t="s">
        <v>386</v>
      </c>
      <c r="C9" s="134">
        <v>744723</v>
      </c>
      <c r="D9" s="134">
        <v>438790</v>
      </c>
      <c r="E9" s="135">
        <v>1.6972196267006996</v>
      </c>
      <c r="F9" s="136">
        <v>1.3130092563154596</v>
      </c>
      <c r="G9" s="136">
        <v>1.2909999999999999</v>
      </c>
      <c r="H9" s="136">
        <v>1.3819999999999999</v>
      </c>
      <c r="I9" s="136">
        <v>1.655</v>
      </c>
      <c r="J9" s="136">
        <v>1.623</v>
      </c>
      <c r="K9" s="121"/>
      <c r="L9" s="121"/>
    </row>
    <row r="10" spans="1:13" ht="14.25" customHeight="1">
      <c r="A10" s="198" t="s">
        <v>387</v>
      </c>
      <c r="B10" s="199"/>
      <c r="C10" s="139">
        <f>SUM(C5:C9)</f>
        <v>5779767</v>
      </c>
      <c r="D10" s="139">
        <f>SUM(D5:D9)</f>
        <v>8207013</v>
      </c>
      <c r="E10" s="135">
        <f>IF(ISERR(C10/D10),"－　  　",C10/D10)</f>
        <v>0.70424733091077107</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0.93873430373973332</v>
      </c>
    </row>
    <row r="14" spans="1:13" ht="14.25" customHeight="1">
      <c r="A14" s="132" t="s">
        <v>390</v>
      </c>
      <c r="B14" s="133" t="s">
        <v>391</v>
      </c>
      <c r="C14" s="134">
        <v>1388565</v>
      </c>
      <c r="D14" s="134">
        <v>1461165</v>
      </c>
      <c r="E14" s="135">
        <v>0.95031361961174821</v>
      </c>
      <c r="F14" s="136">
        <v>1.1162630805373781</v>
      </c>
      <c r="G14" s="136">
        <v>1.1419999999999999</v>
      </c>
      <c r="H14" s="136">
        <v>1.0549999999999999</v>
      </c>
      <c r="I14" s="136">
        <v>0.96099999999999997</v>
      </c>
      <c r="J14" s="136">
        <v>0.73499999999999999</v>
      </c>
      <c r="K14" s="121"/>
      <c r="L14" s="121"/>
    </row>
    <row r="15" spans="1:13" ht="14.25" customHeight="1">
      <c r="A15" s="132" t="s">
        <v>392</v>
      </c>
      <c r="B15" s="137" t="s">
        <v>393</v>
      </c>
      <c r="C15" s="134">
        <v>1358125</v>
      </c>
      <c r="D15" s="134">
        <v>1134559</v>
      </c>
      <c r="E15" s="135">
        <v>1.1970510127723635</v>
      </c>
      <c r="F15" s="136">
        <v>0.99268621518399447</v>
      </c>
      <c r="G15" s="136">
        <v>0.90200000000000002</v>
      </c>
      <c r="H15" s="136">
        <v>0.89500000000000002</v>
      </c>
      <c r="I15" s="136">
        <v>0.72</v>
      </c>
      <c r="J15" s="136">
        <v>0.501</v>
      </c>
      <c r="K15" s="121"/>
      <c r="L15" s="121"/>
    </row>
    <row r="16" spans="1:13" ht="14.25" customHeight="1">
      <c r="A16" s="132" t="s">
        <v>394</v>
      </c>
      <c r="B16" s="137" t="s">
        <v>395</v>
      </c>
      <c r="C16" s="134">
        <v>1163314</v>
      </c>
      <c r="D16" s="134">
        <v>1257660</v>
      </c>
      <c r="E16" s="135">
        <v>0.92498290475963296</v>
      </c>
      <c r="F16" s="136">
        <v>0.96804293823816912</v>
      </c>
      <c r="G16" s="136">
        <v>0.99099999999999999</v>
      </c>
      <c r="H16" s="136">
        <v>0.93</v>
      </c>
      <c r="I16" s="136">
        <v>0.85199999999999998</v>
      </c>
      <c r="J16" s="136">
        <v>0.75</v>
      </c>
      <c r="K16" s="121"/>
      <c r="L16" s="121"/>
    </row>
    <row r="17" spans="1:13" ht="14.25" customHeight="1">
      <c r="A17" s="132" t="s">
        <v>396</v>
      </c>
      <c r="B17" s="137" t="s">
        <v>397</v>
      </c>
      <c r="C17" s="134">
        <v>1830904</v>
      </c>
      <c r="D17" s="134">
        <v>2522542</v>
      </c>
      <c r="E17" s="135">
        <v>0.72581705279832809</v>
      </c>
      <c r="F17" s="136">
        <v>0.90670323236459383</v>
      </c>
      <c r="G17" s="136">
        <v>0.75600000000000001</v>
      </c>
      <c r="H17" s="136">
        <v>0.84099999999999997</v>
      </c>
      <c r="I17" s="136">
        <v>0.61199999999999999</v>
      </c>
      <c r="J17" s="136">
        <v>0.747</v>
      </c>
      <c r="K17" s="121"/>
      <c r="L17" s="121"/>
    </row>
    <row r="18" spans="1:13" ht="14.25" customHeight="1">
      <c r="A18" s="132" t="s">
        <v>398</v>
      </c>
      <c r="B18" s="137" t="s">
        <v>399</v>
      </c>
      <c r="C18" s="134">
        <v>1146257</v>
      </c>
      <c r="D18" s="134">
        <v>919031</v>
      </c>
      <c r="E18" s="135">
        <v>1.2472451962991455</v>
      </c>
      <c r="F18" s="136">
        <v>1.3564173883297259</v>
      </c>
      <c r="G18" s="136">
        <v>1.3839999999999999</v>
      </c>
      <c r="H18" s="136">
        <v>1.45</v>
      </c>
      <c r="I18" s="136">
        <v>1.306</v>
      </c>
      <c r="J18" s="136">
        <v>0.96799999999999997</v>
      </c>
      <c r="K18" s="121"/>
      <c r="L18" s="121"/>
    </row>
    <row r="19" spans="1:13" ht="14.25" customHeight="1">
      <c r="A19" s="132" t="s">
        <v>400</v>
      </c>
      <c r="B19" s="137" t="s">
        <v>401</v>
      </c>
      <c r="C19" s="134">
        <v>6666052</v>
      </c>
      <c r="D19" s="134">
        <v>7820139</v>
      </c>
      <c r="E19" s="135">
        <v>0.8524211654038375</v>
      </c>
      <c r="F19" s="136">
        <v>1.0261103535366585</v>
      </c>
      <c r="G19" s="136">
        <v>0.99099999999999999</v>
      </c>
      <c r="H19" s="136">
        <v>1.0720000000000001</v>
      </c>
      <c r="I19" s="136">
        <v>0.91500000000000004</v>
      </c>
      <c r="J19" s="136">
        <v>0.746</v>
      </c>
      <c r="K19" s="121"/>
      <c r="L19" s="121"/>
    </row>
    <row r="20" spans="1:13" ht="14.25" customHeight="1">
      <c r="A20" s="132" t="s">
        <v>402</v>
      </c>
      <c r="B20" s="137" t="s">
        <v>403</v>
      </c>
      <c r="C20" s="134">
        <v>2031258</v>
      </c>
      <c r="D20" s="134">
        <v>2045077</v>
      </c>
      <c r="E20" s="135">
        <v>0.99324279721497044</v>
      </c>
      <c r="F20" s="136">
        <v>0.94792508419714827</v>
      </c>
      <c r="G20" s="136">
        <v>1.054</v>
      </c>
      <c r="H20" s="136">
        <v>1.07</v>
      </c>
      <c r="I20" s="136">
        <v>0.94</v>
      </c>
      <c r="J20" s="136">
        <v>0.63700000000000001</v>
      </c>
      <c r="K20" s="121"/>
      <c r="L20" s="121"/>
    </row>
    <row r="21" spans="1:13" ht="14.25" customHeight="1">
      <c r="A21" s="132" t="s">
        <v>404</v>
      </c>
      <c r="B21" s="137" t="s">
        <v>405</v>
      </c>
      <c r="C21" s="134">
        <v>5157857</v>
      </c>
      <c r="D21" s="134">
        <v>7511989</v>
      </c>
      <c r="E21" s="135">
        <v>0.6866166870052659</v>
      </c>
      <c r="F21" s="136">
        <v>0.74954820788345589</v>
      </c>
      <c r="G21" s="136">
        <v>0.77500000000000002</v>
      </c>
      <c r="H21" s="136">
        <v>0.76800000000000002</v>
      </c>
      <c r="I21" s="136">
        <v>0.78800000000000003</v>
      </c>
      <c r="J21" s="136">
        <v>0.77400000000000002</v>
      </c>
      <c r="K21" s="121"/>
      <c r="L21" s="121"/>
    </row>
    <row r="22" spans="1:13" ht="14.25" customHeight="1">
      <c r="A22" s="132" t="s">
        <v>406</v>
      </c>
      <c r="B22" s="137" t="s">
        <v>407</v>
      </c>
      <c r="C22" s="134">
        <v>1391526</v>
      </c>
      <c r="D22" s="134">
        <v>1318516</v>
      </c>
      <c r="E22" s="135">
        <v>1.0553728585773703</v>
      </c>
      <c r="F22" s="136">
        <v>1.1367748737228223</v>
      </c>
      <c r="G22" s="136">
        <v>1.0649999999999999</v>
      </c>
      <c r="H22" s="136">
        <v>1.115</v>
      </c>
      <c r="I22" s="136">
        <v>1.0069999999999999</v>
      </c>
      <c r="J22" s="136">
        <v>0.92100000000000004</v>
      </c>
      <c r="K22" s="121"/>
      <c r="L22" s="121"/>
    </row>
    <row r="23" spans="1:13" ht="14.25" customHeight="1">
      <c r="A23" s="132" t="s">
        <v>408</v>
      </c>
      <c r="B23" s="137" t="s">
        <v>409</v>
      </c>
      <c r="C23" s="134">
        <v>1222061</v>
      </c>
      <c r="D23" s="134">
        <v>1166139</v>
      </c>
      <c r="E23" s="135">
        <v>1.0479548321426519</v>
      </c>
      <c r="F23" s="136">
        <v>1.4500775424273593</v>
      </c>
      <c r="G23" s="136">
        <v>1.2989999999999999</v>
      </c>
      <c r="H23" s="136">
        <v>1.5229999999999999</v>
      </c>
      <c r="I23" s="136">
        <v>1.226</v>
      </c>
      <c r="J23" s="136">
        <v>0.98499999999999999</v>
      </c>
      <c r="K23" s="121"/>
      <c r="L23" s="121"/>
    </row>
    <row r="24" spans="1:13" ht="14.25" customHeight="1">
      <c r="A24" s="132" t="s">
        <v>410</v>
      </c>
      <c r="B24" s="137" t="s">
        <v>411</v>
      </c>
      <c r="C24" s="134">
        <v>507121</v>
      </c>
      <c r="D24" s="134">
        <v>516679</v>
      </c>
      <c r="E24" s="135">
        <v>0.98150108674825176</v>
      </c>
      <c r="F24" s="136">
        <v>1.0926634408174394</v>
      </c>
      <c r="G24" s="136">
        <v>1.0720000000000001</v>
      </c>
      <c r="H24" s="136">
        <v>1.117</v>
      </c>
      <c r="I24" s="136">
        <v>1</v>
      </c>
      <c r="J24" s="136">
        <v>0.89800000000000002</v>
      </c>
      <c r="K24" s="121"/>
      <c r="L24" s="121"/>
    </row>
    <row r="25" spans="1:13" ht="14.25" customHeight="1">
      <c r="A25" s="132" t="s">
        <v>412</v>
      </c>
      <c r="B25" s="137" t="s">
        <v>413</v>
      </c>
      <c r="C25" s="134">
        <v>1154193</v>
      </c>
      <c r="D25" s="134">
        <v>1102471</v>
      </c>
      <c r="E25" s="135">
        <v>1.0469146127199718</v>
      </c>
      <c r="F25" s="136">
        <v>1.1104347353253039</v>
      </c>
      <c r="G25" s="136">
        <v>1.2230000000000001</v>
      </c>
      <c r="H25" s="136">
        <v>1.2270000000000001</v>
      </c>
      <c r="I25" s="136">
        <v>1.1739999999999999</v>
      </c>
      <c r="J25" s="136">
        <v>1.0660000000000001</v>
      </c>
      <c r="K25" s="121"/>
      <c r="L25" s="121"/>
    </row>
    <row r="26" spans="1:13" ht="14.25" customHeight="1">
      <c r="A26" s="132" t="s">
        <v>414</v>
      </c>
      <c r="B26" s="137" t="s">
        <v>415</v>
      </c>
      <c r="C26" s="134">
        <v>2272149</v>
      </c>
      <c r="D26" s="134">
        <v>2968617</v>
      </c>
      <c r="E26" s="135">
        <v>0.76538974209202471</v>
      </c>
      <c r="F26" s="136">
        <v>0.70036245528897112</v>
      </c>
      <c r="G26" s="136">
        <v>0.82</v>
      </c>
      <c r="H26" s="136">
        <v>1.0109999999999999</v>
      </c>
      <c r="I26" s="136">
        <v>0.98499999999999999</v>
      </c>
      <c r="J26" s="136">
        <v>0.875</v>
      </c>
      <c r="K26" s="121"/>
      <c r="L26" s="121"/>
    </row>
    <row r="27" spans="1:13" ht="14.25" customHeight="1">
      <c r="A27" s="132" t="s">
        <v>416</v>
      </c>
      <c r="B27" s="137" t="s">
        <v>417</v>
      </c>
      <c r="C27" s="134">
        <v>2781571</v>
      </c>
      <c r="D27" s="134">
        <v>4167418</v>
      </c>
      <c r="E27" s="135">
        <v>0.66745668421070314</v>
      </c>
      <c r="F27" s="136">
        <v>0.83870832408704643</v>
      </c>
      <c r="G27" s="136">
        <v>0.755</v>
      </c>
      <c r="H27" s="136">
        <v>0.67</v>
      </c>
      <c r="I27" s="136">
        <v>0.65</v>
      </c>
      <c r="J27" s="136">
        <v>0.59599999999999997</v>
      </c>
      <c r="K27" s="121"/>
      <c r="L27" s="121"/>
    </row>
    <row r="28" spans="1:13" ht="14.25" customHeight="1">
      <c r="A28" s="198" t="s">
        <v>387</v>
      </c>
      <c r="B28" s="199"/>
      <c r="C28" s="139">
        <f>SUM(C14:C27)</f>
        <v>30070953</v>
      </c>
      <c r="D28" s="139">
        <f>SUM(D14:D27)</f>
        <v>35912002</v>
      </c>
      <c r="E28" s="135">
        <f>IF(ISERR(C28/D28),"－　  　",C28/D28)</f>
        <v>0.83735106163115047</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0.9596276859193027</v>
      </c>
    </row>
    <row r="32" spans="1:13" ht="14.25" customHeight="1">
      <c r="A32" s="132" t="s">
        <v>419</v>
      </c>
      <c r="B32" s="133" t="s">
        <v>420</v>
      </c>
      <c r="C32" s="134">
        <v>1378349</v>
      </c>
      <c r="D32" s="134">
        <v>1862322</v>
      </c>
      <c r="E32" s="135">
        <v>0.74012388835013498</v>
      </c>
      <c r="F32" s="136">
        <v>0.86724117252162269</v>
      </c>
      <c r="G32" s="136">
        <v>0.77700000000000002</v>
      </c>
      <c r="H32" s="136">
        <v>0.80500000000000005</v>
      </c>
      <c r="I32" s="136">
        <v>0.83299999999999996</v>
      </c>
      <c r="J32" s="136">
        <v>0.64</v>
      </c>
      <c r="K32" s="121"/>
      <c r="L32" s="121"/>
    </row>
    <row r="33" spans="1:13" ht="14.25" customHeight="1">
      <c r="A33" s="132" t="s">
        <v>421</v>
      </c>
      <c r="B33" s="137" t="s">
        <v>422</v>
      </c>
      <c r="C33" s="134">
        <v>1334843</v>
      </c>
      <c r="D33" s="134">
        <v>928238</v>
      </c>
      <c r="E33" s="135">
        <v>1.438039597603201</v>
      </c>
      <c r="F33" s="136">
        <v>1.3256737768928242</v>
      </c>
      <c r="G33" s="136">
        <v>0.81100000000000005</v>
      </c>
      <c r="H33" s="136">
        <v>0.52100000000000002</v>
      </c>
      <c r="I33" s="136">
        <v>0.98499999999999999</v>
      </c>
      <c r="J33" s="136">
        <v>0.85699999999999998</v>
      </c>
      <c r="K33" s="121"/>
      <c r="L33" s="121"/>
    </row>
    <row r="34" spans="1:13" ht="14.25" customHeight="1">
      <c r="A34" s="132" t="s">
        <v>423</v>
      </c>
      <c r="B34" s="137" t="s">
        <v>424</v>
      </c>
      <c r="C34" s="134">
        <v>16303671</v>
      </c>
      <c r="D34" s="134">
        <v>17009384</v>
      </c>
      <c r="E34" s="135">
        <v>0.95851037286241525</v>
      </c>
      <c r="F34" s="136">
        <v>0.90050165804255577</v>
      </c>
      <c r="G34" s="136">
        <v>0.91400000000000003</v>
      </c>
      <c r="H34" s="136">
        <v>0.93</v>
      </c>
      <c r="I34" s="136">
        <v>0.89300000000000002</v>
      </c>
      <c r="J34" s="136">
        <v>0.76200000000000001</v>
      </c>
      <c r="K34" s="121"/>
      <c r="L34" s="121"/>
    </row>
    <row r="35" spans="1:13" ht="14.25" customHeight="1">
      <c r="A35" s="132" t="s">
        <v>425</v>
      </c>
      <c r="B35" s="137" t="s">
        <v>426</v>
      </c>
      <c r="C35" s="134">
        <v>2301599</v>
      </c>
      <c r="D35" s="134">
        <v>3113842</v>
      </c>
      <c r="E35" s="135">
        <v>0.73915086250362094</v>
      </c>
      <c r="F35" s="136">
        <v>0.84899485171488653</v>
      </c>
      <c r="G35" s="136">
        <v>0.86399999999999999</v>
      </c>
      <c r="H35" s="136">
        <v>0.72499999999999998</v>
      </c>
      <c r="I35" s="136">
        <v>0.69599999999999995</v>
      </c>
      <c r="J35" s="136">
        <v>0.28699999999999998</v>
      </c>
      <c r="K35" s="121"/>
      <c r="L35" s="121"/>
    </row>
    <row r="36" spans="1:13" ht="14.25" customHeight="1">
      <c r="A36" s="132" t="s">
        <v>427</v>
      </c>
      <c r="B36" s="137" t="s">
        <v>428</v>
      </c>
      <c r="C36" s="134">
        <v>2986665</v>
      </c>
      <c r="D36" s="134">
        <v>3776244</v>
      </c>
      <c r="E36" s="135">
        <v>0.79090890313231876</v>
      </c>
      <c r="F36" s="136">
        <v>0.98233099950180858</v>
      </c>
      <c r="G36" s="136">
        <v>1.177</v>
      </c>
      <c r="H36" s="136">
        <v>0.95299999999999996</v>
      </c>
      <c r="I36" s="136">
        <v>0.80700000000000005</v>
      </c>
      <c r="J36" s="136">
        <v>0.52300000000000002</v>
      </c>
      <c r="K36" s="121"/>
      <c r="L36" s="121"/>
    </row>
    <row r="37" spans="1:13" ht="14.25" customHeight="1">
      <c r="A37" s="132" t="s">
        <v>429</v>
      </c>
      <c r="B37" s="137" t="s">
        <v>430</v>
      </c>
      <c r="C37" s="134">
        <v>3183680</v>
      </c>
      <c r="D37" s="134">
        <v>3075843</v>
      </c>
      <c r="E37" s="135">
        <v>1.0350593317019106</v>
      </c>
      <c r="F37" s="136">
        <v>1.0304727294271747</v>
      </c>
      <c r="G37" s="136">
        <v>1.0589999999999999</v>
      </c>
      <c r="H37" s="136">
        <v>0.94799999999999995</v>
      </c>
      <c r="I37" s="136">
        <v>0.93200000000000005</v>
      </c>
      <c r="J37" s="136">
        <v>0.85799999999999998</v>
      </c>
      <c r="K37" s="121"/>
      <c r="L37" s="121"/>
    </row>
    <row r="38" spans="1:13" ht="14.25" customHeight="1">
      <c r="A38" s="132" t="s">
        <v>431</v>
      </c>
      <c r="B38" s="137" t="s">
        <v>432</v>
      </c>
      <c r="C38" s="134">
        <v>2084595</v>
      </c>
      <c r="D38" s="134">
        <v>2147573</v>
      </c>
      <c r="E38" s="135">
        <v>0.97067480360388214</v>
      </c>
      <c r="F38" s="136">
        <v>0.90057551673902692</v>
      </c>
      <c r="G38" s="136">
        <v>0.95</v>
      </c>
      <c r="H38" s="136">
        <v>0.92</v>
      </c>
      <c r="I38" s="136">
        <v>0.85199999999999998</v>
      </c>
      <c r="J38" s="136">
        <v>0.67400000000000004</v>
      </c>
      <c r="K38" s="121"/>
      <c r="L38" s="121"/>
    </row>
    <row r="39" spans="1:13" ht="14.25" customHeight="1">
      <c r="A39" s="132" t="s">
        <v>433</v>
      </c>
      <c r="B39" s="137" t="s">
        <v>434</v>
      </c>
      <c r="C39" s="134">
        <v>1415151</v>
      </c>
      <c r="D39" s="134">
        <v>1408736</v>
      </c>
      <c r="E39" s="135">
        <v>1.0045537275969381</v>
      </c>
      <c r="F39" s="136">
        <v>0.94144949389344224</v>
      </c>
      <c r="G39" s="136">
        <v>1.0089999999999999</v>
      </c>
      <c r="H39" s="136">
        <v>0.92700000000000005</v>
      </c>
      <c r="I39" s="136">
        <v>0.73799999999999999</v>
      </c>
      <c r="J39" s="136">
        <v>0.71899999999999997</v>
      </c>
      <c r="K39" s="121"/>
      <c r="L39" s="121"/>
    </row>
    <row r="40" spans="1:13" ht="14.25" customHeight="1">
      <c r="A40" s="198" t="s">
        <v>387</v>
      </c>
      <c r="B40" s="199"/>
      <c r="C40" s="139">
        <f>SUM(C32:C39)</f>
        <v>30988553</v>
      </c>
      <c r="D40" s="139">
        <f>SUM(D32:D39)</f>
        <v>33322182</v>
      </c>
      <c r="E40" s="135">
        <f>IF(ISERR(C40/D40),"－　  　",C40/D40)</f>
        <v>0.92996770139482465</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0.95561877413213792</v>
      </c>
    </row>
    <row r="44" spans="1:13" ht="14.25" customHeight="1">
      <c r="A44" s="132" t="s">
        <v>436</v>
      </c>
      <c r="B44" s="133" t="s">
        <v>437</v>
      </c>
      <c r="C44" s="134">
        <v>6653263</v>
      </c>
      <c r="D44" s="134">
        <v>7797329</v>
      </c>
      <c r="E44" s="135">
        <v>0.85327462776035234</v>
      </c>
      <c r="F44" s="136">
        <v>1.0609847345462815</v>
      </c>
      <c r="G44" s="136">
        <v>0.95899999999999996</v>
      </c>
      <c r="H44" s="136">
        <v>0.88800000000000001</v>
      </c>
      <c r="I44" s="136">
        <v>0.80700000000000005</v>
      </c>
      <c r="J44" s="136">
        <v>0.70199999999999996</v>
      </c>
      <c r="K44" s="121"/>
      <c r="L44" s="121"/>
    </row>
    <row r="45" spans="1:13" ht="14.25" customHeight="1">
      <c r="A45" s="132" t="s">
        <v>438</v>
      </c>
      <c r="B45" s="137" t="s">
        <v>439</v>
      </c>
      <c r="C45" s="134">
        <v>1900299</v>
      </c>
      <c r="D45" s="134">
        <v>1861417</v>
      </c>
      <c r="E45" s="135">
        <v>1.0208883877175292</v>
      </c>
      <c r="F45" s="136">
        <v>1.0560699026093554</v>
      </c>
      <c r="G45" s="136">
        <v>1.006</v>
      </c>
      <c r="H45" s="136">
        <v>0.91600000000000004</v>
      </c>
      <c r="I45" s="136">
        <v>0.91200000000000003</v>
      </c>
      <c r="J45" s="136">
        <v>0.91100000000000003</v>
      </c>
      <c r="K45" s="121"/>
      <c r="L45" s="121"/>
    </row>
    <row r="46" spans="1:13" ht="14.25" customHeight="1">
      <c r="A46" s="132" t="s">
        <v>440</v>
      </c>
      <c r="B46" s="137" t="s">
        <v>441</v>
      </c>
      <c r="C46" s="134">
        <v>2370651</v>
      </c>
      <c r="D46" s="134">
        <v>2806703</v>
      </c>
      <c r="E46" s="135">
        <v>0.84463906583632109</v>
      </c>
      <c r="F46" s="136">
        <v>0.91811724784558091</v>
      </c>
      <c r="G46" s="136">
        <v>0.91700000000000004</v>
      </c>
      <c r="H46" s="136">
        <v>0.92200000000000004</v>
      </c>
      <c r="I46" s="136">
        <v>0.92900000000000005</v>
      </c>
      <c r="J46" s="136">
        <v>0.71699999999999997</v>
      </c>
      <c r="K46" s="121"/>
      <c r="L46" s="121"/>
    </row>
    <row r="47" spans="1:13" ht="14.25" customHeight="1">
      <c r="A47" s="132" t="s">
        <v>442</v>
      </c>
      <c r="B47" s="137" t="s">
        <v>443</v>
      </c>
      <c r="C47" s="134">
        <v>1630060</v>
      </c>
      <c r="D47" s="134">
        <v>1492605</v>
      </c>
      <c r="E47" s="135">
        <v>1.0920906736879483</v>
      </c>
      <c r="F47" s="136">
        <v>1.1893063422665806</v>
      </c>
      <c r="G47" s="136">
        <v>1.0860000000000001</v>
      </c>
      <c r="H47" s="136">
        <v>1.111</v>
      </c>
      <c r="I47" s="136">
        <v>0.98099999999999998</v>
      </c>
      <c r="J47" s="136">
        <v>0.76200000000000001</v>
      </c>
      <c r="K47" s="121"/>
      <c r="L47" s="121"/>
    </row>
    <row r="48" spans="1:13" ht="14.25" customHeight="1">
      <c r="A48" s="132" t="s">
        <v>444</v>
      </c>
      <c r="B48" s="137" t="s">
        <v>445</v>
      </c>
      <c r="C48" s="134">
        <v>3729586</v>
      </c>
      <c r="D48" s="134">
        <v>3380254</v>
      </c>
      <c r="E48" s="135">
        <v>1.1033448965669443</v>
      </c>
      <c r="F48" s="136">
        <v>1.093205797609585</v>
      </c>
      <c r="G48" s="136">
        <v>0.98499999999999999</v>
      </c>
      <c r="H48" s="136">
        <v>1.01</v>
      </c>
      <c r="I48" s="136">
        <v>1.0569999999999999</v>
      </c>
      <c r="J48" s="136">
        <v>0.98899999999999999</v>
      </c>
      <c r="K48" s="121"/>
      <c r="L48" s="121"/>
    </row>
    <row r="49" spans="1:13" ht="14.25" customHeight="1">
      <c r="A49" s="132" t="s">
        <v>446</v>
      </c>
      <c r="B49" s="137" t="s">
        <v>447</v>
      </c>
      <c r="C49" s="134">
        <v>5043540</v>
      </c>
      <c r="D49" s="134">
        <v>5872781</v>
      </c>
      <c r="E49" s="135">
        <v>0.85879926392623873</v>
      </c>
      <c r="F49" s="136">
        <v>0.83987414946489314</v>
      </c>
      <c r="G49" s="136">
        <v>1.089</v>
      </c>
      <c r="H49" s="136">
        <v>1.024</v>
      </c>
      <c r="I49" s="136">
        <v>0.92100000000000004</v>
      </c>
      <c r="J49" s="136">
        <v>0.60499999999999998</v>
      </c>
      <c r="K49" s="121"/>
      <c r="L49" s="121"/>
    </row>
    <row r="50" spans="1:13" ht="14.25" customHeight="1">
      <c r="A50" s="132" t="s">
        <v>448</v>
      </c>
      <c r="B50" s="137" t="s">
        <v>449</v>
      </c>
      <c r="C50" s="134">
        <v>4533733</v>
      </c>
      <c r="D50" s="134">
        <v>4235401</v>
      </c>
      <c r="E50" s="135">
        <v>1.0704377224258104</v>
      </c>
      <c r="F50" s="136">
        <v>1.0890301783857577</v>
      </c>
      <c r="G50" s="136">
        <v>1.157</v>
      </c>
      <c r="H50" s="136">
        <v>0.90400000000000003</v>
      </c>
      <c r="I50" s="136">
        <v>0.90900000000000003</v>
      </c>
      <c r="J50" s="136">
        <v>0.68500000000000005</v>
      </c>
      <c r="K50" s="121"/>
      <c r="L50" s="121"/>
    </row>
    <row r="51" spans="1:13" ht="14.25" customHeight="1">
      <c r="A51" s="132" t="s">
        <v>450</v>
      </c>
      <c r="B51" s="137" t="s">
        <v>451</v>
      </c>
      <c r="C51" s="134">
        <v>8782449</v>
      </c>
      <c r="D51" s="134">
        <v>10143213</v>
      </c>
      <c r="E51" s="135">
        <v>0.86584487578048497</v>
      </c>
      <c r="F51" s="136">
        <v>0.9042647511479045</v>
      </c>
      <c r="G51" s="136">
        <v>0.89400000000000002</v>
      </c>
      <c r="H51" s="136">
        <v>0.82099999999999995</v>
      </c>
      <c r="I51" s="136">
        <v>0.871</v>
      </c>
      <c r="J51" s="136">
        <v>0.70899999999999996</v>
      </c>
      <c r="K51" s="121"/>
      <c r="L51" s="121"/>
    </row>
    <row r="52" spans="1:13" ht="14.25" customHeight="1">
      <c r="A52" s="132" t="s">
        <v>452</v>
      </c>
      <c r="B52" s="137" t="s">
        <v>453</v>
      </c>
      <c r="C52" s="134">
        <v>5376524</v>
      </c>
      <c r="D52" s="134">
        <v>9533175</v>
      </c>
      <c r="E52" s="135">
        <v>0.56398041575865332</v>
      </c>
      <c r="F52" s="136">
        <v>0.72432744532462967</v>
      </c>
      <c r="G52" s="136">
        <v>0.94499999999999995</v>
      </c>
      <c r="H52" s="136">
        <v>0.82099999999999995</v>
      </c>
      <c r="I52" s="136">
        <v>0.73799999999999999</v>
      </c>
      <c r="J52" s="136">
        <v>0.63100000000000001</v>
      </c>
      <c r="K52" s="121"/>
      <c r="L52" s="121"/>
    </row>
    <row r="53" spans="1:13" ht="14.25" customHeight="1">
      <c r="A53" s="132" t="s">
        <v>454</v>
      </c>
      <c r="B53" s="137" t="s">
        <v>455</v>
      </c>
      <c r="C53" s="134">
        <v>1495472</v>
      </c>
      <c r="D53" s="134">
        <v>1625266</v>
      </c>
      <c r="E53" s="135">
        <v>0.92013984172437002</v>
      </c>
      <c r="F53" s="136">
        <v>1.0595719689325613</v>
      </c>
      <c r="G53" s="136">
        <v>1.2609999999999999</v>
      </c>
      <c r="H53" s="136">
        <v>1.111</v>
      </c>
      <c r="I53" s="136">
        <v>0.95899999999999996</v>
      </c>
      <c r="J53" s="136">
        <v>0.84399999999999997</v>
      </c>
      <c r="K53" s="121"/>
      <c r="L53" s="121"/>
    </row>
    <row r="54" spans="1:13" ht="14.25" customHeight="1">
      <c r="A54" s="132" t="s">
        <v>456</v>
      </c>
      <c r="B54" s="137" t="s">
        <v>457</v>
      </c>
      <c r="C54" s="134">
        <v>1963058</v>
      </c>
      <c r="D54" s="134">
        <v>1927642</v>
      </c>
      <c r="E54" s="135">
        <v>1.0183727061352679</v>
      </c>
      <c r="F54" s="136">
        <v>1.0981459274974634</v>
      </c>
      <c r="G54" s="136">
        <v>0.94699999999999995</v>
      </c>
      <c r="H54" s="136">
        <v>0.90900000000000003</v>
      </c>
      <c r="I54" s="136">
        <v>0.71199999999999997</v>
      </c>
      <c r="J54" s="136">
        <v>0.80900000000000005</v>
      </c>
      <c r="K54" s="121"/>
      <c r="L54" s="121"/>
    </row>
    <row r="55" spans="1:13" ht="14.25" customHeight="1">
      <c r="A55" s="132" t="s">
        <v>458</v>
      </c>
      <c r="B55" s="137" t="s">
        <v>459</v>
      </c>
      <c r="C55" s="134">
        <v>3058963</v>
      </c>
      <c r="D55" s="134">
        <v>3011100</v>
      </c>
      <c r="E55" s="135">
        <v>1.0158955199096675</v>
      </c>
      <c r="F55" s="136">
        <v>1.1863580014508857</v>
      </c>
      <c r="G55" s="136">
        <v>1.3120000000000001</v>
      </c>
      <c r="H55" s="136">
        <v>1.23</v>
      </c>
      <c r="I55" s="136">
        <v>1.052</v>
      </c>
      <c r="J55" s="136">
        <v>0.73599999999999999</v>
      </c>
      <c r="K55" s="121"/>
      <c r="L55" s="121"/>
    </row>
    <row r="56" spans="1:13" ht="14.25" customHeight="1">
      <c r="A56" s="132" t="s">
        <v>460</v>
      </c>
      <c r="B56" s="137" t="s">
        <v>461</v>
      </c>
      <c r="C56" s="134">
        <v>2511675</v>
      </c>
      <c r="D56" s="134">
        <v>2013765</v>
      </c>
      <c r="E56" s="135">
        <v>1.247253279305182</v>
      </c>
      <c r="F56" s="136">
        <v>1.1291764498913104</v>
      </c>
      <c r="G56" s="136">
        <v>1.0760000000000001</v>
      </c>
      <c r="H56" s="136">
        <v>1.0569999999999999</v>
      </c>
      <c r="I56" s="136">
        <v>0.97099999999999997</v>
      </c>
      <c r="J56" s="136">
        <v>0.88500000000000001</v>
      </c>
      <c r="K56" s="121"/>
      <c r="L56" s="121"/>
    </row>
    <row r="57" spans="1:13" ht="14.25" customHeight="1">
      <c r="A57" s="132" t="s">
        <v>462</v>
      </c>
      <c r="B57" s="137" t="s">
        <v>463</v>
      </c>
      <c r="C57" s="134">
        <v>1859131</v>
      </c>
      <c r="D57" s="134">
        <v>2057240</v>
      </c>
      <c r="E57" s="135">
        <v>0.90370156131516011</v>
      </c>
      <c r="F57" s="136">
        <v>1.0575045202737705</v>
      </c>
      <c r="G57" s="136">
        <v>1.0529999999999999</v>
      </c>
      <c r="H57" s="136">
        <v>0.99099999999999999</v>
      </c>
      <c r="I57" s="136">
        <v>0.92700000000000005</v>
      </c>
      <c r="J57" s="136">
        <v>0.39300000000000002</v>
      </c>
      <c r="K57" s="121"/>
      <c r="L57" s="121"/>
    </row>
    <row r="58" spans="1:13" ht="14.25" customHeight="1">
      <c r="A58" s="198" t="s">
        <v>387</v>
      </c>
      <c r="B58" s="199"/>
      <c r="C58" s="139">
        <f>SUM(C44:C57)</f>
        <v>50908404</v>
      </c>
      <c r="D58" s="139">
        <f>SUM(D44:D57)</f>
        <v>57757891</v>
      </c>
      <c r="E58" s="135">
        <f>IF(ISERR(C58/D58),"－　  　",C58/D58)</f>
        <v>0.88141036867152922</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0.93013988759107602</v>
      </c>
    </row>
    <row r="62" spans="1:13" ht="14.25" customHeight="1">
      <c r="A62" s="132" t="s">
        <v>465</v>
      </c>
      <c r="B62" s="133" t="s">
        <v>466</v>
      </c>
      <c r="C62" s="134">
        <v>2266265</v>
      </c>
      <c r="D62" s="134">
        <v>1714103</v>
      </c>
      <c r="E62" s="135">
        <v>1.3221288335648442</v>
      </c>
      <c r="F62" s="136">
        <v>1.0395744540869718</v>
      </c>
      <c r="G62" s="136">
        <v>1.095</v>
      </c>
      <c r="H62" s="136">
        <v>0.98399999999999999</v>
      </c>
      <c r="I62" s="136">
        <v>0.93600000000000005</v>
      </c>
      <c r="J62" s="136">
        <v>0.83199999999999996</v>
      </c>
      <c r="K62" s="121"/>
      <c r="L62" s="121"/>
    </row>
    <row r="63" spans="1:13" ht="14.25" customHeight="1">
      <c r="A63" s="132" t="s">
        <v>467</v>
      </c>
      <c r="B63" s="137" t="s">
        <v>468</v>
      </c>
      <c r="C63" s="134">
        <v>9660044</v>
      </c>
      <c r="D63" s="134">
        <v>11726891</v>
      </c>
      <c r="E63" s="135">
        <v>0.82375149560100802</v>
      </c>
      <c r="F63" s="136">
        <v>0.82107155888187167</v>
      </c>
      <c r="G63" s="136">
        <v>0.84399999999999997</v>
      </c>
      <c r="H63" s="136">
        <v>0.74399999999999999</v>
      </c>
      <c r="I63" s="136">
        <v>0.68600000000000005</v>
      </c>
      <c r="J63" s="136">
        <v>0.59799999999999998</v>
      </c>
      <c r="K63" s="121"/>
      <c r="L63" s="121"/>
    </row>
    <row r="64" spans="1:13" ht="14.25" customHeight="1">
      <c r="A64" s="132" t="s">
        <v>469</v>
      </c>
      <c r="B64" s="137" t="s">
        <v>470</v>
      </c>
      <c r="C64" s="134">
        <v>3604897</v>
      </c>
      <c r="D64" s="134">
        <v>2814352</v>
      </c>
      <c r="E64" s="135">
        <v>1.280897698653189</v>
      </c>
      <c r="F64" s="136">
        <v>1.0774245905174424</v>
      </c>
      <c r="G64" s="136">
        <v>1.0509999999999999</v>
      </c>
      <c r="H64" s="136">
        <v>1.0089999999999999</v>
      </c>
      <c r="I64" s="136">
        <v>0.98899999999999999</v>
      </c>
      <c r="J64" s="136">
        <v>1.014</v>
      </c>
      <c r="K64" s="121"/>
      <c r="L64" s="121"/>
    </row>
    <row r="65" spans="1:12" ht="14.25" customHeight="1">
      <c r="A65" s="132" t="s">
        <v>471</v>
      </c>
      <c r="B65" s="137" t="s">
        <v>472</v>
      </c>
      <c r="C65" s="134">
        <v>3571733</v>
      </c>
      <c r="D65" s="134">
        <v>3426420</v>
      </c>
      <c r="E65" s="135">
        <v>1.0424095703387208</v>
      </c>
      <c r="F65" s="136">
        <v>1.2025436019611209</v>
      </c>
      <c r="G65" s="136">
        <v>1.135</v>
      </c>
      <c r="H65" s="136">
        <v>1.145</v>
      </c>
      <c r="I65" s="136">
        <v>0.999</v>
      </c>
      <c r="J65" s="136">
        <v>0.52200000000000002</v>
      </c>
      <c r="K65" s="121"/>
      <c r="L65" s="121"/>
    </row>
    <row r="66" spans="1:12" ht="14.25" customHeight="1">
      <c r="A66" s="132" t="s">
        <v>473</v>
      </c>
      <c r="B66" s="137" t="s">
        <v>474</v>
      </c>
      <c r="C66" s="134">
        <v>8951749</v>
      </c>
      <c r="D66" s="134">
        <v>13956876</v>
      </c>
      <c r="E66" s="135">
        <v>0.64138629590174767</v>
      </c>
      <c r="F66" s="136">
        <v>0.64046415235807697</v>
      </c>
      <c r="G66" s="136">
        <v>0.76200000000000001</v>
      </c>
      <c r="H66" s="136">
        <v>0.82199999999999995</v>
      </c>
      <c r="I66" s="136">
        <v>0.77300000000000002</v>
      </c>
      <c r="J66" s="136">
        <v>0.64900000000000002</v>
      </c>
      <c r="K66" s="121"/>
      <c r="L66" s="121"/>
    </row>
    <row r="67" spans="1:12" ht="14.25" customHeight="1">
      <c r="A67" s="132" t="s">
        <v>475</v>
      </c>
      <c r="B67" s="137" t="s">
        <v>476</v>
      </c>
      <c r="C67" s="134">
        <v>4033355</v>
      </c>
      <c r="D67" s="134">
        <v>4206041</v>
      </c>
      <c r="E67" s="135">
        <v>0.95894333887853211</v>
      </c>
      <c r="F67" s="136">
        <v>0.81713610569108919</v>
      </c>
      <c r="G67" s="136">
        <v>0.85599999999999998</v>
      </c>
      <c r="H67" s="136">
        <v>0.78</v>
      </c>
      <c r="I67" s="136">
        <v>0.85599999999999998</v>
      </c>
      <c r="J67" s="136">
        <v>0.56799999999999995</v>
      </c>
      <c r="K67" s="121"/>
      <c r="L67" s="121"/>
    </row>
    <row r="68" spans="1:12" ht="14.25" customHeight="1">
      <c r="A68" s="132" t="s">
        <v>477</v>
      </c>
      <c r="B68" s="137" t="s">
        <v>478</v>
      </c>
      <c r="C68" s="134">
        <v>4162969</v>
      </c>
      <c r="D68" s="134">
        <v>3548944</v>
      </c>
      <c r="E68" s="135">
        <v>1.173016254976128</v>
      </c>
      <c r="F68" s="136">
        <v>1.2035789466381499</v>
      </c>
      <c r="G68" s="136">
        <v>1.19</v>
      </c>
      <c r="H68" s="136">
        <v>1.046</v>
      </c>
      <c r="I68" s="136">
        <v>0.89500000000000002</v>
      </c>
      <c r="J68" s="136">
        <v>0.70399999999999996</v>
      </c>
      <c r="K68" s="121"/>
      <c r="L68" s="121"/>
    </row>
    <row r="69" spans="1:12" ht="14.25" customHeight="1">
      <c r="A69" s="132" t="s">
        <v>479</v>
      </c>
      <c r="B69" s="137" t="s">
        <v>480</v>
      </c>
      <c r="C69" s="134">
        <v>6031347</v>
      </c>
      <c r="D69" s="134">
        <v>11538262</v>
      </c>
      <c r="E69" s="135">
        <v>0.52272577967114975</v>
      </c>
      <c r="F69" s="136">
        <v>0.71619020480595508</v>
      </c>
      <c r="G69" s="136">
        <v>0.749</v>
      </c>
      <c r="H69" s="136">
        <v>0.73399999999999999</v>
      </c>
      <c r="I69" s="136">
        <v>0.76200000000000001</v>
      </c>
      <c r="J69" s="136">
        <v>0.53400000000000003</v>
      </c>
      <c r="K69" s="121"/>
      <c r="L69" s="121"/>
    </row>
    <row r="70" spans="1:12" ht="14.25" customHeight="1">
      <c r="A70" s="132" t="s">
        <v>481</v>
      </c>
      <c r="B70" s="137" t="s">
        <v>482</v>
      </c>
      <c r="C70" s="134">
        <v>2608588</v>
      </c>
      <c r="D70" s="134">
        <v>2899282</v>
      </c>
      <c r="E70" s="135">
        <v>0.89973586563845809</v>
      </c>
      <c r="F70" s="136">
        <v>1.0479318311285524</v>
      </c>
      <c r="G70" s="136">
        <v>0.86199999999999999</v>
      </c>
      <c r="H70" s="136">
        <v>0.79600000000000004</v>
      </c>
      <c r="I70" s="136">
        <v>0.92500000000000004</v>
      </c>
      <c r="J70" s="136">
        <v>0.51300000000000001</v>
      </c>
      <c r="K70" s="121"/>
      <c r="L70" s="121"/>
    </row>
    <row r="71" spans="1:12" ht="14.25" customHeight="1">
      <c r="A71" s="132" t="s">
        <v>483</v>
      </c>
      <c r="B71" s="137" t="s">
        <v>484</v>
      </c>
      <c r="C71" s="134">
        <v>10347458</v>
      </c>
      <c r="D71" s="134">
        <v>11202929</v>
      </c>
      <c r="E71" s="135">
        <v>0.92363863057598594</v>
      </c>
      <c r="F71" s="136">
        <v>0.86041526452927664</v>
      </c>
      <c r="G71" s="136">
        <v>0.85599999999999998</v>
      </c>
      <c r="H71" s="136">
        <v>0.79500000000000004</v>
      </c>
      <c r="I71" s="136">
        <v>0.71599999999999997</v>
      </c>
      <c r="J71" s="136">
        <v>0.621</v>
      </c>
      <c r="K71" s="121"/>
      <c r="L71" s="121"/>
    </row>
    <row r="72" spans="1:12" ht="14.25" customHeight="1">
      <c r="A72" s="132" t="s">
        <v>485</v>
      </c>
      <c r="B72" s="137" t="s">
        <v>486</v>
      </c>
      <c r="C72" s="134">
        <v>8020745</v>
      </c>
      <c r="D72" s="134">
        <v>9613009</v>
      </c>
      <c r="E72" s="135">
        <v>0.83436362121371155</v>
      </c>
      <c r="F72" s="136">
        <v>0.87409819465528116</v>
      </c>
      <c r="G72" s="136">
        <v>0.79700000000000004</v>
      </c>
      <c r="H72" s="136">
        <v>0.79400000000000004</v>
      </c>
      <c r="I72" s="136">
        <v>0.82</v>
      </c>
      <c r="J72" s="136">
        <v>0.60399999999999998</v>
      </c>
      <c r="K72" s="121"/>
      <c r="L72" s="121"/>
    </row>
    <row r="73" spans="1:12" ht="14.25" customHeight="1">
      <c r="A73" s="132" t="s">
        <v>487</v>
      </c>
      <c r="B73" s="137" t="s">
        <v>488</v>
      </c>
      <c r="C73" s="134">
        <v>6297455</v>
      </c>
      <c r="D73" s="134">
        <v>7460140</v>
      </c>
      <c r="E73" s="135">
        <v>0.84414702673140185</v>
      </c>
      <c r="F73" s="136">
        <v>0.90807926457891419</v>
      </c>
      <c r="G73" s="136">
        <v>1.0609999999999999</v>
      </c>
      <c r="H73" s="136">
        <v>1.018</v>
      </c>
      <c r="I73" s="136">
        <v>0.93200000000000005</v>
      </c>
      <c r="J73" s="136">
        <v>0.84099999999999997</v>
      </c>
      <c r="K73" s="121"/>
      <c r="L73" s="121"/>
    </row>
    <row r="74" spans="1:12" ht="14.25" customHeight="1">
      <c r="A74" s="132" t="s">
        <v>489</v>
      </c>
      <c r="B74" s="137" t="s">
        <v>490</v>
      </c>
      <c r="C74" s="134">
        <v>13510257</v>
      </c>
      <c r="D74" s="134">
        <v>15822056</v>
      </c>
      <c r="E74" s="135">
        <v>0.85388757314472907</v>
      </c>
      <c r="F74" s="136">
        <v>1.0778795667363905</v>
      </c>
      <c r="G74" s="136">
        <v>0.94299999999999995</v>
      </c>
      <c r="H74" s="136">
        <v>0.873</v>
      </c>
      <c r="I74" s="136">
        <v>0.68899999999999995</v>
      </c>
      <c r="J74" s="136">
        <v>0.71899999999999997</v>
      </c>
      <c r="K74" s="121"/>
      <c r="L74" s="121"/>
    </row>
    <row r="75" spans="1:12" ht="14.25" customHeight="1">
      <c r="A75" s="132" t="s">
        <v>491</v>
      </c>
      <c r="B75" s="137" t="s">
        <v>492</v>
      </c>
      <c r="C75" s="134">
        <v>6684026</v>
      </c>
      <c r="D75" s="134">
        <v>7164637</v>
      </c>
      <c r="E75" s="135">
        <v>0.93291900203736766</v>
      </c>
      <c r="F75" s="136">
        <v>1.0398886572241623</v>
      </c>
      <c r="G75" s="136">
        <v>1.069</v>
      </c>
      <c r="H75" s="136">
        <v>1.075</v>
      </c>
      <c r="I75" s="136">
        <v>0.97799999999999998</v>
      </c>
      <c r="J75" s="136">
        <v>0.83299999999999996</v>
      </c>
      <c r="K75" s="121"/>
      <c r="L75" s="121"/>
    </row>
    <row r="76" spans="1:12" ht="14.25" customHeight="1">
      <c r="A76" s="132" t="s">
        <v>493</v>
      </c>
      <c r="B76" s="137" t="s">
        <v>494</v>
      </c>
      <c r="C76" s="134">
        <v>6138202</v>
      </c>
      <c r="D76" s="134">
        <v>7217303</v>
      </c>
      <c r="E76" s="135">
        <v>0.85048417670700538</v>
      </c>
      <c r="F76" s="136">
        <v>0.97911152899512877</v>
      </c>
      <c r="G76" s="136">
        <v>0.873</v>
      </c>
      <c r="H76" s="136">
        <v>0.83399999999999996</v>
      </c>
      <c r="I76" s="136">
        <v>0.79200000000000004</v>
      </c>
      <c r="J76" s="136">
        <v>0.58799999999999997</v>
      </c>
      <c r="K76" s="121"/>
      <c r="L76" s="121"/>
    </row>
    <row r="77" spans="1:12" ht="14.25" customHeight="1">
      <c r="A77" s="132" t="s">
        <v>495</v>
      </c>
      <c r="B77" s="137" t="s">
        <v>496</v>
      </c>
      <c r="C77" s="134">
        <v>4627963</v>
      </c>
      <c r="D77" s="134">
        <v>5233090</v>
      </c>
      <c r="E77" s="135">
        <v>0.88436526029554241</v>
      </c>
      <c r="F77" s="136">
        <v>0.69000215849226387</v>
      </c>
      <c r="G77" s="136">
        <v>0.68799999999999994</v>
      </c>
      <c r="H77" s="136">
        <v>0.73399999999999999</v>
      </c>
      <c r="I77" s="136">
        <v>0.75</v>
      </c>
      <c r="J77" s="136">
        <v>0.621</v>
      </c>
      <c r="K77" s="121"/>
      <c r="L77" s="121"/>
    </row>
    <row r="78" spans="1:12" ht="14.25" customHeight="1">
      <c r="A78" s="132" t="s">
        <v>497</v>
      </c>
      <c r="B78" s="137" t="s">
        <v>498</v>
      </c>
      <c r="C78" s="134">
        <v>8577641</v>
      </c>
      <c r="D78" s="134">
        <v>9197134</v>
      </c>
      <c r="E78" s="135">
        <v>0.93264282112231922</v>
      </c>
      <c r="F78" s="136">
        <v>1.1909203203534855</v>
      </c>
      <c r="G78" s="136">
        <v>1.103</v>
      </c>
      <c r="H78" s="136">
        <v>0.98</v>
      </c>
      <c r="I78" s="136">
        <v>0.89400000000000002</v>
      </c>
      <c r="J78" s="136">
        <v>0.64800000000000002</v>
      </c>
      <c r="K78" s="121"/>
      <c r="L78" s="121"/>
    </row>
    <row r="79" spans="1:12" ht="14.25" customHeight="1">
      <c r="A79" s="132" t="s">
        <v>499</v>
      </c>
      <c r="B79" s="137" t="s">
        <v>500</v>
      </c>
      <c r="C79" s="134">
        <v>8029766</v>
      </c>
      <c r="D79" s="134">
        <v>7862032</v>
      </c>
      <c r="E79" s="135">
        <v>1.0213346880297614</v>
      </c>
      <c r="F79" s="136">
        <v>0.96028130695233416</v>
      </c>
      <c r="G79" s="136">
        <v>0.89800000000000002</v>
      </c>
      <c r="H79" s="136">
        <v>0.92400000000000004</v>
      </c>
      <c r="I79" s="136">
        <v>0.86499999999999999</v>
      </c>
      <c r="J79" s="136">
        <v>0.76200000000000001</v>
      </c>
      <c r="K79" s="121"/>
      <c r="L79" s="121"/>
    </row>
    <row r="80" spans="1:12" ht="14.25" customHeight="1">
      <c r="A80" s="132" t="s">
        <v>501</v>
      </c>
      <c r="B80" s="137" t="s">
        <v>502</v>
      </c>
      <c r="C80" s="134">
        <v>8353191</v>
      </c>
      <c r="D80" s="134">
        <v>8624080</v>
      </c>
      <c r="E80" s="135">
        <v>0.96858922922792923</v>
      </c>
      <c r="F80" s="136">
        <v>1.1983478780503409</v>
      </c>
      <c r="G80" s="136">
        <v>1.097</v>
      </c>
      <c r="H80" s="136">
        <v>1.117</v>
      </c>
      <c r="I80" s="136">
        <v>1.109</v>
      </c>
      <c r="J80" s="136">
        <v>0.92300000000000004</v>
      </c>
      <c r="K80" s="121"/>
      <c r="L80" s="121"/>
    </row>
    <row r="81" spans="1:13" ht="14.25" customHeight="1">
      <c r="A81" s="132" t="s">
        <v>503</v>
      </c>
      <c r="B81" s="137" t="s">
        <v>504</v>
      </c>
      <c r="C81" s="134">
        <v>7251803</v>
      </c>
      <c r="D81" s="134">
        <v>8135017</v>
      </c>
      <c r="E81" s="135">
        <v>0.89143058951198262</v>
      </c>
      <c r="F81" s="136">
        <v>0.86634921175914004</v>
      </c>
      <c r="G81" s="136">
        <v>0.85799999999999998</v>
      </c>
      <c r="H81" s="136">
        <v>0.82899999999999996</v>
      </c>
      <c r="I81" s="136">
        <v>0.78200000000000003</v>
      </c>
      <c r="J81" s="136">
        <v>0.67100000000000004</v>
      </c>
      <c r="K81" s="121"/>
      <c r="L81" s="121"/>
    </row>
    <row r="82" spans="1:13" ht="14.25" customHeight="1">
      <c r="A82" s="198" t="s">
        <v>387</v>
      </c>
      <c r="B82" s="199"/>
      <c r="C82" s="139">
        <f>SUM(C62:C81)</f>
        <v>132729454</v>
      </c>
      <c r="D82" s="139">
        <f>SUM(D62:D81)</f>
        <v>153362598</v>
      </c>
      <c r="E82" s="135">
        <f>IF(ISERR(C82/D82),"－　  　",C82/D82)</f>
        <v>0.86546169490425562</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0.81268480077554806</v>
      </c>
    </row>
    <row r="86" spans="1:13" ht="14.25" customHeight="1">
      <c r="A86" s="132" t="s">
        <v>506</v>
      </c>
      <c r="B86" s="133" t="s">
        <v>507</v>
      </c>
      <c r="C86" s="134">
        <v>9632787</v>
      </c>
      <c r="D86" s="134">
        <v>11934575</v>
      </c>
      <c r="E86" s="135">
        <v>0.80713280531564802</v>
      </c>
      <c r="F86" s="136">
        <v>0.77698947455729894</v>
      </c>
      <c r="G86" s="136">
        <v>0.84399999999999997</v>
      </c>
      <c r="H86" s="136">
        <v>0.75</v>
      </c>
      <c r="I86" s="136">
        <v>0.754</v>
      </c>
      <c r="J86" s="136">
        <v>0.67800000000000005</v>
      </c>
      <c r="K86" s="121"/>
      <c r="L86" s="121"/>
    </row>
    <row r="87" spans="1:13" ht="14.25" customHeight="1">
      <c r="A87" s="132" t="s">
        <v>508</v>
      </c>
      <c r="B87" s="137" t="s">
        <v>509</v>
      </c>
      <c r="C87" s="134">
        <v>14192119</v>
      </c>
      <c r="D87" s="134">
        <v>19283769</v>
      </c>
      <c r="E87" s="135">
        <v>0.73596188587407363</v>
      </c>
      <c r="F87" s="136">
        <v>0.79268546986317912</v>
      </c>
      <c r="G87" s="136">
        <v>0.80600000000000005</v>
      </c>
      <c r="H87" s="136">
        <v>0.84399999999999997</v>
      </c>
      <c r="I87" s="136">
        <v>0.78800000000000003</v>
      </c>
      <c r="J87" s="136">
        <v>0.61199999999999999</v>
      </c>
      <c r="K87" s="121"/>
      <c r="L87" s="121"/>
    </row>
    <row r="88" spans="1:13" ht="14.25" customHeight="1">
      <c r="A88" s="132" t="s">
        <v>510</v>
      </c>
      <c r="B88" s="137" t="s">
        <v>511</v>
      </c>
      <c r="C88" s="134">
        <v>3045455</v>
      </c>
      <c r="D88" s="134">
        <v>4590177</v>
      </c>
      <c r="E88" s="135">
        <v>0.66347223647366971</v>
      </c>
      <c r="F88" s="136">
        <v>0.90238232987588451</v>
      </c>
      <c r="G88" s="136">
        <v>0.86799999999999999</v>
      </c>
      <c r="H88" s="136">
        <v>0.83599999999999997</v>
      </c>
      <c r="I88" s="136">
        <v>0.874</v>
      </c>
      <c r="J88" s="136">
        <v>0.71599999999999997</v>
      </c>
      <c r="K88" s="121"/>
      <c r="L88" s="121"/>
    </row>
    <row r="89" spans="1:13" ht="14.25" customHeight="1">
      <c r="A89" s="132" t="s">
        <v>512</v>
      </c>
      <c r="B89" s="137" t="s">
        <v>513</v>
      </c>
      <c r="C89" s="134">
        <v>8834536</v>
      </c>
      <c r="D89" s="134">
        <v>11422172</v>
      </c>
      <c r="E89" s="135">
        <v>0.77345499612508029</v>
      </c>
      <c r="F89" s="136">
        <v>0.74804389763387125</v>
      </c>
      <c r="G89" s="136">
        <v>0.75900000000000001</v>
      </c>
      <c r="H89" s="136">
        <v>0.71399999999999997</v>
      </c>
      <c r="I89" s="136">
        <v>0.78200000000000003</v>
      </c>
      <c r="J89" s="138" t="s">
        <v>567</v>
      </c>
      <c r="K89" s="121"/>
      <c r="L89" s="121"/>
    </row>
    <row r="90" spans="1:13" ht="14.25" customHeight="1">
      <c r="A90" s="132" t="s">
        <v>514</v>
      </c>
      <c r="B90" s="137" t="s">
        <v>515</v>
      </c>
      <c r="C90" s="134">
        <v>7950166</v>
      </c>
      <c r="D90" s="134">
        <v>13739846</v>
      </c>
      <c r="E90" s="135">
        <v>0.57862118687502029</v>
      </c>
      <c r="F90" s="136">
        <v>0.68339076517678743</v>
      </c>
      <c r="G90" s="136">
        <v>0.72899999999999998</v>
      </c>
      <c r="H90" s="136">
        <v>0.71699999999999997</v>
      </c>
      <c r="I90" s="136">
        <v>0.79200000000000004</v>
      </c>
      <c r="J90" s="136">
        <v>0.52600000000000002</v>
      </c>
      <c r="K90" s="121"/>
      <c r="L90" s="121"/>
    </row>
    <row r="91" spans="1:13" ht="14.25" customHeight="1">
      <c r="A91" s="132" t="s">
        <v>516</v>
      </c>
      <c r="B91" s="137" t="s">
        <v>517</v>
      </c>
      <c r="C91" s="134">
        <v>6292713</v>
      </c>
      <c r="D91" s="134">
        <v>6624640</v>
      </c>
      <c r="E91" s="135">
        <v>0.94989508863877892</v>
      </c>
      <c r="F91" s="136">
        <v>1.0742583644233108</v>
      </c>
      <c r="G91" s="136">
        <v>1.028</v>
      </c>
      <c r="H91" s="136">
        <v>0.97599999999999998</v>
      </c>
      <c r="I91" s="136">
        <v>1.0089999999999999</v>
      </c>
      <c r="J91" s="136">
        <v>0.80300000000000005</v>
      </c>
      <c r="K91" s="121"/>
      <c r="L91" s="121"/>
    </row>
    <row r="92" spans="1:13" ht="14.25" customHeight="1">
      <c r="A92" s="132" t="s">
        <v>518</v>
      </c>
      <c r="B92" s="137" t="s">
        <v>519</v>
      </c>
      <c r="C92" s="134">
        <v>11600221</v>
      </c>
      <c r="D92" s="134">
        <v>13955754</v>
      </c>
      <c r="E92" s="135">
        <v>0.83121420741580854</v>
      </c>
      <c r="F92" s="136">
        <v>0.91517400078920197</v>
      </c>
      <c r="G92" s="136">
        <v>0.84599999999999997</v>
      </c>
      <c r="H92" s="136">
        <v>0.78500000000000003</v>
      </c>
      <c r="I92" s="136">
        <v>0.80400000000000005</v>
      </c>
      <c r="J92" s="136">
        <v>0.65900000000000003</v>
      </c>
      <c r="K92" s="121"/>
      <c r="L92" s="121"/>
    </row>
    <row r="93" spans="1:13" ht="14.25" customHeight="1">
      <c r="A93" s="132" t="s">
        <v>520</v>
      </c>
      <c r="B93" s="137" t="s">
        <v>521</v>
      </c>
      <c r="C93" s="134">
        <v>12250803</v>
      </c>
      <c r="D93" s="134">
        <v>14086598</v>
      </c>
      <c r="E93" s="135">
        <v>0.86967790235797171</v>
      </c>
      <c r="F93" s="136">
        <v>1.0782241408415634</v>
      </c>
      <c r="G93" s="136">
        <v>1.0129999999999999</v>
      </c>
      <c r="H93" s="136">
        <v>0.96599999999999997</v>
      </c>
      <c r="I93" s="136">
        <v>0.86799999999999999</v>
      </c>
      <c r="J93" s="136">
        <v>0.69199999999999995</v>
      </c>
      <c r="K93" s="121"/>
      <c r="L93" s="121"/>
    </row>
    <row r="94" spans="1:13" ht="14.25" customHeight="1">
      <c r="A94" s="132" t="s">
        <v>522</v>
      </c>
      <c r="B94" s="137" t="s">
        <v>523</v>
      </c>
      <c r="C94" s="134">
        <v>14921090</v>
      </c>
      <c r="D94" s="134">
        <v>15596234</v>
      </c>
      <c r="E94" s="135">
        <v>0.95671108807421068</v>
      </c>
      <c r="F94" s="136">
        <v>0.93412325156129927</v>
      </c>
      <c r="G94" s="136">
        <v>0.98699999999999999</v>
      </c>
      <c r="H94" s="136">
        <v>0.997</v>
      </c>
      <c r="I94" s="136">
        <v>0.93899999999999995</v>
      </c>
      <c r="J94" s="136">
        <v>0.78300000000000003</v>
      </c>
      <c r="K94" s="121"/>
      <c r="L94" s="121"/>
    </row>
    <row r="95" spans="1:13" ht="14.25" customHeight="1">
      <c r="A95" s="132" t="s">
        <v>524</v>
      </c>
      <c r="B95" s="137" t="s">
        <v>525</v>
      </c>
      <c r="C95" s="134">
        <v>18536808</v>
      </c>
      <c r="D95" s="134">
        <v>18957839</v>
      </c>
      <c r="E95" s="135">
        <v>0.97779119234001299</v>
      </c>
      <c r="F95" s="136">
        <v>0.96466155177746882</v>
      </c>
      <c r="G95" s="136">
        <v>0.86499999999999999</v>
      </c>
      <c r="H95" s="136">
        <v>0.84799999999999998</v>
      </c>
      <c r="I95" s="136">
        <v>0.88200000000000001</v>
      </c>
      <c r="J95" s="136">
        <v>0.71799999999999997</v>
      </c>
      <c r="K95" s="121"/>
      <c r="L95" s="121"/>
    </row>
    <row r="96" spans="1:13" ht="14.25" customHeight="1">
      <c r="A96" s="132" t="s">
        <v>526</v>
      </c>
      <c r="B96" s="137" t="s">
        <v>527</v>
      </c>
      <c r="C96" s="134">
        <v>9975479</v>
      </c>
      <c r="D96" s="134">
        <v>12538306</v>
      </c>
      <c r="E96" s="135">
        <v>0.79560021904075395</v>
      </c>
      <c r="F96" s="136">
        <v>0.83295875470123948</v>
      </c>
      <c r="G96" s="136">
        <v>0.84199999999999997</v>
      </c>
      <c r="H96" s="136">
        <v>0.71699999999999997</v>
      </c>
      <c r="I96" s="136">
        <v>0.84</v>
      </c>
      <c r="J96" s="136">
        <v>0.79400000000000004</v>
      </c>
      <c r="K96" s="121"/>
      <c r="L96" s="121"/>
    </row>
    <row r="97" spans="1:13" ht="14.25" customHeight="1">
      <c r="A97" s="198" t="s">
        <v>387</v>
      </c>
      <c r="B97" s="199"/>
      <c r="C97" s="139">
        <f>SUM(C86:C96)</f>
        <v>117232177</v>
      </c>
      <c r="D97" s="139">
        <f>SUM(D86:D96)</f>
        <v>142729910</v>
      </c>
      <c r="E97" s="135">
        <f>IF(ISERR(C97/D97),"－　  　",C97/D97)</f>
        <v>0.82135676397469881</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0.81570299926700585</v>
      </c>
    </row>
    <row r="101" spans="1:13" ht="14.25" customHeight="1">
      <c r="A101" s="132" t="s">
        <v>529</v>
      </c>
      <c r="B101" s="147" t="s">
        <v>530</v>
      </c>
      <c r="C101" s="134">
        <v>22311572</v>
      </c>
      <c r="D101" s="134">
        <v>27000762</v>
      </c>
      <c r="E101" s="135">
        <v>0.82633119761583029</v>
      </c>
      <c r="F101" s="136">
        <v>0.71257547347928829</v>
      </c>
      <c r="G101" s="136">
        <v>0.66900000000000004</v>
      </c>
      <c r="H101" s="136">
        <v>0.73399999999999999</v>
      </c>
      <c r="I101" s="136">
        <v>0.65100000000000002</v>
      </c>
      <c r="J101" s="136">
        <v>0.63600000000000001</v>
      </c>
      <c r="K101" s="121"/>
      <c r="L101" s="121"/>
    </row>
    <row r="102" spans="1:13" ht="14.25" customHeight="1">
      <c r="A102" s="132" t="s">
        <v>531</v>
      </c>
      <c r="B102" s="137" t="s">
        <v>532</v>
      </c>
      <c r="C102" s="134">
        <v>15824616</v>
      </c>
      <c r="D102" s="134">
        <v>16994864</v>
      </c>
      <c r="E102" s="135">
        <v>0.93114107885770669</v>
      </c>
      <c r="F102" s="136">
        <v>0.80951480757370631</v>
      </c>
      <c r="G102" s="136">
        <v>0.84</v>
      </c>
      <c r="H102" s="136">
        <v>0.79400000000000004</v>
      </c>
      <c r="I102" s="136">
        <v>0.85399999999999998</v>
      </c>
      <c r="J102" s="136">
        <v>0.59499999999999997</v>
      </c>
      <c r="K102" s="121"/>
      <c r="L102" s="121"/>
    </row>
    <row r="103" spans="1:13" ht="14.25" customHeight="1">
      <c r="A103" s="132" t="s">
        <v>533</v>
      </c>
      <c r="B103" s="137" t="s">
        <v>534</v>
      </c>
      <c r="C103" s="134">
        <v>10242072</v>
      </c>
      <c r="D103" s="134">
        <v>12834941</v>
      </c>
      <c r="E103" s="135">
        <v>0.79798356688978933</v>
      </c>
      <c r="F103" s="136">
        <v>0.8204690868937673</v>
      </c>
      <c r="G103" s="136">
        <v>0.78700000000000003</v>
      </c>
      <c r="H103" s="136">
        <v>0.72099999999999997</v>
      </c>
      <c r="I103" s="136">
        <v>0.65500000000000003</v>
      </c>
      <c r="J103" s="136">
        <v>0.47099999999999997</v>
      </c>
      <c r="K103" s="121"/>
      <c r="L103" s="121"/>
    </row>
    <row r="104" spans="1:13" ht="14.25" customHeight="1">
      <c r="A104" s="132" t="s">
        <v>535</v>
      </c>
      <c r="B104" s="137" t="s">
        <v>536</v>
      </c>
      <c r="C104" s="134">
        <v>9891458</v>
      </c>
      <c r="D104" s="134">
        <v>12649013</v>
      </c>
      <c r="E104" s="135">
        <v>0.78199445284782299</v>
      </c>
      <c r="F104" s="136">
        <v>0.77904229815508808</v>
      </c>
      <c r="G104" s="136">
        <v>0.75800000000000001</v>
      </c>
      <c r="H104" s="136">
        <v>0.63100000000000001</v>
      </c>
      <c r="I104" s="136">
        <v>0.55700000000000005</v>
      </c>
      <c r="J104" s="136">
        <v>0.60599999999999998</v>
      </c>
      <c r="K104" s="121"/>
      <c r="L104" s="121"/>
    </row>
    <row r="105" spans="1:13" ht="14.25" customHeight="1">
      <c r="A105" s="132" t="s">
        <v>537</v>
      </c>
      <c r="B105" s="137" t="s">
        <v>538</v>
      </c>
      <c r="C105" s="134">
        <v>24095735</v>
      </c>
      <c r="D105" s="134">
        <v>27900984</v>
      </c>
      <c r="E105" s="135">
        <v>0.86361595705728511</v>
      </c>
      <c r="F105" s="136">
        <v>0.96889594181908789</v>
      </c>
      <c r="G105" s="136">
        <v>0.90700000000000003</v>
      </c>
      <c r="H105" s="136">
        <v>0.71199999999999997</v>
      </c>
      <c r="I105" s="136">
        <v>0.75900000000000001</v>
      </c>
      <c r="J105" s="136">
        <v>0.44</v>
      </c>
      <c r="K105" s="121"/>
      <c r="L105" s="121"/>
    </row>
    <row r="106" spans="1:13" ht="14.25" customHeight="1">
      <c r="A106" s="132" t="s">
        <v>539</v>
      </c>
      <c r="B106" s="137" t="s">
        <v>540</v>
      </c>
      <c r="C106" s="134">
        <v>10682871</v>
      </c>
      <c r="D106" s="134">
        <v>20137069</v>
      </c>
      <c r="E106" s="135">
        <v>0.53050774171752602</v>
      </c>
      <c r="F106" s="136">
        <v>0.54120189220039072</v>
      </c>
      <c r="G106" s="136">
        <v>0.58599999999999997</v>
      </c>
      <c r="H106" s="136">
        <v>0.65100000000000002</v>
      </c>
      <c r="I106" s="136">
        <v>0.59899999999999998</v>
      </c>
      <c r="J106" s="136">
        <v>0.627</v>
      </c>
      <c r="K106" s="121"/>
      <c r="L106" s="121"/>
    </row>
    <row r="107" spans="1:13" ht="14.25" customHeight="1">
      <c r="A107" s="132" t="s">
        <v>541</v>
      </c>
      <c r="B107" s="137" t="s">
        <v>542</v>
      </c>
      <c r="C107" s="134">
        <v>10910002</v>
      </c>
      <c r="D107" s="134">
        <v>12490627</v>
      </c>
      <c r="E107" s="135">
        <v>0.87345511158086775</v>
      </c>
      <c r="F107" s="136">
        <v>0.80778037032931338</v>
      </c>
      <c r="G107" s="136">
        <v>0.75600000000000001</v>
      </c>
      <c r="H107" s="136">
        <v>0.76400000000000001</v>
      </c>
      <c r="I107" s="136">
        <v>0.749</v>
      </c>
      <c r="J107" s="136">
        <v>0.65900000000000003</v>
      </c>
      <c r="K107" s="121"/>
      <c r="L107" s="121"/>
    </row>
    <row r="108" spans="1:13" ht="14.25" customHeight="1">
      <c r="A108" s="132" t="s">
        <v>543</v>
      </c>
      <c r="B108" s="137" t="s">
        <v>544</v>
      </c>
      <c r="C108" s="134">
        <v>15511257</v>
      </c>
      <c r="D108" s="134">
        <v>16849167</v>
      </c>
      <c r="E108" s="135">
        <v>0.92059488756921926</v>
      </c>
      <c r="F108" s="136">
        <v>0.84101636226988907</v>
      </c>
      <c r="G108" s="136">
        <v>0.86899999999999999</v>
      </c>
      <c r="H108" s="136">
        <v>0.81</v>
      </c>
      <c r="I108" s="136">
        <v>0.80700000000000005</v>
      </c>
      <c r="J108" s="136">
        <v>0.80600000000000005</v>
      </c>
      <c r="K108" s="121"/>
      <c r="L108" s="121"/>
    </row>
    <row r="109" spans="1:13" ht="14.25" customHeight="1">
      <c r="A109" s="198" t="s">
        <v>387</v>
      </c>
      <c r="B109" s="199"/>
      <c r="C109" s="139">
        <f>SUM(C101:C108)</f>
        <v>119469583</v>
      </c>
      <c r="D109" s="139">
        <f>SUM(D101:D108)</f>
        <v>146857427</v>
      </c>
      <c r="E109" s="135">
        <f>IF(ISERR(C109/D109),"－　  　",C109/D109)</f>
        <v>0.81350725966348303</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0.78844482438804542</v>
      </c>
    </row>
    <row r="113" spans="1:12" ht="14.25" customHeight="1">
      <c r="A113" s="132" t="s">
        <v>546</v>
      </c>
      <c r="B113" s="133" t="s">
        <v>547</v>
      </c>
      <c r="C113" s="134">
        <v>23858407</v>
      </c>
      <c r="D113" s="134">
        <v>26813920</v>
      </c>
      <c r="E113" s="135">
        <v>0.88977691437880024</v>
      </c>
      <c r="F113" s="136">
        <v>0.93657841870199965</v>
      </c>
      <c r="G113" s="136">
        <v>0.94699999999999995</v>
      </c>
      <c r="H113" s="136">
        <v>0.83299999999999996</v>
      </c>
      <c r="I113" s="136">
        <v>0.747</v>
      </c>
      <c r="J113" s="136">
        <v>0.53200000000000003</v>
      </c>
      <c r="K113" s="121"/>
      <c r="L113" s="121"/>
    </row>
    <row r="114" spans="1:12" ht="14.25" customHeight="1">
      <c r="A114" s="132" t="s">
        <v>548</v>
      </c>
      <c r="B114" s="137" t="s">
        <v>549</v>
      </c>
      <c r="C114" s="134">
        <v>38961605</v>
      </c>
      <c r="D114" s="134">
        <v>48886615</v>
      </c>
      <c r="E114" s="135">
        <v>0.79697898903411502</v>
      </c>
      <c r="F114" s="136">
        <v>0.88583816801117443</v>
      </c>
      <c r="G114" s="136">
        <v>0.876</v>
      </c>
      <c r="H114" s="136">
        <v>0.81399999999999995</v>
      </c>
      <c r="I114" s="136">
        <v>0.90800000000000003</v>
      </c>
      <c r="J114" s="136">
        <v>0.79100000000000004</v>
      </c>
      <c r="K114" s="121"/>
      <c r="L114" s="121"/>
    </row>
    <row r="115" spans="1:12" ht="14.25" customHeight="1">
      <c r="A115" s="132" t="s">
        <v>550</v>
      </c>
      <c r="B115" s="137" t="s">
        <v>551</v>
      </c>
      <c r="C115" s="134">
        <v>71562554</v>
      </c>
      <c r="D115" s="134">
        <v>96960520</v>
      </c>
      <c r="E115" s="135">
        <v>0.7380586861539109</v>
      </c>
      <c r="F115" s="136">
        <v>0.78275570041466824</v>
      </c>
      <c r="G115" s="136">
        <v>0.73099999999999998</v>
      </c>
      <c r="H115" s="136">
        <v>0.45700000000000002</v>
      </c>
      <c r="I115" s="136">
        <v>0.71199999999999997</v>
      </c>
      <c r="J115" s="136">
        <v>0.65300000000000002</v>
      </c>
      <c r="K115" s="121"/>
      <c r="L115" s="121"/>
    </row>
    <row r="116" spans="1:12" ht="14.25" customHeight="1">
      <c r="A116" s="132" t="s">
        <v>552</v>
      </c>
      <c r="B116" s="137" t="s">
        <v>553</v>
      </c>
      <c r="C116" s="134">
        <v>45898991</v>
      </c>
      <c r="D116" s="134">
        <v>57694409</v>
      </c>
      <c r="E116" s="135">
        <v>0.79555353448546462</v>
      </c>
      <c r="F116" s="136">
        <v>0.81316510284488497</v>
      </c>
      <c r="G116" s="136">
        <v>0.91</v>
      </c>
      <c r="H116" s="136">
        <v>0.91200000000000003</v>
      </c>
      <c r="I116" s="136">
        <v>0.85699999999999998</v>
      </c>
      <c r="J116" s="136">
        <v>0.63100000000000001</v>
      </c>
      <c r="K116" s="121"/>
      <c r="L116" s="121"/>
    </row>
    <row r="117" spans="1:12" ht="14.25" customHeight="1">
      <c r="A117" s="132" t="s">
        <v>554</v>
      </c>
      <c r="B117" s="137" t="s">
        <v>555</v>
      </c>
      <c r="C117" s="134">
        <v>34979787</v>
      </c>
      <c r="D117" s="134">
        <v>47978342</v>
      </c>
      <c r="E117" s="135">
        <v>0.72907452700220443</v>
      </c>
      <c r="F117" s="136">
        <v>0.70624741925874568</v>
      </c>
      <c r="G117" s="136">
        <v>0.64800000000000002</v>
      </c>
      <c r="H117" s="136">
        <v>0.60299999999999998</v>
      </c>
      <c r="I117" s="136">
        <v>0.63500000000000001</v>
      </c>
      <c r="J117" s="136">
        <v>0.60199999999999998</v>
      </c>
      <c r="K117" s="121"/>
      <c r="L117" s="121"/>
    </row>
    <row r="118" spans="1:12" ht="14.25" customHeight="1">
      <c r="A118" s="132" t="s">
        <v>556</v>
      </c>
      <c r="B118" s="137" t="s">
        <v>557</v>
      </c>
      <c r="C118" s="134">
        <v>33854629</v>
      </c>
      <c r="D118" s="134">
        <v>43335240</v>
      </c>
      <c r="E118" s="135">
        <v>0.78122629527377718</v>
      </c>
      <c r="F118" s="136">
        <v>0.6777345191858718</v>
      </c>
      <c r="G118" s="136">
        <v>0.80500000000000005</v>
      </c>
      <c r="H118" s="136">
        <v>0.93500000000000005</v>
      </c>
      <c r="I118" s="136">
        <v>0.90700000000000003</v>
      </c>
      <c r="J118" s="136">
        <v>0.67700000000000005</v>
      </c>
      <c r="K118" s="121"/>
      <c r="L118" s="121"/>
    </row>
    <row r="119" spans="1:12" ht="14.25" customHeight="1">
      <c r="A119" s="198" t="s">
        <v>387</v>
      </c>
      <c r="B119" s="199"/>
      <c r="C119" s="139">
        <f>SUM(C113:C118)</f>
        <v>249115973</v>
      </c>
      <c r="D119" s="139">
        <f>SUM(D113:D118)</f>
        <v>321669046</v>
      </c>
      <c r="E119" s="135">
        <f>IF(ISERR(C119/D119),"－　  　",C119/D119)</f>
        <v>0.77444807356440504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50B52-B094-42E2-AD50-2D2540850345}">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50">
        <f>IF(ISERR(AVERAGE(E5:E9)),"－     ",AVERAGE(E5:E9))</f>
        <v>105.93951884600895</v>
      </c>
    </row>
    <row r="5" spans="1:13" ht="14.25" customHeight="1">
      <c r="A5" s="132" t="s">
        <v>376</v>
      </c>
      <c r="B5" s="133" t="s">
        <v>377</v>
      </c>
      <c r="C5" s="134">
        <v>2410208</v>
      </c>
      <c r="D5" s="134">
        <v>20503198</v>
      </c>
      <c r="E5" s="151">
        <v>42.90676605669028</v>
      </c>
      <c r="F5" s="152">
        <v>43.360161909499837</v>
      </c>
      <c r="G5" s="152">
        <v>37</v>
      </c>
      <c r="H5" s="152">
        <v>51.5</v>
      </c>
      <c r="I5" s="152">
        <v>83.2</v>
      </c>
      <c r="J5" s="152">
        <v>103</v>
      </c>
      <c r="K5" s="121"/>
      <c r="L5" s="121"/>
    </row>
    <row r="6" spans="1:13" ht="14.25" customHeight="1">
      <c r="A6" s="132" t="s">
        <v>378</v>
      </c>
      <c r="B6" s="137" t="s">
        <v>379</v>
      </c>
      <c r="C6" s="134">
        <v>748682</v>
      </c>
      <c r="D6" s="134">
        <v>2746187</v>
      </c>
      <c r="E6" s="151">
        <v>99.50849304872537</v>
      </c>
      <c r="F6" s="152">
        <v>121.45980977335414</v>
      </c>
      <c r="G6" s="152">
        <v>104.6</v>
      </c>
      <c r="H6" s="152">
        <v>119.2</v>
      </c>
      <c r="I6" s="152">
        <v>160.4</v>
      </c>
      <c r="J6" s="155" t="s">
        <v>380</v>
      </c>
      <c r="K6" s="121"/>
      <c r="L6" s="121"/>
    </row>
    <row r="7" spans="1:13" ht="14.25" customHeight="1">
      <c r="A7" s="132" t="s">
        <v>381</v>
      </c>
      <c r="B7" s="137" t="s">
        <v>382</v>
      </c>
      <c r="C7" s="134">
        <v>502278</v>
      </c>
      <c r="D7" s="134">
        <v>1758445</v>
      </c>
      <c r="E7" s="151">
        <v>104.25772202144509</v>
      </c>
      <c r="F7" s="152">
        <v>100.52734016725825</v>
      </c>
      <c r="G7" s="152">
        <v>107.1</v>
      </c>
      <c r="H7" s="152">
        <v>92.6</v>
      </c>
      <c r="I7" s="152">
        <v>84.1</v>
      </c>
      <c r="J7" s="152">
        <v>96.6</v>
      </c>
      <c r="K7" s="121"/>
      <c r="L7" s="121"/>
    </row>
    <row r="8" spans="1:13" ht="14.25" customHeight="1">
      <c r="A8" s="132" t="s">
        <v>383</v>
      </c>
      <c r="B8" s="137" t="s">
        <v>384</v>
      </c>
      <c r="C8" s="134">
        <v>1333876</v>
      </c>
      <c r="D8" s="134">
        <v>2434299</v>
      </c>
      <c r="E8" s="151">
        <v>200.00202933164744</v>
      </c>
      <c r="F8" s="152">
        <v>195.53236395405756</v>
      </c>
      <c r="G8" s="152">
        <v>299.8</v>
      </c>
      <c r="H8" s="152">
        <v>389.7</v>
      </c>
      <c r="I8" s="152">
        <v>339.7</v>
      </c>
      <c r="J8" s="152">
        <v>364.2</v>
      </c>
      <c r="K8" s="121"/>
      <c r="L8" s="121"/>
    </row>
    <row r="9" spans="1:13" ht="14.25" customHeight="1">
      <c r="A9" s="132" t="s">
        <v>385</v>
      </c>
      <c r="B9" s="137" t="s">
        <v>386</v>
      </c>
      <c r="C9" s="134">
        <v>544723</v>
      </c>
      <c r="D9" s="134">
        <v>2394817</v>
      </c>
      <c r="E9" s="151">
        <v>83.022583771536617</v>
      </c>
      <c r="F9" s="152">
        <v>101.4624270953579</v>
      </c>
      <c r="G9" s="152">
        <v>97.1</v>
      </c>
      <c r="H9" s="152">
        <v>84.9</v>
      </c>
      <c r="I9" s="152">
        <v>112.7</v>
      </c>
      <c r="J9" s="152">
        <v>76.2</v>
      </c>
      <c r="K9" s="121"/>
      <c r="L9" s="121"/>
    </row>
    <row r="10" spans="1:13" ht="14.25" customHeight="1">
      <c r="A10" s="198" t="s">
        <v>387</v>
      </c>
      <c r="B10" s="199"/>
      <c r="C10" s="139">
        <f>SUM(C5:C9)</f>
        <v>5539767</v>
      </c>
      <c r="D10" s="139">
        <f>SUM(D5:D9)</f>
        <v>29836946</v>
      </c>
      <c r="E10" s="151">
        <f>IF(ISERR(C10*365/D10),"－　  　",C10*365/D10)</f>
        <v>67.768831133052288</v>
      </c>
      <c r="F10" s="156" t="s">
        <v>388</v>
      </c>
      <c r="G10" s="156" t="s">
        <v>388</v>
      </c>
      <c r="H10" s="156" t="s">
        <v>388</v>
      </c>
      <c r="I10" s="156" t="s">
        <v>388</v>
      </c>
      <c r="J10" s="156"/>
      <c r="K10" s="121"/>
      <c r="L10" s="121"/>
    </row>
    <row r="11" spans="1:13" ht="14.25" customHeight="1">
      <c r="D11" s="142"/>
      <c r="E11" s="143"/>
      <c r="F11" s="143"/>
      <c r="G11" s="143"/>
      <c r="H11" s="143"/>
      <c r="I11" s="143"/>
      <c r="J11" s="162"/>
      <c r="K11" s="121"/>
      <c r="L11" s="121"/>
    </row>
    <row r="12" spans="1:13" ht="16.5" customHeight="1">
      <c r="A12" s="124" t="s">
        <v>389</v>
      </c>
      <c r="C12" s="125"/>
      <c r="D12" s="126" t="s">
        <v>364</v>
      </c>
      <c r="E12" s="126"/>
      <c r="F12" s="126"/>
      <c r="G12" s="126"/>
      <c r="H12" s="126"/>
      <c r="I12" s="126"/>
      <c r="J12" s="163"/>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50">
        <f>IF(ISERR(AVERAGE(E14:E27)),"－     ",AVERAGE(E14:E27))</f>
        <v>87.414843656795369</v>
      </c>
    </row>
    <row r="14" spans="1:13" ht="14.25" customHeight="1">
      <c r="A14" s="132" t="s">
        <v>390</v>
      </c>
      <c r="B14" s="133" t="s">
        <v>391</v>
      </c>
      <c r="C14" s="134">
        <v>1188565</v>
      </c>
      <c r="D14" s="134">
        <v>4145280</v>
      </c>
      <c r="E14" s="151">
        <v>104.65546959433379</v>
      </c>
      <c r="F14" s="152">
        <v>49.167806143068844</v>
      </c>
      <c r="G14" s="152">
        <v>55.6</v>
      </c>
      <c r="H14" s="152">
        <v>146.9</v>
      </c>
      <c r="I14" s="152">
        <v>116.9</v>
      </c>
      <c r="J14" s="152">
        <v>97.9</v>
      </c>
      <c r="K14" s="121"/>
      <c r="L14" s="121"/>
    </row>
    <row r="15" spans="1:13" ht="14.25" customHeight="1">
      <c r="A15" s="132" t="s">
        <v>392</v>
      </c>
      <c r="B15" s="137" t="s">
        <v>393</v>
      </c>
      <c r="C15" s="134">
        <v>948105</v>
      </c>
      <c r="D15" s="134">
        <v>3645551</v>
      </c>
      <c r="E15" s="151">
        <v>94.926205942531055</v>
      </c>
      <c r="F15" s="152">
        <v>113.74474027858386</v>
      </c>
      <c r="G15" s="152">
        <v>71.3</v>
      </c>
      <c r="H15" s="152">
        <v>146.19999999999999</v>
      </c>
      <c r="I15" s="152">
        <v>83.5</v>
      </c>
      <c r="J15" s="152">
        <v>89.5</v>
      </c>
      <c r="K15" s="121"/>
      <c r="L15" s="121"/>
    </row>
    <row r="16" spans="1:13" ht="14.25" customHeight="1">
      <c r="A16" s="132" t="s">
        <v>394</v>
      </c>
      <c r="B16" s="137" t="s">
        <v>395</v>
      </c>
      <c r="C16" s="134">
        <v>1163314</v>
      </c>
      <c r="D16" s="134">
        <v>3741101</v>
      </c>
      <c r="E16" s="151">
        <v>113.49856900415145</v>
      </c>
      <c r="F16" s="152">
        <v>127.94842512642586</v>
      </c>
      <c r="G16" s="152">
        <v>119</v>
      </c>
      <c r="H16" s="152">
        <v>117.3</v>
      </c>
      <c r="I16" s="152">
        <v>76.7</v>
      </c>
      <c r="J16" s="152">
        <v>66.900000000000006</v>
      </c>
      <c r="K16" s="121"/>
      <c r="L16" s="121"/>
    </row>
    <row r="17" spans="1:13" ht="14.25" customHeight="1">
      <c r="A17" s="132" t="s">
        <v>396</v>
      </c>
      <c r="B17" s="137" t="s">
        <v>397</v>
      </c>
      <c r="C17" s="134">
        <v>1825204</v>
      </c>
      <c r="D17" s="134">
        <v>5920968</v>
      </c>
      <c r="E17" s="151">
        <v>112.5152947963914</v>
      </c>
      <c r="F17" s="152">
        <v>130.06327743586499</v>
      </c>
      <c r="G17" s="152">
        <v>116.8</v>
      </c>
      <c r="H17" s="152">
        <v>108.6</v>
      </c>
      <c r="I17" s="152">
        <v>79.3</v>
      </c>
      <c r="J17" s="152">
        <v>149.6</v>
      </c>
      <c r="K17" s="121"/>
      <c r="L17" s="121"/>
    </row>
    <row r="18" spans="1:13" ht="14.25" customHeight="1">
      <c r="A18" s="132" t="s">
        <v>398</v>
      </c>
      <c r="B18" s="137" t="s">
        <v>399</v>
      </c>
      <c r="C18" s="134">
        <v>237267</v>
      </c>
      <c r="D18" s="134">
        <v>3706770</v>
      </c>
      <c r="E18" s="151">
        <v>23.363320357076375</v>
      </c>
      <c r="F18" s="152">
        <v>93.871758103709681</v>
      </c>
      <c r="G18" s="152">
        <v>107.4</v>
      </c>
      <c r="H18" s="152">
        <v>126</v>
      </c>
      <c r="I18" s="152">
        <v>95.7</v>
      </c>
      <c r="J18" s="152">
        <v>59.5</v>
      </c>
      <c r="K18" s="121"/>
      <c r="L18" s="121"/>
    </row>
    <row r="19" spans="1:13" ht="14.25" customHeight="1">
      <c r="A19" s="132" t="s">
        <v>400</v>
      </c>
      <c r="B19" s="137" t="s">
        <v>401</v>
      </c>
      <c r="C19" s="134">
        <v>5836560</v>
      </c>
      <c r="D19" s="134">
        <v>18984916</v>
      </c>
      <c r="E19" s="151">
        <v>112.21247436649179</v>
      </c>
      <c r="F19" s="152">
        <v>177.21607061074081</v>
      </c>
      <c r="G19" s="152">
        <v>142.80000000000001</v>
      </c>
      <c r="H19" s="152">
        <v>94.8</v>
      </c>
      <c r="I19" s="152">
        <v>109.2</v>
      </c>
      <c r="J19" s="152">
        <v>76.5</v>
      </c>
      <c r="K19" s="121"/>
      <c r="L19" s="121"/>
    </row>
    <row r="20" spans="1:13" ht="14.25" customHeight="1">
      <c r="A20" s="132" t="s">
        <v>402</v>
      </c>
      <c r="B20" s="137" t="s">
        <v>403</v>
      </c>
      <c r="C20" s="134">
        <v>1991258</v>
      </c>
      <c r="D20" s="134">
        <v>6130441</v>
      </c>
      <c r="E20" s="151">
        <v>118.55740394532791</v>
      </c>
      <c r="F20" s="152">
        <v>136.30882414264235</v>
      </c>
      <c r="G20" s="152">
        <v>151.30000000000001</v>
      </c>
      <c r="H20" s="152">
        <v>70.7</v>
      </c>
      <c r="I20" s="152">
        <v>132.69999999999999</v>
      </c>
      <c r="J20" s="152">
        <v>93.1</v>
      </c>
      <c r="K20" s="121"/>
      <c r="L20" s="121"/>
    </row>
    <row r="21" spans="1:13" ht="14.25" customHeight="1">
      <c r="A21" s="132" t="s">
        <v>404</v>
      </c>
      <c r="B21" s="137" t="s">
        <v>405</v>
      </c>
      <c r="C21" s="134">
        <v>2657352</v>
      </c>
      <c r="D21" s="134">
        <v>21147831</v>
      </c>
      <c r="E21" s="151">
        <v>45.864442552051791</v>
      </c>
      <c r="F21" s="152">
        <v>38.555539040462087</v>
      </c>
      <c r="G21" s="152">
        <v>84</v>
      </c>
      <c r="H21" s="152">
        <v>102.4</v>
      </c>
      <c r="I21" s="152">
        <v>91.8</v>
      </c>
      <c r="J21" s="152">
        <v>88.1</v>
      </c>
      <c r="K21" s="121"/>
      <c r="L21" s="121"/>
    </row>
    <row r="22" spans="1:13" ht="14.25" customHeight="1">
      <c r="A22" s="132" t="s">
        <v>406</v>
      </c>
      <c r="B22" s="137" t="s">
        <v>407</v>
      </c>
      <c r="C22" s="134">
        <v>1361526</v>
      </c>
      <c r="D22" s="134">
        <v>4809364</v>
      </c>
      <c r="E22" s="151">
        <v>103.33112444805592</v>
      </c>
      <c r="F22" s="152">
        <v>113.38474415861738</v>
      </c>
      <c r="G22" s="152">
        <v>173.8</v>
      </c>
      <c r="H22" s="152">
        <v>141.80000000000001</v>
      </c>
      <c r="I22" s="152">
        <v>74.2</v>
      </c>
      <c r="J22" s="152">
        <v>69.2</v>
      </c>
      <c r="K22" s="121"/>
      <c r="L22" s="121"/>
    </row>
    <row r="23" spans="1:13" ht="14.25" customHeight="1">
      <c r="A23" s="132" t="s">
        <v>408</v>
      </c>
      <c r="B23" s="137" t="s">
        <v>409</v>
      </c>
      <c r="C23" s="134">
        <v>373306</v>
      </c>
      <c r="D23" s="134">
        <v>4795988</v>
      </c>
      <c r="E23" s="151">
        <v>28.410556907148223</v>
      </c>
      <c r="F23" s="152">
        <v>48.293265020780289</v>
      </c>
      <c r="G23" s="152">
        <v>53.2</v>
      </c>
      <c r="H23" s="152">
        <v>81</v>
      </c>
      <c r="I23" s="152">
        <v>69.900000000000006</v>
      </c>
      <c r="J23" s="152">
        <v>37.299999999999997</v>
      </c>
      <c r="K23" s="121"/>
      <c r="L23" s="121"/>
    </row>
    <row r="24" spans="1:13" ht="14.25" customHeight="1">
      <c r="A24" s="132" t="s">
        <v>410</v>
      </c>
      <c r="B24" s="137" t="s">
        <v>411</v>
      </c>
      <c r="C24" s="134">
        <v>494121</v>
      </c>
      <c r="D24" s="134">
        <v>3354429</v>
      </c>
      <c r="E24" s="151">
        <v>53.765980737705284</v>
      </c>
      <c r="F24" s="152">
        <v>97.020881739657284</v>
      </c>
      <c r="G24" s="152">
        <v>136.6</v>
      </c>
      <c r="H24" s="152">
        <v>118.6</v>
      </c>
      <c r="I24" s="152">
        <v>93.2</v>
      </c>
      <c r="J24" s="152">
        <v>70.7</v>
      </c>
      <c r="K24" s="121"/>
      <c r="L24" s="121"/>
    </row>
    <row r="25" spans="1:13" ht="14.25" customHeight="1">
      <c r="A25" s="132" t="s">
        <v>412</v>
      </c>
      <c r="B25" s="137" t="s">
        <v>413</v>
      </c>
      <c r="C25" s="134">
        <v>154193</v>
      </c>
      <c r="D25" s="134">
        <v>4229999</v>
      </c>
      <c r="E25" s="151">
        <v>13.305072885360021</v>
      </c>
      <c r="F25" s="152">
        <v>39.338648895579595</v>
      </c>
      <c r="G25" s="152">
        <v>132.80000000000001</v>
      </c>
      <c r="H25" s="152">
        <v>118.4</v>
      </c>
      <c r="I25" s="152">
        <v>113.1</v>
      </c>
      <c r="J25" s="152">
        <v>95.4</v>
      </c>
      <c r="K25" s="121"/>
      <c r="L25" s="121"/>
    </row>
    <row r="26" spans="1:13" ht="14.25" customHeight="1">
      <c r="A26" s="132" t="s">
        <v>414</v>
      </c>
      <c r="B26" s="137" t="s">
        <v>415</v>
      </c>
      <c r="C26" s="134">
        <v>2272149</v>
      </c>
      <c r="D26" s="134">
        <v>5426026</v>
      </c>
      <c r="E26" s="151">
        <v>152.84379120188513</v>
      </c>
      <c r="F26" s="152">
        <v>170.07947227810806</v>
      </c>
      <c r="G26" s="152">
        <v>200.1</v>
      </c>
      <c r="H26" s="152">
        <v>168.9</v>
      </c>
      <c r="I26" s="152">
        <v>139.19999999999999</v>
      </c>
      <c r="J26" s="152">
        <v>134.5</v>
      </c>
      <c r="K26" s="121"/>
      <c r="L26" s="121"/>
    </row>
    <row r="27" spans="1:13" ht="14.25" customHeight="1">
      <c r="A27" s="132" t="s">
        <v>416</v>
      </c>
      <c r="B27" s="137" t="s">
        <v>417</v>
      </c>
      <c r="C27" s="134">
        <v>2701679</v>
      </c>
      <c r="D27" s="134">
        <v>6728477</v>
      </c>
      <c r="E27" s="151">
        <v>146.55810445662516</v>
      </c>
      <c r="F27" s="152">
        <v>166.70780231918454</v>
      </c>
      <c r="G27" s="152">
        <v>146.80000000000001</v>
      </c>
      <c r="H27" s="152">
        <v>143.69999999999999</v>
      </c>
      <c r="I27" s="152">
        <v>117.1</v>
      </c>
      <c r="J27" s="152">
        <v>122.8</v>
      </c>
      <c r="K27" s="121"/>
      <c r="L27" s="121"/>
    </row>
    <row r="28" spans="1:13" ht="14.25" customHeight="1">
      <c r="A28" s="198" t="s">
        <v>387</v>
      </c>
      <c r="B28" s="199"/>
      <c r="C28" s="139">
        <f>SUM(C14:C27)</f>
        <v>23204599</v>
      </c>
      <c r="D28" s="139">
        <f>SUM(D14:D27)</f>
        <v>96767141</v>
      </c>
      <c r="E28" s="151">
        <f>IF(ISERR(C28*365/D28),"－　  　",C28*365/D28)</f>
        <v>87.526391164124604</v>
      </c>
      <c r="F28" s="156" t="s">
        <v>388</v>
      </c>
      <c r="G28" s="156" t="s">
        <v>388</v>
      </c>
      <c r="H28" s="156" t="s">
        <v>388</v>
      </c>
      <c r="I28" s="156" t="s">
        <v>388</v>
      </c>
      <c r="J28" s="156"/>
      <c r="K28" s="121"/>
      <c r="L28" s="121"/>
    </row>
    <row r="29" spans="1:13" ht="14.25" customHeight="1">
      <c r="D29" s="142"/>
      <c r="E29" s="143"/>
      <c r="F29" s="143"/>
      <c r="G29" s="143"/>
      <c r="H29" s="143"/>
      <c r="I29" s="143"/>
      <c r="J29" s="162"/>
      <c r="K29" s="121"/>
      <c r="L29" s="121"/>
    </row>
    <row r="30" spans="1:13" ht="16.5" customHeight="1">
      <c r="A30" s="124" t="s">
        <v>418</v>
      </c>
      <c r="C30" s="125"/>
      <c r="D30" s="126" t="s">
        <v>364</v>
      </c>
      <c r="E30" s="126"/>
      <c r="F30" s="126"/>
      <c r="G30" s="126"/>
      <c r="H30" s="126"/>
      <c r="I30" s="126"/>
      <c r="J30" s="163"/>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50">
        <f>IF(ISERR(AVERAGE(E32:E39)),"－     ",AVERAGE(E32:E39))</f>
        <v>113.27737550116399</v>
      </c>
    </row>
    <row r="32" spans="1:13" ht="14.25" customHeight="1">
      <c r="A32" s="132" t="s">
        <v>419</v>
      </c>
      <c r="B32" s="133" t="s">
        <v>420</v>
      </c>
      <c r="C32" s="134">
        <v>1128349</v>
      </c>
      <c r="D32" s="134">
        <v>4795582</v>
      </c>
      <c r="E32" s="151">
        <v>85.880584462949429</v>
      </c>
      <c r="F32" s="152">
        <v>93.049578173270902</v>
      </c>
      <c r="G32" s="152">
        <v>112.4</v>
      </c>
      <c r="H32" s="152">
        <v>110.7</v>
      </c>
      <c r="I32" s="152">
        <v>125.2</v>
      </c>
      <c r="J32" s="152">
        <v>96.6</v>
      </c>
      <c r="K32" s="121"/>
      <c r="L32" s="121"/>
    </row>
    <row r="33" spans="1:13" ht="14.25" customHeight="1">
      <c r="A33" s="132" t="s">
        <v>421</v>
      </c>
      <c r="B33" s="137" t="s">
        <v>422</v>
      </c>
      <c r="C33" s="134">
        <v>1274843</v>
      </c>
      <c r="D33" s="134">
        <v>2732501</v>
      </c>
      <c r="E33" s="151">
        <v>170.29003649038006</v>
      </c>
      <c r="F33" s="152">
        <v>39.644544712453559</v>
      </c>
      <c r="G33" s="152">
        <v>4.7</v>
      </c>
      <c r="H33" s="152">
        <v>38.700000000000003</v>
      </c>
      <c r="I33" s="152">
        <v>50.8</v>
      </c>
      <c r="J33" s="152">
        <v>26.5</v>
      </c>
      <c r="K33" s="121"/>
      <c r="L33" s="121"/>
    </row>
    <row r="34" spans="1:13" ht="14.25" customHeight="1">
      <c r="A34" s="132" t="s">
        <v>423</v>
      </c>
      <c r="B34" s="137" t="s">
        <v>424</v>
      </c>
      <c r="C34" s="134">
        <v>9073671</v>
      </c>
      <c r="D34" s="134">
        <v>43841569</v>
      </c>
      <c r="E34" s="151">
        <v>75.542230593982623</v>
      </c>
      <c r="F34" s="152">
        <v>113.05446560342237</v>
      </c>
      <c r="G34" s="152">
        <v>133.9</v>
      </c>
      <c r="H34" s="152">
        <v>130.5</v>
      </c>
      <c r="I34" s="152">
        <v>107.6</v>
      </c>
      <c r="J34" s="152">
        <v>92.6</v>
      </c>
      <c r="K34" s="121"/>
      <c r="L34" s="121"/>
    </row>
    <row r="35" spans="1:13" ht="14.25" customHeight="1">
      <c r="A35" s="132" t="s">
        <v>425</v>
      </c>
      <c r="B35" s="137" t="s">
        <v>426</v>
      </c>
      <c r="C35" s="134">
        <v>1451876</v>
      </c>
      <c r="D35" s="134">
        <v>6526092</v>
      </c>
      <c r="E35" s="151">
        <v>81.202462361854529</v>
      </c>
      <c r="F35" s="152">
        <v>94.457782994706136</v>
      </c>
      <c r="G35" s="152">
        <v>78.5</v>
      </c>
      <c r="H35" s="152">
        <v>57.3</v>
      </c>
      <c r="I35" s="152">
        <v>98.5</v>
      </c>
      <c r="J35" s="152">
        <v>70.5</v>
      </c>
      <c r="K35" s="121"/>
      <c r="L35" s="121"/>
    </row>
    <row r="36" spans="1:13" ht="14.25" customHeight="1">
      <c r="A36" s="132" t="s">
        <v>427</v>
      </c>
      <c r="B36" s="137" t="s">
        <v>428</v>
      </c>
      <c r="C36" s="134">
        <v>2436659</v>
      </c>
      <c r="D36" s="134">
        <v>7985807</v>
      </c>
      <c r="E36" s="151">
        <v>111.37015144493225</v>
      </c>
      <c r="F36" s="152">
        <v>127.03099464359575</v>
      </c>
      <c r="G36" s="152">
        <v>138.19999999999999</v>
      </c>
      <c r="H36" s="152">
        <v>189.9</v>
      </c>
      <c r="I36" s="152">
        <v>157.6</v>
      </c>
      <c r="J36" s="152">
        <v>164.1</v>
      </c>
      <c r="K36" s="121"/>
      <c r="L36" s="121"/>
    </row>
    <row r="37" spans="1:13" ht="14.25" customHeight="1">
      <c r="A37" s="132" t="s">
        <v>429</v>
      </c>
      <c r="B37" s="137" t="s">
        <v>430</v>
      </c>
      <c r="C37" s="134">
        <v>2983214</v>
      </c>
      <c r="D37" s="134">
        <v>7284293</v>
      </c>
      <c r="E37" s="151">
        <v>149.48233273977308</v>
      </c>
      <c r="F37" s="152">
        <v>132.78186964158007</v>
      </c>
      <c r="G37" s="152">
        <v>182.1</v>
      </c>
      <c r="H37" s="152">
        <v>107.2</v>
      </c>
      <c r="I37" s="152">
        <v>137.5</v>
      </c>
      <c r="J37" s="152">
        <v>80</v>
      </c>
      <c r="K37" s="121"/>
      <c r="L37" s="121"/>
    </row>
    <row r="38" spans="1:13" ht="14.25" customHeight="1">
      <c r="A38" s="132" t="s">
        <v>431</v>
      </c>
      <c r="B38" s="137" t="s">
        <v>432</v>
      </c>
      <c r="C38" s="134">
        <v>2039085</v>
      </c>
      <c r="D38" s="134">
        <v>5148872</v>
      </c>
      <c r="E38" s="151">
        <v>144.54933527188092</v>
      </c>
      <c r="F38" s="152">
        <v>123.8102012849365</v>
      </c>
      <c r="G38" s="152">
        <v>164</v>
      </c>
      <c r="H38" s="152">
        <v>116.3</v>
      </c>
      <c r="I38" s="152">
        <v>109.7</v>
      </c>
      <c r="J38" s="152">
        <v>74.8</v>
      </c>
      <c r="K38" s="121"/>
      <c r="L38" s="121"/>
    </row>
    <row r="39" spans="1:13" ht="14.25" customHeight="1">
      <c r="A39" s="132" t="s">
        <v>433</v>
      </c>
      <c r="B39" s="137" t="s">
        <v>434</v>
      </c>
      <c r="C39" s="134">
        <v>1415151</v>
      </c>
      <c r="D39" s="134">
        <v>5876213</v>
      </c>
      <c r="E39" s="151">
        <v>87.901870643559036</v>
      </c>
      <c r="F39" s="152">
        <v>107.27143782546571</v>
      </c>
      <c r="G39" s="152">
        <v>103.9</v>
      </c>
      <c r="H39" s="152">
        <v>73.099999999999994</v>
      </c>
      <c r="I39" s="152">
        <v>45.7</v>
      </c>
      <c r="J39" s="152">
        <v>49</v>
      </c>
      <c r="K39" s="121"/>
      <c r="L39" s="121"/>
    </row>
    <row r="40" spans="1:13" ht="14.25" customHeight="1">
      <c r="A40" s="198" t="s">
        <v>387</v>
      </c>
      <c r="B40" s="199"/>
      <c r="C40" s="139">
        <f>SUM(C32:C39)</f>
        <v>21802848</v>
      </c>
      <c r="D40" s="139">
        <f>SUM(D32:D39)</f>
        <v>84190929</v>
      </c>
      <c r="E40" s="151">
        <f>IF(ISERR(C40*365/D40),"－　  　",C40*365/D40)</f>
        <v>94.523716682114298</v>
      </c>
      <c r="F40" s="156" t="s">
        <v>388</v>
      </c>
      <c r="G40" s="156" t="s">
        <v>388</v>
      </c>
      <c r="H40" s="156" t="s">
        <v>388</v>
      </c>
      <c r="I40" s="156" t="s">
        <v>388</v>
      </c>
      <c r="J40" s="156"/>
      <c r="K40" s="121"/>
      <c r="L40" s="121"/>
    </row>
    <row r="41" spans="1:13" ht="14.25" customHeight="1">
      <c r="D41" s="142"/>
      <c r="E41" s="143"/>
      <c r="F41" s="143"/>
      <c r="G41" s="143"/>
      <c r="H41" s="143"/>
      <c r="I41" s="143"/>
      <c r="J41" s="162"/>
      <c r="K41" s="121"/>
      <c r="L41" s="121"/>
    </row>
    <row r="42" spans="1:13" ht="16.5" customHeight="1">
      <c r="A42" s="124" t="s">
        <v>435</v>
      </c>
      <c r="C42" s="125"/>
      <c r="D42" s="126" t="s">
        <v>364</v>
      </c>
      <c r="E42" s="126"/>
      <c r="F42" s="126"/>
      <c r="G42" s="126"/>
      <c r="H42" s="126"/>
      <c r="I42" s="126"/>
      <c r="J42" s="163"/>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50">
        <f>IF(ISERR(AVERAGE(E44:E57)),"－     ",AVERAGE(E44:E57))</f>
        <v>92.657369528124079</v>
      </c>
    </row>
    <row r="44" spans="1:13" ht="14.25" customHeight="1">
      <c r="A44" s="132" t="s">
        <v>436</v>
      </c>
      <c r="B44" s="133" t="s">
        <v>437</v>
      </c>
      <c r="C44" s="134">
        <v>6653263</v>
      </c>
      <c r="D44" s="134">
        <v>25663295</v>
      </c>
      <c r="E44" s="151">
        <v>94.627014769537581</v>
      </c>
      <c r="F44" s="152">
        <v>104.79223112120469</v>
      </c>
      <c r="G44" s="152">
        <v>114</v>
      </c>
      <c r="H44" s="152">
        <v>77.5</v>
      </c>
      <c r="I44" s="152">
        <v>75.900000000000006</v>
      </c>
      <c r="J44" s="152">
        <v>71.599999999999994</v>
      </c>
      <c r="K44" s="121"/>
      <c r="L44" s="121"/>
    </row>
    <row r="45" spans="1:13" ht="14.25" customHeight="1">
      <c r="A45" s="132" t="s">
        <v>438</v>
      </c>
      <c r="B45" s="137" t="s">
        <v>439</v>
      </c>
      <c r="C45" s="134">
        <v>1715865</v>
      </c>
      <c r="D45" s="134">
        <v>5950296</v>
      </c>
      <c r="E45" s="151">
        <v>105.25370922723845</v>
      </c>
      <c r="F45" s="152">
        <v>111.74689724158786</v>
      </c>
      <c r="G45" s="152">
        <v>131.9</v>
      </c>
      <c r="H45" s="152">
        <v>76.3</v>
      </c>
      <c r="I45" s="152">
        <v>89.6</v>
      </c>
      <c r="J45" s="152">
        <v>56.7</v>
      </c>
      <c r="K45" s="121"/>
      <c r="L45" s="121"/>
    </row>
    <row r="46" spans="1:13" ht="14.25" customHeight="1">
      <c r="A46" s="132" t="s">
        <v>440</v>
      </c>
      <c r="B46" s="137" t="s">
        <v>441</v>
      </c>
      <c r="C46" s="134">
        <v>2370651</v>
      </c>
      <c r="D46" s="134">
        <v>9404396</v>
      </c>
      <c r="E46" s="151">
        <v>92.008845118814648</v>
      </c>
      <c r="F46" s="152">
        <v>95.71899316932118</v>
      </c>
      <c r="G46" s="152">
        <v>104.4</v>
      </c>
      <c r="H46" s="152">
        <v>45.4</v>
      </c>
      <c r="I46" s="152">
        <v>88</v>
      </c>
      <c r="J46" s="152">
        <v>61.3</v>
      </c>
      <c r="K46" s="121"/>
      <c r="L46" s="121"/>
    </row>
    <row r="47" spans="1:13" ht="14.25" customHeight="1">
      <c r="A47" s="132" t="s">
        <v>442</v>
      </c>
      <c r="B47" s="137" t="s">
        <v>443</v>
      </c>
      <c r="C47" s="134">
        <v>810060</v>
      </c>
      <c r="D47" s="134">
        <v>5438102</v>
      </c>
      <c r="E47" s="151">
        <v>54.370421886165431</v>
      </c>
      <c r="F47" s="152">
        <v>97.780078061121245</v>
      </c>
      <c r="G47" s="152">
        <v>54.5</v>
      </c>
      <c r="H47" s="152">
        <v>24.8</v>
      </c>
      <c r="I47" s="152">
        <v>117.1</v>
      </c>
      <c r="J47" s="152">
        <v>61.3</v>
      </c>
      <c r="K47" s="121"/>
      <c r="L47" s="121"/>
    </row>
    <row r="48" spans="1:13" ht="14.25" customHeight="1">
      <c r="A48" s="132" t="s">
        <v>444</v>
      </c>
      <c r="B48" s="137" t="s">
        <v>445</v>
      </c>
      <c r="C48" s="134">
        <v>3729586</v>
      </c>
      <c r="D48" s="134">
        <v>11540991</v>
      </c>
      <c r="E48" s="151">
        <v>117.95337939350269</v>
      </c>
      <c r="F48" s="152">
        <v>100.38166083294728</v>
      </c>
      <c r="G48" s="152">
        <v>108.9</v>
      </c>
      <c r="H48" s="152">
        <v>92.6</v>
      </c>
      <c r="I48" s="152">
        <v>78</v>
      </c>
      <c r="J48" s="152">
        <v>48.3</v>
      </c>
      <c r="K48" s="121"/>
      <c r="L48" s="121"/>
    </row>
    <row r="49" spans="1:13" ht="14.25" customHeight="1">
      <c r="A49" s="132" t="s">
        <v>446</v>
      </c>
      <c r="B49" s="137" t="s">
        <v>447</v>
      </c>
      <c r="C49" s="134">
        <v>3643646</v>
      </c>
      <c r="D49" s="134">
        <v>12253759</v>
      </c>
      <c r="E49" s="151">
        <v>108.53247481038268</v>
      </c>
      <c r="F49" s="152">
        <v>58.222178343097269</v>
      </c>
      <c r="G49" s="152">
        <v>140.1</v>
      </c>
      <c r="H49" s="152">
        <v>114.1</v>
      </c>
      <c r="I49" s="152">
        <v>112.7</v>
      </c>
      <c r="J49" s="152">
        <v>110.4</v>
      </c>
      <c r="K49" s="121"/>
      <c r="L49" s="121"/>
    </row>
    <row r="50" spans="1:13" ht="14.25" customHeight="1">
      <c r="A50" s="132" t="s">
        <v>448</v>
      </c>
      <c r="B50" s="137" t="s">
        <v>449</v>
      </c>
      <c r="C50" s="134">
        <v>2873323</v>
      </c>
      <c r="D50" s="134">
        <v>8755646</v>
      </c>
      <c r="E50" s="151">
        <v>119.78132681472046</v>
      </c>
      <c r="F50" s="152">
        <v>106.27801962870764</v>
      </c>
      <c r="G50" s="152">
        <v>106.9</v>
      </c>
      <c r="H50" s="152">
        <v>83.2</v>
      </c>
      <c r="I50" s="152">
        <v>126.4</v>
      </c>
      <c r="J50" s="152">
        <v>95.9</v>
      </c>
      <c r="K50" s="121"/>
      <c r="L50" s="121"/>
    </row>
    <row r="51" spans="1:13" ht="14.25" customHeight="1">
      <c r="A51" s="132" t="s">
        <v>450</v>
      </c>
      <c r="B51" s="137" t="s">
        <v>451</v>
      </c>
      <c r="C51" s="134">
        <v>5781449</v>
      </c>
      <c r="D51" s="134">
        <v>24585206</v>
      </c>
      <c r="E51" s="151">
        <v>85.833280591588291</v>
      </c>
      <c r="F51" s="152">
        <v>98.918498433298851</v>
      </c>
      <c r="G51" s="152">
        <v>127.5</v>
      </c>
      <c r="H51" s="152">
        <v>87.9</v>
      </c>
      <c r="I51" s="152">
        <v>111.8</v>
      </c>
      <c r="J51" s="152">
        <v>90.6</v>
      </c>
      <c r="K51" s="121"/>
      <c r="L51" s="121"/>
    </row>
    <row r="52" spans="1:13" ht="14.25" customHeight="1">
      <c r="A52" s="132" t="s">
        <v>452</v>
      </c>
      <c r="B52" s="137" t="s">
        <v>453</v>
      </c>
      <c r="C52" s="134">
        <v>4576524</v>
      </c>
      <c r="D52" s="134">
        <v>25369768</v>
      </c>
      <c r="E52" s="151">
        <v>65.843379411274086</v>
      </c>
      <c r="F52" s="152">
        <v>34.145490923903161</v>
      </c>
      <c r="G52" s="152">
        <v>33</v>
      </c>
      <c r="H52" s="152">
        <v>75.5</v>
      </c>
      <c r="I52" s="152">
        <v>57.9</v>
      </c>
      <c r="J52" s="152">
        <v>53.2</v>
      </c>
      <c r="K52" s="121"/>
      <c r="L52" s="121"/>
    </row>
    <row r="53" spans="1:13" ht="14.25" customHeight="1">
      <c r="A53" s="132" t="s">
        <v>454</v>
      </c>
      <c r="B53" s="137" t="s">
        <v>455</v>
      </c>
      <c r="C53" s="134">
        <v>972619</v>
      </c>
      <c r="D53" s="134">
        <v>7528988</v>
      </c>
      <c r="E53" s="151">
        <v>47.151879508906106</v>
      </c>
      <c r="F53" s="152">
        <v>46.622198275136306</v>
      </c>
      <c r="G53" s="152">
        <v>25.8</v>
      </c>
      <c r="H53" s="152">
        <v>43.8</v>
      </c>
      <c r="I53" s="152">
        <v>63.4</v>
      </c>
      <c r="J53" s="152">
        <v>38</v>
      </c>
      <c r="K53" s="121"/>
      <c r="L53" s="121"/>
    </row>
    <row r="54" spans="1:13" ht="14.25" customHeight="1">
      <c r="A54" s="132" t="s">
        <v>456</v>
      </c>
      <c r="B54" s="137" t="s">
        <v>457</v>
      </c>
      <c r="C54" s="134">
        <v>1698866</v>
      </c>
      <c r="D54" s="134">
        <v>5617299</v>
      </c>
      <c r="E54" s="151">
        <v>110.38865654115972</v>
      </c>
      <c r="F54" s="152">
        <v>134.2600755869851</v>
      </c>
      <c r="G54" s="152">
        <v>30.4</v>
      </c>
      <c r="H54" s="152">
        <v>107.6</v>
      </c>
      <c r="I54" s="152">
        <v>81.900000000000006</v>
      </c>
      <c r="J54" s="152">
        <v>55.1</v>
      </c>
      <c r="K54" s="121"/>
      <c r="L54" s="121"/>
    </row>
    <row r="55" spans="1:13" ht="14.25" customHeight="1">
      <c r="A55" s="132" t="s">
        <v>458</v>
      </c>
      <c r="B55" s="137" t="s">
        <v>459</v>
      </c>
      <c r="C55" s="134">
        <v>1799199</v>
      </c>
      <c r="D55" s="134">
        <v>7637707</v>
      </c>
      <c r="E55" s="151">
        <v>85.98230267277863</v>
      </c>
      <c r="F55" s="152">
        <v>123.95166105285931</v>
      </c>
      <c r="G55" s="152">
        <v>136.69999999999999</v>
      </c>
      <c r="H55" s="152">
        <v>123.7</v>
      </c>
      <c r="I55" s="152">
        <v>113.9</v>
      </c>
      <c r="J55" s="152">
        <v>93.6</v>
      </c>
      <c r="K55" s="121"/>
      <c r="L55" s="121"/>
    </row>
    <row r="56" spans="1:13" ht="14.25" customHeight="1">
      <c r="A56" s="132" t="s">
        <v>460</v>
      </c>
      <c r="B56" s="137" t="s">
        <v>461</v>
      </c>
      <c r="C56" s="134">
        <v>2511675</v>
      </c>
      <c r="D56" s="134">
        <v>8915685</v>
      </c>
      <c r="E56" s="151">
        <v>102.82568024778801</v>
      </c>
      <c r="F56" s="152">
        <v>66.624584565718834</v>
      </c>
      <c r="G56" s="152">
        <v>92.2</v>
      </c>
      <c r="H56" s="152">
        <v>75</v>
      </c>
      <c r="I56" s="152">
        <v>92.5</v>
      </c>
      <c r="J56" s="152">
        <v>79.400000000000006</v>
      </c>
      <c r="K56" s="121"/>
      <c r="L56" s="121"/>
    </row>
    <row r="57" spans="1:13" ht="14.25" customHeight="1">
      <c r="A57" s="132" t="s">
        <v>462</v>
      </c>
      <c r="B57" s="137" t="s">
        <v>463</v>
      </c>
      <c r="C57" s="134">
        <v>1859131</v>
      </c>
      <c r="D57" s="134">
        <v>6362659</v>
      </c>
      <c r="E57" s="151">
        <v>106.6508223998803</v>
      </c>
      <c r="F57" s="152">
        <v>126.63624899435385</v>
      </c>
      <c r="G57" s="152">
        <v>122.5</v>
      </c>
      <c r="H57" s="152">
        <v>113.4</v>
      </c>
      <c r="I57" s="152">
        <v>93.2</v>
      </c>
      <c r="J57" s="152">
        <v>36.6</v>
      </c>
      <c r="K57" s="121"/>
      <c r="L57" s="121"/>
    </row>
    <row r="58" spans="1:13" ht="14.25" customHeight="1">
      <c r="A58" s="198" t="s">
        <v>387</v>
      </c>
      <c r="B58" s="199"/>
      <c r="C58" s="139">
        <f>SUM(C44:C57)</f>
        <v>40995857</v>
      </c>
      <c r="D58" s="139">
        <f>SUM(D44:D57)</f>
        <v>165023797</v>
      </c>
      <c r="E58" s="151">
        <f>IF(ISERR(C58*365/D58),"－　  　",C58*365/D58)</f>
        <v>90.67472738492377</v>
      </c>
      <c r="F58" s="156" t="s">
        <v>388</v>
      </c>
      <c r="G58" s="156" t="s">
        <v>388</v>
      </c>
      <c r="H58" s="156" t="s">
        <v>388</v>
      </c>
      <c r="I58" s="156" t="s">
        <v>388</v>
      </c>
      <c r="J58" s="156"/>
      <c r="K58" s="121"/>
      <c r="L58" s="121"/>
    </row>
    <row r="59" spans="1:13" ht="14.25" customHeight="1">
      <c r="D59" s="142"/>
      <c r="E59" s="143"/>
      <c r="F59" s="143"/>
      <c r="G59" s="143"/>
      <c r="H59" s="143"/>
      <c r="I59" s="143"/>
      <c r="J59" s="162"/>
      <c r="K59" s="121"/>
      <c r="L59" s="121"/>
    </row>
    <row r="60" spans="1:13" ht="16.5" customHeight="1">
      <c r="A60" s="124" t="s">
        <v>464</v>
      </c>
      <c r="C60" s="125"/>
      <c r="D60" s="126" t="s">
        <v>364</v>
      </c>
      <c r="E60" s="126"/>
      <c r="F60" s="126"/>
      <c r="G60" s="126"/>
      <c r="H60" s="126"/>
      <c r="I60" s="126"/>
      <c r="J60" s="163"/>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50">
        <f>IF(ISERR(AVERAGE(E62:E81)),"－     ",AVERAGE(E62:E81))</f>
        <v>94.858462295953728</v>
      </c>
    </row>
    <row r="62" spans="1:13" ht="14.25" customHeight="1">
      <c r="A62" s="132" t="s">
        <v>465</v>
      </c>
      <c r="B62" s="133" t="s">
        <v>466</v>
      </c>
      <c r="C62" s="134">
        <v>2266265</v>
      </c>
      <c r="D62" s="134">
        <v>9498954</v>
      </c>
      <c r="E62" s="151">
        <v>87.081875014870064</v>
      </c>
      <c r="F62" s="152">
        <v>110.97308846215016</v>
      </c>
      <c r="G62" s="152">
        <v>102.8</v>
      </c>
      <c r="H62" s="152">
        <v>75.5</v>
      </c>
      <c r="I62" s="152">
        <v>66.099999999999994</v>
      </c>
      <c r="J62" s="152">
        <v>71.2</v>
      </c>
      <c r="K62" s="121"/>
      <c r="L62" s="121"/>
    </row>
    <row r="63" spans="1:13" ht="14.25" customHeight="1">
      <c r="A63" s="132" t="s">
        <v>467</v>
      </c>
      <c r="B63" s="137" t="s">
        <v>468</v>
      </c>
      <c r="C63" s="134">
        <v>8960062</v>
      </c>
      <c r="D63" s="134">
        <v>27736185</v>
      </c>
      <c r="E63" s="151">
        <v>117.91176868772688</v>
      </c>
      <c r="F63" s="152">
        <v>105.59084079126288</v>
      </c>
      <c r="G63" s="152">
        <v>106.6</v>
      </c>
      <c r="H63" s="152">
        <v>72.3</v>
      </c>
      <c r="I63" s="152">
        <v>79.400000000000006</v>
      </c>
      <c r="J63" s="152">
        <v>67.8</v>
      </c>
      <c r="K63" s="121"/>
      <c r="L63" s="121"/>
    </row>
    <row r="64" spans="1:13" ht="14.25" customHeight="1">
      <c r="A64" s="132" t="s">
        <v>469</v>
      </c>
      <c r="B64" s="137" t="s">
        <v>470</v>
      </c>
      <c r="C64" s="134">
        <v>3504849</v>
      </c>
      <c r="D64" s="134">
        <v>10391160</v>
      </c>
      <c r="E64" s="151">
        <v>123.11136437125403</v>
      </c>
      <c r="F64" s="152">
        <v>132.64404881872133</v>
      </c>
      <c r="G64" s="152">
        <v>123.6</v>
      </c>
      <c r="H64" s="152">
        <v>119.1</v>
      </c>
      <c r="I64" s="152">
        <v>88.8</v>
      </c>
      <c r="J64" s="152">
        <v>75.8</v>
      </c>
      <c r="K64" s="121"/>
      <c r="L64" s="121"/>
    </row>
    <row r="65" spans="1:12" ht="14.25" customHeight="1">
      <c r="A65" s="132" t="s">
        <v>471</v>
      </c>
      <c r="B65" s="137" t="s">
        <v>472</v>
      </c>
      <c r="C65" s="134">
        <v>3571733</v>
      </c>
      <c r="D65" s="134">
        <v>12867455</v>
      </c>
      <c r="E65" s="151">
        <v>101.31627000055566</v>
      </c>
      <c r="F65" s="152">
        <v>98.338133936796709</v>
      </c>
      <c r="G65" s="152">
        <v>153.5</v>
      </c>
      <c r="H65" s="152">
        <v>123</v>
      </c>
      <c r="I65" s="152">
        <v>89.8</v>
      </c>
      <c r="J65" s="152">
        <v>49.1</v>
      </c>
      <c r="K65" s="121"/>
      <c r="L65" s="121"/>
    </row>
    <row r="66" spans="1:12" ht="14.25" customHeight="1">
      <c r="A66" s="132" t="s">
        <v>473</v>
      </c>
      <c r="B66" s="137" t="s">
        <v>474</v>
      </c>
      <c r="C66" s="134">
        <v>8151749</v>
      </c>
      <c r="D66" s="134">
        <v>32864315</v>
      </c>
      <c r="E66" s="151">
        <v>90.535536340860901</v>
      </c>
      <c r="F66" s="152">
        <v>46.597925382923954</v>
      </c>
      <c r="G66" s="152">
        <v>94.2</v>
      </c>
      <c r="H66" s="152">
        <v>36.4</v>
      </c>
      <c r="I66" s="152">
        <v>93</v>
      </c>
      <c r="J66" s="152">
        <v>77.900000000000006</v>
      </c>
      <c r="K66" s="121"/>
      <c r="L66" s="121"/>
    </row>
    <row r="67" spans="1:12" ht="14.25" customHeight="1">
      <c r="A67" s="132" t="s">
        <v>475</v>
      </c>
      <c r="B67" s="137" t="s">
        <v>476</v>
      </c>
      <c r="C67" s="134">
        <v>3633355</v>
      </c>
      <c r="D67" s="134">
        <v>11436549</v>
      </c>
      <c r="E67" s="151">
        <v>115.95933135074226</v>
      </c>
      <c r="F67" s="152">
        <v>98.800407504323786</v>
      </c>
      <c r="G67" s="152">
        <v>101.3</v>
      </c>
      <c r="H67" s="152">
        <v>97</v>
      </c>
      <c r="I67" s="152">
        <v>98.8</v>
      </c>
      <c r="J67" s="152">
        <v>86.1</v>
      </c>
      <c r="K67" s="121"/>
      <c r="L67" s="121"/>
    </row>
    <row r="68" spans="1:12" ht="14.25" customHeight="1">
      <c r="A68" s="132" t="s">
        <v>477</v>
      </c>
      <c r="B68" s="137" t="s">
        <v>478</v>
      </c>
      <c r="C68" s="134">
        <v>4152969</v>
      </c>
      <c r="D68" s="134">
        <v>9929449</v>
      </c>
      <c r="E68" s="151">
        <v>152.6604029085602</v>
      </c>
      <c r="F68" s="152">
        <v>147.4984902716422</v>
      </c>
      <c r="G68" s="152">
        <v>121.3</v>
      </c>
      <c r="H68" s="152">
        <v>119.1</v>
      </c>
      <c r="I68" s="152">
        <v>133.19999999999999</v>
      </c>
      <c r="J68" s="152">
        <v>75.3</v>
      </c>
      <c r="K68" s="121"/>
      <c r="L68" s="121"/>
    </row>
    <row r="69" spans="1:12" ht="14.25" customHeight="1">
      <c r="A69" s="132" t="s">
        <v>479</v>
      </c>
      <c r="B69" s="137" t="s">
        <v>480</v>
      </c>
      <c r="C69" s="134">
        <v>5331099</v>
      </c>
      <c r="D69" s="134">
        <v>30468676</v>
      </c>
      <c r="E69" s="151">
        <v>63.863987230688991</v>
      </c>
      <c r="F69" s="152">
        <v>79.743426622180166</v>
      </c>
      <c r="G69" s="152">
        <v>69.5</v>
      </c>
      <c r="H69" s="152">
        <v>86.5</v>
      </c>
      <c r="I69" s="152">
        <v>94.8</v>
      </c>
      <c r="J69" s="152">
        <v>83.3</v>
      </c>
      <c r="K69" s="121"/>
      <c r="L69" s="121"/>
    </row>
    <row r="70" spans="1:12" ht="14.25" customHeight="1">
      <c r="A70" s="132" t="s">
        <v>481</v>
      </c>
      <c r="B70" s="137" t="s">
        <v>482</v>
      </c>
      <c r="C70" s="134">
        <v>2408588</v>
      </c>
      <c r="D70" s="134">
        <v>9294477</v>
      </c>
      <c r="E70" s="151">
        <v>94.586776641655035</v>
      </c>
      <c r="F70" s="152">
        <v>97.78980573738005</v>
      </c>
      <c r="G70" s="152">
        <v>68.8</v>
      </c>
      <c r="H70" s="152">
        <v>131.69999999999999</v>
      </c>
      <c r="I70" s="152">
        <v>142.80000000000001</v>
      </c>
      <c r="J70" s="152">
        <v>80.8</v>
      </c>
      <c r="K70" s="121"/>
      <c r="L70" s="121"/>
    </row>
    <row r="71" spans="1:12" ht="14.25" customHeight="1">
      <c r="A71" s="132" t="s">
        <v>483</v>
      </c>
      <c r="B71" s="137" t="s">
        <v>484</v>
      </c>
      <c r="C71" s="134">
        <v>8787480</v>
      </c>
      <c r="D71" s="134">
        <v>30232211</v>
      </c>
      <c r="E71" s="151">
        <v>106.09314019407975</v>
      </c>
      <c r="F71" s="152">
        <v>95.747410313176971</v>
      </c>
      <c r="G71" s="152">
        <v>91.3</v>
      </c>
      <c r="H71" s="152">
        <v>64.900000000000006</v>
      </c>
      <c r="I71" s="152">
        <v>48.9</v>
      </c>
      <c r="J71" s="152">
        <v>55.4</v>
      </c>
      <c r="K71" s="121"/>
      <c r="L71" s="121"/>
    </row>
    <row r="72" spans="1:12" ht="14.25" customHeight="1">
      <c r="A72" s="132" t="s">
        <v>485</v>
      </c>
      <c r="B72" s="137" t="s">
        <v>486</v>
      </c>
      <c r="C72" s="134">
        <v>5200063</v>
      </c>
      <c r="D72" s="134">
        <v>29611661</v>
      </c>
      <c r="E72" s="151">
        <v>64.097147235340827</v>
      </c>
      <c r="F72" s="152">
        <v>86.589129326302455</v>
      </c>
      <c r="G72" s="152">
        <v>61.6</v>
      </c>
      <c r="H72" s="152">
        <v>78</v>
      </c>
      <c r="I72" s="152">
        <v>55.4</v>
      </c>
      <c r="J72" s="152">
        <v>54</v>
      </c>
      <c r="K72" s="121"/>
      <c r="L72" s="121"/>
    </row>
    <row r="73" spans="1:12" ht="14.25" customHeight="1">
      <c r="A73" s="132" t="s">
        <v>487</v>
      </c>
      <c r="B73" s="137" t="s">
        <v>488</v>
      </c>
      <c r="C73" s="134">
        <v>3097745</v>
      </c>
      <c r="D73" s="134">
        <v>24813198</v>
      </c>
      <c r="E73" s="151">
        <v>45.567561464668927</v>
      </c>
      <c r="F73" s="152">
        <v>33.708777692017144</v>
      </c>
      <c r="G73" s="152">
        <v>18.8</v>
      </c>
      <c r="H73" s="152">
        <v>40.9</v>
      </c>
      <c r="I73" s="152">
        <v>103.8</v>
      </c>
      <c r="J73" s="152">
        <v>71</v>
      </c>
      <c r="K73" s="121"/>
      <c r="L73" s="121"/>
    </row>
    <row r="74" spans="1:12" ht="14.25" customHeight="1">
      <c r="A74" s="132" t="s">
        <v>489</v>
      </c>
      <c r="B74" s="137" t="s">
        <v>490</v>
      </c>
      <c r="C74" s="134">
        <v>9976002</v>
      </c>
      <c r="D74" s="134">
        <v>34799281</v>
      </c>
      <c r="E74" s="151">
        <v>104.63551617632558</v>
      </c>
      <c r="F74" s="152">
        <v>110.53369470366144</v>
      </c>
      <c r="G74" s="152">
        <v>89.4</v>
      </c>
      <c r="H74" s="152">
        <v>56.9</v>
      </c>
      <c r="I74" s="152">
        <v>102.4</v>
      </c>
      <c r="J74" s="152">
        <v>101.4</v>
      </c>
      <c r="K74" s="121"/>
      <c r="L74" s="121"/>
    </row>
    <row r="75" spans="1:12" ht="14.25" customHeight="1">
      <c r="A75" s="132" t="s">
        <v>491</v>
      </c>
      <c r="B75" s="137" t="s">
        <v>492</v>
      </c>
      <c r="C75" s="134">
        <v>4914026</v>
      </c>
      <c r="D75" s="134">
        <v>26235464</v>
      </c>
      <c r="E75" s="151">
        <v>68.366219480623641</v>
      </c>
      <c r="F75" s="152">
        <v>77.856001569907022</v>
      </c>
      <c r="G75" s="152">
        <v>85.1</v>
      </c>
      <c r="H75" s="152">
        <v>73.599999999999994</v>
      </c>
      <c r="I75" s="152">
        <v>84</v>
      </c>
      <c r="J75" s="152">
        <v>78.3</v>
      </c>
      <c r="K75" s="121"/>
      <c r="L75" s="121"/>
    </row>
    <row r="76" spans="1:12" ht="14.25" customHeight="1">
      <c r="A76" s="132" t="s">
        <v>493</v>
      </c>
      <c r="B76" s="137" t="s">
        <v>494</v>
      </c>
      <c r="C76" s="134">
        <v>5358202</v>
      </c>
      <c r="D76" s="134">
        <v>24982706</v>
      </c>
      <c r="E76" s="151">
        <v>78.283902872651183</v>
      </c>
      <c r="F76" s="152">
        <v>33.124827975275835</v>
      </c>
      <c r="G76" s="152">
        <v>117.7</v>
      </c>
      <c r="H76" s="152">
        <v>91.8</v>
      </c>
      <c r="I76" s="152">
        <v>72.3</v>
      </c>
      <c r="J76" s="152">
        <v>65.5</v>
      </c>
      <c r="K76" s="121"/>
      <c r="L76" s="121"/>
    </row>
    <row r="77" spans="1:12" ht="14.25" customHeight="1">
      <c r="A77" s="132" t="s">
        <v>495</v>
      </c>
      <c r="B77" s="137" t="s">
        <v>496</v>
      </c>
      <c r="C77" s="134">
        <v>3411300</v>
      </c>
      <c r="D77" s="134">
        <v>10179532</v>
      </c>
      <c r="E77" s="151">
        <v>122.31647781057126</v>
      </c>
      <c r="F77" s="152">
        <v>76.38550193026623</v>
      </c>
      <c r="G77" s="152">
        <v>92.1</v>
      </c>
      <c r="H77" s="152">
        <v>81.599999999999994</v>
      </c>
      <c r="I77" s="152">
        <v>92.3</v>
      </c>
      <c r="J77" s="152">
        <v>88.6</v>
      </c>
      <c r="K77" s="121"/>
      <c r="L77" s="121"/>
    </row>
    <row r="78" spans="1:12" ht="14.25" customHeight="1">
      <c r="A78" s="132" t="s">
        <v>497</v>
      </c>
      <c r="B78" s="137" t="s">
        <v>498</v>
      </c>
      <c r="C78" s="134">
        <v>8277641</v>
      </c>
      <c r="D78" s="134">
        <v>26819544</v>
      </c>
      <c r="E78" s="151">
        <v>112.65437492151247</v>
      </c>
      <c r="F78" s="152">
        <v>124.96832564057131</v>
      </c>
      <c r="G78" s="152">
        <v>61.5</v>
      </c>
      <c r="H78" s="152">
        <v>53.4</v>
      </c>
      <c r="I78" s="152">
        <v>44.5</v>
      </c>
      <c r="J78" s="152">
        <v>89.4</v>
      </c>
      <c r="K78" s="121"/>
      <c r="L78" s="121"/>
    </row>
    <row r="79" spans="1:12" ht="14.25" customHeight="1">
      <c r="A79" s="132" t="s">
        <v>499</v>
      </c>
      <c r="B79" s="137" t="s">
        <v>500</v>
      </c>
      <c r="C79" s="134">
        <v>3714813</v>
      </c>
      <c r="D79" s="134">
        <v>25916730</v>
      </c>
      <c r="E79" s="151">
        <v>52.31781729407993</v>
      </c>
      <c r="F79" s="152">
        <v>52.511210068389076</v>
      </c>
      <c r="G79" s="152">
        <v>71.2</v>
      </c>
      <c r="H79" s="152">
        <v>66</v>
      </c>
      <c r="I79" s="152">
        <v>84.1</v>
      </c>
      <c r="J79" s="152">
        <v>75.099999999999994</v>
      </c>
      <c r="K79" s="121"/>
      <c r="L79" s="121"/>
    </row>
    <row r="80" spans="1:12" ht="14.25" customHeight="1">
      <c r="A80" s="132" t="s">
        <v>501</v>
      </c>
      <c r="B80" s="137" t="s">
        <v>502</v>
      </c>
      <c r="C80" s="134">
        <v>8353191</v>
      </c>
      <c r="D80" s="134">
        <v>26193216</v>
      </c>
      <c r="E80" s="151">
        <v>116.40093049284211</v>
      </c>
      <c r="F80" s="152">
        <v>114.5494064359704</v>
      </c>
      <c r="G80" s="152">
        <v>106.8</v>
      </c>
      <c r="H80" s="152">
        <v>124.5</v>
      </c>
      <c r="I80" s="152">
        <v>96.4</v>
      </c>
      <c r="J80" s="152">
        <v>64.3</v>
      </c>
      <c r="K80" s="121"/>
      <c r="L80" s="121"/>
    </row>
    <row r="81" spans="1:13" ht="14.25" customHeight="1">
      <c r="A81" s="132" t="s">
        <v>503</v>
      </c>
      <c r="B81" s="137" t="s">
        <v>504</v>
      </c>
      <c r="C81" s="134">
        <v>6451239</v>
      </c>
      <c r="D81" s="134">
        <v>29652896</v>
      </c>
      <c r="E81" s="151">
        <v>79.408845429464961</v>
      </c>
      <c r="F81" s="152">
        <v>77.606125117258429</v>
      </c>
      <c r="G81" s="152">
        <v>73.5</v>
      </c>
      <c r="H81" s="152">
        <v>69</v>
      </c>
      <c r="I81" s="152">
        <v>69.2</v>
      </c>
      <c r="J81" s="152">
        <v>71</v>
      </c>
      <c r="K81" s="121"/>
      <c r="L81" s="121"/>
    </row>
    <row r="82" spans="1:13" ht="14.25" customHeight="1">
      <c r="A82" s="198" t="s">
        <v>387</v>
      </c>
      <c r="B82" s="199"/>
      <c r="C82" s="139">
        <f>SUM(C62:C81)</f>
        <v>109522371</v>
      </c>
      <c r="D82" s="139">
        <f>SUM(D62:D81)</f>
        <v>443923659</v>
      </c>
      <c r="E82" s="151">
        <f>IF(ISERR(C82*365/D82),"－　  　",C82*365/D82)</f>
        <v>90.050765721860301</v>
      </c>
      <c r="F82" s="156" t="s">
        <v>388</v>
      </c>
      <c r="G82" s="156" t="s">
        <v>388</v>
      </c>
      <c r="H82" s="156" t="s">
        <v>388</v>
      </c>
      <c r="I82" s="156" t="s">
        <v>388</v>
      </c>
      <c r="J82" s="156"/>
      <c r="K82" s="121"/>
      <c r="L82" s="121"/>
    </row>
    <row r="83" spans="1:13" ht="14.25" customHeight="1">
      <c r="D83" s="142"/>
      <c r="E83" s="143"/>
      <c r="F83" s="143"/>
      <c r="G83" s="143"/>
      <c r="H83" s="143"/>
      <c r="I83" s="143"/>
      <c r="J83" s="162"/>
      <c r="K83" s="121"/>
      <c r="L83" s="121"/>
    </row>
    <row r="84" spans="1:13" ht="16.5" customHeight="1">
      <c r="A84" s="124" t="s">
        <v>505</v>
      </c>
      <c r="C84" s="125"/>
      <c r="D84" s="126" t="s">
        <v>364</v>
      </c>
      <c r="E84" s="126"/>
      <c r="F84" s="126"/>
      <c r="G84" s="126"/>
      <c r="H84" s="126"/>
      <c r="I84" s="126"/>
      <c r="J84" s="163"/>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50">
        <f>IF(ISERR(AVERAGE(E86:E96)),"－     ",AVERAGE(E86:E96))</f>
        <v>84.476550133013589</v>
      </c>
    </row>
    <row r="86" spans="1:13" ht="14.25" customHeight="1">
      <c r="A86" s="132" t="s">
        <v>506</v>
      </c>
      <c r="B86" s="133" t="s">
        <v>507</v>
      </c>
      <c r="C86" s="134">
        <v>661691</v>
      </c>
      <c r="D86" s="134">
        <v>29723401</v>
      </c>
      <c r="E86" s="151">
        <v>8.1254905856836501</v>
      </c>
      <c r="F86" s="152">
        <v>92.709898825030763</v>
      </c>
      <c r="G86" s="152">
        <v>33.700000000000003</v>
      </c>
      <c r="H86" s="152">
        <v>44.3</v>
      </c>
      <c r="I86" s="152">
        <v>23.5</v>
      </c>
      <c r="J86" s="152">
        <v>78.900000000000006</v>
      </c>
      <c r="K86" s="121"/>
      <c r="L86" s="121"/>
    </row>
    <row r="87" spans="1:13" ht="14.25" customHeight="1">
      <c r="A87" s="132" t="s">
        <v>508</v>
      </c>
      <c r="B87" s="137" t="s">
        <v>509</v>
      </c>
      <c r="C87" s="134">
        <v>9134943</v>
      </c>
      <c r="D87" s="134">
        <v>34471525</v>
      </c>
      <c r="E87" s="151">
        <v>96.724882203499831</v>
      </c>
      <c r="F87" s="152">
        <v>75.707559667972006</v>
      </c>
      <c r="G87" s="152">
        <v>66.2</v>
      </c>
      <c r="H87" s="152">
        <v>85.6</v>
      </c>
      <c r="I87" s="152">
        <v>48.3</v>
      </c>
      <c r="J87" s="152">
        <v>75.900000000000006</v>
      </c>
      <c r="K87" s="121"/>
      <c r="L87" s="121"/>
    </row>
    <row r="88" spans="1:13" ht="14.25" customHeight="1">
      <c r="A88" s="132" t="s">
        <v>510</v>
      </c>
      <c r="B88" s="137" t="s">
        <v>511</v>
      </c>
      <c r="C88" s="134">
        <v>2785441</v>
      </c>
      <c r="D88" s="134">
        <v>16371981</v>
      </c>
      <c r="E88" s="151">
        <v>62.099141515006643</v>
      </c>
      <c r="F88" s="152">
        <v>72.546350955277205</v>
      </c>
      <c r="G88" s="152">
        <v>90</v>
      </c>
      <c r="H88" s="152">
        <v>78.099999999999994</v>
      </c>
      <c r="I88" s="152">
        <v>72.900000000000006</v>
      </c>
      <c r="J88" s="152">
        <v>60.6</v>
      </c>
      <c r="K88" s="121"/>
      <c r="L88" s="121"/>
    </row>
    <row r="89" spans="1:13" ht="14.25" customHeight="1">
      <c r="A89" s="132" t="s">
        <v>512</v>
      </c>
      <c r="B89" s="137" t="s">
        <v>513</v>
      </c>
      <c r="C89" s="134">
        <v>6942516</v>
      </c>
      <c r="D89" s="134">
        <v>31059864</v>
      </c>
      <c r="E89" s="151">
        <v>81.584978607762096</v>
      </c>
      <c r="F89" s="152">
        <v>68.225101519392609</v>
      </c>
      <c r="G89" s="152">
        <v>72</v>
      </c>
      <c r="H89" s="152">
        <v>62.1</v>
      </c>
      <c r="I89" s="152">
        <v>138.80000000000001</v>
      </c>
      <c r="J89" s="155" t="s">
        <v>380</v>
      </c>
      <c r="K89" s="121"/>
      <c r="L89" s="121"/>
    </row>
    <row r="90" spans="1:13" ht="14.25" customHeight="1">
      <c r="A90" s="132" t="s">
        <v>514</v>
      </c>
      <c r="B90" s="137" t="s">
        <v>515</v>
      </c>
      <c r="C90" s="134">
        <v>7584664</v>
      </c>
      <c r="D90" s="134">
        <v>39062630</v>
      </c>
      <c r="E90" s="151">
        <v>70.870864557762758</v>
      </c>
      <c r="F90" s="152">
        <v>43.556932483412695</v>
      </c>
      <c r="G90" s="152">
        <v>117.5</v>
      </c>
      <c r="H90" s="152">
        <v>102.6</v>
      </c>
      <c r="I90" s="152">
        <v>77.099999999999994</v>
      </c>
      <c r="J90" s="152">
        <v>107.3</v>
      </c>
      <c r="K90" s="121"/>
      <c r="L90" s="121"/>
    </row>
    <row r="91" spans="1:13" ht="14.25" customHeight="1">
      <c r="A91" s="132" t="s">
        <v>516</v>
      </c>
      <c r="B91" s="137" t="s">
        <v>517</v>
      </c>
      <c r="C91" s="134">
        <v>5319069</v>
      </c>
      <c r="D91" s="134">
        <v>16613127</v>
      </c>
      <c r="E91" s="151">
        <v>116.86301952666709</v>
      </c>
      <c r="F91" s="152">
        <v>91.628095291211125</v>
      </c>
      <c r="G91" s="152">
        <v>102</v>
      </c>
      <c r="H91" s="152">
        <v>90</v>
      </c>
      <c r="I91" s="152">
        <v>66</v>
      </c>
      <c r="J91" s="152">
        <v>57.5</v>
      </c>
      <c r="K91" s="121"/>
      <c r="L91" s="121"/>
    </row>
    <row r="92" spans="1:13" ht="14.25" customHeight="1">
      <c r="A92" s="132" t="s">
        <v>518</v>
      </c>
      <c r="B92" s="137" t="s">
        <v>519</v>
      </c>
      <c r="C92" s="134">
        <v>9300221</v>
      </c>
      <c r="D92" s="134">
        <v>36034618</v>
      </c>
      <c r="E92" s="151">
        <v>94.203320401509458</v>
      </c>
      <c r="F92" s="152">
        <v>91.600429940522815</v>
      </c>
      <c r="G92" s="152">
        <v>89.6</v>
      </c>
      <c r="H92" s="152">
        <v>100.4</v>
      </c>
      <c r="I92" s="152">
        <v>105.8</v>
      </c>
      <c r="J92" s="152">
        <v>98.8</v>
      </c>
      <c r="K92" s="121"/>
      <c r="L92" s="121"/>
    </row>
    <row r="93" spans="1:13" ht="14.25" customHeight="1">
      <c r="A93" s="132" t="s">
        <v>520</v>
      </c>
      <c r="B93" s="137" t="s">
        <v>521</v>
      </c>
      <c r="C93" s="134">
        <v>7148857</v>
      </c>
      <c r="D93" s="134">
        <v>32077442</v>
      </c>
      <c r="E93" s="151">
        <v>81.344790678757988</v>
      </c>
      <c r="F93" s="152">
        <v>40.65258615524273</v>
      </c>
      <c r="G93" s="152">
        <v>81.3</v>
      </c>
      <c r="H93" s="152">
        <v>55.1</v>
      </c>
      <c r="I93" s="152">
        <v>96.2</v>
      </c>
      <c r="J93" s="152">
        <v>73.400000000000006</v>
      </c>
      <c r="K93" s="121"/>
      <c r="L93" s="121"/>
    </row>
    <row r="94" spans="1:13" ht="14.25" customHeight="1">
      <c r="A94" s="132" t="s">
        <v>522</v>
      </c>
      <c r="B94" s="137" t="s">
        <v>523</v>
      </c>
      <c r="C94" s="134">
        <v>14814638</v>
      </c>
      <c r="D94" s="134">
        <v>39058903</v>
      </c>
      <c r="E94" s="151">
        <v>138.44072553701776</v>
      </c>
      <c r="F94" s="152">
        <v>100.10790531321059</v>
      </c>
      <c r="G94" s="152">
        <v>154.5</v>
      </c>
      <c r="H94" s="152">
        <v>123.8</v>
      </c>
      <c r="I94" s="152">
        <v>90.7</v>
      </c>
      <c r="J94" s="152">
        <v>69.599999999999994</v>
      </c>
      <c r="K94" s="121"/>
      <c r="L94" s="121"/>
    </row>
    <row r="95" spans="1:13" ht="14.25" customHeight="1">
      <c r="A95" s="132" t="s">
        <v>524</v>
      </c>
      <c r="B95" s="137" t="s">
        <v>525</v>
      </c>
      <c r="C95" s="134">
        <v>8941852</v>
      </c>
      <c r="D95" s="134">
        <v>40420448</v>
      </c>
      <c r="E95" s="151">
        <v>80.745665659123816</v>
      </c>
      <c r="F95" s="152">
        <v>77.984351374169094</v>
      </c>
      <c r="G95" s="152">
        <v>101.8</v>
      </c>
      <c r="H95" s="152">
        <v>85.1</v>
      </c>
      <c r="I95" s="152">
        <v>114.7</v>
      </c>
      <c r="J95" s="152">
        <v>82</v>
      </c>
      <c r="K95" s="121"/>
      <c r="L95" s="121"/>
    </row>
    <row r="96" spans="1:13" ht="14.25" customHeight="1">
      <c r="A96" s="132" t="s">
        <v>526</v>
      </c>
      <c r="B96" s="137" t="s">
        <v>527</v>
      </c>
      <c r="C96" s="134">
        <v>9825513</v>
      </c>
      <c r="D96" s="134">
        <v>36505929</v>
      </c>
      <c r="E96" s="151">
        <v>98.23917219035846</v>
      </c>
      <c r="F96" s="152">
        <v>82.733491314780153</v>
      </c>
      <c r="G96" s="152">
        <v>98.5</v>
      </c>
      <c r="H96" s="152">
        <v>71.599999999999994</v>
      </c>
      <c r="I96" s="152">
        <v>82.8</v>
      </c>
      <c r="J96" s="152">
        <v>78.2</v>
      </c>
      <c r="K96" s="121"/>
      <c r="L96" s="121"/>
    </row>
    <row r="97" spans="1:13" ht="14.25" customHeight="1">
      <c r="A97" s="198" t="s">
        <v>387</v>
      </c>
      <c r="B97" s="199"/>
      <c r="C97" s="139">
        <f>SUM(C86:C96)</f>
        <v>82459405</v>
      </c>
      <c r="D97" s="139">
        <f>SUM(D86:D96)</f>
        <v>351399868</v>
      </c>
      <c r="E97" s="151">
        <f>IF(ISERR(C97*365/D97),"－　  　",C97*365/D97)</f>
        <v>85.650808568317387</v>
      </c>
      <c r="F97" s="156" t="s">
        <v>388</v>
      </c>
      <c r="G97" s="156" t="s">
        <v>388</v>
      </c>
      <c r="H97" s="156" t="s">
        <v>388</v>
      </c>
      <c r="I97" s="156" t="s">
        <v>388</v>
      </c>
      <c r="J97" s="156"/>
      <c r="K97" s="121"/>
      <c r="L97" s="121"/>
    </row>
    <row r="98" spans="1:13" ht="14.25" customHeight="1">
      <c r="D98" s="142"/>
      <c r="E98" s="143"/>
      <c r="F98" s="143"/>
      <c r="G98" s="143"/>
      <c r="H98" s="143"/>
      <c r="I98" s="143"/>
      <c r="J98" s="162"/>
      <c r="K98" s="121"/>
      <c r="L98" s="121"/>
    </row>
    <row r="99" spans="1:13" ht="16.5" customHeight="1">
      <c r="A99" s="124" t="s">
        <v>528</v>
      </c>
      <c r="C99" s="125"/>
      <c r="D99" s="126" t="s">
        <v>364</v>
      </c>
      <c r="E99" s="126"/>
      <c r="F99" s="126"/>
      <c r="G99" s="126"/>
      <c r="H99" s="126"/>
      <c r="I99" s="126"/>
      <c r="J99" s="163"/>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50">
        <f>IF(ISERR(AVERAGE(E101:E108)),"－     ",AVERAGE(E101:E108))</f>
        <v>52.806544868337326</v>
      </c>
    </row>
    <row r="101" spans="1:13" ht="14.25" customHeight="1">
      <c r="A101" s="132" t="s">
        <v>529</v>
      </c>
      <c r="B101" s="147" t="s">
        <v>530</v>
      </c>
      <c r="C101" s="134">
        <v>15032161</v>
      </c>
      <c r="D101" s="134">
        <v>66484002</v>
      </c>
      <c r="E101" s="151">
        <v>82.527203536874921</v>
      </c>
      <c r="F101" s="152">
        <v>41.137618964345322</v>
      </c>
      <c r="G101" s="152">
        <v>29.4</v>
      </c>
      <c r="H101" s="152">
        <v>61.2</v>
      </c>
      <c r="I101" s="152">
        <v>45.7</v>
      </c>
      <c r="J101" s="152">
        <v>73.400000000000006</v>
      </c>
      <c r="K101" s="121"/>
      <c r="L101" s="121"/>
    </row>
    <row r="102" spans="1:13" ht="14.25" customHeight="1">
      <c r="A102" s="132" t="s">
        <v>531</v>
      </c>
      <c r="B102" s="137" t="s">
        <v>532</v>
      </c>
      <c r="C102" s="134">
        <v>8124616</v>
      </c>
      <c r="D102" s="134">
        <v>48750214</v>
      </c>
      <c r="E102" s="151">
        <v>60.830191227468255</v>
      </c>
      <c r="F102" s="152">
        <v>75.800246374783171</v>
      </c>
      <c r="G102" s="152">
        <v>70</v>
      </c>
      <c r="H102" s="152">
        <v>93.5</v>
      </c>
      <c r="I102" s="152">
        <v>89.4</v>
      </c>
      <c r="J102" s="152">
        <v>73.2</v>
      </c>
      <c r="K102" s="121"/>
      <c r="L102" s="121"/>
    </row>
    <row r="103" spans="1:13" ht="14.25" customHeight="1">
      <c r="A103" s="132" t="s">
        <v>533</v>
      </c>
      <c r="B103" s="137" t="s">
        <v>534</v>
      </c>
      <c r="C103" s="134">
        <v>9642450</v>
      </c>
      <c r="D103" s="134">
        <v>43700704</v>
      </c>
      <c r="E103" s="151">
        <v>80.536328430773111</v>
      </c>
      <c r="F103" s="152">
        <v>99.399143178237708</v>
      </c>
      <c r="G103" s="152">
        <v>90.7</v>
      </c>
      <c r="H103" s="152">
        <v>63.5</v>
      </c>
      <c r="I103" s="152">
        <v>57.5</v>
      </c>
      <c r="J103" s="152">
        <v>42</v>
      </c>
      <c r="K103" s="121"/>
      <c r="L103" s="121"/>
    </row>
    <row r="104" spans="1:13" ht="14.25" customHeight="1">
      <c r="A104" s="132" t="s">
        <v>535</v>
      </c>
      <c r="B104" s="137" t="s">
        <v>536</v>
      </c>
      <c r="C104" s="134">
        <v>6291536</v>
      </c>
      <c r="D104" s="134">
        <v>38526115</v>
      </c>
      <c r="E104" s="151">
        <v>59.606597758429572</v>
      </c>
      <c r="F104" s="152">
        <v>52.260424210593982</v>
      </c>
      <c r="G104" s="152">
        <v>71.2</v>
      </c>
      <c r="H104" s="152">
        <v>22.7</v>
      </c>
      <c r="I104" s="152">
        <v>61.5</v>
      </c>
      <c r="J104" s="152">
        <v>74.5</v>
      </c>
      <c r="K104" s="121"/>
      <c r="L104" s="121"/>
    </row>
    <row r="105" spans="1:13" ht="14.25" customHeight="1">
      <c r="A105" s="132" t="s">
        <v>537</v>
      </c>
      <c r="B105" s="137" t="s">
        <v>538</v>
      </c>
      <c r="C105" s="134">
        <v>5095720</v>
      </c>
      <c r="D105" s="134">
        <v>72424068</v>
      </c>
      <c r="E105" s="151">
        <v>25.681211389561824</v>
      </c>
      <c r="F105" s="152">
        <v>26.831173992982151</v>
      </c>
      <c r="G105" s="152">
        <v>49.1</v>
      </c>
      <c r="H105" s="152">
        <v>67.3</v>
      </c>
      <c r="I105" s="152">
        <v>68.5</v>
      </c>
      <c r="J105" s="152">
        <v>48</v>
      </c>
      <c r="K105" s="121"/>
      <c r="L105" s="121"/>
    </row>
    <row r="106" spans="1:13" ht="14.25" customHeight="1">
      <c r="A106" s="132" t="s">
        <v>539</v>
      </c>
      <c r="B106" s="137" t="s">
        <v>540</v>
      </c>
      <c r="C106" s="134">
        <v>1681514</v>
      </c>
      <c r="D106" s="134">
        <v>56422390</v>
      </c>
      <c r="E106" s="151">
        <v>10.87782013487908</v>
      </c>
      <c r="F106" s="152">
        <v>13.287802906288777</v>
      </c>
      <c r="G106" s="152">
        <v>87.8</v>
      </c>
      <c r="H106" s="152">
        <v>86.2</v>
      </c>
      <c r="I106" s="152">
        <v>63.6</v>
      </c>
      <c r="J106" s="152">
        <v>82.2</v>
      </c>
      <c r="K106" s="121"/>
      <c r="L106" s="121"/>
    </row>
    <row r="107" spans="1:13" ht="14.25" customHeight="1">
      <c r="A107" s="132" t="s">
        <v>541</v>
      </c>
      <c r="B107" s="137" t="s">
        <v>542</v>
      </c>
      <c r="C107" s="134">
        <v>10885023</v>
      </c>
      <c r="D107" s="134">
        <v>49384258</v>
      </c>
      <c r="E107" s="151">
        <v>80.451414193567516</v>
      </c>
      <c r="F107" s="152">
        <v>86.713185951053248</v>
      </c>
      <c r="G107" s="152">
        <v>84.5</v>
      </c>
      <c r="H107" s="152">
        <v>78.2</v>
      </c>
      <c r="I107" s="152">
        <v>67</v>
      </c>
      <c r="J107" s="152">
        <v>64.099999999999994</v>
      </c>
      <c r="K107" s="121"/>
      <c r="L107" s="121"/>
    </row>
    <row r="108" spans="1:13" ht="14.25" customHeight="1">
      <c r="A108" s="132" t="s">
        <v>543</v>
      </c>
      <c r="B108" s="137" t="s">
        <v>544</v>
      </c>
      <c r="C108" s="134">
        <v>3510104</v>
      </c>
      <c r="D108" s="134">
        <v>58390838</v>
      </c>
      <c r="E108" s="151">
        <v>21.941592275144263</v>
      </c>
      <c r="F108" s="152">
        <v>18.764418600145952</v>
      </c>
      <c r="G108" s="152">
        <v>15.2</v>
      </c>
      <c r="H108" s="152">
        <v>34.1</v>
      </c>
      <c r="I108" s="152">
        <v>19.2</v>
      </c>
      <c r="J108" s="152">
        <v>58.1</v>
      </c>
      <c r="K108" s="121"/>
      <c r="L108" s="121"/>
    </row>
    <row r="109" spans="1:13" ht="14.25" customHeight="1">
      <c r="A109" s="198" t="s">
        <v>387</v>
      </c>
      <c r="B109" s="199"/>
      <c r="C109" s="139">
        <f>SUM(C101:C108)</f>
        <v>60263124</v>
      </c>
      <c r="D109" s="139">
        <f>SUM(D101:D108)</f>
        <v>434082589</v>
      </c>
      <c r="E109" s="151">
        <f>IF(ISERR(C109*365/D109),"－　  　",C109*365/D109)</f>
        <v>50.672477582370853</v>
      </c>
      <c r="F109" s="156" t="s">
        <v>388</v>
      </c>
      <c r="G109" s="156" t="s">
        <v>388</v>
      </c>
      <c r="H109" s="156" t="s">
        <v>388</v>
      </c>
      <c r="I109" s="156" t="s">
        <v>388</v>
      </c>
      <c r="J109" s="156"/>
      <c r="K109" s="121"/>
      <c r="L109" s="121"/>
    </row>
    <row r="110" spans="1:13" ht="14.25" customHeight="1">
      <c r="D110" s="142"/>
      <c r="E110" s="143"/>
      <c r="F110" s="143"/>
      <c r="G110" s="143"/>
      <c r="H110" s="143"/>
      <c r="I110" s="143"/>
      <c r="J110" s="162"/>
      <c r="K110" s="121"/>
      <c r="L110" s="121"/>
    </row>
    <row r="111" spans="1:13" ht="16.5" customHeight="1">
      <c r="A111" s="124" t="s">
        <v>545</v>
      </c>
      <c r="C111" s="125"/>
      <c r="D111" s="126" t="s">
        <v>364</v>
      </c>
      <c r="E111" s="126"/>
      <c r="F111" s="126"/>
      <c r="G111" s="126"/>
      <c r="H111" s="126"/>
      <c r="I111" s="126"/>
      <c r="J111" s="163"/>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50">
        <f>IF(ISERR(AVERAGE(E113:E118)),"－     ",AVERAGE(E113:E118))</f>
        <v>69.192556710449381</v>
      </c>
    </row>
    <row r="113" spans="1:12" ht="14.25" customHeight="1">
      <c r="A113" s="132" t="s">
        <v>546</v>
      </c>
      <c r="B113" s="133" t="s">
        <v>547</v>
      </c>
      <c r="C113" s="134">
        <v>3099064</v>
      </c>
      <c r="D113" s="134">
        <v>74761788</v>
      </c>
      <c r="E113" s="151">
        <v>15.130167298834532</v>
      </c>
      <c r="F113" s="152">
        <v>25.29146029484739</v>
      </c>
      <c r="G113" s="152">
        <v>22.5</v>
      </c>
      <c r="H113" s="152">
        <v>24.5</v>
      </c>
      <c r="I113" s="152">
        <v>40.299999999999997</v>
      </c>
      <c r="J113" s="152">
        <v>68.3</v>
      </c>
      <c r="K113" s="121"/>
      <c r="L113" s="121"/>
    </row>
    <row r="114" spans="1:12" ht="14.25" customHeight="1">
      <c r="A114" s="132" t="s">
        <v>548</v>
      </c>
      <c r="B114" s="137" t="s">
        <v>549</v>
      </c>
      <c r="C114" s="134">
        <v>26461605</v>
      </c>
      <c r="D114" s="134">
        <v>97694614</v>
      </c>
      <c r="E114" s="151">
        <v>98.864056364458321</v>
      </c>
      <c r="F114" s="152">
        <v>87.597549279882344</v>
      </c>
      <c r="G114" s="152">
        <v>78.099999999999994</v>
      </c>
      <c r="H114" s="152">
        <v>85.3</v>
      </c>
      <c r="I114" s="152">
        <v>124.9</v>
      </c>
      <c r="J114" s="152">
        <v>97.3</v>
      </c>
      <c r="K114" s="121"/>
      <c r="L114" s="121"/>
    </row>
    <row r="115" spans="1:12" ht="14.25" customHeight="1">
      <c r="A115" s="132" t="s">
        <v>550</v>
      </c>
      <c r="B115" s="137" t="s">
        <v>551</v>
      </c>
      <c r="C115" s="134">
        <v>22516145</v>
      </c>
      <c r="D115" s="134">
        <v>167194660</v>
      </c>
      <c r="E115" s="151">
        <v>49.154637624192063</v>
      </c>
      <c r="F115" s="152">
        <v>15.129332070711541</v>
      </c>
      <c r="G115" s="152">
        <v>19</v>
      </c>
      <c r="H115" s="152">
        <v>15.4</v>
      </c>
      <c r="I115" s="152">
        <v>16.399999999999999</v>
      </c>
      <c r="J115" s="152">
        <v>29.5</v>
      </c>
      <c r="K115" s="121"/>
      <c r="L115" s="121"/>
    </row>
    <row r="116" spans="1:12" ht="14.25" customHeight="1">
      <c r="A116" s="132" t="s">
        <v>552</v>
      </c>
      <c r="B116" s="137" t="s">
        <v>553</v>
      </c>
      <c r="C116" s="134">
        <v>44840553</v>
      </c>
      <c r="D116" s="134">
        <v>113611713</v>
      </c>
      <c r="E116" s="151">
        <v>144.05910634407914</v>
      </c>
      <c r="F116" s="152">
        <v>25.858766174483744</v>
      </c>
      <c r="G116" s="152">
        <v>22.5</v>
      </c>
      <c r="H116" s="152">
        <v>60.6</v>
      </c>
      <c r="I116" s="152">
        <v>113</v>
      </c>
      <c r="J116" s="152">
        <v>86.2</v>
      </c>
      <c r="K116" s="121"/>
      <c r="L116" s="121"/>
    </row>
    <row r="117" spans="1:12" ht="14.25" customHeight="1">
      <c r="A117" s="132" t="s">
        <v>554</v>
      </c>
      <c r="B117" s="137" t="s">
        <v>555</v>
      </c>
      <c r="C117" s="134">
        <v>9934587</v>
      </c>
      <c r="D117" s="134">
        <v>104066875</v>
      </c>
      <c r="E117" s="151">
        <v>34.844173566276496</v>
      </c>
      <c r="F117" s="152">
        <v>33.571552041422294</v>
      </c>
      <c r="G117" s="152">
        <v>53.9</v>
      </c>
      <c r="H117" s="152">
        <v>54.5</v>
      </c>
      <c r="I117" s="152">
        <v>94.4</v>
      </c>
      <c r="J117" s="152">
        <v>101.1</v>
      </c>
      <c r="K117" s="121"/>
      <c r="L117" s="121"/>
    </row>
    <row r="118" spans="1:12" ht="14.25" customHeight="1">
      <c r="A118" s="132" t="s">
        <v>556</v>
      </c>
      <c r="B118" s="137" t="s">
        <v>557</v>
      </c>
      <c r="C118" s="134">
        <v>18104823</v>
      </c>
      <c r="D118" s="134">
        <v>90396323</v>
      </c>
      <c r="E118" s="151">
        <v>73.103199064855758</v>
      </c>
      <c r="F118" s="152">
        <v>29.988642833638274</v>
      </c>
      <c r="G118" s="152">
        <v>25.4</v>
      </c>
      <c r="H118" s="152">
        <v>145.9</v>
      </c>
      <c r="I118" s="152">
        <v>132.80000000000001</v>
      </c>
      <c r="J118" s="152">
        <v>128.4</v>
      </c>
      <c r="K118" s="121"/>
      <c r="L118" s="121"/>
    </row>
    <row r="119" spans="1:12" ht="14.25" customHeight="1">
      <c r="A119" s="198" t="s">
        <v>387</v>
      </c>
      <c r="B119" s="199"/>
      <c r="C119" s="139">
        <f>SUM(C113:C118)</f>
        <v>124956777</v>
      </c>
      <c r="D119" s="139">
        <f>SUM(D113:D118)</f>
        <v>647725973</v>
      </c>
      <c r="E119" s="151">
        <f>IF(ISERR(C119*365/D119),"－　  　",C119*365/D119)</f>
        <v>70.414381244829286</v>
      </c>
      <c r="F119" s="156" t="s">
        <v>388</v>
      </c>
      <c r="G119" s="156" t="s">
        <v>388</v>
      </c>
      <c r="H119" s="156" t="s">
        <v>388</v>
      </c>
      <c r="I119" s="156" t="s">
        <v>388</v>
      </c>
      <c r="J119" s="156"/>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B7E8B-3831-4722-ACB1-5E50941C563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569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v>
      </c>
    </row>
    <row r="5" spans="1:13" ht="14.25" customHeight="1">
      <c r="A5" s="132" t="s">
        <v>376</v>
      </c>
      <c r="B5" s="133" t="s">
        <v>377</v>
      </c>
      <c r="C5" s="134">
        <v>0</v>
      </c>
      <c r="D5" s="134">
        <v>2538</v>
      </c>
      <c r="E5" s="135">
        <v>0</v>
      </c>
      <c r="F5" s="136">
        <v>0</v>
      </c>
      <c r="G5" s="136">
        <v>0</v>
      </c>
      <c r="H5" s="136">
        <v>0</v>
      </c>
      <c r="I5" s="136">
        <v>0</v>
      </c>
      <c r="J5" s="136">
        <v>0</v>
      </c>
      <c r="K5" s="121"/>
      <c r="L5" s="121"/>
    </row>
    <row r="6" spans="1:13" ht="14.25" customHeight="1">
      <c r="A6" s="132" t="s">
        <v>378</v>
      </c>
      <c r="B6" s="137" t="s">
        <v>379</v>
      </c>
      <c r="C6" s="134">
        <v>0</v>
      </c>
      <c r="D6" s="134">
        <v>2256</v>
      </c>
      <c r="E6" s="135">
        <v>0</v>
      </c>
      <c r="F6" s="136">
        <v>0</v>
      </c>
      <c r="G6" s="136">
        <v>2.0739999999999998</v>
      </c>
      <c r="H6" s="136">
        <v>0</v>
      </c>
      <c r="I6" s="136">
        <v>0</v>
      </c>
      <c r="J6" s="138" t="s">
        <v>380</v>
      </c>
      <c r="K6" s="121"/>
      <c r="L6" s="121"/>
    </row>
    <row r="7" spans="1:13" ht="14.25" customHeight="1">
      <c r="A7" s="132" t="s">
        <v>381</v>
      </c>
      <c r="B7" s="137" t="s">
        <v>382</v>
      </c>
      <c r="C7" s="134">
        <v>0</v>
      </c>
      <c r="D7" s="134">
        <v>3384</v>
      </c>
      <c r="E7" s="135">
        <v>0</v>
      </c>
      <c r="F7" s="136">
        <v>0</v>
      </c>
      <c r="G7" s="136">
        <v>0</v>
      </c>
      <c r="H7" s="136">
        <v>0</v>
      </c>
      <c r="I7" s="136">
        <v>0</v>
      </c>
      <c r="J7" s="136">
        <v>0</v>
      </c>
      <c r="K7" s="121"/>
      <c r="L7" s="121"/>
    </row>
    <row r="8" spans="1:13" ht="14.25" customHeight="1">
      <c r="A8" s="132" t="s">
        <v>383</v>
      </c>
      <c r="B8" s="137" t="s">
        <v>384</v>
      </c>
      <c r="C8" s="134">
        <v>0</v>
      </c>
      <c r="D8" s="134">
        <v>1172</v>
      </c>
      <c r="E8" s="135">
        <v>0</v>
      </c>
      <c r="F8" s="136">
        <v>0</v>
      </c>
      <c r="G8" s="136">
        <v>0</v>
      </c>
      <c r="H8" s="136">
        <v>0</v>
      </c>
      <c r="I8" s="136">
        <v>0</v>
      </c>
      <c r="J8" s="136">
        <v>0</v>
      </c>
      <c r="K8" s="121"/>
      <c r="L8" s="121"/>
    </row>
    <row r="9" spans="1:13" ht="14.25" customHeight="1">
      <c r="A9" s="132" t="s">
        <v>385</v>
      </c>
      <c r="B9" s="137" t="s">
        <v>386</v>
      </c>
      <c r="C9" s="134">
        <v>371</v>
      </c>
      <c r="D9" s="134">
        <v>0</v>
      </c>
      <c r="E9" s="164" t="s">
        <v>560</v>
      </c>
      <c r="F9" s="138" t="s">
        <v>380</v>
      </c>
      <c r="G9" s="138" t="s">
        <v>380</v>
      </c>
      <c r="H9" s="138" t="s">
        <v>380</v>
      </c>
      <c r="I9" s="138" t="s">
        <v>380</v>
      </c>
      <c r="J9" s="138" t="s">
        <v>380</v>
      </c>
      <c r="K9" s="121"/>
      <c r="L9" s="121"/>
    </row>
    <row r="10" spans="1:13" ht="14.25" customHeight="1">
      <c r="A10" s="198" t="s">
        <v>387</v>
      </c>
      <c r="B10" s="199"/>
      <c r="C10" s="139">
        <f>SUM(C5:C9)</f>
        <v>371</v>
      </c>
      <c r="D10" s="139">
        <f>SUM(D5:D9)</f>
        <v>9350</v>
      </c>
      <c r="E10" s="135">
        <f>IF(ISERR(C10/D10),"－　  　",C10/D10)</f>
        <v>3.9679144385026739E-2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7.7205821097806382E-2</v>
      </c>
    </row>
    <row r="14" spans="1:13" ht="14.25" customHeight="1">
      <c r="A14" s="132" t="s">
        <v>390</v>
      </c>
      <c r="B14" s="133" t="s">
        <v>391</v>
      </c>
      <c r="C14" s="134">
        <v>1639</v>
      </c>
      <c r="D14" s="134">
        <v>8828</v>
      </c>
      <c r="E14" s="135">
        <v>0.18565926597190757</v>
      </c>
      <c r="F14" s="136">
        <v>0.11614792321873983</v>
      </c>
      <c r="G14" s="136">
        <v>6.9000000000000006E-2</v>
      </c>
      <c r="H14" s="136">
        <v>6.4000000000000001E-2</v>
      </c>
      <c r="I14" s="136">
        <v>0.05</v>
      </c>
      <c r="J14" s="136">
        <v>0.16200000000000001</v>
      </c>
      <c r="K14" s="121"/>
      <c r="L14" s="121"/>
    </row>
    <row r="15" spans="1:13" ht="14.25" customHeight="1">
      <c r="A15" s="132" t="s">
        <v>392</v>
      </c>
      <c r="B15" s="137" t="s">
        <v>393</v>
      </c>
      <c r="C15" s="134">
        <v>3166</v>
      </c>
      <c r="D15" s="134">
        <v>22722</v>
      </c>
      <c r="E15" s="135">
        <v>0.1393363260276384</v>
      </c>
      <c r="F15" s="136">
        <v>0.13135013944332039</v>
      </c>
      <c r="G15" s="136">
        <v>0.248</v>
      </c>
      <c r="H15" s="136">
        <v>0.19600000000000001</v>
      </c>
      <c r="I15" s="136">
        <v>0.4</v>
      </c>
      <c r="J15" s="136">
        <v>0.219</v>
      </c>
      <c r="K15" s="121"/>
      <c r="L15" s="121"/>
    </row>
    <row r="16" spans="1:13" ht="14.25" customHeight="1">
      <c r="A16" s="132" t="s">
        <v>394</v>
      </c>
      <c r="B16" s="137" t="s">
        <v>395</v>
      </c>
      <c r="C16" s="134">
        <v>1959</v>
      </c>
      <c r="D16" s="134">
        <v>16848</v>
      </c>
      <c r="E16" s="135">
        <v>0.11627492877492877</v>
      </c>
      <c r="F16" s="136">
        <v>0.27707667731629393</v>
      </c>
      <c r="G16" s="136">
        <v>0.184</v>
      </c>
      <c r="H16" s="136">
        <v>0.17499999999999999</v>
      </c>
      <c r="I16" s="136">
        <v>7.9000000000000001E-2</v>
      </c>
      <c r="J16" s="136">
        <v>6.6000000000000003E-2</v>
      </c>
      <c r="K16" s="121"/>
      <c r="L16" s="121"/>
    </row>
    <row r="17" spans="1:13" ht="14.25" customHeight="1">
      <c r="A17" s="132" t="s">
        <v>396</v>
      </c>
      <c r="B17" s="137" t="s">
        <v>397</v>
      </c>
      <c r="C17" s="134">
        <v>4102</v>
      </c>
      <c r="D17" s="134">
        <v>27918</v>
      </c>
      <c r="E17" s="135">
        <v>0.14693029586646608</v>
      </c>
      <c r="F17" s="136">
        <v>4.1259908218606589E-2</v>
      </c>
      <c r="G17" s="136">
        <v>9.2999999999999999E-2</v>
      </c>
      <c r="H17" s="136">
        <v>0.109</v>
      </c>
      <c r="I17" s="136">
        <v>0.17699999999999999</v>
      </c>
      <c r="J17" s="136">
        <v>0.13500000000000001</v>
      </c>
      <c r="K17" s="121"/>
      <c r="L17" s="121"/>
    </row>
    <row r="18" spans="1:13" ht="14.25" customHeight="1">
      <c r="A18" s="132" t="s">
        <v>398</v>
      </c>
      <c r="B18" s="137" t="s">
        <v>399</v>
      </c>
      <c r="C18" s="134">
        <v>356</v>
      </c>
      <c r="D18" s="134">
        <v>7614</v>
      </c>
      <c r="E18" s="135">
        <v>4.6755975833990021E-2</v>
      </c>
      <c r="F18" s="136">
        <v>0</v>
      </c>
      <c r="G18" s="136">
        <v>4.9000000000000002E-2</v>
      </c>
      <c r="H18" s="136">
        <v>1.4E-2</v>
      </c>
      <c r="I18" s="136">
        <v>0.10299999999999999</v>
      </c>
      <c r="J18" s="136">
        <v>5.2999999999999999E-2</v>
      </c>
      <c r="K18" s="121"/>
      <c r="L18" s="121"/>
    </row>
    <row r="19" spans="1:13" ht="14.25" customHeight="1">
      <c r="A19" s="132" t="s">
        <v>400</v>
      </c>
      <c r="B19" s="137" t="s">
        <v>401</v>
      </c>
      <c r="C19" s="134">
        <v>354</v>
      </c>
      <c r="D19" s="134">
        <v>1599</v>
      </c>
      <c r="E19" s="135">
        <v>0.22138836772983114</v>
      </c>
      <c r="F19" s="136">
        <v>0</v>
      </c>
      <c r="G19" s="136">
        <v>0</v>
      </c>
      <c r="H19" s="136">
        <v>0</v>
      </c>
      <c r="I19" s="136">
        <v>0</v>
      </c>
      <c r="J19" s="136">
        <v>-0.17499999999999999</v>
      </c>
      <c r="K19" s="121"/>
      <c r="L19" s="121"/>
    </row>
    <row r="20" spans="1:13" ht="14.25" customHeight="1">
      <c r="A20" s="132" t="s">
        <v>402</v>
      </c>
      <c r="B20" s="137" t="s">
        <v>403</v>
      </c>
      <c r="C20" s="134">
        <v>0</v>
      </c>
      <c r="D20" s="134">
        <v>26122</v>
      </c>
      <c r="E20" s="135">
        <v>0</v>
      </c>
      <c r="F20" s="136">
        <v>0</v>
      </c>
      <c r="G20" s="136">
        <v>0</v>
      </c>
      <c r="H20" s="136">
        <v>0</v>
      </c>
      <c r="I20" s="136">
        <v>0.17799999999999999</v>
      </c>
      <c r="J20" s="136">
        <v>0.19600000000000001</v>
      </c>
      <c r="K20" s="121"/>
      <c r="L20" s="121"/>
    </row>
    <row r="21" spans="1:13" ht="14.25" customHeight="1">
      <c r="A21" s="132" t="s">
        <v>404</v>
      </c>
      <c r="B21" s="137" t="s">
        <v>405</v>
      </c>
      <c r="C21" s="134">
        <v>0</v>
      </c>
      <c r="D21" s="134">
        <v>2523</v>
      </c>
      <c r="E21" s="135">
        <v>0</v>
      </c>
      <c r="F21" s="136">
        <v>0.32170775706554422</v>
      </c>
      <c r="G21" s="136">
        <v>0</v>
      </c>
      <c r="H21" s="136">
        <v>0</v>
      </c>
      <c r="I21" s="136">
        <v>0</v>
      </c>
      <c r="J21" s="136">
        <v>0</v>
      </c>
      <c r="K21" s="121"/>
      <c r="L21" s="121"/>
    </row>
    <row r="22" spans="1:13" ht="14.25" customHeight="1">
      <c r="A22" s="132" t="s">
        <v>406</v>
      </c>
      <c r="B22" s="137" t="s">
        <v>407</v>
      </c>
      <c r="C22" s="134">
        <v>535</v>
      </c>
      <c r="D22" s="134">
        <v>31279</v>
      </c>
      <c r="E22" s="135">
        <v>1.7104127369800826E-2</v>
      </c>
      <c r="F22" s="136">
        <v>7.5483001347910736E-2</v>
      </c>
      <c r="G22" s="136">
        <v>2.5000000000000001E-2</v>
      </c>
      <c r="H22" s="136">
        <v>8.6999999999999994E-2</v>
      </c>
      <c r="I22" s="136">
        <v>5.5E-2</v>
      </c>
      <c r="J22" s="136">
        <v>0.26700000000000002</v>
      </c>
      <c r="K22" s="121"/>
      <c r="L22" s="121"/>
    </row>
    <row r="23" spans="1:13" ht="14.25" customHeight="1">
      <c r="A23" s="132" t="s">
        <v>408</v>
      </c>
      <c r="B23" s="137" t="s">
        <v>409</v>
      </c>
      <c r="C23" s="134">
        <v>0</v>
      </c>
      <c r="D23" s="134">
        <v>17484</v>
      </c>
      <c r="E23" s="135">
        <v>0</v>
      </c>
      <c r="F23" s="136">
        <v>0</v>
      </c>
      <c r="G23" s="136">
        <v>0</v>
      </c>
      <c r="H23" s="136">
        <v>-6.0000000000000001E-3</v>
      </c>
      <c r="I23" s="136">
        <v>1.6E-2</v>
      </c>
      <c r="J23" s="136">
        <v>-3.5999999999999997E-2</v>
      </c>
      <c r="K23" s="121"/>
      <c r="L23" s="121"/>
    </row>
    <row r="24" spans="1:13" ht="14.25" customHeight="1">
      <c r="A24" s="132" t="s">
        <v>410</v>
      </c>
      <c r="B24" s="137" t="s">
        <v>411</v>
      </c>
      <c r="C24" s="134">
        <v>2187</v>
      </c>
      <c r="D24" s="134">
        <v>17556</v>
      </c>
      <c r="E24" s="135">
        <v>0.12457279562542721</v>
      </c>
      <c r="F24" s="136">
        <v>0.17621583244586439</v>
      </c>
      <c r="G24" s="136">
        <v>0.26300000000000001</v>
      </c>
      <c r="H24" s="136">
        <v>0.107</v>
      </c>
      <c r="I24" s="136">
        <v>9.7000000000000003E-2</v>
      </c>
      <c r="J24" s="136">
        <v>0.157</v>
      </c>
      <c r="K24" s="121"/>
      <c r="L24" s="121"/>
    </row>
    <row r="25" spans="1:13" ht="14.25" customHeight="1">
      <c r="A25" s="132" t="s">
        <v>412</v>
      </c>
      <c r="B25" s="137" t="s">
        <v>413</v>
      </c>
      <c r="C25" s="134">
        <v>239</v>
      </c>
      <c r="D25" s="134">
        <v>11006</v>
      </c>
      <c r="E25" s="135">
        <v>2.1715427948391788E-2</v>
      </c>
      <c r="F25" s="136">
        <v>0.22635869565217392</v>
      </c>
      <c r="G25" s="136">
        <v>0</v>
      </c>
      <c r="H25" s="136">
        <v>0</v>
      </c>
      <c r="I25" s="136">
        <v>3.3000000000000002E-2</v>
      </c>
      <c r="J25" s="136">
        <v>0.16600000000000001</v>
      </c>
      <c r="K25" s="121"/>
      <c r="L25" s="121"/>
    </row>
    <row r="26" spans="1:13" ht="14.25" customHeight="1">
      <c r="A26" s="132" t="s">
        <v>414</v>
      </c>
      <c r="B26" s="137" t="s">
        <v>415</v>
      </c>
      <c r="C26" s="134">
        <v>0</v>
      </c>
      <c r="D26" s="134">
        <v>5864</v>
      </c>
      <c r="E26" s="135">
        <v>0</v>
      </c>
      <c r="F26" s="136">
        <v>0</v>
      </c>
      <c r="G26" s="136">
        <v>0</v>
      </c>
      <c r="H26" s="136">
        <v>0.50900000000000001</v>
      </c>
      <c r="I26" s="136">
        <v>0.46500000000000002</v>
      </c>
      <c r="J26" s="136">
        <v>0.15</v>
      </c>
      <c r="K26" s="121"/>
      <c r="L26" s="121"/>
    </row>
    <row r="27" spans="1:13" ht="14.25" customHeight="1">
      <c r="A27" s="132" t="s">
        <v>416</v>
      </c>
      <c r="B27" s="137" t="s">
        <v>417</v>
      </c>
      <c r="C27" s="134">
        <v>1457</v>
      </c>
      <c r="D27" s="134">
        <v>23829</v>
      </c>
      <c r="E27" s="135">
        <v>6.1143984220907298E-2</v>
      </c>
      <c r="F27" s="136">
        <v>0</v>
      </c>
      <c r="G27" s="136">
        <v>3.7999999999999999E-2</v>
      </c>
      <c r="H27" s="136">
        <v>0</v>
      </c>
      <c r="I27" s="136">
        <v>2.5000000000000001E-2</v>
      </c>
      <c r="J27" s="136">
        <v>5.8000000000000003E-2</v>
      </c>
      <c r="K27" s="121"/>
      <c r="L27" s="121"/>
    </row>
    <row r="28" spans="1:13" ht="14.25" customHeight="1">
      <c r="A28" s="198" t="s">
        <v>387</v>
      </c>
      <c r="B28" s="199"/>
      <c r="C28" s="139">
        <f>SUM(C14:C27)</f>
        <v>15994</v>
      </c>
      <c r="D28" s="139">
        <f>SUM(D14:D27)</f>
        <v>221192</v>
      </c>
      <c r="E28" s="135">
        <f>IF(ISERR(C28/D28),"－　  　",C28/D28)</f>
        <v>7.2308220912148724E-2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8.8660863862650319E-2</v>
      </c>
    </row>
    <row r="32" spans="1:13" ht="14.25" customHeight="1">
      <c r="A32" s="132" t="s">
        <v>419</v>
      </c>
      <c r="B32" s="133" t="s">
        <v>420</v>
      </c>
      <c r="C32" s="134">
        <v>8456</v>
      </c>
      <c r="D32" s="134">
        <v>59215</v>
      </c>
      <c r="E32" s="135">
        <v>0.14280165498606773</v>
      </c>
      <c r="F32" s="136">
        <v>7.3004227199844521E-2</v>
      </c>
      <c r="G32" s="136">
        <v>7.1999999999999995E-2</v>
      </c>
      <c r="H32" s="136">
        <v>0.27700000000000002</v>
      </c>
      <c r="I32" s="136">
        <v>0.249</v>
      </c>
      <c r="J32" s="136">
        <v>0.251</v>
      </c>
      <c r="K32" s="121"/>
      <c r="L32" s="121"/>
    </row>
    <row r="33" spans="1:13" ht="14.25" customHeight="1">
      <c r="A33" s="132" t="s">
        <v>421</v>
      </c>
      <c r="B33" s="137" t="s">
        <v>422</v>
      </c>
      <c r="C33" s="134">
        <v>2281</v>
      </c>
      <c r="D33" s="134">
        <v>22039</v>
      </c>
      <c r="E33" s="135">
        <v>0.10349834384500205</v>
      </c>
      <c r="F33" s="136">
        <v>0.18663291632186146</v>
      </c>
      <c r="G33" s="136">
        <v>0.127</v>
      </c>
      <c r="H33" s="136">
        <v>0.193</v>
      </c>
      <c r="I33" s="136">
        <v>0.13900000000000001</v>
      </c>
      <c r="J33" s="136">
        <v>0.27800000000000002</v>
      </c>
      <c r="K33" s="121"/>
      <c r="L33" s="121"/>
    </row>
    <row r="34" spans="1:13" ht="14.25" customHeight="1">
      <c r="A34" s="132" t="s">
        <v>423</v>
      </c>
      <c r="B34" s="137" t="s">
        <v>424</v>
      </c>
      <c r="C34" s="134">
        <v>267</v>
      </c>
      <c r="D34" s="134">
        <v>14664</v>
      </c>
      <c r="E34" s="135">
        <v>1.8207855973813421E-2</v>
      </c>
      <c r="F34" s="136">
        <v>0.17875974749350168</v>
      </c>
      <c r="G34" s="136">
        <v>0.114</v>
      </c>
      <c r="H34" s="136">
        <v>0.13500000000000001</v>
      </c>
      <c r="I34" s="136">
        <v>0.112</v>
      </c>
      <c r="J34" s="136">
        <v>0.107</v>
      </c>
      <c r="K34" s="121"/>
      <c r="L34" s="121"/>
    </row>
    <row r="35" spans="1:13" ht="14.25" customHeight="1">
      <c r="A35" s="132" t="s">
        <v>425</v>
      </c>
      <c r="B35" s="137" t="s">
        <v>426</v>
      </c>
      <c r="C35" s="134">
        <v>2157</v>
      </c>
      <c r="D35" s="134">
        <v>41143</v>
      </c>
      <c r="E35" s="135">
        <v>5.2426901295481616E-2</v>
      </c>
      <c r="F35" s="136">
        <v>5.2095422308188269E-2</v>
      </c>
      <c r="G35" s="136">
        <v>4.9000000000000002E-2</v>
      </c>
      <c r="H35" s="136">
        <v>2.9000000000000001E-2</v>
      </c>
      <c r="I35" s="136">
        <v>2.1000000000000001E-2</v>
      </c>
      <c r="J35" s="136">
        <v>0</v>
      </c>
      <c r="K35" s="121"/>
      <c r="L35" s="121"/>
    </row>
    <row r="36" spans="1:13" ht="14.25" customHeight="1">
      <c r="A36" s="132" t="s">
        <v>427</v>
      </c>
      <c r="B36" s="137" t="s">
        <v>428</v>
      </c>
      <c r="C36" s="134">
        <v>1607</v>
      </c>
      <c r="D36" s="134">
        <v>23477</v>
      </c>
      <c r="E36" s="135">
        <v>6.8449972313327945E-2</v>
      </c>
      <c r="F36" s="136">
        <v>7.363937100648027E-2</v>
      </c>
      <c r="G36" s="136">
        <v>9.8000000000000004E-2</v>
      </c>
      <c r="H36" s="136">
        <v>6.7000000000000004E-2</v>
      </c>
      <c r="I36" s="136">
        <v>0.157</v>
      </c>
      <c r="J36" s="136">
        <v>0.30199999999999999</v>
      </c>
      <c r="K36" s="121"/>
      <c r="L36" s="121"/>
    </row>
    <row r="37" spans="1:13" ht="14.25" customHeight="1">
      <c r="A37" s="132" t="s">
        <v>429</v>
      </c>
      <c r="B37" s="137" t="s">
        <v>430</v>
      </c>
      <c r="C37" s="134">
        <v>0</v>
      </c>
      <c r="D37" s="134">
        <v>20155</v>
      </c>
      <c r="E37" s="135">
        <v>0</v>
      </c>
      <c r="F37" s="136">
        <v>4.1947360175466082E-2</v>
      </c>
      <c r="G37" s="136">
        <v>0.21</v>
      </c>
      <c r="H37" s="136">
        <v>3.0000000000000001E-3</v>
      </c>
      <c r="I37" s="136">
        <v>-1.2999999999999999E-2</v>
      </c>
      <c r="J37" s="136">
        <v>0</v>
      </c>
      <c r="K37" s="121"/>
      <c r="L37" s="121"/>
    </row>
    <row r="38" spans="1:13" ht="14.25" customHeight="1">
      <c r="A38" s="132" t="s">
        <v>431</v>
      </c>
      <c r="B38" s="137" t="s">
        <v>432</v>
      </c>
      <c r="C38" s="134">
        <v>0</v>
      </c>
      <c r="D38" s="134">
        <v>29897</v>
      </c>
      <c r="E38" s="135">
        <v>0</v>
      </c>
      <c r="F38" s="136">
        <v>0</v>
      </c>
      <c r="G38" s="136">
        <v>0</v>
      </c>
      <c r="H38" s="136">
        <v>0</v>
      </c>
      <c r="I38" s="136">
        <v>0.17299999999999999</v>
      </c>
      <c r="J38" s="136">
        <v>-7.8E-2</v>
      </c>
      <c r="K38" s="121"/>
      <c r="L38" s="121"/>
    </row>
    <row r="39" spans="1:13" ht="14.25" customHeight="1">
      <c r="A39" s="132" t="s">
        <v>433</v>
      </c>
      <c r="B39" s="137" t="s">
        <v>434</v>
      </c>
      <c r="C39" s="134">
        <v>6159</v>
      </c>
      <c r="D39" s="134">
        <v>19015</v>
      </c>
      <c r="E39" s="135">
        <v>0.32390218248750985</v>
      </c>
      <c r="F39" s="136">
        <v>0.36662063104217574</v>
      </c>
      <c r="G39" s="136">
        <v>0.3</v>
      </c>
      <c r="H39" s="136">
        <v>0.21099999999999999</v>
      </c>
      <c r="I39" s="136">
        <v>0.317</v>
      </c>
      <c r="J39" s="136">
        <v>0.105</v>
      </c>
      <c r="K39" s="121"/>
      <c r="L39" s="121"/>
    </row>
    <row r="40" spans="1:13" ht="14.25" customHeight="1">
      <c r="A40" s="198" t="s">
        <v>387</v>
      </c>
      <c r="B40" s="199"/>
      <c r="C40" s="139">
        <f>SUM(C32:C39)</f>
        <v>20927</v>
      </c>
      <c r="D40" s="139">
        <f>SUM(D32:D39)</f>
        <v>229605</v>
      </c>
      <c r="E40" s="135">
        <f>IF(ISERR(C40/D40),"－　  　",C40/D40)</f>
        <v>9.1143485551272843E-2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0.23419567696931581</v>
      </c>
    </row>
    <row r="44" spans="1:13" ht="14.25" customHeight="1">
      <c r="A44" s="132" t="s">
        <v>436</v>
      </c>
      <c r="B44" s="133" t="s">
        <v>437</v>
      </c>
      <c r="C44" s="134">
        <v>4147</v>
      </c>
      <c r="D44" s="134">
        <v>29313</v>
      </c>
      <c r="E44" s="135">
        <v>0.14147306655750008</v>
      </c>
      <c r="F44" s="136">
        <v>0.1099290780141844</v>
      </c>
      <c r="G44" s="136">
        <v>0.16600000000000001</v>
      </c>
      <c r="H44" s="136">
        <v>0.13500000000000001</v>
      </c>
      <c r="I44" s="136">
        <v>0.19600000000000001</v>
      </c>
      <c r="J44" s="136">
        <v>0.20599999999999999</v>
      </c>
      <c r="K44" s="121"/>
      <c r="L44" s="121"/>
    </row>
    <row r="45" spans="1:13" ht="14.25" customHeight="1">
      <c r="A45" s="132" t="s">
        <v>438</v>
      </c>
      <c r="B45" s="137" t="s">
        <v>439</v>
      </c>
      <c r="C45" s="134">
        <v>9821</v>
      </c>
      <c r="D45" s="134">
        <v>24816</v>
      </c>
      <c r="E45" s="135">
        <v>0.39575274016763379</v>
      </c>
      <c r="F45" s="136">
        <v>0.29979761637058694</v>
      </c>
      <c r="G45" s="136">
        <v>0.42399999999999999</v>
      </c>
      <c r="H45" s="136">
        <v>0.50700000000000001</v>
      </c>
      <c r="I45" s="136">
        <v>0.42199999999999999</v>
      </c>
      <c r="J45" s="136">
        <v>0.39500000000000002</v>
      </c>
      <c r="K45" s="121"/>
      <c r="L45" s="121"/>
    </row>
    <row r="46" spans="1:13" ht="14.25" customHeight="1">
      <c r="A46" s="132" t="s">
        <v>440</v>
      </c>
      <c r="B46" s="137" t="s">
        <v>441</v>
      </c>
      <c r="C46" s="134">
        <v>9218</v>
      </c>
      <c r="D46" s="134">
        <v>22278</v>
      </c>
      <c r="E46" s="135">
        <v>0.41377143370140945</v>
      </c>
      <c r="F46" s="136">
        <v>0.21485189820609094</v>
      </c>
      <c r="G46" s="136">
        <v>0.48299999999999998</v>
      </c>
      <c r="H46" s="136">
        <v>0.27300000000000002</v>
      </c>
      <c r="I46" s="136">
        <v>0.39500000000000002</v>
      </c>
      <c r="J46" s="136">
        <v>0.24299999999999999</v>
      </c>
      <c r="K46" s="121"/>
      <c r="L46" s="121"/>
    </row>
    <row r="47" spans="1:13" ht="14.25" customHeight="1">
      <c r="A47" s="132" t="s">
        <v>442</v>
      </c>
      <c r="B47" s="137" t="s">
        <v>443</v>
      </c>
      <c r="C47" s="134">
        <v>7207</v>
      </c>
      <c r="D47" s="134">
        <v>16595</v>
      </c>
      <c r="E47" s="135">
        <v>0.43428743597469116</v>
      </c>
      <c r="F47" s="136">
        <v>0.37457333109507024</v>
      </c>
      <c r="G47" s="136">
        <v>0.35499999999999998</v>
      </c>
      <c r="H47" s="136">
        <v>0.59599999999999997</v>
      </c>
      <c r="I47" s="136">
        <v>0.83299999999999996</v>
      </c>
      <c r="J47" s="136">
        <v>0.55500000000000005</v>
      </c>
      <c r="K47" s="121"/>
      <c r="L47" s="121"/>
    </row>
    <row r="48" spans="1:13" ht="14.25" customHeight="1">
      <c r="A48" s="132" t="s">
        <v>444</v>
      </c>
      <c r="B48" s="137" t="s">
        <v>445</v>
      </c>
      <c r="C48" s="134">
        <v>4060</v>
      </c>
      <c r="D48" s="134">
        <v>41999</v>
      </c>
      <c r="E48" s="135">
        <v>9.6668968308769254E-2</v>
      </c>
      <c r="F48" s="136">
        <v>8.9112281020241449E-2</v>
      </c>
      <c r="G48" s="136">
        <v>0.14299999999999999</v>
      </c>
      <c r="H48" s="136">
        <v>0.193</v>
      </c>
      <c r="I48" s="136">
        <v>0.36399999999999999</v>
      </c>
      <c r="J48" s="136">
        <v>0.29099999999999998</v>
      </c>
      <c r="K48" s="121"/>
      <c r="L48" s="121"/>
    </row>
    <row r="49" spans="1:13" ht="14.25" customHeight="1">
      <c r="A49" s="132" t="s">
        <v>446</v>
      </c>
      <c r="B49" s="137" t="s">
        <v>447</v>
      </c>
      <c r="C49" s="134">
        <v>7646</v>
      </c>
      <c r="D49" s="134">
        <v>45096</v>
      </c>
      <c r="E49" s="135">
        <v>0.16954940571225829</v>
      </c>
      <c r="F49" s="136">
        <v>0.16762523598366774</v>
      </c>
      <c r="G49" s="136">
        <v>0.23</v>
      </c>
      <c r="H49" s="136">
        <v>0.186</v>
      </c>
      <c r="I49" s="136">
        <v>0.222</v>
      </c>
      <c r="J49" s="136">
        <v>0.23100000000000001</v>
      </c>
      <c r="K49" s="121"/>
      <c r="L49" s="121"/>
    </row>
    <row r="50" spans="1:13" ht="14.25" customHeight="1">
      <c r="A50" s="132" t="s">
        <v>448</v>
      </c>
      <c r="B50" s="137" t="s">
        <v>449</v>
      </c>
      <c r="C50" s="134">
        <v>7388</v>
      </c>
      <c r="D50" s="134">
        <v>28059</v>
      </c>
      <c r="E50" s="135">
        <v>0.26330232723903202</v>
      </c>
      <c r="F50" s="136">
        <v>0.2661912555529577</v>
      </c>
      <c r="G50" s="136">
        <v>0.38400000000000001</v>
      </c>
      <c r="H50" s="136">
        <v>0</v>
      </c>
      <c r="I50" s="136">
        <v>0.73899999999999999</v>
      </c>
      <c r="J50" s="136">
        <v>0.28599999999999998</v>
      </c>
      <c r="K50" s="121"/>
      <c r="L50" s="121"/>
    </row>
    <row r="51" spans="1:13" ht="14.25" customHeight="1">
      <c r="A51" s="132" t="s">
        <v>450</v>
      </c>
      <c r="B51" s="137" t="s">
        <v>451</v>
      </c>
      <c r="C51" s="134">
        <v>4286</v>
      </c>
      <c r="D51" s="134">
        <v>45120</v>
      </c>
      <c r="E51" s="135">
        <v>9.4991134751773051E-2</v>
      </c>
      <c r="F51" s="136">
        <v>0.13854149748254019</v>
      </c>
      <c r="G51" s="136">
        <v>0.188</v>
      </c>
      <c r="H51" s="136">
        <v>0.23899999999999999</v>
      </c>
      <c r="I51" s="136">
        <v>0.51600000000000001</v>
      </c>
      <c r="J51" s="136">
        <v>0.21</v>
      </c>
      <c r="K51" s="121"/>
      <c r="L51" s="121"/>
    </row>
    <row r="52" spans="1:13" ht="14.25" customHeight="1">
      <c r="A52" s="132" t="s">
        <v>452</v>
      </c>
      <c r="B52" s="137" t="s">
        <v>453</v>
      </c>
      <c r="C52" s="134">
        <v>0</v>
      </c>
      <c r="D52" s="134">
        <v>36718</v>
      </c>
      <c r="E52" s="135">
        <v>0</v>
      </c>
      <c r="F52" s="136">
        <v>0</v>
      </c>
      <c r="G52" s="136">
        <v>0</v>
      </c>
      <c r="H52" s="136">
        <v>0</v>
      </c>
      <c r="I52" s="136">
        <v>0</v>
      </c>
      <c r="J52" s="136">
        <v>0</v>
      </c>
      <c r="K52" s="121"/>
      <c r="L52" s="121"/>
    </row>
    <row r="53" spans="1:13" ht="14.25" customHeight="1">
      <c r="A53" s="132" t="s">
        <v>454</v>
      </c>
      <c r="B53" s="137" t="s">
        <v>455</v>
      </c>
      <c r="C53" s="134">
        <v>446</v>
      </c>
      <c r="D53" s="134">
        <v>24129</v>
      </c>
      <c r="E53" s="135">
        <v>1.8483981930457125E-2</v>
      </c>
      <c r="F53" s="136">
        <v>6.5508335289974171E-2</v>
      </c>
      <c r="G53" s="136">
        <v>0.14099999999999999</v>
      </c>
      <c r="H53" s="136">
        <v>0.20300000000000001</v>
      </c>
      <c r="I53" s="136">
        <v>0.188</v>
      </c>
      <c r="J53" s="136">
        <v>0.14000000000000001</v>
      </c>
      <c r="K53" s="121"/>
      <c r="L53" s="121"/>
    </row>
    <row r="54" spans="1:13" ht="14.25" customHeight="1">
      <c r="A54" s="132" t="s">
        <v>456</v>
      </c>
      <c r="B54" s="137" t="s">
        <v>457</v>
      </c>
      <c r="C54" s="134">
        <v>6517</v>
      </c>
      <c r="D54" s="134">
        <v>28867</v>
      </c>
      <c r="E54" s="135">
        <v>0.22575951778847819</v>
      </c>
      <c r="F54" s="136">
        <v>8.8043850633778689E-2</v>
      </c>
      <c r="G54" s="136">
        <v>0.19</v>
      </c>
      <c r="H54" s="136">
        <v>0.28699999999999998</v>
      </c>
      <c r="I54" s="136">
        <v>0.13100000000000001</v>
      </c>
      <c r="J54" s="136">
        <v>0.107</v>
      </c>
      <c r="K54" s="121"/>
      <c r="L54" s="121"/>
    </row>
    <row r="55" spans="1:13" ht="14.25" customHeight="1">
      <c r="A55" s="132" t="s">
        <v>458</v>
      </c>
      <c r="B55" s="137" t="s">
        <v>459</v>
      </c>
      <c r="C55" s="134">
        <v>4156</v>
      </c>
      <c r="D55" s="134">
        <v>28330</v>
      </c>
      <c r="E55" s="135">
        <v>0.14669961171902576</v>
      </c>
      <c r="F55" s="136">
        <v>0.19034559880717822</v>
      </c>
      <c r="G55" s="136">
        <v>0.35699999999999998</v>
      </c>
      <c r="H55" s="136">
        <v>0.29599999999999999</v>
      </c>
      <c r="I55" s="136">
        <v>0.152</v>
      </c>
      <c r="J55" s="136">
        <v>0.44900000000000001</v>
      </c>
      <c r="K55" s="121"/>
      <c r="L55" s="121"/>
    </row>
    <row r="56" spans="1:13" ht="14.25" customHeight="1">
      <c r="A56" s="132" t="s">
        <v>460</v>
      </c>
      <c r="B56" s="137" t="s">
        <v>461</v>
      </c>
      <c r="C56" s="134">
        <v>4925</v>
      </c>
      <c r="D56" s="134">
        <v>16978</v>
      </c>
      <c r="E56" s="135">
        <v>0.29008128165861702</v>
      </c>
      <c r="F56" s="136">
        <v>0.37596153846153846</v>
      </c>
      <c r="G56" s="136">
        <v>0.28299999999999997</v>
      </c>
      <c r="H56" s="136">
        <v>0.246</v>
      </c>
      <c r="I56" s="136">
        <v>0.313</v>
      </c>
      <c r="J56" s="136">
        <v>0.36699999999999999</v>
      </c>
      <c r="K56" s="121"/>
      <c r="L56" s="121"/>
    </row>
    <row r="57" spans="1:13" ht="14.25" customHeight="1">
      <c r="A57" s="132" t="s">
        <v>462</v>
      </c>
      <c r="B57" s="137" t="s">
        <v>463</v>
      </c>
      <c r="C57" s="134">
        <v>15942</v>
      </c>
      <c r="D57" s="134">
        <v>27116</v>
      </c>
      <c r="E57" s="135">
        <v>0.58791857206077591</v>
      </c>
      <c r="F57" s="136">
        <v>0.23785092219854237</v>
      </c>
      <c r="G57" s="136">
        <v>0.13800000000000001</v>
      </c>
      <c r="H57" s="136">
        <v>0.38800000000000001</v>
      </c>
      <c r="I57" s="136">
        <v>0.186</v>
      </c>
      <c r="J57" s="136">
        <v>0.20100000000000001</v>
      </c>
      <c r="K57" s="121"/>
      <c r="L57" s="121"/>
    </row>
    <row r="58" spans="1:13" ht="14.25" customHeight="1">
      <c r="A58" s="198" t="s">
        <v>387</v>
      </c>
      <c r="B58" s="199"/>
      <c r="C58" s="139">
        <f>SUM(C44:C57)</f>
        <v>85759</v>
      </c>
      <c r="D58" s="139">
        <f>SUM(D44:D57)</f>
        <v>415414</v>
      </c>
      <c r="E58" s="135">
        <f>IF(ISERR(C58/D58),"－　  　",C58/D58)</f>
        <v>0.20644224797430996</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0.19051637794933976</v>
      </c>
    </row>
    <row r="62" spans="1:13" ht="14.25" customHeight="1">
      <c r="A62" s="132" t="s">
        <v>465</v>
      </c>
      <c r="B62" s="133" t="s">
        <v>466</v>
      </c>
      <c r="C62" s="134">
        <v>1070</v>
      </c>
      <c r="D62" s="134">
        <v>53607</v>
      </c>
      <c r="E62" s="135">
        <v>1.9960079840319361E-2</v>
      </c>
      <c r="F62" s="136">
        <v>0.11674147783606439</v>
      </c>
      <c r="G62" s="136">
        <v>8.3000000000000004E-2</v>
      </c>
      <c r="H62" s="136">
        <v>0.13800000000000001</v>
      </c>
      <c r="I62" s="136">
        <v>0.11600000000000001</v>
      </c>
      <c r="J62" s="136">
        <v>1.7000000000000001E-2</v>
      </c>
      <c r="K62" s="121"/>
      <c r="L62" s="121"/>
    </row>
    <row r="63" spans="1:13" ht="14.25" customHeight="1">
      <c r="A63" s="132" t="s">
        <v>467</v>
      </c>
      <c r="B63" s="137" t="s">
        <v>468</v>
      </c>
      <c r="C63" s="134">
        <v>8215</v>
      </c>
      <c r="D63" s="134">
        <v>30812</v>
      </c>
      <c r="E63" s="135">
        <v>0.26661690250551734</v>
      </c>
      <c r="F63" s="136">
        <v>0.38045588552527504</v>
      </c>
      <c r="G63" s="136">
        <v>0.23599999999999999</v>
      </c>
      <c r="H63" s="136">
        <v>0.56799999999999995</v>
      </c>
      <c r="I63" s="136">
        <v>0.28599999999999998</v>
      </c>
      <c r="J63" s="136">
        <v>0.246</v>
      </c>
      <c r="K63" s="121"/>
      <c r="L63" s="121"/>
    </row>
    <row r="64" spans="1:13" ht="14.25" customHeight="1">
      <c r="A64" s="132" t="s">
        <v>469</v>
      </c>
      <c r="B64" s="137" t="s">
        <v>470</v>
      </c>
      <c r="C64" s="134">
        <v>6993</v>
      </c>
      <c r="D64" s="134">
        <v>30634</v>
      </c>
      <c r="E64" s="135">
        <v>0.22827577201801919</v>
      </c>
      <c r="F64" s="136">
        <v>0.17670136850885051</v>
      </c>
      <c r="G64" s="136">
        <v>0.21</v>
      </c>
      <c r="H64" s="136">
        <v>0.17100000000000001</v>
      </c>
      <c r="I64" s="136">
        <v>0.20699999999999999</v>
      </c>
      <c r="J64" s="136">
        <v>0.27700000000000002</v>
      </c>
      <c r="K64" s="121"/>
      <c r="L64" s="121"/>
    </row>
    <row r="65" spans="1:12" ht="14.25" customHeight="1">
      <c r="A65" s="132" t="s">
        <v>471</v>
      </c>
      <c r="B65" s="137" t="s">
        <v>472</v>
      </c>
      <c r="C65" s="134">
        <v>2277</v>
      </c>
      <c r="D65" s="134">
        <v>32415</v>
      </c>
      <c r="E65" s="135">
        <v>7.0245256825543737E-2</v>
      </c>
      <c r="F65" s="136">
        <v>0.19168389251073303</v>
      </c>
      <c r="G65" s="136">
        <v>0.26400000000000001</v>
      </c>
      <c r="H65" s="136">
        <v>0.307</v>
      </c>
      <c r="I65" s="136">
        <v>0.44800000000000001</v>
      </c>
      <c r="J65" s="136">
        <v>0.45100000000000001</v>
      </c>
      <c r="K65" s="121"/>
      <c r="L65" s="121"/>
    </row>
    <row r="66" spans="1:12" ht="14.25" customHeight="1">
      <c r="A66" s="132" t="s">
        <v>473</v>
      </c>
      <c r="B66" s="137" t="s">
        <v>474</v>
      </c>
      <c r="C66" s="134">
        <v>11337</v>
      </c>
      <c r="D66" s="134">
        <v>29328</v>
      </c>
      <c r="E66" s="135">
        <v>0.38655891980360063</v>
      </c>
      <c r="F66" s="136">
        <v>0.19265911345481126</v>
      </c>
      <c r="G66" s="136">
        <v>0</v>
      </c>
      <c r="H66" s="136">
        <v>0</v>
      </c>
      <c r="I66" s="136">
        <v>0</v>
      </c>
      <c r="J66" s="136">
        <v>0</v>
      </c>
      <c r="K66" s="121"/>
      <c r="L66" s="121"/>
    </row>
    <row r="67" spans="1:12" ht="14.25" customHeight="1">
      <c r="A67" s="132" t="s">
        <v>475</v>
      </c>
      <c r="B67" s="137" t="s">
        <v>476</v>
      </c>
      <c r="C67" s="134">
        <v>14857</v>
      </c>
      <c r="D67" s="134">
        <v>75783</v>
      </c>
      <c r="E67" s="135">
        <v>0.19604660675877175</v>
      </c>
      <c r="F67" s="136">
        <v>0.26441978353199069</v>
      </c>
      <c r="G67" s="136">
        <v>0.33</v>
      </c>
      <c r="H67" s="136">
        <v>0.42099999999999999</v>
      </c>
      <c r="I67" s="136">
        <v>0.31900000000000001</v>
      </c>
      <c r="J67" s="136">
        <v>0.35299999999999998</v>
      </c>
      <c r="K67" s="121"/>
      <c r="L67" s="121"/>
    </row>
    <row r="68" spans="1:12" ht="14.25" customHeight="1">
      <c r="A68" s="132" t="s">
        <v>477</v>
      </c>
      <c r="B68" s="137" t="s">
        <v>478</v>
      </c>
      <c r="C68" s="134">
        <v>7436</v>
      </c>
      <c r="D68" s="134">
        <v>41049</v>
      </c>
      <c r="E68" s="135">
        <v>0.18114935808424079</v>
      </c>
      <c r="F68" s="136">
        <v>0.12854790653912498</v>
      </c>
      <c r="G68" s="136">
        <v>0.13100000000000001</v>
      </c>
      <c r="H68" s="136">
        <v>0.3</v>
      </c>
      <c r="I68" s="136">
        <v>0.27800000000000002</v>
      </c>
      <c r="J68" s="136">
        <v>0.253</v>
      </c>
      <c r="K68" s="121"/>
      <c r="L68" s="121"/>
    </row>
    <row r="69" spans="1:12" ht="14.25" customHeight="1">
      <c r="A69" s="132" t="s">
        <v>479</v>
      </c>
      <c r="B69" s="137" t="s">
        <v>480</v>
      </c>
      <c r="C69" s="134">
        <v>5489</v>
      </c>
      <c r="D69" s="134">
        <v>51817</v>
      </c>
      <c r="E69" s="135">
        <v>0.10593048613389427</v>
      </c>
      <c r="F69" s="136">
        <v>7.3994579551448794E-2</v>
      </c>
      <c r="G69" s="136">
        <v>6.0999999999999999E-2</v>
      </c>
      <c r="H69" s="136">
        <v>7.4999999999999997E-2</v>
      </c>
      <c r="I69" s="136">
        <v>0.19600000000000001</v>
      </c>
      <c r="J69" s="136">
        <v>0.109</v>
      </c>
      <c r="K69" s="121"/>
      <c r="L69" s="121"/>
    </row>
    <row r="70" spans="1:12" ht="14.25" customHeight="1">
      <c r="A70" s="132" t="s">
        <v>481</v>
      </c>
      <c r="B70" s="137" t="s">
        <v>482</v>
      </c>
      <c r="C70" s="134">
        <v>9197</v>
      </c>
      <c r="D70" s="134">
        <v>39762</v>
      </c>
      <c r="E70" s="135">
        <v>0.23130124239223379</v>
      </c>
      <c r="F70" s="136">
        <v>0.17666255524719909</v>
      </c>
      <c r="G70" s="136">
        <v>0.216</v>
      </c>
      <c r="H70" s="136">
        <v>0.28100000000000003</v>
      </c>
      <c r="I70" s="136">
        <v>0.23499999999999999</v>
      </c>
      <c r="J70" s="136">
        <v>0.3</v>
      </c>
      <c r="K70" s="121"/>
      <c r="L70" s="121"/>
    </row>
    <row r="71" spans="1:12" ht="14.25" customHeight="1">
      <c r="A71" s="132" t="s">
        <v>483</v>
      </c>
      <c r="B71" s="137" t="s">
        <v>484</v>
      </c>
      <c r="C71" s="134">
        <v>2495</v>
      </c>
      <c r="D71" s="134">
        <v>21714</v>
      </c>
      <c r="E71" s="135">
        <v>0.11490282766878511</v>
      </c>
      <c r="F71" s="136">
        <v>0.16821026282853566</v>
      </c>
      <c r="G71" s="136">
        <v>0.20699999999999999</v>
      </c>
      <c r="H71" s="136">
        <v>0.222</v>
      </c>
      <c r="I71" s="136">
        <v>0.14799999999999999</v>
      </c>
      <c r="J71" s="136">
        <v>0.14899999999999999</v>
      </c>
      <c r="K71" s="121"/>
      <c r="L71" s="121"/>
    </row>
    <row r="72" spans="1:12" ht="14.25" customHeight="1">
      <c r="A72" s="132" t="s">
        <v>485</v>
      </c>
      <c r="B72" s="137" t="s">
        <v>486</v>
      </c>
      <c r="C72" s="134">
        <v>2715</v>
      </c>
      <c r="D72" s="134">
        <v>31302</v>
      </c>
      <c r="E72" s="135">
        <v>8.6735671842054815E-2</v>
      </c>
      <c r="F72" s="136">
        <v>7.5862618535341458E-2</v>
      </c>
      <c r="G72" s="136">
        <v>8.2000000000000003E-2</v>
      </c>
      <c r="H72" s="136">
        <v>5.1999999999999998E-2</v>
      </c>
      <c r="I72" s="136">
        <v>8.9999999999999993E-3</v>
      </c>
      <c r="J72" s="136">
        <v>9.1999999999999998E-2</v>
      </c>
      <c r="K72" s="121"/>
      <c r="L72" s="121"/>
    </row>
    <row r="73" spans="1:12" ht="14.25" customHeight="1">
      <c r="A73" s="132" t="s">
        <v>487</v>
      </c>
      <c r="B73" s="137" t="s">
        <v>488</v>
      </c>
      <c r="C73" s="134">
        <v>12279</v>
      </c>
      <c r="D73" s="134">
        <v>23406</v>
      </c>
      <c r="E73" s="135">
        <v>0.52460907459625739</v>
      </c>
      <c r="F73" s="136">
        <v>0.22995683009559051</v>
      </c>
      <c r="G73" s="136">
        <v>0.19700000000000001</v>
      </c>
      <c r="H73" s="136">
        <v>0.35299999999999998</v>
      </c>
      <c r="I73" s="136">
        <v>0.38700000000000001</v>
      </c>
      <c r="J73" s="136">
        <v>0.45400000000000001</v>
      </c>
      <c r="K73" s="121"/>
      <c r="L73" s="121"/>
    </row>
    <row r="74" spans="1:12" ht="14.25" customHeight="1">
      <c r="A74" s="132" t="s">
        <v>489</v>
      </c>
      <c r="B74" s="137" t="s">
        <v>490</v>
      </c>
      <c r="C74" s="134">
        <v>0</v>
      </c>
      <c r="D74" s="134">
        <v>48005</v>
      </c>
      <c r="E74" s="135">
        <v>0</v>
      </c>
      <c r="F74" s="136">
        <v>0</v>
      </c>
      <c r="G74" s="136">
        <v>0</v>
      </c>
      <c r="H74" s="136">
        <v>0</v>
      </c>
      <c r="I74" s="136">
        <v>0</v>
      </c>
      <c r="J74" s="136">
        <v>0.14399999999999999</v>
      </c>
      <c r="K74" s="121"/>
      <c r="L74" s="121"/>
    </row>
    <row r="75" spans="1:12" ht="14.25" customHeight="1">
      <c r="A75" s="132" t="s">
        <v>491</v>
      </c>
      <c r="B75" s="137" t="s">
        <v>492</v>
      </c>
      <c r="C75" s="134">
        <v>8750</v>
      </c>
      <c r="D75" s="134">
        <v>24942</v>
      </c>
      <c r="E75" s="135">
        <v>0.35081388822067194</v>
      </c>
      <c r="F75" s="136">
        <v>0.17581402509429606</v>
      </c>
      <c r="G75" s="136">
        <v>0.27600000000000002</v>
      </c>
      <c r="H75" s="136">
        <v>0</v>
      </c>
      <c r="I75" s="136">
        <v>0.36799999999999999</v>
      </c>
      <c r="J75" s="136">
        <v>0.71099999999999997</v>
      </c>
      <c r="K75" s="121"/>
      <c r="L75" s="121"/>
    </row>
    <row r="76" spans="1:12" ht="14.25" customHeight="1">
      <c r="A76" s="132" t="s">
        <v>493</v>
      </c>
      <c r="B76" s="137" t="s">
        <v>494</v>
      </c>
      <c r="C76" s="134">
        <v>4462</v>
      </c>
      <c r="D76" s="134">
        <v>14649</v>
      </c>
      <c r="E76" s="135">
        <v>0.30459417025052904</v>
      </c>
      <c r="F76" s="136">
        <v>0.21181327405525563</v>
      </c>
      <c r="G76" s="136">
        <v>0.17100000000000001</v>
      </c>
      <c r="H76" s="136">
        <v>0.309</v>
      </c>
      <c r="I76" s="136">
        <v>0.28000000000000003</v>
      </c>
      <c r="J76" s="136">
        <v>3.8340000000000001</v>
      </c>
      <c r="K76" s="121"/>
      <c r="L76" s="121"/>
    </row>
    <row r="77" spans="1:12" ht="14.25" customHeight="1">
      <c r="A77" s="132" t="s">
        <v>495</v>
      </c>
      <c r="B77" s="137" t="s">
        <v>496</v>
      </c>
      <c r="C77" s="134">
        <v>0</v>
      </c>
      <c r="D77" s="134">
        <v>47643</v>
      </c>
      <c r="E77" s="135">
        <v>0</v>
      </c>
      <c r="F77" s="136">
        <v>0</v>
      </c>
      <c r="G77" s="136">
        <v>0</v>
      </c>
      <c r="H77" s="136">
        <v>0.13700000000000001</v>
      </c>
      <c r="I77" s="136">
        <v>0.11700000000000001</v>
      </c>
      <c r="J77" s="136">
        <v>0.11700000000000001</v>
      </c>
      <c r="K77" s="121"/>
      <c r="L77" s="121"/>
    </row>
    <row r="78" spans="1:12" ht="14.25" customHeight="1">
      <c r="A78" s="132" t="s">
        <v>497</v>
      </c>
      <c r="B78" s="137" t="s">
        <v>498</v>
      </c>
      <c r="C78" s="134">
        <v>8317</v>
      </c>
      <c r="D78" s="134">
        <v>35532</v>
      </c>
      <c r="E78" s="135">
        <v>0.2340706968366543</v>
      </c>
      <c r="F78" s="136">
        <v>0.1664080013795482</v>
      </c>
      <c r="G78" s="136">
        <v>0.25900000000000001</v>
      </c>
      <c r="H78" s="136">
        <v>0.221</v>
      </c>
      <c r="I78" s="136">
        <v>0.26200000000000001</v>
      </c>
      <c r="J78" s="136">
        <v>0.30299999999999999</v>
      </c>
      <c r="K78" s="121"/>
      <c r="L78" s="121"/>
    </row>
    <row r="79" spans="1:12" ht="14.25" customHeight="1">
      <c r="A79" s="132" t="s">
        <v>499</v>
      </c>
      <c r="B79" s="137" t="s">
        <v>500</v>
      </c>
      <c r="C79" s="134">
        <v>4762</v>
      </c>
      <c r="D79" s="134">
        <v>45884</v>
      </c>
      <c r="E79" s="135">
        <v>0.10378345392729492</v>
      </c>
      <c r="F79" s="136">
        <v>5.4731099376861284E-2</v>
      </c>
      <c r="G79" s="136">
        <v>0.14899999999999999</v>
      </c>
      <c r="H79" s="136">
        <v>0</v>
      </c>
      <c r="I79" s="136">
        <v>0</v>
      </c>
      <c r="J79" s="136">
        <v>0</v>
      </c>
      <c r="K79" s="121"/>
      <c r="L79" s="121"/>
    </row>
    <row r="80" spans="1:12" ht="14.25" customHeight="1">
      <c r="A80" s="132" t="s">
        <v>501</v>
      </c>
      <c r="B80" s="137" t="s">
        <v>502</v>
      </c>
      <c r="C80" s="134">
        <v>6845</v>
      </c>
      <c r="D80" s="134">
        <v>27354</v>
      </c>
      <c r="E80" s="135">
        <v>0.25023762521020693</v>
      </c>
      <c r="F80" s="136">
        <v>0.43950460463639252</v>
      </c>
      <c r="G80" s="136">
        <v>0.19800000000000001</v>
      </c>
      <c r="H80" s="136">
        <v>0.38800000000000001</v>
      </c>
      <c r="I80" s="136">
        <v>0.28299999999999997</v>
      </c>
      <c r="J80" s="136">
        <v>0.44900000000000001</v>
      </c>
      <c r="K80" s="121"/>
      <c r="L80" s="121"/>
    </row>
    <row r="81" spans="1:13" ht="14.25" customHeight="1">
      <c r="A81" s="132" t="s">
        <v>503</v>
      </c>
      <c r="B81" s="137" t="s">
        <v>504</v>
      </c>
      <c r="C81" s="134">
        <v>12518</v>
      </c>
      <c r="D81" s="134">
        <v>81025</v>
      </c>
      <c r="E81" s="135">
        <v>0.15449552607219993</v>
      </c>
      <c r="F81" s="136">
        <v>0.15045564441138182</v>
      </c>
      <c r="G81" s="136">
        <v>0.23100000000000001</v>
      </c>
      <c r="H81" s="136">
        <v>0.187</v>
      </c>
      <c r="I81" s="136">
        <v>0.221</v>
      </c>
      <c r="J81" s="136">
        <v>-0.17199999999999999</v>
      </c>
      <c r="K81" s="121"/>
      <c r="L81" s="121"/>
    </row>
    <row r="82" spans="1:13" ht="14.25" customHeight="1">
      <c r="A82" s="198" t="s">
        <v>387</v>
      </c>
      <c r="B82" s="199"/>
      <c r="C82" s="139">
        <f>SUM(C62:C81)</f>
        <v>130014</v>
      </c>
      <c r="D82" s="139">
        <f>SUM(D62:D81)</f>
        <v>786663</v>
      </c>
      <c r="E82" s="135">
        <f>IF(ISERR(C82/D82),"－　  　",C82/D82)</f>
        <v>0.16527280423764687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0.14388425085734358</v>
      </c>
    </row>
    <row r="86" spans="1:13" ht="14.25" customHeight="1">
      <c r="A86" s="132" t="s">
        <v>506</v>
      </c>
      <c r="B86" s="133" t="s">
        <v>507</v>
      </c>
      <c r="C86" s="134">
        <v>3428</v>
      </c>
      <c r="D86" s="134">
        <v>83165</v>
      </c>
      <c r="E86" s="135">
        <v>4.1219262911080384E-2</v>
      </c>
      <c r="F86" s="136">
        <v>4.7314369036994208E-2</v>
      </c>
      <c r="G86" s="136">
        <v>7.9000000000000001E-2</v>
      </c>
      <c r="H86" s="136">
        <v>0.109</v>
      </c>
      <c r="I86" s="136">
        <v>0.32400000000000001</v>
      </c>
      <c r="J86" s="136">
        <v>1.7999999999999999E-2</v>
      </c>
      <c r="K86" s="121"/>
      <c r="L86" s="121"/>
    </row>
    <row r="87" spans="1:13" ht="14.25" customHeight="1">
      <c r="A87" s="132" t="s">
        <v>508</v>
      </c>
      <c r="B87" s="137" t="s">
        <v>509</v>
      </c>
      <c r="C87" s="134">
        <v>5619</v>
      </c>
      <c r="D87" s="134">
        <v>64990</v>
      </c>
      <c r="E87" s="135">
        <v>8.6459455300815516E-2</v>
      </c>
      <c r="F87" s="136">
        <v>0.12624044553252725</v>
      </c>
      <c r="G87" s="136">
        <v>4.9000000000000002E-2</v>
      </c>
      <c r="H87" s="136">
        <v>9.0999999999999998E-2</v>
      </c>
      <c r="I87" s="136">
        <v>0.13</v>
      </c>
      <c r="J87" s="136">
        <v>9.1999999999999998E-2</v>
      </c>
      <c r="K87" s="121"/>
      <c r="L87" s="121"/>
    </row>
    <row r="88" spans="1:13" ht="14.25" customHeight="1">
      <c r="A88" s="132" t="s">
        <v>510</v>
      </c>
      <c r="B88" s="137" t="s">
        <v>511</v>
      </c>
      <c r="C88" s="134">
        <v>11527</v>
      </c>
      <c r="D88" s="134">
        <v>57669</v>
      </c>
      <c r="E88" s="135">
        <v>0.1998820856959545</v>
      </c>
      <c r="F88" s="136">
        <v>0.2144026186579378</v>
      </c>
      <c r="G88" s="136">
        <v>0.255</v>
      </c>
      <c r="H88" s="136">
        <v>0.42699999999999999</v>
      </c>
      <c r="I88" s="136">
        <v>0.27300000000000002</v>
      </c>
      <c r="J88" s="136">
        <v>0.46600000000000003</v>
      </c>
      <c r="K88" s="121"/>
      <c r="L88" s="121"/>
    </row>
    <row r="89" spans="1:13" ht="14.25" customHeight="1">
      <c r="A89" s="132" t="s">
        <v>512</v>
      </c>
      <c r="B89" s="137" t="s">
        <v>513</v>
      </c>
      <c r="C89" s="134">
        <v>6405</v>
      </c>
      <c r="D89" s="134">
        <v>37929</v>
      </c>
      <c r="E89" s="135">
        <v>0.16886814838250416</v>
      </c>
      <c r="F89" s="136">
        <v>0.12933113642333499</v>
      </c>
      <c r="G89" s="136">
        <v>0.183</v>
      </c>
      <c r="H89" s="136">
        <v>0.156</v>
      </c>
      <c r="I89" s="136">
        <v>0.105</v>
      </c>
      <c r="J89" s="138" t="s">
        <v>380</v>
      </c>
      <c r="K89" s="121"/>
      <c r="L89" s="121"/>
    </row>
    <row r="90" spans="1:13" ht="14.25" customHeight="1">
      <c r="A90" s="132" t="s">
        <v>514</v>
      </c>
      <c r="B90" s="137" t="s">
        <v>515</v>
      </c>
      <c r="C90" s="134">
        <v>4486</v>
      </c>
      <c r="D90" s="134">
        <v>43146</v>
      </c>
      <c r="E90" s="135">
        <v>0.10397255829045567</v>
      </c>
      <c r="F90" s="136">
        <v>0.11000800294162179</v>
      </c>
      <c r="G90" s="136">
        <v>0.126</v>
      </c>
      <c r="H90" s="136">
        <v>0.19500000000000001</v>
      </c>
      <c r="I90" s="136">
        <v>0.21199999999999999</v>
      </c>
      <c r="J90" s="136">
        <v>0.223</v>
      </c>
      <c r="K90" s="121"/>
      <c r="L90" s="121"/>
    </row>
    <row r="91" spans="1:13" ht="14.25" customHeight="1">
      <c r="A91" s="132" t="s">
        <v>516</v>
      </c>
      <c r="B91" s="137" t="s">
        <v>517</v>
      </c>
      <c r="C91" s="134">
        <v>9299</v>
      </c>
      <c r="D91" s="134">
        <v>53016</v>
      </c>
      <c r="E91" s="135">
        <v>0.17539987928172626</v>
      </c>
      <c r="F91" s="136">
        <v>0.21301342008946728</v>
      </c>
      <c r="G91" s="136">
        <v>0.35399999999999998</v>
      </c>
      <c r="H91" s="136">
        <v>0.35099999999999998</v>
      </c>
      <c r="I91" s="136">
        <v>0.32400000000000001</v>
      </c>
      <c r="J91" s="136">
        <v>0.29599999999999999</v>
      </c>
      <c r="K91" s="121"/>
      <c r="L91" s="121"/>
    </row>
    <row r="92" spans="1:13" ht="14.25" customHeight="1">
      <c r="A92" s="132" t="s">
        <v>518</v>
      </c>
      <c r="B92" s="137" t="s">
        <v>519</v>
      </c>
      <c r="C92" s="134">
        <v>5125</v>
      </c>
      <c r="D92" s="134">
        <v>35503</v>
      </c>
      <c r="E92" s="135">
        <v>0.14435399825366871</v>
      </c>
      <c r="F92" s="136">
        <v>0.18518398443832063</v>
      </c>
      <c r="G92" s="136">
        <v>0.108</v>
      </c>
      <c r="H92" s="136">
        <v>0.20499999999999999</v>
      </c>
      <c r="I92" s="136">
        <v>0.23899999999999999</v>
      </c>
      <c r="J92" s="136">
        <v>0.23400000000000001</v>
      </c>
      <c r="K92" s="121"/>
      <c r="L92" s="121"/>
    </row>
    <row r="93" spans="1:13" ht="14.25" customHeight="1">
      <c r="A93" s="132" t="s">
        <v>520</v>
      </c>
      <c r="B93" s="137" t="s">
        <v>521</v>
      </c>
      <c r="C93" s="134">
        <v>6443</v>
      </c>
      <c r="D93" s="134">
        <v>32346</v>
      </c>
      <c r="E93" s="135">
        <v>0.19919000803808817</v>
      </c>
      <c r="F93" s="136">
        <v>0.1951070957263222</v>
      </c>
      <c r="G93" s="136">
        <v>0.25700000000000001</v>
      </c>
      <c r="H93" s="136">
        <v>0.27300000000000002</v>
      </c>
      <c r="I93" s="136">
        <v>0.15</v>
      </c>
      <c r="J93" s="136">
        <v>0.32</v>
      </c>
      <c r="K93" s="121"/>
      <c r="L93" s="121"/>
    </row>
    <row r="94" spans="1:13" ht="14.25" customHeight="1">
      <c r="A94" s="132" t="s">
        <v>522</v>
      </c>
      <c r="B94" s="137" t="s">
        <v>523</v>
      </c>
      <c r="C94" s="134">
        <v>6203</v>
      </c>
      <c r="D94" s="134">
        <v>48363</v>
      </c>
      <c r="E94" s="135">
        <v>0.12825920641812957</v>
      </c>
      <c r="F94" s="136">
        <v>0.13947732595273579</v>
      </c>
      <c r="G94" s="136">
        <v>0.20200000000000001</v>
      </c>
      <c r="H94" s="136">
        <v>0.27500000000000002</v>
      </c>
      <c r="I94" s="136">
        <v>0.26900000000000002</v>
      </c>
      <c r="J94" s="136">
        <v>0.28100000000000003</v>
      </c>
      <c r="K94" s="121"/>
      <c r="L94" s="121"/>
    </row>
    <row r="95" spans="1:13" ht="14.25" customHeight="1">
      <c r="A95" s="132" t="s">
        <v>524</v>
      </c>
      <c r="B95" s="137" t="s">
        <v>525</v>
      </c>
      <c r="C95" s="134">
        <v>6363</v>
      </c>
      <c r="D95" s="134">
        <v>68844</v>
      </c>
      <c r="E95" s="135">
        <v>9.2426355237929234E-2</v>
      </c>
      <c r="F95" s="136">
        <v>7.015961239069389E-2</v>
      </c>
      <c r="G95" s="136">
        <v>6.2E-2</v>
      </c>
      <c r="H95" s="136">
        <v>0.16600000000000001</v>
      </c>
      <c r="I95" s="136">
        <v>0.17</v>
      </c>
      <c r="J95" s="136">
        <v>0.20200000000000001</v>
      </c>
      <c r="K95" s="121"/>
      <c r="L95" s="121"/>
    </row>
    <row r="96" spans="1:13" ht="14.25" customHeight="1">
      <c r="A96" s="132" t="s">
        <v>526</v>
      </c>
      <c r="B96" s="137" t="s">
        <v>527</v>
      </c>
      <c r="C96" s="134">
        <v>13839</v>
      </c>
      <c r="D96" s="134">
        <v>57022</v>
      </c>
      <c r="E96" s="135">
        <v>0.2426958016204272</v>
      </c>
      <c r="F96" s="136">
        <v>0.23726022519916329</v>
      </c>
      <c r="G96" s="136">
        <v>0.26600000000000001</v>
      </c>
      <c r="H96" s="136">
        <v>0.26</v>
      </c>
      <c r="I96" s="136">
        <v>0.29899999999999999</v>
      </c>
      <c r="J96" s="136">
        <v>0.34599999999999997</v>
      </c>
      <c r="K96" s="121"/>
      <c r="L96" s="121"/>
    </row>
    <row r="97" spans="1:13" ht="14.25" customHeight="1">
      <c r="A97" s="198" t="s">
        <v>387</v>
      </c>
      <c r="B97" s="199"/>
      <c r="C97" s="139">
        <f>SUM(C86:C96)</f>
        <v>78737</v>
      </c>
      <c r="D97" s="139">
        <f>SUM(D86:D96)</f>
        <v>581993</v>
      </c>
      <c r="E97" s="135">
        <f>IF(ISERR(C97/D97),"－　  　",C97/D97)</f>
        <v>0.13528856876285453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7.0819745547593377E-2</v>
      </c>
    </row>
    <row r="101" spans="1:13" ht="14.25" customHeight="1">
      <c r="A101" s="132" t="s">
        <v>529</v>
      </c>
      <c r="B101" s="147" t="s">
        <v>530</v>
      </c>
      <c r="C101" s="134">
        <v>5379</v>
      </c>
      <c r="D101" s="134">
        <v>169321</v>
      </c>
      <c r="E101" s="135">
        <v>3.1768061847024291E-2</v>
      </c>
      <c r="F101" s="136">
        <v>8.7046611803617308E-2</v>
      </c>
      <c r="G101" s="136">
        <v>7.0000000000000007E-2</v>
      </c>
      <c r="H101" s="136">
        <v>5.5E-2</v>
      </c>
      <c r="I101" s="136">
        <v>7.0999999999999994E-2</v>
      </c>
      <c r="J101" s="136">
        <v>7.8E-2</v>
      </c>
      <c r="K101" s="121"/>
      <c r="L101" s="121"/>
    </row>
    <row r="102" spans="1:13" ht="14.25" customHeight="1">
      <c r="A102" s="132" t="s">
        <v>531</v>
      </c>
      <c r="B102" s="137" t="s">
        <v>532</v>
      </c>
      <c r="C102" s="134">
        <v>0</v>
      </c>
      <c r="D102" s="134">
        <v>96613</v>
      </c>
      <c r="E102" s="135">
        <v>0</v>
      </c>
      <c r="F102" s="136">
        <v>0</v>
      </c>
      <c r="G102" s="136">
        <v>0</v>
      </c>
      <c r="H102" s="136">
        <v>0</v>
      </c>
      <c r="I102" s="136">
        <v>0.27700000000000002</v>
      </c>
      <c r="J102" s="136">
        <v>0.19800000000000001</v>
      </c>
      <c r="K102" s="121"/>
      <c r="L102" s="121"/>
    </row>
    <row r="103" spans="1:13" ht="14.25" customHeight="1">
      <c r="A103" s="132" t="s">
        <v>533</v>
      </c>
      <c r="B103" s="137" t="s">
        <v>534</v>
      </c>
      <c r="C103" s="134">
        <v>0</v>
      </c>
      <c r="D103" s="134">
        <v>69366</v>
      </c>
      <c r="E103" s="135">
        <v>0</v>
      </c>
      <c r="F103" s="136">
        <v>0</v>
      </c>
      <c r="G103" s="136">
        <v>0</v>
      </c>
      <c r="H103" s="136">
        <v>6.0000000000000001E-3</v>
      </c>
      <c r="I103" s="136">
        <v>0</v>
      </c>
      <c r="J103" s="136">
        <v>0</v>
      </c>
      <c r="K103" s="121"/>
      <c r="L103" s="121"/>
    </row>
    <row r="104" spans="1:13" ht="14.25" customHeight="1">
      <c r="A104" s="132" t="s">
        <v>535</v>
      </c>
      <c r="B104" s="137" t="s">
        <v>536</v>
      </c>
      <c r="C104" s="134">
        <v>4688</v>
      </c>
      <c r="D104" s="134">
        <v>44125</v>
      </c>
      <c r="E104" s="135">
        <v>0.10624362606232295</v>
      </c>
      <c r="F104" s="136">
        <v>0.2328095119314875</v>
      </c>
      <c r="G104" s="136">
        <v>0</v>
      </c>
      <c r="H104" s="136">
        <v>0</v>
      </c>
      <c r="I104" s="136">
        <v>0</v>
      </c>
      <c r="J104" s="136">
        <v>0</v>
      </c>
      <c r="K104" s="121"/>
      <c r="L104" s="121"/>
    </row>
    <row r="105" spans="1:13" ht="14.25" customHeight="1">
      <c r="A105" s="132" t="s">
        <v>537</v>
      </c>
      <c r="B105" s="137" t="s">
        <v>538</v>
      </c>
      <c r="C105" s="134">
        <v>6662</v>
      </c>
      <c r="D105" s="134">
        <v>109424</v>
      </c>
      <c r="E105" s="135">
        <v>6.0882438953063313E-2</v>
      </c>
      <c r="F105" s="136">
        <v>6.98684618783907E-2</v>
      </c>
      <c r="G105" s="136">
        <v>6.4000000000000001E-2</v>
      </c>
      <c r="H105" s="136">
        <v>2.9000000000000001E-2</v>
      </c>
      <c r="I105" s="136">
        <v>0.05</v>
      </c>
      <c r="J105" s="136">
        <v>2.3E-2</v>
      </c>
      <c r="K105" s="121"/>
      <c r="L105" s="121"/>
    </row>
    <row r="106" spans="1:13" ht="14.25" customHeight="1">
      <c r="A106" s="132" t="s">
        <v>539</v>
      </c>
      <c r="B106" s="137" t="s">
        <v>540</v>
      </c>
      <c r="C106" s="134">
        <v>0</v>
      </c>
      <c r="D106" s="134">
        <v>114949</v>
      </c>
      <c r="E106" s="135">
        <v>0</v>
      </c>
      <c r="F106" s="136">
        <v>0</v>
      </c>
      <c r="G106" s="136">
        <v>0</v>
      </c>
      <c r="H106" s="136">
        <v>0.02</v>
      </c>
      <c r="I106" s="136">
        <v>-3.7999999999999999E-2</v>
      </c>
      <c r="J106" s="136">
        <v>-5.0000000000000001E-3</v>
      </c>
      <c r="K106" s="121"/>
      <c r="L106" s="121"/>
    </row>
    <row r="107" spans="1:13" ht="14.25" customHeight="1">
      <c r="A107" s="132" t="s">
        <v>541</v>
      </c>
      <c r="B107" s="137" t="s">
        <v>542</v>
      </c>
      <c r="C107" s="134">
        <v>10661</v>
      </c>
      <c r="D107" s="134">
        <v>56526</v>
      </c>
      <c r="E107" s="135">
        <v>0.18860347450730638</v>
      </c>
      <c r="F107" s="136">
        <v>0.23978140953164079</v>
      </c>
      <c r="G107" s="136">
        <v>0.34100000000000003</v>
      </c>
      <c r="H107" s="136">
        <v>0.26900000000000002</v>
      </c>
      <c r="I107" s="136">
        <v>0.36899999999999999</v>
      </c>
      <c r="J107" s="136">
        <v>0.36699999999999999</v>
      </c>
      <c r="K107" s="121"/>
      <c r="L107" s="121"/>
    </row>
    <row r="108" spans="1:13" ht="14.25" customHeight="1">
      <c r="A108" s="132" t="s">
        <v>543</v>
      </c>
      <c r="B108" s="137" t="s">
        <v>544</v>
      </c>
      <c r="C108" s="134">
        <v>13328</v>
      </c>
      <c r="D108" s="134">
        <v>74433</v>
      </c>
      <c r="E108" s="135">
        <v>0.17906036301103007</v>
      </c>
      <c r="F108" s="136">
        <v>0.25545072443524525</v>
      </c>
      <c r="G108" s="136">
        <v>0.25700000000000001</v>
      </c>
      <c r="H108" s="136">
        <v>0.29499999999999998</v>
      </c>
      <c r="I108" s="136">
        <v>0.185</v>
      </c>
      <c r="J108" s="136">
        <v>0.13100000000000001</v>
      </c>
      <c r="K108" s="121"/>
      <c r="L108" s="121"/>
    </row>
    <row r="109" spans="1:13" ht="14.25" customHeight="1">
      <c r="A109" s="198" t="s">
        <v>387</v>
      </c>
      <c r="B109" s="199"/>
      <c r="C109" s="139">
        <f>SUM(C101:C108)</f>
        <v>40718</v>
      </c>
      <c r="D109" s="139">
        <f>SUM(D101:D108)</f>
        <v>734757</v>
      </c>
      <c r="E109" s="135">
        <f>IF(ISERR(C109/D109),"－　  　",C109/D109)</f>
        <v>5.5416960981657881E-2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5.7467167670660936E-2</v>
      </c>
    </row>
    <row r="113" spans="1:12" ht="14.25" customHeight="1">
      <c r="A113" s="132" t="s">
        <v>546</v>
      </c>
      <c r="B113" s="133" t="s">
        <v>547</v>
      </c>
      <c r="C113" s="134">
        <v>13186</v>
      </c>
      <c r="D113" s="134">
        <v>163742</v>
      </c>
      <c r="E113" s="135">
        <v>8.0529125087027156E-2</v>
      </c>
      <c r="F113" s="136">
        <v>6.1731142342542816E-2</v>
      </c>
      <c r="G113" s="136">
        <v>6.6000000000000003E-2</v>
      </c>
      <c r="H113" s="136">
        <v>9.8000000000000004E-2</v>
      </c>
      <c r="I113" s="136">
        <v>0.216</v>
      </c>
      <c r="J113" s="136">
        <v>0.21199999999999999</v>
      </c>
      <c r="K113" s="121"/>
      <c r="L113" s="121"/>
    </row>
    <row r="114" spans="1:12" ht="14.25" customHeight="1">
      <c r="A114" s="132" t="s">
        <v>548</v>
      </c>
      <c r="B114" s="137" t="s">
        <v>549</v>
      </c>
      <c r="C114" s="134">
        <v>4836</v>
      </c>
      <c r="D114" s="134">
        <v>149511</v>
      </c>
      <c r="E114" s="135">
        <v>3.2345446154463553E-2</v>
      </c>
      <c r="F114" s="136">
        <v>3.9473342058958645E-2</v>
      </c>
      <c r="G114" s="136">
        <v>5.2999999999999999E-2</v>
      </c>
      <c r="H114" s="136">
        <v>7.4999999999999997E-2</v>
      </c>
      <c r="I114" s="136">
        <v>6.5000000000000002E-2</v>
      </c>
      <c r="J114" s="136">
        <v>6.3E-2</v>
      </c>
      <c r="K114" s="121"/>
      <c r="L114" s="121"/>
    </row>
    <row r="115" spans="1:12" ht="14.25" customHeight="1">
      <c r="A115" s="132" t="s">
        <v>550</v>
      </c>
      <c r="B115" s="137" t="s">
        <v>551</v>
      </c>
      <c r="C115" s="134">
        <v>8073</v>
      </c>
      <c r="D115" s="134">
        <v>247107</v>
      </c>
      <c r="E115" s="135">
        <v>3.2670057910136094E-2</v>
      </c>
      <c r="F115" s="136">
        <v>4.3460564883806452E-2</v>
      </c>
      <c r="G115" s="136">
        <v>5.1999999999999998E-2</v>
      </c>
      <c r="H115" s="136">
        <v>0.12</v>
      </c>
      <c r="I115" s="136">
        <v>9.7000000000000003E-2</v>
      </c>
      <c r="J115" s="136">
        <v>-4.3999999999999997E-2</v>
      </c>
      <c r="K115" s="121"/>
      <c r="L115" s="121"/>
    </row>
    <row r="116" spans="1:12" ht="14.25" customHeight="1">
      <c r="A116" s="132" t="s">
        <v>552</v>
      </c>
      <c r="B116" s="137" t="s">
        <v>553</v>
      </c>
      <c r="C116" s="134">
        <v>17614</v>
      </c>
      <c r="D116" s="134">
        <v>249193</v>
      </c>
      <c r="E116" s="135">
        <v>7.0684168495904781E-2</v>
      </c>
      <c r="F116" s="136">
        <v>7.6860825376171754E-2</v>
      </c>
      <c r="G116" s="136">
        <v>8.1000000000000003E-2</v>
      </c>
      <c r="H116" s="136">
        <v>9.5000000000000001E-2</v>
      </c>
      <c r="I116" s="136">
        <v>9.9000000000000005E-2</v>
      </c>
      <c r="J116" s="136">
        <v>-0.247</v>
      </c>
      <c r="K116" s="121"/>
      <c r="L116" s="121"/>
    </row>
    <row r="117" spans="1:12" ht="14.25" customHeight="1">
      <c r="A117" s="132" t="s">
        <v>554</v>
      </c>
      <c r="B117" s="137" t="s">
        <v>555</v>
      </c>
      <c r="C117" s="134">
        <v>16857</v>
      </c>
      <c r="D117" s="134">
        <v>142905</v>
      </c>
      <c r="E117" s="135">
        <v>0.11795948357300304</v>
      </c>
      <c r="F117" s="136">
        <v>9.0692848828382008E-2</v>
      </c>
      <c r="G117" s="136">
        <v>8.4000000000000005E-2</v>
      </c>
      <c r="H117" s="136">
        <v>1.9E-2</v>
      </c>
      <c r="I117" s="136">
        <v>0.16500000000000001</v>
      </c>
      <c r="J117" s="136">
        <v>-6.2E-2</v>
      </c>
      <c r="K117" s="121"/>
      <c r="L117" s="121"/>
    </row>
    <row r="118" spans="1:12" ht="14.25" customHeight="1">
      <c r="A118" s="132" t="s">
        <v>556</v>
      </c>
      <c r="B118" s="137" t="s">
        <v>557</v>
      </c>
      <c r="C118" s="134">
        <v>1782</v>
      </c>
      <c r="D118" s="134">
        <v>167880</v>
      </c>
      <c r="E118" s="135">
        <v>1.0614724803431022E-2</v>
      </c>
      <c r="F118" s="136">
        <v>3.1129039779881546E-3</v>
      </c>
      <c r="G118" s="136">
        <v>6.0000000000000001E-3</v>
      </c>
      <c r="H118" s="136">
        <v>2E-3</v>
      </c>
      <c r="I118" s="136">
        <v>1.7000000000000001E-2</v>
      </c>
      <c r="J118" s="136">
        <v>-1.7999999999999999E-2</v>
      </c>
      <c r="K118" s="121"/>
      <c r="L118" s="121"/>
    </row>
    <row r="119" spans="1:12" ht="14.25" customHeight="1">
      <c r="A119" s="198" t="s">
        <v>387</v>
      </c>
      <c r="B119" s="199"/>
      <c r="C119" s="139">
        <f>SUM(C113:C118)</f>
        <v>62348</v>
      </c>
      <c r="D119" s="139">
        <f>SUM(D113:D118)</f>
        <v>1120338</v>
      </c>
      <c r="E119" s="135">
        <f>IF(ISERR(C119/D119),"－　  　",C119/D119)</f>
        <v>5.5651062447225751E-2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C11A6-4118-4D7B-8AA0-E1DEFBBC540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5.6771338594605307E-4</v>
      </c>
    </row>
    <row r="5" spans="1:13" ht="14.25" customHeight="1">
      <c r="A5" s="132" t="s">
        <v>376</v>
      </c>
      <c r="B5" s="133" t="s">
        <v>377</v>
      </c>
      <c r="C5" s="134">
        <v>1559</v>
      </c>
      <c r="D5" s="134">
        <v>2746104</v>
      </c>
      <c r="E5" s="135">
        <v>5.6771338594605307E-4</v>
      </c>
      <c r="F5" s="136">
        <v>2.0885433495043556E-3</v>
      </c>
      <c r="G5" s="136">
        <v>3.0000000000000001E-3</v>
      </c>
      <c r="H5" s="136">
        <v>8.9999999999999993E-3</v>
      </c>
      <c r="I5" s="136">
        <v>7.0000000000000001E-3</v>
      </c>
      <c r="J5" s="136">
        <v>2.1999999999999999E-2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1559</v>
      </c>
      <c r="D10" s="139">
        <f>SUM(D5:D9)</f>
        <v>2746104</v>
      </c>
      <c r="E10" s="135">
        <f>IF(ISERR(C10/D10),"－　  　",C10/D10)</f>
        <v>5.6771338594605307E-4</v>
      </c>
      <c r="F10" s="140" t="s">
        <v>388</v>
      </c>
      <c r="G10" s="140" t="s">
        <v>388</v>
      </c>
      <c r="H10" s="140" t="s">
        <v>388</v>
      </c>
      <c r="I10" s="140" t="s">
        <v>388</v>
      </c>
      <c r="J10" s="140"/>
      <c r="K10" s="121"/>
      <c r="L10" s="121"/>
    </row>
    <row r="11" spans="1:13" ht="14.25" customHeight="1">
      <c r="D11" s="142"/>
      <c r="E11" s="143"/>
      <c r="F11" s="143"/>
      <c r="G11" s="143"/>
      <c r="H11" s="143"/>
      <c r="I11" s="143"/>
      <c r="J11" s="161"/>
      <c r="K11" s="121"/>
      <c r="L11" s="121"/>
    </row>
    <row r="12" spans="1:13" ht="16.5" customHeight="1">
      <c r="A12" s="124" t="s">
        <v>389</v>
      </c>
      <c r="C12" s="125"/>
      <c r="D12" s="126" t="s">
        <v>364</v>
      </c>
      <c r="E12" s="126"/>
      <c r="F12" s="126"/>
      <c r="G12" s="126"/>
      <c r="H12" s="126"/>
      <c r="I12" s="126"/>
      <c r="J12" s="14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3.6862970493169631E-3</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5107</v>
      </c>
      <c r="D19" s="134">
        <v>2528888</v>
      </c>
      <c r="E19" s="135">
        <v>2.0194646817099059E-3</v>
      </c>
      <c r="F19" s="136">
        <v>0</v>
      </c>
      <c r="G19" s="136">
        <v>0</v>
      </c>
      <c r="H19" s="136">
        <v>-4.0000000000000001E-3</v>
      </c>
      <c r="I19" s="136">
        <v>-5.0000000000000001E-3</v>
      </c>
      <c r="J19" s="136">
        <v>-3.9E-2</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19433</v>
      </c>
      <c r="D21" s="134">
        <v>3630213</v>
      </c>
      <c r="E21" s="135">
        <v>5.3531294169240204E-3</v>
      </c>
      <c r="F21" s="136">
        <v>0</v>
      </c>
      <c r="G21" s="136">
        <v>0</v>
      </c>
      <c r="H21" s="136">
        <v>-3.0000000000000001E-3</v>
      </c>
      <c r="I21" s="136">
        <v>-4.0000000000000001E-3</v>
      </c>
      <c r="J21" s="136">
        <v>-1.0999999999999999E-2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24540</v>
      </c>
      <c r="D28" s="139">
        <f>SUM(D14:D27)</f>
        <v>6159101</v>
      </c>
      <c r="E28" s="135">
        <f>IF(ISERR(C28/D28),"－　  　",C28/D28)</f>
        <v>3.9843477156812331E-3</v>
      </c>
      <c r="F28" s="140" t="s">
        <v>388</v>
      </c>
      <c r="G28" s="140" t="s">
        <v>388</v>
      </c>
      <c r="H28" s="140" t="s">
        <v>388</v>
      </c>
      <c r="I28" s="140" t="s">
        <v>388</v>
      </c>
      <c r="J28" s="140"/>
      <c r="K28" s="121"/>
      <c r="L28" s="121"/>
    </row>
    <row r="29" spans="1:13" ht="14.25" customHeight="1">
      <c r="D29" s="142"/>
      <c r="E29" s="143"/>
      <c r="F29" s="143"/>
      <c r="G29" s="143"/>
      <c r="H29" s="143"/>
      <c r="I29" s="143"/>
      <c r="J29" s="161"/>
      <c r="K29" s="121"/>
      <c r="L29" s="121"/>
    </row>
    <row r="30" spans="1:13" ht="16.5" customHeight="1">
      <c r="A30" s="124" t="s">
        <v>418</v>
      </c>
      <c r="C30" s="125"/>
      <c r="D30" s="126" t="s">
        <v>364</v>
      </c>
      <c r="E30" s="126"/>
      <c r="F30" s="126"/>
      <c r="G30" s="126"/>
      <c r="H30" s="126"/>
      <c r="I30" s="126"/>
      <c r="J30" s="14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1.5466676443335853E-2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72561</v>
      </c>
      <c r="D34" s="134">
        <v>4691441</v>
      </c>
      <c r="E34" s="135">
        <v>1.5466676443335853E-2</v>
      </c>
      <c r="F34" s="136">
        <v>2.1824593171475542E-3</v>
      </c>
      <c r="G34" s="136">
        <v>8.0000000000000002E-3</v>
      </c>
      <c r="H34" s="136">
        <v>0</v>
      </c>
      <c r="I34" s="136">
        <v>1E-3</v>
      </c>
      <c r="J34" s="136">
        <v>0</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72561</v>
      </c>
      <c r="D40" s="139">
        <f>SUM(D32:D39)</f>
        <v>4691441</v>
      </c>
      <c r="E40" s="135">
        <f>IF(ISERR(C40/D40),"－　  　",C40/D40)</f>
        <v>1.5466676443335853E-2</v>
      </c>
      <c r="F40" s="140" t="s">
        <v>388</v>
      </c>
      <c r="G40" s="140" t="s">
        <v>388</v>
      </c>
      <c r="H40" s="140" t="s">
        <v>388</v>
      </c>
      <c r="I40" s="140" t="s">
        <v>388</v>
      </c>
      <c r="J40" s="140"/>
      <c r="K40" s="121"/>
      <c r="L40" s="121"/>
    </row>
    <row r="41" spans="1:13" ht="14.25" customHeight="1">
      <c r="D41" s="142"/>
      <c r="E41" s="143"/>
      <c r="F41" s="143"/>
      <c r="G41" s="143"/>
      <c r="H41" s="143"/>
      <c r="I41" s="143"/>
      <c r="J41" s="161"/>
      <c r="K41" s="121"/>
      <c r="L41" s="121"/>
    </row>
    <row r="42" spans="1:13" ht="16.5" customHeight="1">
      <c r="A42" s="124" t="s">
        <v>435</v>
      </c>
      <c r="C42" s="125"/>
      <c r="D42" s="126" t="s">
        <v>364</v>
      </c>
      <c r="E42" s="126"/>
      <c r="F42" s="126"/>
      <c r="G42" s="126"/>
      <c r="H42" s="126"/>
      <c r="I42" s="126"/>
      <c r="J42" s="14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5.3387279666337545E-3</v>
      </c>
    </row>
    <row r="44" spans="1:13" ht="14.25" customHeight="1">
      <c r="A44" s="132" t="s">
        <v>436</v>
      </c>
      <c r="B44" s="133" t="s">
        <v>437</v>
      </c>
      <c r="C44" s="134">
        <v>6729</v>
      </c>
      <c r="D44" s="134">
        <v>2571703</v>
      </c>
      <c r="E44" s="135">
        <v>2.6165540888664048E-3</v>
      </c>
      <c r="F44" s="136">
        <v>7.1818001526228071E-3</v>
      </c>
      <c r="G44" s="136">
        <v>0</v>
      </c>
      <c r="H44" s="136">
        <v>0</v>
      </c>
      <c r="I44" s="136">
        <v>0</v>
      </c>
      <c r="J44" s="136">
        <v>0</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29218</v>
      </c>
      <c r="D51" s="134">
        <v>2180508</v>
      </c>
      <c r="E51" s="135">
        <v>1.3399629811034861E-2</v>
      </c>
      <c r="F51" s="136">
        <v>8.2776284759486091E-3</v>
      </c>
      <c r="G51" s="136">
        <v>0</v>
      </c>
      <c r="H51" s="136">
        <v>1E-3</v>
      </c>
      <c r="I51" s="136">
        <v>6.0000000000000001E-3</v>
      </c>
      <c r="J51" s="136">
        <v>7.0000000000000001E-3</v>
      </c>
      <c r="K51" s="121"/>
      <c r="L51" s="121"/>
    </row>
    <row r="52" spans="1:13" ht="14.25" customHeight="1">
      <c r="A52" s="132" t="s">
        <v>452</v>
      </c>
      <c r="B52" s="137" t="s">
        <v>453</v>
      </c>
      <c r="C52" s="134">
        <v>0</v>
      </c>
      <c r="D52" s="134">
        <v>2492180</v>
      </c>
      <c r="E52" s="135">
        <v>0</v>
      </c>
      <c r="F52" s="136">
        <v>0</v>
      </c>
      <c r="G52" s="136">
        <v>0</v>
      </c>
      <c r="H52" s="136">
        <v>-8.9999999999999993E-3</v>
      </c>
      <c r="I52" s="136">
        <v>-1.7999999999999999E-2</v>
      </c>
      <c r="J52" s="136">
        <v>-0.01</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35947</v>
      </c>
      <c r="D58" s="139">
        <f>SUM(D44:D57)</f>
        <v>7244391</v>
      </c>
      <c r="E58" s="135">
        <f>IF(ISERR(C58/D58),"－　  　",C58/D58)</f>
        <v>4.962045808957578E-3</v>
      </c>
      <c r="F58" s="140" t="s">
        <v>388</v>
      </c>
      <c r="G58" s="140" t="s">
        <v>388</v>
      </c>
      <c r="H58" s="140" t="s">
        <v>388</v>
      </c>
      <c r="I58" s="140" t="s">
        <v>388</v>
      </c>
      <c r="J58" s="140"/>
      <c r="K58" s="121"/>
      <c r="L58" s="121"/>
    </row>
    <row r="59" spans="1:13" ht="14.25" customHeight="1">
      <c r="D59" s="142"/>
      <c r="E59" s="143"/>
      <c r="F59" s="143"/>
      <c r="G59" s="143"/>
      <c r="H59" s="143"/>
      <c r="I59" s="143"/>
      <c r="J59" s="161"/>
      <c r="K59" s="121"/>
      <c r="L59" s="121"/>
    </row>
    <row r="60" spans="1:13" ht="16.5" customHeight="1">
      <c r="A60" s="124" t="s">
        <v>464</v>
      </c>
      <c r="C60" s="125"/>
      <c r="D60" s="126" t="s">
        <v>364</v>
      </c>
      <c r="E60" s="126"/>
      <c r="F60" s="126"/>
      <c r="G60" s="126"/>
      <c r="H60" s="126"/>
      <c r="I60" s="126"/>
      <c r="J60" s="14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4.8635780150641222E-3</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0</v>
      </c>
      <c r="D63" s="134">
        <v>2933861</v>
      </c>
      <c r="E63" s="135">
        <v>0</v>
      </c>
      <c r="F63" s="136">
        <v>0</v>
      </c>
      <c r="G63" s="136">
        <v>0</v>
      </c>
      <c r="H63" s="136">
        <v>0</v>
      </c>
      <c r="I63" s="136">
        <v>0</v>
      </c>
      <c r="J63" s="136">
        <v>0</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24346</v>
      </c>
      <c r="D66" s="134">
        <v>4100115</v>
      </c>
      <c r="E66" s="135">
        <v>5.9378822301325695E-3</v>
      </c>
      <c r="F66" s="136">
        <v>2.7976378178482357E-3</v>
      </c>
      <c r="G66" s="136">
        <v>7.0000000000000001E-3</v>
      </c>
      <c r="H66" s="136">
        <v>2.8000000000000001E-2</v>
      </c>
      <c r="I66" s="136">
        <v>1.2999999999999999E-2</v>
      </c>
      <c r="J66" s="136">
        <v>-2.7E-2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41108</v>
      </c>
      <c r="D69" s="134">
        <v>2981060</v>
      </c>
      <c r="E69" s="135">
        <v>1.3789725802231421E-2</v>
      </c>
      <c r="F69" s="136">
        <v>3.7411277910825908E-3</v>
      </c>
      <c r="G69" s="136">
        <v>8.9999999999999993E-3</v>
      </c>
      <c r="H69" s="136">
        <v>0.01</v>
      </c>
      <c r="I69" s="136">
        <v>8.0000000000000002E-3</v>
      </c>
      <c r="J69" s="136">
        <v>-3.5999999999999997E-2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10372</v>
      </c>
      <c r="D71" s="134">
        <v>2477757</v>
      </c>
      <c r="E71" s="135">
        <v>4.186044071311271E-3</v>
      </c>
      <c r="F71" s="136">
        <v>0</v>
      </c>
      <c r="G71" s="136">
        <v>0</v>
      </c>
      <c r="H71" s="136">
        <v>1.0999999999999999E-2</v>
      </c>
      <c r="I71" s="136">
        <v>0</v>
      </c>
      <c r="J71" s="136">
        <v>-6.0999999999999999E-2</v>
      </c>
      <c r="K71" s="121"/>
      <c r="L71" s="121"/>
    </row>
    <row r="72" spans="1:12" ht="14.25" customHeight="1">
      <c r="A72" s="132" t="s">
        <v>485</v>
      </c>
      <c r="B72" s="137" t="s">
        <v>486</v>
      </c>
      <c r="C72" s="134">
        <v>31672</v>
      </c>
      <c r="D72" s="134">
        <v>3022112</v>
      </c>
      <c r="E72" s="135">
        <v>1.0480088097330609E-2</v>
      </c>
      <c r="F72" s="136">
        <v>1.0693380744480856E-2</v>
      </c>
      <c r="G72" s="136">
        <v>2E-3</v>
      </c>
      <c r="H72" s="136">
        <v>2E-3</v>
      </c>
      <c r="I72" s="136">
        <v>0</v>
      </c>
      <c r="J72" s="136">
        <v>-4.2000000000000003E-2</v>
      </c>
      <c r="K72" s="121"/>
      <c r="L72" s="121"/>
    </row>
    <row r="73" spans="1:12" ht="14.25" customHeight="1">
      <c r="A73" s="132" t="s">
        <v>487</v>
      </c>
      <c r="B73" s="137" t="s">
        <v>488</v>
      </c>
      <c r="C73" s="134">
        <v>0</v>
      </c>
      <c r="D73" s="134">
        <v>2052946</v>
      </c>
      <c r="E73" s="135">
        <v>0</v>
      </c>
      <c r="F73" s="136">
        <v>0</v>
      </c>
      <c r="G73" s="136">
        <v>0</v>
      </c>
      <c r="H73" s="136">
        <v>4.0000000000000001E-3</v>
      </c>
      <c r="I73" s="136">
        <v>8.9999999999999993E-3</v>
      </c>
      <c r="J73" s="136">
        <v>8.0000000000000002E-3</v>
      </c>
      <c r="K73" s="121"/>
      <c r="L73" s="121"/>
    </row>
    <row r="74" spans="1:12" ht="14.25" customHeight="1">
      <c r="A74" s="132" t="s">
        <v>489</v>
      </c>
      <c r="B74" s="137" t="s">
        <v>490</v>
      </c>
      <c r="C74" s="134">
        <v>0</v>
      </c>
      <c r="D74" s="134">
        <v>3010360</v>
      </c>
      <c r="E74" s="135">
        <v>0</v>
      </c>
      <c r="F74" s="136">
        <v>3.0082509204902323E-3</v>
      </c>
      <c r="G74" s="136">
        <v>0</v>
      </c>
      <c r="H74" s="136">
        <v>1.4999999999999999E-2</v>
      </c>
      <c r="I74" s="136">
        <v>3.0000000000000001E-3</v>
      </c>
      <c r="J74" s="136">
        <v>1E-3</v>
      </c>
      <c r="K74" s="121"/>
      <c r="L74" s="121"/>
    </row>
    <row r="75" spans="1:12" ht="14.25" customHeight="1">
      <c r="A75" s="132" t="s">
        <v>491</v>
      </c>
      <c r="B75" s="137" t="s">
        <v>492</v>
      </c>
      <c r="C75" s="134">
        <v>7301</v>
      </c>
      <c r="D75" s="134">
        <v>2277210</v>
      </c>
      <c r="E75" s="135">
        <v>3.2061162562960818E-3</v>
      </c>
      <c r="F75" s="136">
        <v>2.5661181124324874E-3</v>
      </c>
      <c r="G75" s="136">
        <v>5.0000000000000001E-3</v>
      </c>
      <c r="H75" s="136">
        <v>-2E-3</v>
      </c>
      <c r="I75" s="136">
        <v>0</v>
      </c>
      <c r="J75" s="136">
        <v>0</v>
      </c>
      <c r="K75" s="121"/>
      <c r="L75" s="121"/>
    </row>
    <row r="76" spans="1:12" ht="14.25" customHeight="1">
      <c r="A76" s="132" t="s">
        <v>493</v>
      </c>
      <c r="B76" s="137" t="s">
        <v>494</v>
      </c>
      <c r="C76" s="134">
        <v>1695</v>
      </c>
      <c r="D76" s="134">
        <v>2477790</v>
      </c>
      <c r="E76" s="135">
        <v>6.8407734311624468E-4</v>
      </c>
      <c r="F76" s="136">
        <v>2.5683451994193683E-3</v>
      </c>
      <c r="G76" s="136">
        <v>2E-3</v>
      </c>
      <c r="H76" s="136">
        <v>1E-3</v>
      </c>
      <c r="I76" s="136">
        <v>3.0000000000000001E-3</v>
      </c>
      <c r="J76" s="136">
        <v>3.0000000000000001E-3</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38716</v>
      </c>
      <c r="D78" s="134">
        <v>2621323</v>
      </c>
      <c r="E78" s="135">
        <v>1.4769641131596525E-2</v>
      </c>
      <c r="F78" s="136">
        <v>1.4850912372923207E-2</v>
      </c>
      <c r="G78" s="136">
        <v>1.0999999999999999E-2</v>
      </c>
      <c r="H78" s="136">
        <v>8.0000000000000002E-3</v>
      </c>
      <c r="I78" s="136">
        <v>3.5999999999999997E-2</v>
      </c>
      <c r="J78" s="136">
        <v>-1.6E-2</v>
      </c>
      <c r="K78" s="121"/>
      <c r="L78" s="121"/>
    </row>
    <row r="79" spans="1:12" ht="14.25" customHeight="1">
      <c r="A79" s="132" t="s">
        <v>499</v>
      </c>
      <c r="B79" s="137" t="s">
        <v>500</v>
      </c>
      <c r="C79" s="134">
        <v>22315</v>
      </c>
      <c r="D79" s="134">
        <v>2705811</v>
      </c>
      <c r="E79" s="135">
        <v>8.2470652976131733E-3</v>
      </c>
      <c r="F79" s="136">
        <v>7.2157818210398083E-3</v>
      </c>
      <c r="G79" s="136">
        <v>0.01</v>
      </c>
      <c r="H79" s="136">
        <v>0</v>
      </c>
      <c r="I79" s="136">
        <v>0</v>
      </c>
      <c r="J79" s="136">
        <v>-3.4000000000000002E-2</v>
      </c>
      <c r="K79" s="121"/>
      <c r="L79" s="121"/>
    </row>
    <row r="80" spans="1:12" ht="14.25" customHeight="1">
      <c r="A80" s="132" t="s">
        <v>501</v>
      </c>
      <c r="B80" s="137" t="s">
        <v>502</v>
      </c>
      <c r="C80" s="134">
        <v>2071</v>
      </c>
      <c r="D80" s="134">
        <v>2695541</v>
      </c>
      <c r="E80" s="135">
        <v>7.6830587996992066E-4</v>
      </c>
      <c r="F80" s="136">
        <v>9.3114541338758813E-4</v>
      </c>
      <c r="G80" s="136">
        <v>0</v>
      </c>
      <c r="H80" s="136">
        <v>0</v>
      </c>
      <c r="I80" s="136">
        <v>1E-3</v>
      </c>
      <c r="J80" s="136">
        <v>2E-3</v>
      </c>
      <c r="K80" s="121"/>
      <c r="L80" s="121"/>
    </row>
    <row r="81" spans="1:13" ht="14.25" customHeight="1">
      <c r="A81" s="132" t="s">
        <v>503</v>
      </c>
      <c r="B81" s="137" t="s">
        <v>504</v>
      </c>
      <c r="C81" s="134">
        <v>2835</v>
      </c>
      <c r="D81" s="134">
        <v>2449100</v>
      </c>
      <c r="E81" s="135">
        <v>1.1575680862357602E-3</v>
      </c>
      <c r="F81" s="136">
        <v>8.6273234663500065E-3</v>
      </c>
      <c r="G81" s="136">
        <v>2.4E-2</v>
      </c>
      <c r="H81" s="136">
        <v>3.0000000000000001E-3</v>
      </c>
      <c r="I81" s="136">
        <v>0</v>
      </c>
      <c r="J81" s="136">
        <v>0</v>
      </c>
      <c r="K81" s="121"/>
      <c r="L81" s="121"/>
    </row>
    <row r="82" spans="1:13" ht="14.25" customHeight="1">
      <c r="A82" s="198" t="s">
        <v>387</v>
      </c>
      <c r="B82" s="199"/>
      <c r="C82" s="139">
        <f>SUM(C62:C81)</f>
        <v>182431</v>
      </c>
      <c r="D82" s="139">
        <f>SUM(D62:D81)</f>
        <v>35804986</v>
      </c>
      <c r="E82" s="135">
        <f>IF(ISERR(C82/D82),"－　  　",C82/D82)</f>
        <v>5.0951283712274038E-3</v>
      </c>
      <c r="F82" s="140" t="s">
        <v>388</v>
      </c>
      <c r="G82" s="140" t="s">
        <v>388</v>
      </c>
      <c r="H82" s="140" t="s">
        <v>388</v>
      </c>
      <c r="I82" s="140" t="s">
        <v>388</v>
      </c>
      <c r="J82" s="140"/>
      <c r="K82" s="121"/>
      <c r="L82" s="121"/>
    </row>
    <row r="83" spans="1:13" ht="14.25" customHeight="1">
      <c r="D83" s="142"/>
      <c r="E83" s="143"/>
      <c r="F83" s="143"/>
      <c r="G83" s="143"/>
      <c r="H83" s="143"/>
      <c r="I83" s="143"/>
      <c r="J83" s="161"/>
      <c r="K83" s="121"/>
      <c r="L83" s="121"/>
    </row>
    <row r="84" spans="1:13" ht="16.5" customHeight="1">
      <c r="A84" s="124" t="s">
        <v>505</v>
      </c>
      <c r="C84" s="125"/>
      <c r="D84" s="126" t="s">
        <v>364</v>
      </c>
      <c r="E84" s="126"/>
      <c r="F84" s="126"/>
      <c r="G84" s="126"/>
      <c r="H84" s="126"/>
      <c r="I84" s="126"/>
      <c r="J84" s="14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6.3088803478322554E-3</v>
      </c>
    </row>
    <row r="86" spans="1:13" ht="14.25" customHeight="1">
      <c r="A86" s="132" t="s">
        <v>506</v>
      </c>
      <c r="B86" s="133" t="s">
        <v>507</v>
      </c>
      <c r="C86" s="134">
        <v>32221</v>
      </c>
      <c r="D86" s="134">
        <v>2815962</v>
      </c>
      <c r="E86" s="135">
        <v>1.1442270882916744E-2</v>
      </c>
      <c r="F86" s="136">
        <v>6.620535962838626E-3</v>
      </c>
      <c r="G86" s="136">
        <v>1.0999999999999999E-2</v>
      </c>
      <c r="H86" s="136">
        <v>3.0000000000000001E-3</v>
      </c>
      <c r="I86" s="136">
        <v>3.0000000000000001E-3</v>
      </c>
      <c r="J86" s="136">
        <v>-2.5999999999999999E-2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9728</v>
      </c>
      <c r="D89" s="134">
        <v>2361766</v>
      </c>
      <c r="E89" s="135">
        <v>4.1189516658297221E-3</v>
      </c>
      <c r="F89" s="136">
        <v>6.2438736005304531E-3</v>
      </c>
      <c r="G89" s="136">
        <v>1.9E-2</v>
      </c>
      <c r="H89" s="136">
        <v>6.0000000000000001E-3</v>
      </c>
      <c r="I89" s="136">
        <v>1E-3</v>
      </c>
      <c r="J89" s="138" t="s">
        <v>380</v>
      </c>
      <c r="K89" s="121"/>
      <c r="L89" s="121"/>
    </row>
    <row r="90" spans="1:13" ht="14.25" customHeight="1">
      <c r="A90" s="132" t="s">
        <v>514</v>
      </c>
      <c r="B90" s="137" t="s">
        <v>515</v>
      </c>
      <c r="C90" s="134">
        <v>6151</v>
      </c>
      <c r="D90" s="134">
        <v>3961883</v>
      </c>
      <c r="E90" s="135">
        <v>1.5525445854912929E-3</v>
      </c>
      <c r="F90" s="136">
        <v>8.9822811889700132E-3</v>
      </c>
      <c r="G90" s="136">
        <v>3.0000000000000001E-3</v>
      </c>
      <c r="H90" s="136">
        <v>1E-3</v>
      </c>
      <c r="I90" s="136">
        <v>1E-3</v>
      </c>
      <c r="J90" s="136">
        <v>4.0000000000000001E-3</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62691</v>
      </c>
      <c r="D92" s="134">
        <v>3159307</v>
      </c>
      <c r="E92" s="135">
        <v>1.9843275756360492E-2</v>
      </c>
      <c r="F92" s="136">
        <v>3.5259447377435607E-3</v>
      </c>
      <c r="G92" s="136">
        <v>0</v>
      </c>
      <c r="H92" s="136">
        <v>3.0000000000000001E-3</v>
      </c>
      <c r="I92" s="136">
        <v>2E-3</v>
      </c>
      <c r="J92" s="136">
        <v>0</v>
      </c>
      <c r="K92" s="121"/>
      <c r="L92" s="121"/>
    </row>
    <row r="93" spans="1:13" ht="14.25" customHeight="1">
      <c r="A93" s="132" t="s">
        <v>520</v>
      </c>
      <c r="B93" s="137" t="s">
        <v>521</v>
      </c>
      <c r="C93" s="134">
        <v>13980</v>
      </c>
      <c r="D93" s="134">
        <v>2716921</v>
      </c>
      <c r="E93" s="135">
        <v>5.1455305472628762E-3</v>
      </c>
      <c r="F93" s="136">
        <v>8.4107357783074436E-3</v>
      </c>
      <c r="G93" s="136">
        <v>8.0000000000000002E-3</v>
      </c>
      <c r="H93" s="136">
        <v>4.0000000000000001E-3</v>
      </c>
      <c r="I93" s="136">
        <v>1E-3</v>
      </c>
      <c r="J93" s="136">
        <v>8.9999999999999993E-3</v>
      </c>
      <c r="K93" s="121"/>
      <c r="L93" s="121"/>
    </row>
    <row r="94" spans="1:13" ht="14.25" customHeight="1">
      <c r="A94" s="132" t="s">
        <v>522</v>
      </c>
      <c r="B94" s="137" t="s">
        <v>523</v>
      </c>
      <c r="C94" s="134">
        <v>19505</v>
      </c>
      <c r="D94" s="134">
        <v>4142532</v>
      </c>
      <c r="E94" s="135">
        <v>4.7084729822243982E-3</v>
      </c>
      <c r="F94" s="136">
        <v>1.7192947992528426E-3</v>
      </c>
      <c r="G94" s="136">
        <v>2.1000000000000001E-2</v>
      </c>
      <c r="H94" s="136">
        <v>0</v>
      </c>
      <c r="I94" s="136">
        <v>8.0000000000000002E-3</v>
      </c>
      <c r="J94" s="136">
        <v>-3.1E-2</v>
      </c>
      <c r="K94" s="121"/>
      <c r="L94" s="121"/>
    </row>
    <row r="95" spans="1:13" ht="14.25" customHeight="1">
      <c r="A95" s="132" t="s">
        <v>524</v>
      </c>
      <c r="B95" s="137" t="s">
        <v>525</v>
      </c>
      <c r="C95" s="134">
        <v>6536</v>
      </c>
      <c r="D95" s="134">
        <v>3422601</v>
      </c>
      <c r="E95" s="135">
        <v>1.9096587653658723E-3</v>
      </c>
      <c r="F95" s="136">
        <v>6.4058142692977717E-3</v>
      </c>
      <c r="G95" s="136">
        <v>0.02</v>
      </c>
      <c r="H95" s="136">
        <v>6.0000000000000001E-3</v>
      </c>
      <c r="I95" s="136">
        <v>3.0000000000000001E-3</v>
      </c>
      <c r="J95" s="136">
        <v>4.0000000000000001E-3</v>
      </c>
      <c r="K95" s="121"/>
      <c r="L95" s="121"/>
    </row>
    <row r="96" spans="1:13" ht="14.25" customHeight="1">
      <c r="A96" s="132" t="s">
        <v>526</v>
      </c>
      <c r="B96" s="137" t="s">
        <v>527</v>
      </c>
      <c r="C96" s="134">
        <v>5453</v>
      </c>
      <c r="D96" s="134">
        <v>3115399</v>
      </c>
      <c r="E96" s="135">
        <v>1.7503375972066498E-3</v>
      </c>
      <c r="F96" s="136">
        <v>3.1287145851495468E-3</v>
      </c>
      <c r="G96" s="136">
        <v>0</v>
      </c>
      <c r="H96" s="136">
        <v>0</v>
      </c>
      <c r="I96" s="136">
        <v>0</v>
      </c>
      <c r="J96" s="136">
        <v>0</v>
      </c>
      <c r="K96" s="121"/>
      <c r="L96" s="121"/>
    </row>
    <row r="97" spans="1:13" ht="14.25" customHeight="1">
      <c r="A97" s="198" t="s">
        <v>387</v>
      </c>
      <c r="B97" s="199"/>
      <c r="C97" s="139">
        <f>SUM(C86:C96)</f>
        <v>156265</v>
      </c>
      <c r="D97" s="139">
        <f>SUM(D86:D96)</f>
        <v>25696371</v>
      </c>
      <c r="E97" s="135">
        <f>IF(ISERR(C97/D97),"－　  　",C97/D97)</f>
        <v>6.0812088991087495E-3</v>
      </c>
      <c r="F97" s="140" t="s">
        <v>388</v>
      </c>
      <c r="G97" s="140" t="s">
        <v>388</v>
      </c>
      <c r="H97" s="140" t="s">
        <v>388</v>
      </c>
      <c r="I97" s="140" t="s">
        <v>388</v>
      </c>
      <c r="J97" s="140"/>
      <c r="K97" s="121"/>
      <c r="L97" s="121"/>
    </row>
    <row r="98" spans="1:13" ht="14.25" customHeight="1">
      <c r="D98" s="142"/>
      <c r="E98" s="143"/>
      <c r="F98" s="143"/>
      <c r="G98" s="143"/>
      <c r="H98" s="143"/>
      <c r="I98" s="143"/>
      <c r="J98" s="161"/>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3.065813771090436E-3</v>
      </c>
    </row>
    <row r="101" spans="1:13" ht="14.25" customHeight="1">
      <c r="A101" s="132" t="s">
        <v>529</v>
      </c>
      <c r="B101" s="147" t="s">
        <v>530</v>
      </c>
      <c r="C101" s="134">
        <v>45348</v>
      </c>
      <c r="D101" s="134">
        <v>3399394</v>
      </c>
      <c r="E101" s="135">
        <v>1.3340024722053402E-2</v>
      </c>
      <c r="F101" s="136">
        <v>1.6315165278368533E-2</v>
      </c>
      <c r="G101" s="136">
        <v>1.2999999999999999E-2</v>
      </c>
      <c r="H101" s="136">
        <v>1.4E-2</v>
      </c>
      <c r="I101" s="136">
        <v>0</v>
      </c>
      <c r="J101" s="136">
        <v>2E-3</v>
      </c>
      <c r="K101" s="121"/>
      <c r="L101" s="121"/>
    </row>
    <row r="102" spans="1:13" ht="14.25" customHeight="1">
      <c r="A102" s="132" t="s">
        <v>531</v>
      </c>
      <c r="B102" s="137" t="s">
        <v>532</v>
      </c>
      <c r="C102" s="134">
        <v>16261</v>
      </c>
      <c r="D102" s="134">
        <v>4051244</v>
      </c>
      <c r="E102" s="135">
        <v>4.0138288387468147E-3</v>
      </c>
      <c r="F102" s="136">
        <v>1.6802382775533801E-2</v>
      </c>
      <c r="G102" s="136">
        <v>0</v>
      </c>
      <c r="H102" s="136">
        <v>1.2E-2</v>
      </c>
      <c r="I102" s="136">
        <v>6.8000000000000005E-2</v>
      </c>
      <c r="J102" s="136">
        <v>-2.5000000000000001E-2</v>
      </c>
      <c r="K102" s="121"/>
      <c r="L102" s="121"/>
    </row>
    <row r="103" spans="1:13" ht="14.25" customHeight="1">
      <c r="A103" s="132" t="s">
        <v>533</v>
      </c>
      <c r="B103" s="137" t="s">
        <v>534</v>
      </c>
      <c r="C103" s="134">
        <v>0</v>
      </c>
      <c r="D103" s="134">
        <v>3540817</v>
      </c>
      <c r="E103" s="135">
        <v>0</v>
      </c>
      <c r="F103" s="136">
        <v>0</v>
      </c>
      <c r="G103" s="136">
        <v>0</v>
      </c>
      <c r="H103" s="136">
        <v>4.0000000000000001E-3</v>
      </c>
      <c r="I103" s="136">
        <v>7.0000000000000001E-3</v>
      </c>
      <c r="J103" s="136">
        <v>-1.7999999999999999E-2</v>
      </c>
      <c r="K103" s="121"/>
      <c r="L103" s="121"/>
    </row>
    <row r="104" spans="1:13" ht="14.25" customHeight="1">
      <c r="A104" s="132" t="s">
        <v>535</v>
      </c>
      <c r="B104" s="137" t="s">
        <v>536</v>
      </c>
      <c r="C104" s="134">
        <v>0</v>
      </c>
      <c r="D104" s="134">
        <v>3230055</v>
      </c>
      <c r="E104" s="135">
        <v>0</v>
      </c>
      <c r="F104" s="136">
        <v>3.317428475412713E-3</v>
      </c>
      <c r="G104" s="136">
        <v>8.0000000000000002E-3</v>
      </c>
      <c r="H104" s="136">
        <v>0</v>
      </c>
      <c r="I104" s="136">
        <v>8.0000000000000002E-3</v>
      </c>
      <c r="J104" s="136">
        <v>-3.4000000000000002E-2</v>
      </c>
      <c r="K104" s="121"/>
      <c r="L104" s="121"/>
    </row>
    <row r="105" spans="1:13" ht="14.25" customHeight="1">
      <c r="A105" s="132" t="s">
        <v>537</v>
      </c>
      <c r="B105" s="137" t="s">
        <v>538</v>
      </c>
      <c r="C105" s="134">
        <v>9915</v>
      </c>
      <c r="D105" s="134">
        <v>4297896</v>
      </c>
      <c r="E105" s="135">
        <v>2.3069427459389432E-3</v>
      </c>
      <c r="F105" s="136">
        <v>5.3460585009820882E-3</v>
      </c>
      <c r="G105" s="136">
        <v>4.0000000000000001E-3</v>
      </c>
      <c r="H105" s="136">
        <v>6.0000000000000001E-3</v>
      </c>
      <c r="I105" s="136">
        <v>8.0000000000000002E-3</v>
      </c>
      <c r="J105" s="136">
        <v>-0.02</v>
      </c>
      <c r="K105" s="121"/>
      <c r="L105" s="121"/>
    </row>
    <row r="106" spans="1:13" ht="14.25" customHeight="1">
      <c r="A106" s="132" t="s">
        <v>539</v>
      </c>
      <c r="B106" s="137" t="s">
        <v>540</v>
      </c>
      <c r="C106" s="134">
        <v>0</v>
      </c>
      <c r="D106" s="134">
        <v>4875804</v>
      </c>
      <c r="E106" s="135">
        <v>0</v>
      </c>
      <c r="F106" s="136">
        <v>0</v>
      </c>
      <c r="G106" s="136">
        <v>0</v>
      </c>
      <c r="H106" s="136">
        <v>0</v>
      </c>
      <c r="I106" s="136">
        <v>4.0000000000000001E-3</v>
      </c>
      <c r="J106" s="136">
        <v>-1.2E-2</v>
      </c>
      <c r="K106" s="121"/>
      <c r="L106" s="121"/>
    </row>
    <row r="107" spans="1:13" ht="14.25" customHeight="1">
      <c r="A107" s="132" t="s">
        <v>541</v>
      </c>
      <c r="B107" s="137" t="s">
        <v>542</v>
      </c>
      <c r="C107" s="134">
        <v>19554</v>
      </c>
      <c r="D107" s="134">
        <v>4018732</v>
      </c>
      <c r="E107" s="135">
        <v>4.8657138619843275E-3</v>
      </c>
      <c r="F107" s="136">
        <v>6.1772457791370158E-3</v>
      </c>
      <c r="G107" s="136">
        <v>3.0000000000000001E-3</v>
      </c>
      <c r="H107" s="136">
        <v>1.7000000000000001E-2</v>
      </c>
      <c r="I107" s="136">
        <v>0</v>
      </c>
      <c r="J107" s="136">
        <v>0</v>
      </c>
      <c r="K107" s="121"/>
      <c r="L107" s="121"/>
    </row>
    <row r="108" spans="1:13" ht="14.25" customHeight="1">
      <c r="A108" s="132" t="s">
        <v>543</v>
      </c>
      <c r="B108" s="137" t="s">
        <v>544</v>
      </c>
      <c r="C108" s="134">
        <v>0</v>
      </c>
      <c r="D108" s="134">
        <v>3943847</v>
      </c>
      <c r="E108" s="135">
        <v>0</v>
      </c>
      <c r="F108" s="136">
        <v>0</v>
      </c>
      <c r="G108" s="136">
        <v>0</v>
      </c>
      <c r="H108" s="136">
        <v>-3.0000000000000001E-3</v>
      </c>
      <c r="I108" s="136">
        <v>1.4E-2</v>
      </c>
      <c r="J108" s="136">
        <v>3.0000000000000001E-3</v>
      </c>
      <c r="K108" s="121"/>
      <c r="L108" s="121"/>
    </row>
    <row r="109" spans="1:13" ht="14.25" customHeight="1">
      <c r="A109" s="198" t="s">
        <v>387</v>
      </c>
      <c r="B109" s="199"/>
      <c r="C109" s="139">
        <f>SUM(C101:C108)</f>
        <v>91078</v>
      </c>
      <c r="D109" s="139">
        <f>SUM(D101:D108)</f>
        <v>31357789</v>
      </c>
      <c r="E109" s="135">
        <f>IF(ISERR(C109/D109),"－　  　",C109/D109)</f>
        <v>2.904477735978133E-3</v>
      </c>
      <c r="F109" s="140" t="s">
        <v>388</v>
      </c>
      <c r="G109" s="140" t="s">
        <v>388</v>
      </c>
      <c r="H109" s="140" t="s">
        <v>388</v>
      </c>
      <c r="I109" s="140" t="s">
        <v>388</v>
      </c>
      <c r="J109" s="140"/>
      <c r="K109" s="121"/>
      <c r="L109" s="121"/>
    </row>
    <row r="110" spans="1:13" ht="14.25" customHeight="1">
      <c r="D110" s="142"/>
      <c r="E110" s="143"/>
      <c r="F110" s="143"/>
      <c r="G110" s="143"/>
      <c r="H110" s="143"/>
      <c r="I110" s="143"/>
      <c r="J110" s="161"/>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4.08923815634469E-3</v>
      </c>
    </row>
    <row r="113" spans="1:12" ht="14.25" customHeight="1">
      <c r="A113" s="132" t="s">
        <v>546</v>
      </c>
      <c r="B113" s="133" t="s">
        <v>547</v>
      </c>
      <c r="C113" s="134">
        <v>222</v>
      </c>
      <c r="D113" s="134">
        <v>4625269</v>
      </c>
      <c r="E113" s="135">
        <v>4.7997208378582952E-5</v>
      </c>
      <c r="F113" s="136">
        <v>3.9531731673026517E-3</v>
      </c>
      <c r="G113" s="136">
        <v>4.0000000000000001E-3</v>
      </c>
      <c r="H113" s="136">
        <v>0</v>
      </c>
      <c r="I113" s="136">
        <v>4.0000000000000001E-3</v>
      </c>
      <c r="J113" s="136">
        <v>2.1000000000000001E-2</v>
      </c>
      <c r="K113" s="121"/>
      <c r="L113" s="121"/>
    </row>
    <row r="114" spans="1:12" ht="14.25" customHeight="1">
      <c r="A114" s="132" t="s">
        <v>548</v>
      </c>
      <c r="B114" s="137" t="s">
        <v>549</v>
      </c>
      <c r="C114" s="134">
        <v>17751</v>
      </c>
      <c r="D114" s="134">
        <v>5858463</v>
      </c>
      <c r="E114" s="135">
        <v>3.02997560964369E-3</v>
      </c>
      <c r="F114" s="136">
        <v>2.1371547994468013E-3</v>
      </c>
      <c r="G114" s="136">
        <v>0</v>
      </c>
      <c r="H114" s="136">
        <v>8.0000000000000002E-3</v>
      </c>
      <c r="I114" s="136">
        <v>3.0000000000000001E-3</v>
      </c>
      <c r="J114" s="136">
        <v>1.2E-2</v>
      </c>
      <c r="K114" s="121"/>
      <c r="L114" s="121"/>
    </row>
    <row r="115" spans="1:12" ht="14.25" customHeight="1">
      <c r="A115" s="132" t="s">
        <v>550</v>
      </c>
      <c r="B115" s="137" t="s">
        <v>551</v>
      </c>
      <c r="C115" s="134">
        <v>51895</v>
      </c>
      <c r="D115" s="134">
        <v>7437410</v>
      </c>
      <c r="E115" s="135">
        <v>6.9775634259775917E-3</v>
      </c>
      <c r="F115" s="136">
        <v>9.3645087545914593E-3</v>
      </c>
      <c r="G115" s="136">
        <v>0</v>
      </c>
      <c r="H115" s="136">
        <v>1E-3</v>
      </c>
      <c r="I115" s="136">
        <v>6.0000000000000001E-3</v>
      </c>
      <c r="J115" s="136">
        <v>-8.0000000000000002E-3</v>
      </c>
      <c r="K115" s="121"/>
      <c r="L115" s="121"/>
    </row>
    <row r="116" spans="1:12" ht="14.25" customHeight="1">
      <c r="A116" s="132" t="s">
        <v>552</v>
      </c>
      <c r="B116" s="137" t="s">
        <v>553</v>
      </c>
      <c r="C116" s="134">
        <v>47540</v>
      </c>
      <c r="D116" s="134">
        <v>5431356</v>
      </c>
      <c r="E116" s="135">
        <v>8.7528786549804505E-3</v>
      </c>
      <c r="F116" s="136">
        <v>6.5750889818986611E-3</v>
      </c>
      <c r="G116" s="136">
        <v>6.0000000000000001E-3</v>
      </c>
      <c r="H116" s="136">
        <v>0</v>
      </c>
      <c r="I116" s="136">
        <v>1E-3</v>
      </c>
      <c r="J116" s="136">
        <v>-4.2000000000000003E-2</v>
      </c>
      <c r="K116" s="121"/>
      <c r="L116" s="121"/>
    </row>
    <row r="117" spans="1:12" ht="14.25" customHeight="1">
      <c r="A117" s="132" t="s">
        <v>554</v>
      </c>
      <c r="B117" s="137" t="s">
        <v>555</v>
      </c>
      <c r="C117" s="134">
        <v>29780</v>
      </c>
      <c r="D117" s="134">
        <v>6457377</v>
      </c>
      <c r="E117" s="135">
        <v>4.6117796746263998E-3</v>
      </c>
      <c r="F117" s="136">
        <v>1.1302354213381894E-2</v>
      </c>
      <c r="G117" s="136">
        <v>5.0000000000000001E-3</v>
      </c>
      <c r="H117" s="136">
        <v>3.1E-2</v>
      </c>
      <c r="I117" s="136">
        <v>0</v>
      </c>
      <c r="J117" s="136">
        <v>0</v>
      </c>
      <c r="K117" s="121"/>
      <c r="L117" s="121"/>
    </row>
    <row r="118" spans="1:12" ht="14.25" customHeight="1">
      <c r="A118" s="132" t="s">
        <v>556</v>
      </c>
      <c r="B118" s="137" t="s">
        <v>557</v>
      </c>
      <c r="C118" s="134">
        <v>6614</v>
      </c>
      <c r="D118" s="134">
        <v>5930592</v>
      </c>
      <c r="E118" s="135">
        <v>1.1152343644614232E-3</v>
      </c>
      <c r="F118" s="136">
        <v>0</v>
      </c>
      <c r="G118" s="136">
        <v>0</v>
      </c>
      <c r="H118" s="136">
        <v>1.0999999999999999E-2</v>
      </c>
      <c r="I118" s="136">
        <v>1E-3</v>
      </c>
      <c r="J118" s="136">
        <v>0</v>
      </c>
      <c r="K118" s="121"/>
      <c r="L118" s="121"/>
    </row>
    <row r="119" spans="1:12" ht="14.25" customHeight="1">
      <c r="A119" s="198" t="s">
        <v>387</v>
      </c>
      <c r="B119" s="199"/>
      <c r="C119" s="139">
        <f>SUM(C113:C118)</f>
        <v>153802</v>
      </c>
      <c r="D119" s="139">
        <f>SUM(D113:D118)</f>
        <v>35740467</v>
      </c>
      <c r="E119" s="135">
        <f>IF(ISERR(C119/D119),"－　  　",C119/D119)</f>
        <v>4.3033013530573063E-3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B3AC7-E1A2-4019-ACA9-2C51A456652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v>
      </c>
    </row>
    <row r="5" spans="1:13" ht="14.25" customHeight="1">
      <c r="A5" s="132" t="s">
        <v>376</v>
      </c>
      <c r="B5" s="133" t="s">
        <v>377</v>
      </c>
      <c r="C5" s="134">
        <v>0</v>
      </c>
      <c r="D5" s="134">
        <v>2538</v>
      </c>
      <c r="E5" s="135">
        <v>0</v>
      </c>
      <c r="F5" s="136">
        <v>0</v>
      </c>
      <c r="G5" s="136">
        <v>0</v>
      </c>
      <c r="H5" s="136">
        <v>0</v>
      </c>
      <c r="I5" s="136">
        <v>0</v>
      </c>
      <c r="J5" s="136">
        <v>0</v>
      </c>
      <c r="K5" s="121"/>
      <c r="L5" s="121"/>
    </row>
    <row r="6" spans="1:13" ht="14.25" customHeight="1">
      <c r="A6" s="132" t="s">
        <v>378</v>
      </c>
      <c r="B6" s="137" t="s">
        <v>379</v>
      </c>
      <c r="C6" s="134">
        <v>0</v>
      </c>
      <c r="D6" s="134">
        <v>2256</v>
      </c>
      <c r="E6" s="135">
        <v>0</v>
      </c>
      <c r="F6" s="136">
        <v>0</v>
      </c>
      <c r="G6" s="136">
        <v>2.0739999999999998</v>
      </c>
      <c r="H6" s="136">
        <v>0</v>
      </c>
      <c r="I6" s="136">
        <v>0</v>
      </c>
      <c r="J6" s="138" t="s">
        <v>380</v>
      </c>
      <c r="K6" s="121"/>
      <c r="L6" s="121"/>
    </row>
    <row r="7" spans="1:13" ht="14.25" customHeight="1">
      <c r="A7" s="132" t="s">
        <v>381</v>
      </c>
      <c r="B7" s="137" t="s">
        <v>382</v>
      </c>
      <c r="C7" s="134">
        <v>0</v>
      </c>
      <c r="D7" s="134">
        <v>3384</v>
      </c>
      <c r="E7" s="135">
        <v>0</v>
      </c>
      <c r="F7" s="136">
        <v>0</v>
      </c>
      <c r="G7" s="136">
        <v>0</v>
      </c>
      <c r="H7" s="136">
        <v>0</v>
      </c>
      <c r="I7" s="136">
        <v>0</v>
      </c>
      <c r="J7" s="136">
        <v>0</v>
      </c>
      <c r="K7" s="121"/>
      <c r="L7" s="121"/>
    </row>
    <row r="8" spans="1:13" ht="14.25" customHeight="1">
      <c r="A8" s="132" t="s">
        <v>383</v>
      </c>
      <c r="B8" s="137" t="s">
        <v>384</v>
      </c>
      <c r="C8" s="134">
        <v>0</v>
      </c>
      <c r="D8" s="134">
        <v>1172</v>
      </c>
      <c r="E8" s="135">
        <v>0</v>
      </c>
      <c r="F8" s="136">
        <v>0</v>
      </c>
      <c r="G8" s="136">
        <v>0</v>
      </c>
      <c r="H8" s="136">
        <v>0</v>
      </c>
      <c r="I8" s="136">
        <v>0</v>
      </c>
      <c r="J8" s="136">
        <v>0</v>
      </c>
      <c r="K8" s="121"/>
      <c r="L8" s="121"/>
    </row>
    <row r="9" spans="1:13" ht="14.25" customHeight="1">
      <c r="A9" s="132" t="s">
        <v>385</v>
      </c>
      <c r="B9" s="137" t="s">
        <v>386</v>
      </c>
      <c r="C9" s="134">
        <v>371</v>
      </c>
      <c r="D9" s="134">
        <v>0</v>
      </c>
      <c r="E9" s="164" t="s">
        <v>560</v>
      </c>
      <c r="F9" s="138" t="s">
        <v>380</v>
      </c>
      <c r="G9" s="138" t="s">
        <v>380</v>
      </c>
      <c r="H9" s="138" t="s">
        <v>380</v>
      </c>
      <c r="I9" s="138" t="s">
        <v>380</v>
      </c>
      <c r="J9" s="138" t="s">
        <v>380</v>
      </c>
      <c r="K9" s="121"/>
      <c r="L9" s="121"/>
    </row>
    <row r="10" spans="1:13" ht="14.25" customHeight="1">
      <c r="A10" s="198" t="s">
        <v>387</v>
      </c>
      <c r="B10" s="199"/>
      <c r="C10" s="139">
        <f>SUM(C5:C9)</f>
        <v>371</v>
      </c>
      <c r="D10" s="139">
        <f>SUM(D5:D9)</f>
        <v>9350</v>
      </c>
      <c r="E10" s="135">
        <f>IF(ISERR(C10/D10),"－　  　",C10/D10)</f>
        <v>3.9679144385026739E-2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7.7205821097806382E-2</v>
      </c>
    </row>
    <row r="14" spans="1:13" ht="14.25" customHeight="1">
      <c r="A14" s="132" t="s">
        <v>390</v>
      </c>
      <c r="B14" s="133" t="s">
        <v>391</v>
      </c>
      <c r="C14" s="134">
        <v>1639</v>
      </c>
      <c r="D14" s="134">
        <v>8828</v>
      </c>
      <c r="E14" s="135">
        <v>0.18565926597190757</v>
      </c>
      <c r="F14" s="136">
        <v>0.11614792321873983</v>
      </c>
      <c r="G14" s="136">
        <v>6.9000000000000006E-2</v>
      </c>
      <c r="H14" s="136">
        <v>6.4000000000000001E-2</v>
      </c>
      <c r="I14" s="136">
        <v>0.05</v>
      </c>
      <c r="J14" s="136">
        <v>0.246</v>
      </c>
      <c r="K14" s="121"/>
      <c r="L14" s="121"/>
    </row>
    <row r="15" spans="1:13" ht="14.25" customHeight="1">
      <c r="A15" s="132" t="s">
        <v>392</v>
      </c>
      <c r="B15" s="137" t="s">
        <v>393</v>
      </c>
      <c r="C15" s="134">
        <v>3166</v>
      </c>
      <c r="D15" s="134">
        <v>22722</v>
      </c>
      <c r="E15" s="135">
        <v>0.1393363260276384</v>
      </c>
      <c r="F15" s="136">
        <v>0.13135013944332039</v>
      </c>
      <c r="G15" s="136">
        <v>0.248</v>
      </c>
      <c r="H15" s="136">
        <v>0.19600000000000001</v>
      </c>
      <c r="I15" s="136">
        <v>0.4</v>
      </c>
      <c r="J15" s="136">
        <v>0.46200000000000002</v>
      </c>
      <c r="K15" s="121"/>
      <c r="L15" s="121"/>
    </row>
    <row r="16" spans="1:13" ht="14.25" customHeight="1">
      <c r="A16" s="132" t="s">
        <v>394</v>
      </c>
      <c r="B16" s="137" t="s">
        <v>395</v>
      </c>
      <c r="C16" s="134">
        <v>1959</v>
      </c>
      <c r="D16" s="134">
        <v>16848</v>
      </c>
      <c r="E16" s="135">
        <v>0.11627492877492877</v>
      </c>
      <c r="F16" s="136">
        <v>0.27707667731629393</v>
      </c>
      <c r="G16" s="136">
        <v>0.184</v>
      </c>
      <c r="H16" s="136">
        <v>0.154</v>
      </c>
      <c r="I16" s="136">
        <v>8.4000000000000005E-2</v>
      </c>
      <c r="J16" s="136">
        <v>0.14000000000000001</v>
      </c>
      <c r="K16" s="121"/>
      <c r="L16" s="121"/>
    </row>
    <row r="17" spans="1:13" ht="14.25" customHeight="1">
      <c r="A17" s="132" t="s">
        <v>396</v>
      </c>
      <c r="B17" s="137" t="s">
        <v>397</v>
      </c>
      <c r="C17" s="134">
        <v>4102</v>
      </c>
      <c r="D17" s="134">
        <v>27918</v>
      </c>
      <c r="E17" s="135">
        <v>0.14693029586646608</v>
      </c>
      <c r="F17" s="136">
        <v>4.1259908218606589E-2</v>
      </c>
      <c r="G17" s="136">
        <v>9.2999999999999999E-2</v>
      </c>
      <c r="H17" s="136">
        <v>0.109</v>
      </c>
      <c r="I17" s="136">
        <v>0.17699999999999999</v>
      </c>
      <c r="J17" s="136">
        <v>0.13500000000000001</v>
      </c>
      <c r="K17" s="121"/>
      <c r="L17" s="121"/>
    </row>
    <row r="18" spans="1:13" ht="14.25" customHeight="1">
      <c r="A18" s="132" t="s">
        <v>398</v>
      </c>
      <c r="B18" s="137" t="s">
        <v>399</v>
      </c>
      <c r="C18" s="134">
        <v>356</v>
      </c>
      <c r="D18" s="134">
        <v>7614</v>
      </c>
      <c r="E18" s="135">
        <v>4.6755975833990021E-2</v>
      </c>
      <c r="F18" s="136">
        <v>0</v>
      </c>
      <c r="G18" s="136">
        <v>4.9000000000000002E-2</v>
      </c>
      <c r="H18" s="136">
        <v>1.4E-2</v>
      </c>
      <c r="I18" s="136">
        <v>0.10299999999999999</v>
      </c>
      <c r="J18" s="136">
        <v>5.2999999999999999E-2</v>
      </c>
      <c r="K18" s="121"/>
      <c r="L18" s="121"/>
    </row>
    <row r="19" spans="1:13" ht="14.25" customHeight="1">
      <c r="A19" s="132" t="s">
        <v>400</v>
      </c>
      <c r="B19" s="137" t="s">
        <v>401</v>
      </c>
      <c r="C19" s="134">
        <v>354</v>
      </c>
      <c r="D19" s="134">
        <v>1599</v>
      </c>
      <c r="E19" s="135">
        <v>0.22138836772983114</v>
      </c>
      <c r="F19" s="136">
        <v>0</v>
      </c>
      <c r="G19" s="136">
        <v>0</v>
      </c>
      <c r="H19" s="136">
        <v>0</v>
      </c>
      <c r="I19" s="136">
        <v>0</v>
      </c>
      <c r="J19" s="136">
        <v>0</v>
      </c>
      <c r="K19" s="121"/>
      <c r="L19" s="121"/>
    </row>
    <row r="20" spans="1:13" ht="14.25" customHeight="1">
      <c r="A20" s="132" t="s">
        <v>402</v>
      </c>
      <c r="B20" s="137" t="s">
        <v>403</v>
      </c>
      <c r="C20" s="134">
        <v>0</v>
      </c>
      <c r="D20" s="134">
        <v>26122</v>
      </c>
      <c r="E20" s="135">
        <v>0</v>
      </c>
      <c r="F20" s="136">
        <v>0</v>
      </c>
      <c r="G20" s="136">
        <v>0</v>
      </c>
      <c r="H20" s="136">
        <v>0</v>
      </c>
      <c r="I20" s="136">
        <v>0.17799999999999999</v>
      </c>
      <c r="J20" s="136">
        <v>0.23300000000000001</v>
      </c>
      <c r="K20" s="121"/>
      <c r="L20" s="121"/>
    </row>
    <row r="21" spans="1:13" ht="14.25" customHeight="1">
      <c r="A21" s="132" t="s">
        <v>404</v>
      </c>
      <c r="B21" s="137" t="s">
        <v>405</v>
      </c>
      <c r="C21" s="134">
        <v>0</v>
      </c>
      <c r="D21" s="134">
        <v>2523</v>
      </c>
      <c r="E21" s="135">
        <v>0</v>
      </c>
      <c r="F21" s="136">
        <v>0.32170775706554422</v>
      </c>
      <c r="G21" s="136">
        <v>0</v>
      </c>
      <c r="H21" s="136">
        <v>0</v>
      </c>
      <c r="I21" s="136">
        <v>0</v>
      </c>
      <c r="J21" s="136">
        <v>0</v>
      </c>
      <c r="K21" s="121"/>
      <c r="L21" s="121"/>
    </row>
    <row r="22" spans="1:13" ht="14.25" customHeight="1">
      <c r="A22" s="132" t="s">
        <v>406</v>
      </c>
      <c r="B22" s="137" t="s">
        <v>407</v>
      </c>
      <c r="C22" s="134">
        <v>535</v>
      </c>
      <c r="D22" s="134">
        <v>31279</v>
      </c>
      <c r="E22" s="135">
        <v>1.7104127369800826E-2</v>
      </c>
      <c r="F22" s="136">
        <v>7.5483001347910736E-2</v>
      </c>
      <c r="G22" s="136">
        <v>2.5000000000000001E-2</v>
      </c>
      <c r="H22" s="136">
        <v>8.6999999999999994E-2</v>
      </c>
      <c r="I22" s="136">
        <v>5.5E-2</v>
      </c>
      <c r="J22" s="136">
        <v>0.28899999999999998</v>
      </c>
      <c r="K22" s="121"/>
      <c r="L22" s="121"/>
    </row>
    <row r="23" spans="1:13" ht="14.25" customHeight="1">
      <c r="A23" s="132" t="s">
        <v>408</v>
      </c>
      <c r="B23" s="137" t="s">
        <v>409</v>
      </c>
      <c r="C23" s="134">
        <v>0</v>
      </c>
      <c r="D23" s="134">
        <v>17484</v>
      </c>
      <c r="E23" s="135">
        <v>0</v>
      </c>
      <c r="F23" s="136">
        <v>0</v>
      </c>
      <c r="G23" s="136">
        <v>0</v>
      </c>
      <c r="H23" s="136">
        <v>0</v>
      </c>
      <c r="I23" s="136">
        <v>0</v>
      </c>
      <c r="J23" s="136">
        <v>0</v>
      </c>
      <c r="K23" s="121"/>
      <c r="L23" s="121"/>
    </row>
    <row r="24" spans="1:13" ht="14.25" customHeight="1">
      <c r="A24" s="132" t="s">
        <v>410</v>
      </c>
      <c r="B24" s="137" t="s">
        <v>411</v>
      </c>
      <c r="C24" s="134">
        <v>2187</v>
      </c>
      <c r="D24" s="134">
        <v>17556</v>
      </c>
      <c r="E24" s="135">
        <v>0.12457279562542721</v>
      </c>
      <c r="F24" s="136">
        <v>0.17621583244586439</v>
      </c>
      <c r="G24" s="136">
        <v>0.26300000000000001</v>
      </c>
      <c r="H24" s="136">
        <v>5.8999999999999997E-2</v>
      </c>
      <c r="I24" s="136">
        <v>9.7000000000000003E-2</v>
      </c>
      <c r="J24" s="136">
        <v>0.246</v>
      </c>
      <c r="K24" s="121"/>
      <c r="L24" s="121"/>
    </row>
    <row r="25" spans="1:13" ht="14.25" customHeight="1">
      <c r="A25" s="132" t="s">
        <v>412</v>
      </c>
      <c r="B25" s="137" t="s">
        <v>413</v>
      </c>
      <c r="C25" s="134">
        <v>239</v>
      </c>
      <c r="D25" s="134">
        <v>11006</v>
      </c>
      <c r="E25" s="135">
        <v>2.1715427948391788E-2</v>
      </c>
      <c r="F25" s="136">
        <v>0.22635869565217392</v>
      </c>
      <c r="G25" s="136">
        <v>0</v>
      </c>
      <c r="H25" s="136">
        <v>0</v>
      </c>
      <c r="I25" s="136">
        <v>3.3000000000000002E-2</v>
      </c>
      <c r="J25" s="136">
        <v>0.16600000000000001</v>
      </c>
      <c r="K25" s="121"/>
      <c r="L25" s="121"/>
    </row>
    <row r="26" spans="1:13" ht="14.25" customHeight="1">
      <c r="A26" s="132" t="s">
        <v>414</v>
      </c>
      <c r="B26" s="137" t="s">
        <v>415</v>
      </c>
      <c r="C26" s="134">
        <v>0</v>
      </c>
      <c r="D26" s="134">
        <v>5864</v>
      </c>
      <c r="E26" s="135">
        <v>0</v>
      </c>
      <c r="F26" s="136">
        <v>0</v>
      </c>
      <c r="G26" s="136">
        <v>0</v>
      </c>
      <c r="H26" s="136">
        <v>0.50900000000000001</v>
      </c>
      <c r="I26" s="136">
        <v>0.46500000000000002</v>
      </c>
      <c r="J26" s="136">
        <v>0.15</v>
      </c>
      <c r="K26" s="121"/>
      <c r="L26" s="121"/>
    </row>
    <row r="27" spans="1:13" ht="14.25" customHeight="1">
      <c r="A27" s="132" t="s">
        <v>416</v>
      </c>
      <c r="B27" s="137" t="s">
        <v>417</v>
      </c>
      <c r="C27" s="134">
        <v>1457</v>
      </c>
      <c r="D27" s="134">
        <v>23829</v>
      </c>
      <c r="E27" s="135">
        <v>6.1143984220907298E-2</v>
      </c>
      <c r="F27" s="136">
        <v>0</v>
      </c>
      <c r="G27" s="136">
        <v>3.7999999999999999E-2</v>
      </c>
      <c r="H27" s="136">
        <v>0</v>
      </c>
      <c r="I27" s="136">
        <v>2.5000000000000001E-2</v>
      </c>
      <c r="J27" s="136">
        <v>5.8000000000000003E-2</v>
      </c>
      <c r="K27" s="121"/>
      <c r="L27" s="121"/>
    </row>
    <row r="28" spans="1:13" ht="14.25" customHeight="1">
      <c r="A28" s="198" t="s">
        <v>387</v>
      </c>
      <c r="B28" s="199"/>
      <c r="C28" s="139">
        <f>SUM(C14:C27)</f>
        <v>15994</v>
      </c>
      <c r="D28" s="139">
        <f>SUM(D14:D27)</f>
        <v>221192</v>
      </c>
      <c r="E28" s="135">
        <f>IF(ISERR(C28/D28),"－　  　",C28/D28)</f>
        <v>7.2308220912148724E-2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8.8660863862650319E-2</v>
      </c>
    </row>
    <row r="32" spans="1:13" ht="14.25" customHeight="1">
      <c r="A32" s="132" t="s">
        <v>419</v>
      </c>
      <c r="B32" s="133" t="s">
        <v>420</v>
      </c>
      <c r="C32" s="134">
        <v>8456</v>
      </c>
      <c r="D32" s="134">
        <v>59215</v>
      </c>
      <c r="E32" s="135">
        <v>0.14280165498606773</v>
      </c>
      <c r="F32" s="136">
        <v>7.3004227199844521E-2</v>
      </c>
      <c r="G32" s="136">
        <v>7.1999999999999995E-2</v>
      </c>
      <c r="H32" s="136">
        <v>0.313</v>
      </c>
      <c r="I32" s="136">
        <v>0.32400000000000001</v>
      </c>
      <c r="J32" s="136">
        <v>0.32800000000000001</v>
      </c>
      <c r="K32" s="121"/>
      <c r="L32" s="121"/>
    </row>
    <row r="33" spans="1:13" ht="14.25" customHeight="1">
      <c r="A33" s="132" t="s">
        <v>421</v>
      </c>
      <c r="B33" s="137" t="s">
        <v>422</v>
      </c>
      <c r="C33" s="134">
        <v>2281</v>
      </c>
      <c r="D33" s="134">
        <v>22039</v>
      </c>
      <c r="E33" s="135">
        <v>0.10349834384500205</v>
      </c>
      <c r="F33" s="136">
        <v>0.18663291632186146</v>
      </c>
      <c r="G33" s="136">
        <v>0.127</v>
      </c>
      <c r="H33" s="136">
        <v>0.17399999999999999</v>
      </c>
      <c r="I33" s="136">
        <v>0.13600000000000001</v>
      </c>
      <c r="J33" s="136">
        <v>0.32700000000000001</v>
      </c>
      <c r="K33" s="121"/>
      <c r="L33" s="121"/>
    </row>
    <row r="34" spans="1:13" ht="14.25" customHeight="1">
      <c r="A34" s="132" t="s">
        <v>423</v>
      </c>
      <c r="B34" s="137" t="s">
        <v>424</v>
      </c>
      <c r="C34" s="134">
        <v>267</v>
      </c>
      <c r="D34" s="134">
        <v>14664</v>
      </c>
      <c r="E34" s="135">
        <v>1.8207855973813421E-2</v>
      </c>
      <c r="F34" s="136">
        <v>0.17875974749350168</v>
      </c>
      <c r="G34" s="136">
        <v>0.114</v>
      </c>
      <c r="H34" s="136">
        <v>0</v>
      </c>
      <c r="I34" s="136">
        <v>9.8000000000000004E-2</v>
      </c>
      <c r="J34" s="136">
        <v>0.22500000000000001</v>
      </c>
      <c r="K34" s="121"/>
      <c r="L34" s="121"/>
    </row>
    <row r="35" spans="1:13" ht="14.25" customHeight="1">
      <c r="A35" s="132" t="s">
        <v>425</v>
      </c>
      <c r="B35" s="137" t="s">
        <v>426</v>
      </c>
      <c r="C35" s="134">
        <v>2157</v>
      </c>
      <c r="D35" s="134">
        <v>41143</v>
      </c>
      <c r="E35" s="135">
        <v>5.2426901295481616E-2</v>
      </c>
      <c r="F35" s="136">
        <v>5.2095422308188269E-2</v>
      </c>
      <c r="G35" s="136">
        <v>4.9000000000000002E-2</v>
      </c>
      <c r="H35" s="136">
        <v>2.9000000000000001E-2</v>
      </c>
      <c r="I35" s="136">
        <v>2.1000000000000001E-2</v>
      </c>
      <c r="J35" s="136">
        <v>0</v>
      </c>
      <c r="K35" s="121"/>
      <c r="L35" s="121"/>
    </row>
    <row r="36" spans="1:13" ht="14.25" customHeight="1">
      <c r="A36" s="132" t="s">
        <v>427</v>
      </c>
      <c r="B36" s="137" t="s">
        <v>428</v>
      </c>
      <c r="C36" s="134">
        <v>1607</v>
      </c>
      <c r="D36" s="134">
        <v>23477</v>
      </c>
      <c r="E36" s="135">
        <v>6.8449972313327945E-2</v>
      </c>
      <c r="F36" s="136">
        <v>7.363937100648027E-2</v>
      </c>
      <c r="G36" s="136">
        <v>9.8000000000000004E-2</v>
      </c>
      <c r="H36" s="136">
        <v>6.5000000000000002E-2</v>
      </c>
      <c r="I36" s="136">
        <v>0.13800000000000001</v>
      </c>
      <c r="J36" s="136">
        <v>0.38700000000000001</v>
      </c>
      <c r="K36" s="121"/>
      <c r="L36" s="121"/>
    </row>
    <row r="37" spans="1:13" ht="14.25" customHeight="1">
      <c r="A37" s="132" t="s">
        <v>429</v>
      </c>
      <c r="B37" s="137" t="s">
        <v>430</v>
      </c>
      <c r="C37" s="134">
        <v>0</v>
      </c>
      <c r="D37" s="134">
        <v>20155</v>
      </c>
      <c r="E37" s="135">
        <v>0</v>
      </c>
      <c r="F37" s="136">
        <v>4.1947360175466082E-2</v>
      </c>
      <c r="G37" s="136">
        <v>0.21</v>
      </c>
      <c r="H37" s="136">
        <v>0</v>
      </c>
      <c r="I37" s="136">
        <v>0</v>
      </c>
      <c r="J37" s="136">
        <v>4.2999999999999997E-2</v>
      </c>
      <c r="K37" s="121"/>
      <c r="L37" s="121"/>
    </row>
    <row r="38" spans="1:13" ht="14.25" customHeight="1">
      <c r="A38" s="132" t="s">
        <v>431</v>
      </c>
      <c r="B38" s="137" t="s">
        <v>432</v>
      </c>
      <c r="C38" s="134">
        <v>0</v>
      </c>
      <c r="D38" s="134">
        <v>29897</v>
      </c>
      <c r="E38" s="135">
        <v>0</v>
      </c>
      <c r="F38" s="136">
        <v>0</v>
      </c>
      <c r="G38" s="136">
        <v>0</v>
      </c>
      <c r="H38" s="136">
        <v>0</v>
      </c>
      <c r="I38" s="136">
        <v>0.105</v>
      </c>
      <c r="J38" s="136">
        <v>0.159</v>
      </c>
      <c r="K38" s="121"/>
      <c r="L38" s="121"/>
    </row>
    <row r="39" spans="1:13" ht="14.25" customHeight="1">
      <c r="A39" s="132" t="s">
        <v>433</v>
      </c>
      <c r="B39" s="137" t="s">
        <v>434</v>
      </c>
      <c r="C39" s="134">
        <v>6159</v>
      </c>
      <c r="D39" s="134">
        <v>19015</v>
      </c>
      <c r="E39" s="135">
        <v>0.32390218248750985</v>
      </c>
      <c r="F39" s="136">
        <v>0.36662063104217574</v>
      </c>
      <c r="G39" s="136">
        <v>0.3</v>
      </c>
      <c r="H39" s="136">
        <v>0.21099999999999999</v>
      </c>
      <c r="I39" s="136">
        <v>0.317</v>
      </c>
      <c r="J39" s="136">
        <v>0.129</v>
      </c>
      <c r="K39" s="121"/>
      <c r="L39" s="121"/>
    </row>
    <row r="40" spans="1:13" ht="14.25" customHeight="1">
      <c r="A40" s="198" t="s">
        <v>387</v>
      </c>
      <c r="B40" s="199"/>
      <c r="C40" s="139">
        <f>SUM(C32:C39)</f>
        <v>20927</v>
      </c>
      <c r="D40" s="139">
        <f>SUM(D32:D39)</f>
        <v>229605</v>
      </c>
      <c r="E40" s="135">
        <f>IF(ISERR(C40/D40),"－　  　",C40/D40)</f>
        <v>9.1143485551272843E-2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0.23419567696931581</v>
      </c>
    </row>
    <row r="44" spans="1:13" ht="14.25" customHeight="1">
      <c r="A44" s="132" t="s">
        <v>436</v>
      </c>
      <c r="B44" s="133" t="s">
        <v>437</v>
      </c>
      <c r="C44" s="134">
        <v>4147</v>
      </c>
      <c r="D44" s="134">
        <v>29313</v>
      </c>
      <c r="E44" s="135">
        <v>0.14147306655750008</v>
      </c>
      <c r="F44" s="136">
        <v>0.1099290780141844</v>
      </c>
      <c r="G44" s="136">
        <v>0.16600000000000001</v>
      </c>
      <c r="H44" s="136">
        <v>0.13500000000000001</v>
      </c>
      <c r="I44" s="136">
        <v>0.19600000000000001</v>
      </c>
      <c r="J44" s="136">
        <v>0.20599999999999999</v>
      </c>
      <c r="K44" s="121"/>
      <c r="L44" s="121"/>
    </row>
    <row r="45" spans="1:13" ht="14.25" customHeight="1">
      <c r="A45" s="132" t="s">
        <v>438</v>
      </c>
      <c r="B45" s="137" t="s">
        <v>439</v>
      </c>
      <c r="C45" s="134">
        <v>9821</v>
      </c>
      <c r="D45" s="134">
        <v>24816</v>
      </c>
      <c r="E45" s="135">
        <v>0.39575274016763379</v>
      </c>
      <c r="F45" s="136">
        <v>0.29979761637058694</v>
      </c>
      <c r="G45" s="136">
        <v>0.42399999999999999</v>
      </c>
      <c r="H45" s="136">
        <v>0.50700000000000001</v>
      </c>
      <c r="I45" s="136">
        <v>0.42199999999999999</v>
      </c>
      <c r="J45" s="136">
        <v>0.40300000000000002</v>
      </c>
      <c r="K45" s="121"/>
      <c r="L45" s="121"/>
    </row>
    <row r="46" spans="1:13" ht="14.25" customHeight="1">
      <c r="A46" s="132" t="s">
        <v>440</v>
      </c>
      <c r="B46" s="137" t="s">
        <v>441</v>
      </c>
      <c r="C46" s="134">
        <v>9218</v>
      </c>
      <c r="D46" s="134">
        <v>22278</v>
      </c>
      <c r="E46" s="135">
        <v>0.41377143370140945</v>
      </c>
      <c r="F46" s="136">
        <v>0.21485189820609094</v>
      </c>
      <c r="G46" s="136">
        <v>0.48299999999999998</v>
      </c>
      <c r="H46" s="136">
        <v>0.27300000000000002</v>
      </c>
      <c r="I46" s="136">
        <v>0.39500000000000002</v>
      </c>
      <c r="J46" s="136">
        <v>0.24299999999999999</v>
      </c>
      <c r="K46" s="121"/>
      <c r="L46" s="121"/>
    </row>
    <row r="47" spans="1:13" ht="14.25" customHeight="1">
      <c r="A47" s="132" t="s">
        <v>442</v>
      </c>
      <c r="B47" s="137" t="s">
        <v>443</v>
      </c>
      <c r="C47" s="134">
        <v>7207</v>
      </c>
      <c r="D47" s="134">
        <v>16595</v>
      </c>
      <c r="E47" s="135">
        <v>0.43428743597469116</v>
      </c>
      <c r="F47" s="136">
        <v>0.37457333109507024</v>
      </c>
      <c r="G47" s="136">
        <v>0.35499999999999998</v>
      </c>
      <c r="H47" s="136">
        <v>0.59599999999999997</v>
      </c>
      <c r="I47" s="136">
        <v>0.83299999999999996</v>
      </c>
      <c r="J47" s="136">
        <v>0.55500000000000005</v>
      </c>
      <c r="K47" s="121"/>
      <c r="L47" s="121"/>
    </row>
    <row r="48" spans="1:13" ht="14.25" customHeight="1">
      <c r="A48" s="132" t="s">
        <v>444</v>
      </c>
      <c r="B48" s="137" t="s">
        <v>445</v>
      </c>
      <c r="C48" s="134">
        <v>4060</v>
      </c>
      <c r="D48" s="134">
        <v>41999</v>
      </c>
      <c r="E48" s="135">
        <v>9.6668968308769254E-2</v>
      </c>
      <c r="F48" s="136">
        <v>8.9112281020241449E-2</v>
      </c>
      <c r="G48" s="136">
        <v>0.14299999999999999</v>
      </c>
      <c r="H48" s="136">
        <v>0.193</v>
      </c>
      <c r="I48" s="136">
        <v>0.36399999999999999</v>
      </c>
      <c r="J48" s="136">
        <v>0.41699999999999998</v>
      </c>
      <c r="K48" s="121"/>
      <c r="L48" s="121"/>
    </row>
    <row r="49" spans="1:13" ht="14.25" customHeight="1">
      <c r="A49" s="132" t="s">
        <v>446</v>
      </c>
      <c r="B49" s="137" t="s">
        <v>447</v>
      </c>
      <c r="C49" s="134">
        <v>7646</v>
      </c>
      <c r="D49" s="134">
        <v>45096</v>
      </c>
      <c r="E49" s="135">
        <v>0.16954940571225829</v>
      </c>
      <c r="F49" s="136">
        <v>0.16762523598366774</v>
      </c>
      <c r="G49" s="136">
        <v>0.23</v>
      </c>
      <c r="H49" s="136">
        <v>0.186</v>
      </c>
      <c r="I49" s="136">
        <v>0.222</v>
      </c>
      <c r="J49" s="136">
        <v>0.29399999999999998</v>
      </c>
      <c r="K49" s="121"/>
      <c r="L49" s="121"/>
    </row>
    <row r="50" spans="1:13" ht="14.25" customHeight="1">
      <c r="A50" s="132" t="s">
        <v>448</v>
      </c>
      <c r="B50" s="137" t="s">
        <v>449</v>
      </c>
      <c r="C50" s="134">
        <v>7388</v>
      </c>
      <c r="D50" s="134">
        <v>28059</v>
      </c>
      <c r="E50" s="135">
        <v>0.26330232723903202</v>
      </c>
      <c r="F50" s="136">
        <v>0.2661912555529577</v>
      </c>
      <c r="G50" s="136">
        <v>0.38400000000000001</v>
      </c>
      <c r="H50" s="136">
        <v>0</v>
      </c>
      <c r="I50" s="136">
        <v>0.73899999999999999</v>
      </c>
      <c r="J50" s="136">
        <v>0.36299999999999999</v>
      </c>
      <c r="K50" s="121"/>
      <c r="L50" s="121"/>
    </row>
    <row r="51" spans="1:13" ht="14.25" customHeight="1">
      <c r="A51" s="132" t="s">
        <v>450</v>
      </c>
      <c r="B51" s="137" t="s">
        <v>451</v>
      </c>
      <c r="C51" s="134">
        <v>4286</v>
      </c>
      <c r="D51" s="134">
        <v>45120</v>
      </c>
      <c r="E51" s="135">
        <v>9.4991134751773051E-2</v>
      </c>
      <c r="F51" s="136">
        <v>0.13854149748254019</v>
      </c>
      <c r="G51" s="136">
        <v>0.188</v>
      </c>
      <c r="H51" s="136">
        <v>0.23899999999999999</v>
      </c>
      <c r="I51" s="136">
        <v>0.51600000000000001</v>
      </c>
      <c r="J51" s="136">
        <v>0.21</v>
      </c>
      <c r="K51" s="121"/>
      <c r="L51" s="121"/>
    </row>
    <row r="52" spans="1:13" ht="14.25" customHeight="1">
      <c r="A52" s="132" t="s">
        <v>452</v>
      </c>
      <c r="B52" s="137" t="s">
        <v>453</v>
      </c>
      <c r="C52" s="134">
        <v>0</v>
      </c>
      <c r="D52" s="134">
        <v>36718</v>
      </c>
      <c r="E52" s="135">
        <v>0</v>
      </c>
      <c r="F52" s="136">
        <v>0</v>
      </c>
      <c r="G52" s="136">
        <v>0</v>
      </c>
      <c r="H52" s="136">
        <v>0</v>
      </c>
      <c r="I52" s="136">
        <v>0</v>
      </c>
      <c r="J52" s="136">
        <v>0</v>
      </c>
      <c r="K52" s="121"/>
      <c r="L52" s="121"/>
    </row>
    <row r="53" spans="1:13" ht="14.25" customHeight="1">
      <c r="A53" s="132" t="s">
        <v>454</v>
      </c>
      <c r="B53" s="137" t="s">
        <v>455</v>
      </c>
      <c r="C53" s="134">
        <v>446</v>
      </c>
      <c r="D53" s="134">
        <v>24129</v>
      </c>
      <c r="E53" s="135">
        <v>1.8483981930457125E-2</v>
      </c>
      <c r="F53" s="136">
        <v>6.5508335289974171E-2</v>
      </c>
      <c r="G53" s="136">
        <v>0.14099999999999999</v>
      </c>
      <c r="H53" s="136">
        <v>0.20300000000000001</v>
      </c>
      <c r="I53" s="136">
        <v>0.188</v>
      </c>
      <c r="J53" s="136">
        <v>0.14000000000000001</v>
      </c>
      <c r="K53" s="121"/>
      <c r="L53" s="121"/>
    </row>
    <row r="54" spans="1:13" ht="14.25" customHeight="1">
      <c r="A54" s="132" t="s">
        <v>456</v>
      </c>
      <c r="B54" s="137" t="s">
        <v>457</v>
      </c>
      <c r="C54" s="134">
        <v>6517</v>
      </c>
      <c r="D54" s="134">
        <v>28867</v>
      </c>
      <c r="E54" s="135">
        <v>0.22575951778847819</v>
      </c>
      <c r="F54" s="136">
        <v>8.8043850633778689E-2</v>
      </c>
      <c r="G54" s="136">
        <v>0.19</v>
      </c>
      <c r="H54" s="136">
        <v>0.32</v>
      </c>
      <c r="I54" s="136">
        <v>0.156</v>
      </c>
      <c r="J54" s="136">
        <v>0.13200000000000001</v>
      </c>
      <c r="K54" s="121"/>
      <c r="L54" s="121"/>
    </row>
    <row r="55" spans="1:13" ht="14.25" customHeight="1">
      <c r="A55" s="132" t="s">
        <v>458</v>
      </c>
      <c r="B55" s="137" t="s">
        <v>459</v>
      </c>
      <c r="C55" s="134">
        <v>4156</v>
      </c>
      <c r="D55" s="134">
        <v>28330</v>
      </c>
      <c r="E55" s="135">
        <v>0.14669961171902576</v>
      </c>
      <c r="F55" s="136">
        <v>0.19034559880717822</v>
      </c>
      <c r="G55" s="136">
        <v>0.35699999999999998</v>
      </c>
      <c r="H55" s="136">
        <v>0.29599999999999999</v>
      </c>
      <c r="I55" s="136">
        <v>0.152</v>
      </c>
      <c r="J55" s="136">
        <v>0.8</v>
      </c>
      <c r="K55" s="121"/>
      <c r="L55" s="121"/>
    </row>
    <row r="56" spans="1:13" ht="14.25" customHeight="1">
      <c r="A56" s="132" t="s">
        <v>460</v>
      </c>
      <c r="B56" s="137" t="s">
        <v>461</v>
      </c>
      <c r="C56" s="134">
        <v>4925</v>
      </c>
      <c r="D56" s="134">
        <v>16978</v>
      </c>
      <c r="E56" s="135">
        <v>0.29008128165861702</v>
      </c>
      <c r="F56" s="136">
        <v>0.37596153846153846</v>
      </c>
      <c r="G56" s="136">
        <v>0.28299999999999997</v>
      </c>
      <c r="H56" s="136">
        <v>0.246</v>
      </c>
      <c r="I56" s="136">
        <v>0.313</v>
      </c>
      <c r="J56" s="136">
        <v>0.36699999999999999</v>
      </c>
      <c r="K56" s="121"/>
      <c r="L56" s="121"/>
    </row>
    <row r="57" spans="1:13" ht="14.25" customHeight="1">
      <c r="A57" s="132" t="s">
        <v>462</v>
      </c>
      <c r="B57" s="137" t="s">
        <v>463</v>
      </c>
      <c r="C57" s="134">
        <v>15942</v>
      </c>
      <c r="D57" s="134">
        <v>27116</v>
      </c>
      <c r="E57" s="135">
        <v>0.58791857206077591</v>
      </c>
      <c r="F57" s="136">
        <v>0.23785092219854237</v>
      </c>
      <c r="G57" s="136">
        <v>0.13800000000000001</v>
      </c>
      <c r="H57" s="136">
        <v>0.307</v>
      </c>
      <c r="I57" s="136">
        <v>0.24199999999999999</v>
      </c>
      <c r="J57" s="136">
        <v>0.32</v>
      </c>
      <c r="K57" s="121"/>
      <c r="L57" s="121"/>
    </row>
    <row r="58" spans="1:13" ht="14.25" customHeight="1">
      <c r="A58" s="198" t="s">
        <v>387</v>
      </c>
      <c r="B58" s="199"/>
      <c r="C58" s="139">
        <f>SUM(C44:C57)</f>
        <v>85759</v>
      </c>
      <c r="D58" s="139">
        <f>SUM(D44:D57)</f>
        <v>415414</v>
      </c>
      <c r="E58" s="135">
        <f>IF(ISERR(C58/D58),"－　  　",C58/D58)</f>
        <v>0.20644224797430996</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0.19051637794933976</v>
      </c>
    </row>
    <row r="62" spans="1:13" ht="14.25" customHeight="1">
      <c r="A62" s="132" t="s">
        <v>465</v>
      </c>
      <c r="B62" s="133" t="s">
        <v>466</v>
      </c>
      <c r="C62" s="134">
        <v>1070</v>
      </c>
      <c r="D62" s="134">
        <v>53607</v>
      </c>
      <c r="E62" s="135">
        <v>1.9960079840319361E-2</v>
      </c>
      <c r="F62" s="136">
        <v>0.11674147783606439</v>
      </c>
      <c r="G62" s="136">
        <v>8.3000000000000004E-2</v>
      </c>
      <c r="H62" s="136">
        <v>0.13900000000000001</v>
      </c>
      <c r="I62" s="136">
        <v>9.1999999999999998E-2</v>
      </c>
      <c r="J62" s="136">
        <v>0.11799999999999999</v>
      </c>
      <c r="K62" s="121"/>
      <c r="L62" s="121"/>
    </row>
    <row r="63" spans="1:13" ht="14.25" customHeight="1">
      <c r="A63" s="132" t="s">
        <v>467</v>
      </c>
      <c r="B63" s="137" t="s">
        <v>468</v>
      </c>
      <c r="C63" s="134">
        <v>8215</v>
      </c>
      <c r="D63" s="134">
        <v>30812</v>
      </c>
      <c r="E63" s="135">
        <v>0.26661690250551734</v>
      </c>
      <c r="F63" s="136">
        <v>0.38045588552527504</v>
      </c>
      <c r="G63" s="136">
        <v>0.23599999999999999</v>
      </c>
      <c r="H63" s="136">
        <v>0.56599999999999995</v>
      </c>
      <c r="I63" s="136">
        <v>0.27800000000000002</v>
      </c>
      <c r="J63" s="136">
        <v>0.25800000000000001</v>
      </c>
      <c r="K63" s="121"/>
      <c r="L63" s="121"/>
    </row>
    <row r="64" spans="1:13" ht="14.25" customHeight="1">
      <c r="A64" s="132" t="s">
        <v>469</v>
      </c>
      <c r="B64" s="137" t="s">
        <v>470</v>
      </c>
      <c r="C64" s="134">
        <v>6993</v>
      </c>
      <c r="D64" s="134">
        <v>30634</v>
      </c>
      <c r="E64" s="135">
        <v>0.22827577201801919</v>
      </c>
      <c r="F64" s="136">
        <v>0.17670136850885051</v>
      </c>
      <c r="G64" s="136">
        <v>0.21</v>
      </c>
      <c r="H64" s="136">
        <v>0.17100000000000001</v>
      </c>
      <c r="I64" s="136">
        <v>0.20699999999999999</v>
      </c>
      <c r="J64" s="136">
        <v>0.27700000000000002</v>
      </c>
      <c r="K64" s="121"/>
      <c r="L64" s="121"/>
    </row>
    <row r="65" spans="1:12" ht="14.25" customHeight="1">
      <c r="A65" s="132" t="s">
        <v>471</v>
      </c>
      <c r="B65" s="137" t="s">
        <v>472</v>
      </c>
      <c r="C65" s="134">
        <v>2277</v>
      </c>
      <c r="D65" s="134">
        <v>32415</v>
      </c>
      <c r="E65" s="135">
        <v>7.0245256825543737E-2</v>
      </c>
      <c r="F65" s="136">
        <v>0.19168389251073303</v>
      </c>
      <c r="G65" s="136">
        <v>0.26400000000000001</v>
      </c>
      <c r="H65" s="136">
        <v>0.307</v>
      </c>
      <c r="I65" s="136">
        <v>0.44800000000000001</v>
      </c>
      <c r="J65" s="136">
        <v>0.45100000000000001</v>
      </c>
      <c r="K65" s="121"/>
      <c r="L65" s="121"/>
    </row>
    <row r="66" spans="1:12" ht="14.25" customHeight="1">
      <c r="A66" s="132" t="s">
        <v>473</v>
      </c>
      <c r="B66" s="137" t="s">
        <v>474</v>
      </c>
      <c r="C66" s="134">
        <v>11337</v>
      </c>
      <c r="D66" s="134">
        <v>29328</v>
      </c>
      <c r="E66" s="135">
        <v>0.38655891980360063</v>
      </c>
      <c r="F66" s="136">
        <v>0.19265911345481126</v>
      </c>
      <c r="G66" s="136">
        <v>0</v>
      </c>
      <c r="H66" s="136">
        <v>0</v>
      </c>
      <c r="I66" s="136">
        <v>0</v>
      </c>
      <c r="J66" s="136">
        <v>0</v>
      </c>
      <c r="K66" s="121"/>
      <c r="L66" s="121"/>
    </row>
    <row r="67" spans="1:12" ht="14.25" customHeight="1">
      <c r="A67" s="132" t="s">
        <v>475</v>
      </c>
      <c r="B67" s="137" t="s">
        <v>476</v>
      </c>
      <c r="C67" s="134">
        <v>14857</v>
      </c>
      <c r="D67" s="134">
        <v>75783</v>
      </c>
      <c r="E67" s="135">
        <v>0.19604660675877175</v>
      </c>
      <c r="F67" s="136">
        <v>0.26441978353199069</v>
      </c>
      <c r="G67" s="136">
        <v>0.33</v>
      </c>
      <c r="H67" s="136">
        <v>0.42099999999999999</v>
      </c>
      <c r="I67" s="136">
        <v>0.31900000000000001</v>
      </c>
      <c r="J67" s="136">
        <v>0.437</v>
      </c>
      <c r="K67" s="121"/>
      <c r="L67" s="121"/>
    </row>
    <row r="68" spans="1:12" ht="14.25" customHeight="1">
      <c r="A68" s="132" t="s">
        <v>477</v>
      </c>
      <c r="B68" s="137" t="s">
        <v>478</v>
      </c>
      <c r="C68" s="134">
        <v>7436</v>
      </c>
      <c r="D68" s="134">
        <v>41049</v>
      </c>
      <c r="E68" s="135">
        <v>0.18114935808424079</v>
      </c>
      <c r="F68" s="136">
        <v>0.12854790653912498</v>
      </c>
      <c r="G68" s="136">
        <v>0.13100000000000001</v>
      </c>
      <c r="H68" s="136">
        <v>0.20699999999999999</v>
      </c>
      <c r="I68" s="136">
        <v>0.36</v>
      </c>
      <c r="J68" s="136">
        <v>0.36099999999999999</v>
      </c>
      <c r="K68" s="121"/>
      <c r="L68" s="121"/>
    </row>
    <row r="69" spans="1:12" ht="14.25" customHeight="1">
      <c r="A69" s="132" t="s">
        <v>479</v>
      </c>
      <c r="B69" s="137" t="s">
        <v>480</v>
      </c>
      <c r="C69" s="134">
        <v>5489</v>
      </c>
      <c r="D69" s="134">
        <v>51817</v>
      </c>
      <c r="E69" s="135">
        <v>0.10593048613389427</v>
      </c>
      <c r="F69" s="136">
        <v>7.3994579551448794E-2</v>
      </c>
      <c r="G69" s="136">
        <v>6.0999999999999999E-2</v>
      </c>
      <c r="H69" s="136">
        <v>7.4999999999999997E-2</v>
      </c>
      <c r="I69" s="136">
        <v>0.19600000000000001</v>
      </c>
      <c r="J69" s="136">
        <v>0.109</v>
      </c>
      <c r="K69" s="121"/>
      <c r="L69" s="121"/>
    </row>
    <row r="70" spans="1:12" ht="14.25" customHeight="1">
      <c r="A70" s="132" t="s">
        <v>481</v>
      </c>
      <c r="B70" s="137" t="s">
        <v>482</v>
      </c>
      <c r="C70" s="134">
        <v>9197</v>
      </c>
      <c r="D70" s="134">
        <v>39762</v>
      </c>
      <c r="E70" s="135">
        <v>0.23130124239223379</v>
      </c>
      <c r="F70" s="136">
        <v>0.17666255524719909</v>
      </c>
      <c r="G70" s="136">
        <v>0.216</v>
      </c>
      <c r="H70" s="136">
        <v>0.28100000000000003</v>
      </c>
      <c r="I70" s="136">
        <v>0.23499999999999999</v>
      </c>
      <c r="J70" s="136">
        <v>0.3</v>
      </c>
      <c r="K70" s="121"/>
      <c r="L70" s="121"/>
    </row>
    <row r="71" spans="1:12" ht="14.25" customHeight="1">
      <c r="A71" s="132" t="s">
        <v>483</v>
      </c>
      <c r="B71" s="137" t="s">
        <v>484</v>
      </c>
      <c r="C71" s="134">
        <v>2495</v>
      </c>
      <c r="D71" s="134">
        <v>21714</v>
      </c>
      <c r="E71" s="135">
        <v>0.11490282766878511</v>
      </c>
      <c r="F71" s="136">
        <v>0.16821026282853566</v>
      </c>
      <c r="G71" s="136">
        <v>0.20699999999999999</v>
      </c>
      <c r="H71" s="136">
        <v>0.222</v>
      </c>
      <c r="I71" s="136">
        <v>0.14799999999999999</v>
      </c>
      <c r="J71" s="136">
        <v>0.14899999999999999</v>
      </c>
      <c r="K71" s="121"/>
      <c r="L71" s="121"/>
    </row>
    <row r="72" spans="1:12" ht="14.25" customHeight="1">
      <c r="A72" s="132" t="s">
        <v>485</v>
      </c>
      <c r="B72" s="137" t="s">
        <v>486</v>
      </c>
      <c r="C72" s="134">
        <v>2715</v>
      </c>
      <c r="D72" s="134">
        <v>31302</v>
      </c>
      <c r="E72" s="135">
        <v>8.6735671842054815E-2</v>
      </c>
      <c r="F72" s="136">
        <v>7.5862618535341458E-2</v>
      </c>
      <c r="G72" s="136">
        <v>8.2000000000000003E-2</v>
      </c>
      <c r="H72" s="136">
        <v>5.1999999999999998E-2</v>
      </c>
      <c r="I72" s="136">
        <v>8.9999999999999993E-3</v>
      </c>
      <c r="J72" s="136">
        <v>9.1999999999999998E-2</v>
      </c>
      <c r="K72" s="121"/>
      <c r="L72" s="121"/>
    </row>
    <row r="73" spans="1:12" ht="14.25" customHeight="1">
      <c r="A73" s="132" t="s">
        <v>487</v>
      </c>
      <c r="B73" s="137" t="s">
        <v>488</v>
      </c>
      <c r="C73" s="134">
        <v>12279</v>
      </c>
      <c r="D73" s="134">
        <v>23406</v>
      </c>
      <c r="E73" s="135">
        <v>0.52460907459625739</v>
      </c>
      <c r="F73" s="136">
        <v>0.22995683009559051</v>
      </c>
      <c r="G73" s="136">
        <v>0.19700000000000001</v>
      </c>
      <c r="H73" s="136">
        <v>0.35299999999999998</v>
      </c>
      <c r="I73" s="136">
        <v>0.38700000000000001</v>
      </c>
      <c r="J73" s="136">
        <v>0.45400000000000001</v>
      </c>
      <c r="K73" s="121"/>
      <c r="L73" s="121"/>
    </row>
    <row r="74" spans="1:12" ht="14.25" customHeight="1">
      <c r="A74" s="132" t="s">
        <v>489</v>
      </c>
      <c r="B74" s="137" t="s">
        <v>490</v>
      </c>
      <c r="C74" s="134">
        <v>0</v>
      </c>
      <c r="D74" s="134">
        <v>48005</v>
      </c>
      <c r="E74" s="135">
        <v>0</v>
      </c>
      <c r="F74" s="136">
        <v>0</v>
      </c>
      <c r="G74" s="136">
        <v>0</v>
      </c>
      <c r="H74" s="136">
        <v>0</v>
      </c>
      <c r="I74" s="136">
        <v>0</v>
      </c>
      <c r="J74" s="136">
        <v>0.14399999999999999</v>
      </c>
      <c r="K74" s="121"/>
      <c r="L74" s="121"/>
    </row>
    <row r="75" spans="1:12" ht="14.25" customHeight="1">
      <c r="A75" s="132" t="s">
        <v>491</v>
      </c>
      <c r="B75" s="137" t="s">
        <v>492</v>
      </c>
      <c r="C75" s="134">
        <v>8750</v>
      </c>
      <c r="D75" s="134">
        <v>24942</v>
      </c>
      <c r="E75" s="135">
        <v>0.35081388822067194</v>
      </c>
      <c r="F75" s="136">
        <v>0.17581402509429606</v>
      </c>
      <c r="G75" s="136">
        <v>0.27600000000000002</v>
      </c>
      <c r="H75" s="136">
        <v>0</v>
      </c>
      <c r="I75" s="136">
        <v>0.36799999999999999</v>
      </c>
      <c r="J75" s="136">
        <v>0.71099999999999997</v>
      </c>
      <c r="K75" s="121"/>
      <c r="L75" s="121"/>
    </row>
    <row r="76" spans="1:12" ht="14.25" customHeight="1">
      <c r="A76" s="132" t="s">
        <v>493</v>
      </c>
      <c r="B76" s="137" t="s">
        <v>494</v>
      </c>
      <c r="C76" s="134">
        <v>4462</v>
      </c>
      <c r="D76" s="134">
        <v>14649</v>
      </c>
      <c r="E76" s="135">
        <v>0.30459417025052904</v>
      </c>
      <c r="F76" s="136">
        <v>0.21181327405525563</v>
      </c>
      <c r="G76" s="136">
        <v>0.17100000000000001</v>
      </c>
      <c r="H76" s="136">
        <v>0.309</v>
      </c>
      <c r="I76" s="136">
        <v>0.26</v>
      </c>
      <c r="J76" s="136">
        <v>3.8530000000000002</v>
      </c>
      <c r="K76" s="121"/>
      <c r="L76" s="121"/>
    </row>
    <row r="77" spans="1:12" ht="14.25" customHeight="1">
      <c r="A77" s="132" t="s">
        <v>495</v>
      </c>
      <c r="B77" s="137" t="s">
        <v>496</v>
      </c>
      <c r="C77" s="134">
        <v>0</v>
      </c>
      <c r="D77" s="134">
        <v>47643</v>
      </c>
      <c r="E77" s="135">
        <v>0</v>
      </c>
      <c r="F77" s="136">
        <v>0</v>
      </c>
      <c r="G77" s="136">
        <v>0</v>
      </c>
      <c r="H77" s="136">
        <v>0.13200000000000001</v>
      </c>
      <c r="I77" s="136">
        <v>0.129</v>
      </c>
      <c r="J77" s="136">
        <v>0.11700000000000001</v>
      </c>
      <c r="K77" s="121"/>
      <c r="L77" s="121"/>
    </row>
    <row r="78" spans="1:12" ht="14.25" customHeight="1">
      <c r="A78" s="132" t="s">
        <v>497</v>
      </c>
      <c r="B78" s="137" t="s">
        <v>498</v>
      </c>
      <c r="C78" s="134">
        <v>8317</v>
      </c>
      <c r="D78" s="134">
        <v>35532</v>
      </c>
      <c r="E78" s="135">
        <v>0.2340706968366543</v>
      </c>
      <c r="F78" s="136">
        <v>0.1664080013795482</v>
      </c>
      <c r="G78" s="136">
        <v>0.25900000000000001</v>
      </c>
      <c r="H78" s="136">
        <v>0.221</v>
      </c>
      <c r="I78" s="136">
        <v>0.26200000000000001</v>
      </c>
      <c r="J78" s="136">
        <v>0.30299999999999999</v>
      </c>
      <c r="K78" s="121"/>
      <c r="L78" s="121"/>
    </row>
    <row r="79" spans="1:12" ht="14.25" customHeight="1">
      <c r="A79" s="132" t="s">
        <v>499</v>
      </c>
      <c r="B79" s="137" t="s">
        <v>500</v>
      </c>
      <c r="C79" s="134">
        <v>4762</v>
      </c>
      <c r="D79" s="134">
        <v>45884</v>
      </c>
      <c r="E79" s="135">
        <v>0.10378345392729492</v>
      </c>
      <c r="F79" s="136">
        <v>5.4731099376861284E-2</v>
      </c>
      <c r="G79" s="136">
        <v>0.14899999999999999</v>
      </c>
      <c r="H79" s="136">
        <v>0</v>
      </c>
      <c r="I79" s="136">
        <v>0</v>
      </c>
      <c r="J79" s="136">
        <v>0</v>
      </c>
      <c r="K79" s="121"/>
      <c r="L79" s="121"/>
    </row>
    <row r="80" spans="1:12" ht="14.25" customHeight="1">
      <c r="A80" s="132" t="s">
        <v>501</v>
      </c>
      <c r="B80" s="137" t="s">
        <v>502</v>
      </c>
      <c r="C80" s="134">
        <v>6845</v>
      </c>
      <c r="D80" s="134">
        <v>27354</v>
      </c>
      <c r="E80" s="135">
        <v>0.25023762521020693</v>
      </c>
      <c r="F80" s="136">
        <v>0.43950460463639252</v>
      </c>
      <c r="G80" s="136">
        <v>0.19800000000000001</v>
      </c>
      <c r="H80" s="136">
        <v>0.38800000000000001</v>
      </c>
      <c r="I80" s="136">
        <v>0.28299999999999997</v>
      </c>
      <c r="J80" s="136">
        <v>0.44900000000000001</v>
      </c>
      <c r="K80" s="121"/>
      <c r="L80" s="121"/>
    </row>
    <row r="81" spans="1:13" ht="14.25" customHeight="1">
      <c r="A81" s="132" t="s">
        <v>503</v>
      </c>
      <c r="B81" s="137" t="s">
        <v>504</v>
      </c>
      <c r="C81" s="134">
        <v>12518</v>
      </c>
      <c r="D81" s="134">
        <v>81025</v>
      </c>
      <c r="E81" s="135">
        <v>0.15449552607219993</v>
      </c>
      <c r="F81" s="136">
        <v>0.15045564441138182</v>
      </c>
      <c r="G81" s="136">
        <v>0.23100000000000001</v>
      </c>
      <c r="H81" s="136">
        <v>0.20200000000000001</v>
      </c>
      <c r="I81" s="136">
        <v>0.156</v>
      </c>
      <c r="J81" s="136">
        <v>0</v>
      </c>
      <c r="K81" s="121"/>
      <c r="L81" s="121"/>
    </row>
    <row r="82" spans="1:13" ht="14.25" customHeight="1">
      <c r="A82" s="198" t="s">
        <v>387</v>
      </c>
      <c r="B82" s="199"/>
      <c r="C82" s="139">
        <f>SUM(C62:C81)</f>
        <v>130014</v>
      </c>
      <c r="D82" s="139">
        <f>SUM(D62:D81)</f>
        <v>786663</v>
      </c>
      <c r="E82" s="135">
        <f>IF(ISERR(C82/D82),"－　  　",C82/D82)</f>
        <v>0.16527280423764687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0.14388425085734358</v>
      </c>
    </row>
    <row r="86" spans="1:13" ht="14.25" customHeight="1">
      <c r="A86" s="132" t="s">
        <v>506</v>
      </c>
      <c r="B86" s="133" t="s">
        <v>507</v>
      </c>
      <c r="C86" s="134">
        <v>3428</v>
      </c>
      <c r="D86" s="134">
        <v>83165</v>
      </c>
      <c r="E86" s="135">
        <v>4.1219262911080384E-2</v>
      </c>
      <c r="F86" s="136">
        <v>4.7314369036994208E-2</v>
      </c>
      <c r="G86" s="136">
        <v>7.9000000000000001E-2</v>
      </c>
      <c r="H86" s="136">
        <v>0.17299999999999999</v>
      </c>
      <c r="I86" s="136">
        <v>0.22</v>
      </c>
      <c r="J86" s="136">
        <v>0.184</v>
      </c>
      <c r="K86" s="121"/>
      <c r="L86" s="121"/>
    </row>
    <row r="87" spans="1:13" ht="14.25" customHeight="1">
      <c r="A87" s="132" t="s">
        <v>508</v>
      </c>
      <c r="B87" s="137" t="s">
        <v>509</v>
      </c>
      <c r="C87" s="134">
        <v>5619</v>
      </c>
      <c r="D87" s="134">
        <v>64990</v>
      </c>
      <c r="E87" s="135">
        <v>8.6459455300815516E-2</v>
      </c>
      <c r="F87" s="136">
        <v>0.12624044553252725</v>
      </c>
      <c r="G87" s="136">
        <v>4.9000000000000002E-2</v>
      </c>
      <c r="H87" s="136">
        <v>9.0999999999999998E-2</v>
      </c>
      <c r="I87" s="136">
        <v>0.13</v>
      </c>
      <c r="J87" s="136">
        <v>0.11600000000000001</v>
      </c>
      <c r="K87" s="121"/>
      <c r="L87" s="121"/>
    </row>
    <row r="88" spans="1:13" ht="14.25" customHeight="1">
      <c r="A88" s="132" t="s">
        <v>510</v>
      </c>
      <c r="B88" s="137" t="s">
        <v>511</v>
      </c>
      <c r="C88" s="134">
        <v>11527</v>
      </c>
      <c r="D88" s="134">
        <v>57669</v>
      </c>
      <c r="E88" s="135">
        <v>0.1998820856959545</v>
      </c>
      <c r="F88" s="136">
        <v>0.2144026186579378</v>
      </c>
      <c r="G88" s="136">
        <v>0.255</v>
      </c>
      <c r="H88" s="136">
        <v>0.42699999999999999</v>
      </c>
      <c r="I88" s="136">
        <v>0.27300000000000002</v>
      </c>
      <c r="J88" s="136">
        <v>0.46600000000000003</v>
      </c>
      <c r="K88" s="121"/>
      <c r="L88" s="121"/>
    </row>
    <row r="89" spans="1:13" ht="14.25" customHeight="1">
      <c r="A89" s="132" t="s">
        <v>512</v>
      </c>
      <c r="B89" s="137" t="s">
        <v>513</v>
      </c>
      <c r="C89" s="134">
        <v>6405</v>
      </c>
      <c r="D89" s="134">
        <v>37929</v>
      </c>
      <c r="E89" s="135">
        <v>0.16886814838250416</v>
      </c>
      <c r="F89" s="136">
        <v>0.12933113642333499</v>
      </c>
      <c r="G89" s="136">
        <v>0.183</v>
      </c>
      <c r="H89" s="136">
        <v>0.156</v>
      </c>
      <c r="I89" s="136">
        <v>0.105</v>
      </c>
      <c r="J89" s="138" t="s">
        <v>380</v>
      </c>
      <c r="K89" s="121"/>
      <c r="L89" s="121"/>
    </row>
    <row r="90" spans="1:13" ht="14.25" customHeight="1">
      <c r="A90" s="132" t="s">
        <v>514</v>
      </c>
      <c r="B90" s="137" t="s">
        <v>515</v>
      </c>
      <c r="C90" s="134">
        <v>4486</v>
      </c>
      <c r="D90" s="134">
        <v>43146</v>
      </c>
      <c r="E90" s="135">
        <v>0.10397255829045567</v>
      </c>
      <c r="F90" s="136">
        <v>0.11000800294162179</v>
      </c>
      <c r="G90" s="136">
        <v>0.126</v>
      </c>
      <c r="H90" s="136">
        <v>0.19500000000000001</v>
      </c>
      <c r="I90" s="136">
        <v>0.21199999999999999</v>
      </c>
      <c r="J90" s="136">
        <v>0.223</v>
      </c>
      <c r="K90" s="121"/>
      <c r="L90" s="121"/>
    </row>
    <row r="91" spans="1:13" ht="14.25" customHeight="1">
      <c r="A91" s="132" t="s">
        <v>516</v>
      </c>
      <c r="B91" s="137" t="s">
        <v>517</v>
      </c>
      <c r="C91" s="134">
        <v>9299</v>
      </c>
      <c r="D91" s="134">
        <v>53016</v>
      </c>
      <c r="E91" s="135">
        <v>0.17539987928172626</v>
      </c>
      <c r="F91" s="136">
        <v>0.21301342008946728</v>
      </c>
      <c r="G91" s="136">
        <v>0.35399999999999998</v>
      </c>
      <c r="H91" s="136">
        <v>0.35099999999999998</v>
      </c>
      <c r="I91" s="136">
        <v>0.32400000000000001</v>
      </c>
      <c r="J91" s="136">
        <v>0.29599999999999999</v>
      </c>
      <c r="K91" s="121"/>
      <c r="L91" s="121"/>
    </row>
    <row r="92" spans="1:13" ht="14.25" customHeight="1">
      <c r="A92" s="132" t="s">
        <v>518</v>
      </c>
      <c r="B92" s="137" t="s">
        <v>519</v>
      </c>
      <c r="C92" s="134">
        <v>5125</v>
      </c>
      <c r="D92" s="134">
        <v>35503</v>
      </c>
      <c r="E92" s="135">
        <v>0.14435399825366871</v>
      </c>
      <c r="F92" s="136">
        <v>0.18518398443832063</v>
      </c>
      <c r="G92" s="136">
        <v>0.108</v>
      </c>
      <c r="H92" s="136">
        <v>0.20499999999999999</v>
      </c>
      <c r="I92" s="136">
        <v>0.23899999999999999</v>
      </c>
      <c r="J92" s="136">
        <v>0.23400000000000001</v>
      </c>
      <c r="K92" s="121"/>
      <c r="L92" s="121"/>
    </row>
    <row r="93" spans="1:13" ht="14.25" customHeight="1">
      <c r="A93" s="132" t="s">
        <v>520</v>
      </c>
      <c r="B93" s="137" t="s">
        <v>521</v>
      </c>
      <c r="C93" s="134">
        <v>6443</v>
      </c>
      <c r="D93" s="134">
        <v>32346</v>
      </c>
      <c r="E93" s="135">
        <v>0.19919000803808817</v>
      </c>
      <c r="F93" s="136">
        <v>0.1951070957263222</v>
      </c>
      <c r="G93" s="136">
        <v>0.25700000000000001</v>
      </c>
      <c r="H93" s="136">
        <v>0.27300000000000002</v>
      </c>
      <c r="I93" s="136">
        <v>0.15</v>
      </c>
      <c r="J93" s="136">
        <v>0.32</v>
      </c>
      <c r="K93" s="121"/>
      <c r="L93" s="121"/>
    </row>
    <row r="94" spans="1:13" ht="14.25" customHeight="1">
      <c r="A94" s="132" t="s">
        <v>522</v>
      </c>
      <c r="B94" s="137" t="s">
        <v>523</v>
      </c>
      <c r="C94" s="134">
        <v>6203</v>
      </c>
      <c r="D94" s="134">
        <v>48363</v>
      </c>
      <c r="E94" s="135">
        <v>0.12825920641812957</v>
      </c>
      <c r="F94" s="136">
        <v>0.13947732595273579</v>
      </c>
      <c r="G94" s="136">
        <v>0.20200000000000001</v>
      </c>
      <c r="H94" s="136">
        <v>0.27500000000000002</v>
      </c>
      <c r="I94" s="136">
        <v>0.26900000000000002</v>
      </c>
      <c r="J94" s="136">
        <v>0.28100000000000003</v>
      </c>
      <c r="K94" s="121"/>
      <c r="L94" s="121"/>
    </row>
    <row r="95" spans="1:13" ht="14.25" customHeight="1">
      <c r="A95" s="132" t="s">
        <v>524</v>
      </c>
      <c r="B95" s="137" t="s">
        <v>525</v>
      </c>
      <c r="C95" s="134">
        <v>6363</v>
      </c>
      <c r="D95" s="134">
        <v>68844</v>
      </c>
      <c r="E95" s="135">
        <v>9.2426355237929234E-2</v>
      </c>
      <c r="F95" s="136">
        <v>7.015961239069389E-2</v>
      </c>
      <c r="G95" s="136">
        <v>6.2E-2</v>
      </c>
      <c r="H95" s="136">
        <v>0.16600000000000001</v>
      </c>
      <c r="I95" s="136">
        <v>0.17</v>
      </c>
      <c r="J95" s="136">
        <v>0.20200000000000001</v>
      </c>
      <c r="K95" s="121"/>
      <c r="L95" s="121"/>
    </row>
    <row r="96" spans="1:13" ht="14.25" customHeight="1">
      <c r="A96" s="132" t="s">
        <v>526</v>
      </c>
      <c r="B96" s="137" t="s">
        <v>527</v>
      </c>
      <c r="C96" s="134">
        <v>13839</v>
      </c>
      <c r="D96" s="134">
        <v>57022</v>
      </c>
      <c r="E96" s="135">
        <v>0.2426958016204272</v>
      </c>
      <c r="F96" s="136">
        <v>0.23726022519916329</v>
      </c>
      <c r="G96" s="136">
        <v>0.26600000000000001</v>
      </c>
      <c r="H96" s="136">
        <v>0.26</v>
      </c>
      <c r="I96" s="136">
        <v>0.29899999999999999</v>
      </c>
      <c r="J96" s="136">
        <v>0.34599999999999997</v>
      </c>
      <c r="K96" s="121"/>
      <c r="L96" s="121"/>
    </row>
    <row r="97" spans="1:13" ht="14.25" customHeight="1">
      <c r="A97" s="198" t="s">
        <v>387</v>
      </c>
      <c r="B97" s="199"/>
      <c r="C97" s="139">
        <f>SUM(C86:C96)</f>
        <v>78737</v>
      </c>
      <c r="D97" s="139">
        <f>SUM(D86:D96)</f>
        <v>581993</v>
      </c>
      <c r="E97" s="135">
        <f>IF(ISERR(C97/D97),"－　  　",C97/D97)</f>
        <v>0.13528856876285453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7.0819745547593377E-2</v>
      </c>
    </row>
    <row r="101" spans="1:13" ht="14.25" customHeight="1">
      <c r="A101" s="132" t="s">
        <v>529</v>
      </c>
      <c r="B101" s="147" t="s">
        <v>530</v>
      </c>
      <c r="C101" s="134">
        <v>5379</v>
      </c>
      <c r="D101" s="134">
        <v>169321</v>
      </c>
      <c r="E101" s="135">
        <v>3.1768061847024291E-2</v>
      </c>
      <c r="F101" s="136">
        <v>8.7046611803617308E-2</v>
      </c>
      <c r="G101" s="136">
        <v>7.0000000000000007E-2</v>
      </c>
      <c r="H101" s="136">
        <v>5.5E-2</v>
      </c>
      <c r="I101" s="136">
        <v>7.1999999999999995E-2</v>
      </c>
      <c r="J101" s="136">
        <v>7.1999999999999995E-2</v>
      </c>
      <c r="K101" s="121"/>
      <c r="L101" s="121"/>
    </row>
    <row r="102" spans="1:13" ht="14.25" customHeight="1">
      <c r="A102" s="132" t="s">
        <v>531</v>
      </c>
      <c r="B102" s="137" t="s">
        <v>532</v>
      </c>
      <c r="C102" s="134">
        <v>0</v>
      </c>
      <c r="D102" s="134">
        <v>96613</v>
      </c>
      <c r="E102" s="135">
        <v>0</v>
      </c>
      <c r="F102" s="136">
        <v>0</v>
      </c>
      <c r="G102" s="136">
        <v>0</v>
      </c>
      <c r="H102" s="136">
        <v>0</v>
      </c>
      <c r="I102" s="136">
        <v>0.27700000000000002</v>
      </c>
      <c r="J102" s="136">
        <v>0.19800000000000001</v>
      </c>
      <c r="K102" s="121"/>
      <c r="L102" s="121"/>
    </row>
    <row r="103" spans="1:13" ht="14.25" customHeight="1">
      <c r="A103" s="132" t="s">
        <v>533</v>
      </c>
      <c r="B103" s="137" t="s">
        <v>534</v>
      </c>
      <c r="C103" s="134">
        <v>0</v>
      </c>
      <c r="D103" s="134">
        <v>69366</v>
      </c>
      <c r="E103" s="135">
        <v>0</v>
      </c>
      <c r="F103" s="136">
        <v>0</v>
      </c>
      <c r="G103" s="136">
        <v>0</v>
      </c>
      <c r="H103" s="136">
        <v>6.0000000000000001E-3</v>
      </c>
      <c r="I103" s="136">
        <v>0</v>
      </c>
      <c r="J103" s="136">
        <v>0</v>
      </c>
      <c r="K103" s="121"/>
      <c r="L103" s="121"/>
    </row>
    <row r="104" spans="1:13" ht="14.25" customHeight="1">
      <c r="A104" s="132" t="s">
        <v>535</v>
      </c>
      <c r="B104" s="137" t="s">
        <v>536</v>
      </c>
      <c r="C104" s="134">
        <v>4688</v>
      </c>
      <c r="D104" s="134">
        <v>44125</v>
      </c>
      <c r="E104" s="135">
        <v>0.10624362606232295</v>
      </c>
      <c r="F104" s="136">
        <v>0.2328095119314875</v>
      </c>
      <c r="G104" s="136">
        <v>0</v>
      </c>
      <c r="H104" s="136">
        <v>0</v>
      </c>
      <c r="I104" s="136">
        <v>0</v>
      </c>
      <c r="J104" s="136">
        <v>0</v>
      </c>
      <c r="K104" s="121"/>
      <c r="L104" s="121"/>
    </row>
    <row r="105" spans="1:13" ht="14.25" customHeight="1">
      <c r="A105" s="132" t="s">
        <v>537</v>
      </c>
      <c r="B105" s="137" t="s">
        <v>538</v>
      </c>
      <c r="C105" s="134">
        <v>6662</v>
      </c>
      <c r="D105" s="134">
        <v>109424</v>
      </c>
      <c r="E105" s="135">
        <v>6.0882438953063313E-2</v>
      </c>
      <c r="F105" s="136">
        <v>6.98684618783907E-2</v>
      </c>
      <c r="G105" s="136">
        <v>6.4000000000000001E-2</v>
      </c>
      <c r="H105" s="136">
        <v>3.4000000000000002E-2</v>
      </c>
      <c r="I105" s="136">
        <v>3.5000000000000003E-2</v>
      </c>
      <c r="J105" s="136">
        <v>6.5000000000000002E-2</v>
      </c>
      <c r="K105" s="121"/>
      <c r="L105" s="121"/>
    </row>
    <row r="106" spans="1:13" ht="14.25" customHeight="1">
      <c r="A106" s="132" t="s">
        <v>539</v>
      </c>
      <c r="B106" s="137" t="s">
        <v>540</v>
      </c>
      <c r="C106" s="134">
        <v>0</v>
      </c>
      <c r="D106" s="134">
        <v>114949</v>
      </c>
      <c r="E106" s="135">
        <v>0</v>
      </c>
      <c r="F106" s="136">
        <v>0</v>
      </c>
      <c r="G106" s="136">
        <v>0</v>
      </c>
      <c r="H106" s="136">
        <v>0</v>
      </c>
      <c r="I106" s="136">
        <v>0</v>
      </c>
      <c r="J106" s="136">
        <v>0</v>
      </c>
      <c r="K106" s="121"/>
      <c r="L106" s="121"/>
    </row>
    <row r="107" spans="1:13" ht="14.25" customHeight="1">
      <c r="A107" s="132" t="s">
        <v>541</v>
      </c>
      <c r="B107" s="137" t="s">
        <v>542</v>
      </c>
      <c r="C107" s="134">
        <v>10661</v>
      </c>
      <c r="D107" s="134">
        <v>56526</v>
      </c>
      <c r="E107" s="135">
        <v>0.18860347450730638</v>
      </c>
      <c r="F107" s="136">
        <v>0.23978140953164079</v>
      </c>
      <c r="G107" s="136">
        <v>0.34100000000000003</v>
      </c>
      <c r="H107" s="136">
        <v>0.26900000000000002</v>
      </c>
      <c r="I107" s="136">
        <v>0.36899999999999999</v>
      </c>
      <c r="J107" s="136">
        <v>0.36699999999999999</v>
      </c>
      <c r="K107" s="121"/>
      <c r="L107" s="121"/>
    </row>
    <row r="108" spans="1:13" ht="14.25" customHeight="1">
      <c r="A108" s="132" t="s">
        <v>543</v>
      </c>
      <c r="B108" s="137" t="s">
        <v>544</v>
      </c>
      <c r="C108" s="134">
        <v>13328</v>
      </c>
      <c r="D108" s="134">
        <v>74433</v>
      </c>
      <c r="E108" s="135">
        <v>0.17906036301103007</v>
      </c>
      <c r="F108" s="136">
        <v>0.25545072443524525</v>
      </c>
      <c r="G108" s="136">
        <v>0.25700000000000001</v>
      </c>
      <c r="H108" s="136">
        <v>0.29499999999999998</v>
      </c>
      <c r="I108" s="136">
        <v>0.185</v>
      </c>
      <c r="J108" s="136">
        <v>0.13100000000000001</v>
      </c>
      <c r="K108" s="121"/>
      <c r="L108" s="121"/>
    </row>
    <row r="109" spans="1:13" ht="14.25" customHeight="1">
      <c r="A109" s="198" t="s">
        <v>387</v>
      </c>
      <c r="B109" s="199"/>
      <c r="C109" s="139">
        <f>SUM(C101:C108)</f>
        <v>40718</v>
      </c>
      <c r="D109" s="139">
        <f>SUM(D101:D108)</f>
        <v>734757</v>
      </c>
      <c r="E109" s="135">
        <f>IF(ISERR(C109/D109),"－　  　",C109/D109)</f>
        <v>5.5416960981657881E-2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5.7467167670660936E-2</v>
      </c>
    </row>
    <row r="113" spans="1:12" ht="14.25" customHeight="1">
      <c r="A113" s="132" t="s">
        <v>546</v>
      </c>
      <c r="B113" s="133" t="s">
        <v>547</v>
      </c>
      <c r="C113" s="134">
        <v>13186</v>
      </c>
      <c r="D113" s="134">
        <v>163742</v>
      </c>
      <c r="E113" s="135">
        <v>8.0529125087027156E-2</v>
      </c>
      <c r="F113" s="136">
        <v>6.1731142342542816E-2</v>
      </c>
      <c r="G113" s="136">
        <v>6.6000000000000003E-2</v>
      </c>
      <c r="H113" s="136">
        <v>0.10199999999999999</v>
      </c>
      <c r="I113" s="136">
        <v>0.158</v>
      </c>
      <c r="J113" s="136">
        <v>0.23599999999999999</v>
      </c>
      <c r="K113" s="121"/>
      <c r="L113" s="121"/>
    </row>
    <row r="114" spans="1:12" ht="14.25" customHeight="1">
      <c r="A114" s="132" t="s">
        <v>548</v>
      </c>
      <c r="B114" s="137" t="s">
        <v>549</v>
      </c>
      <c r="C114" s="134">
        <v>4836</v>
      </c>
      <c r="D114" s="134">
        <v>149511</v>
      </c>
      <c r="E114" s="135">
        <v>3.2345446154463553E-2</v>
      </c>
      <c r="F114" s="136">
        <v>3.9473342058958645E-2</v>
      </c>
      <c r="G114" s="136">
        <v>5.2999999999999999E-2</v>
      </c>
      <c r="H114" s="136">
        <v>7.4999999999999997E-2</v>
      </c>
      <c r="I114" s="136">
        <v>6.5000000000000002E-2</v>
      </c>
      <c r="J114" s="136">
        <v>6.3E-2</v>
      </c>
      <c r="K114" s="121"/>
      <c r="L114" s="121"/>
    </row>
    <row r="115" spans="1:12" ht="14.25" customHeight="1">
      <c r="A115" s="132" t="s">
        <v>550</v>
      </c>
      <c r="B115" s="137" t="s">
        <v>551</v>
      </c>
      <c r="C115" s="134">
        <v>8073</v>
      </c>
      <c r="D115" s="134">
        <v>247107</v>
      </c>
      <c r="E115" s="135">
        <v>3.2670057910136094E-2</v>
      </c>
      <c r="F115" s="136">
        <v>4.3460564883806452E-2</v>
      </c>
      <c r="G115" s="136">
        <v>5.1999999999999998E-2</v>
      </c>
      <c r="H115" s="136">
        <v>9.5000000000000001E-2</v>
      </c>
      <c r="I115" s="136">
        <v>9.7000000000000003E-2</v>
      </c>
      <c r="J115" s="136">
        <v>6.0999999999999999E-2</v>
      </c>
      <c r="K115" s="121"/>
      <c r="L115" s="121"/>
    </row>
    <row r="116" spans="1:12" ht="14.25" customHeight="1">
      <c r="A116" s="132" t="s">
        <v>552</v>
      </c>
      <c r="B116" s="137" t="s">
        <v>553</v>
      </c>
      <c r="C116" s="134">
        <v>17614</v>
      </c>
      <c r="D116" s="134">
        <v>249193</v>
      </c>
      <c r="E116" s="135">
        <v>7.0684168495904781E-2</v>
      </c>
      <c r="F116" s="136">
        <v>7.6860825376171754E-2</v>
      </c>
      <c r="G116" s="136">
        <v>8.1000000000000003E-2</v>
      </c>
      <c r="H116" s="136">
        <v>7.2999999999999995E-2</v>
      </c>
      <c r="I116" s="136">
        <v>6.6000000000000003E-2</v>
      </c>
      <c r="J116" s="136">
        <v>7.0999999999999994E-2</v>
      </c>
      <c r="K116" s="121"/>
      <c r="L116" s="121"/>
    </row>
    <row r="117" spans="1:12" ht="14.25" customHeight="1">
      <c r="A117" s="132" t="s">
        <v>554</v>
      </c>
      <c r="B117" s="137" t="s">
        <v>555</v>
      </c>
      <c r="C117" s="134">
        <v>16857</v>
      </c>
      <c r="D117" s="134">
        <v>142905</v>
      </c>
      <c r="E117" s="135">
        <v>0.11795948357300304</v>
      </c>
      <c r="F117" s="136">
        <v>9.0692848828382008E-2</v>
      </c>
      <c r="G117" s="136">
        <v>8.4000000000000005E-2</v>
      </c>
      <c r="H117" s="136">
        <v>0</v>
      </c>
      <c r="I117" s="136">
        <v>0.13800000000000001</v>
      </c>
      <c r="J117" s="136">
        <v>0</v>
      </c>
      <c r="K117" s="121"/>
      <c r="L117" s="121"/>
    </row>
    <row r="118" spans="1:12" ht="14.25" customHeight="1">
      <c r="A118" s="132" t="s">
        <v>556</v>
      </c>
      <c r="B118" s="137" t="s">
        <v>557</v>
      </c>
      <c r="C118" s="134">
        <v>1782</v>
      </c>
      <c r="D118" s="134">
        <v>167880</v>
      </c>
      <c r="E118" s="135">
        <v>1.0614724803431022E-2</v>
      </c>
      <c r="F118" s="136">
        <v>3.1129039779881546E-3</v>
      </c>
      <c r="G118" s="136">
        <v>6.0000000000000001E-3</v>
      </c>
      <c r="H118" s="136">
        <v>0</v>
      </c>
      <c r="I118" s="136">
        <v>3.0000000000000001E-3</v>
      </c>
      <c r="J118" s="136">
        <v>0</v>
      </c>
      <c r="K118" s="121"/>
      <c r="L118" s="121"/>
    </row>
    <row r="119" spans="1:12" ht="14.25" customHeight="1">
      <c r="A119" s="198" t="s">
        <v>387</v>
      </c>
      <c r="B119" s="199"/>
      <c r="C119" s="139">
        <f>SUM(C113:C118)</f>
        <v>62348</v>
      </c>
      <c r="D119" s="139">
        <f>SUM(D113:D118)</f>
        <v>1120338</v>
      </c>
      <c r="E119" s="135">
        <f>IF(ISERR(C119/D119),"－　  　",C119/D119)</f>
        <v>5.5651062447225751E-2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6A0BF-02FD-4271-9948-71713D0F88B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5.6771338594605307E-4</v>
      </c>
    </row>
    <row r="5" spans="1:13" ht="14.25" customHeight="1">
      <c r="A5" s="132" t="s">
        <v>376</v>
      </c>
      <c r="B5" s="133" t="s">
        <v>377</v>
      </c>
      <c r="C5" s="134">
        <v>1559</v>
      </c>
      <c r="D5" s="134">
        <v>2746104</v>
      </c>
      <c r="E5" s="135">
        <v>5.6771338594605307E-4</v>
      </c>
      <c r="F5" s="136">
        <v>2.0885433495043556E-3</v>
      </c>
      <c r="G5" s="136">
        <v>3.0000000000000001E-3</v>
      </c>
      <c r="H5" s="136">
        <v>8.0000000000000002E-3</v>
      </c>
      <c r="I5" s="136">
        <v>7.0000000000000001E-3</v>
      </c>
      <c r="J5" s="136">
        <v>2.4E-2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1559</v>
      </c>
      <c r="D10" s="139">
        <f>SUM(D5:D9)</f>
        <v>2746104</v>
      </c>
      <c r="E10" s="135">
        <f>IF(ISERR(C10/D10),"－　  　",C10/D10)</f>
        <v>5.6771338594605307E-4</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3.6862970493169631E-3</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5107</v>
      </c>
      <c r="D19" s="134">
        <v>2528888</v>
      </c>
      <c r="E19" s="135">
        <v>2.0194646817099059E-3</v>
      </c>
      <c r="F19" s="136">
        <v>0</v>
      </c>
      <c r="G19" s="136">
        <v>0</v>
      </c>
      <c r="H19" s="136">
        <v>0</v>
      </c>
      <c r="I19" s="136">
        <v>0</v>
      </c>
      <c r="J19" s="136">
        <v>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19433</v>
      </c>
      <c r="D21" s="134">
        <v>3630213</v>
      </c>
      <c r="E21" s="135">
        <v>5.3531294169240204E-3</v>
      </c>
      <c r="F21" s="136">
        <v>0</v>
      </c>
      <c r="G21" s="136">
        <v>0</v>
      </c>
      <c r="H21" s="136">
        <v>0</v>
      </c>
      <c r="I21" s="136">
        <v>0</v>
      </c>
      <c r="J21" s="136">
        <v>2.8000000000000001E-2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24540</v>
      </c>
      <c r="D28" s="139">
        <f>SUM(D14:D27)</f>
        <v>6159101</v>
      </c>
      <c r="E28" s="135">
        <f>IF(ISERR(C28/D28),"－　  　",C28/D28)</f>
        <v>3.9843477156812331E-3</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1.5466676443335853E-2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72561</v>
      </c>
      <c r="D34" s="134">
        <v>4691441</v>
      </c>
      <c r="E34" s="135">
        <v>1.5466676443335853E-2</v>
      </c>
      <c r="F34" s="136">
        <v>2.1824593171475542E-3</v>
      </c>
      <c r="G34" s="136">
        <v>8.0000000000000002E-3</v>
      </c>
      <c r="H34" s="136">
        <v>1.2E-2</v>
      </c>
      <c r="I34" s="136">
        <v>1E-3</v>
      </c>
      <c r="J34" s="136">
        <v>2.8000000000000001E-2</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72561</v>
      </c>
      <c r="D40" s="139">
        <f>SUM(D32:D39)</f>
        <v>4691441</v>
      </c>
      <c r="E40" s="135">
        <f>IF(ISERR(C40/D40),"－　  　",C40/D40)</f>
        <v>1.5466676443335853E-2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5.3387279666337545E-3</v>
      </c>
    </row>
    <row r="44" spans="1:13" ht="14.25" customHeight="1">
      <c r="A44" s="132" t="s">
        <v>436</v>
      </c>
      <c r="B44" s="133" t="s">
        <v>437</v>
      </c>
      <c r="C44" s="134">
        <v>6729</v>
      </c>
      <c r="D44" s="134">
        <v>2571703</v>
      </c>
      <c r="E44" s="135">
        <v>2.6165540888664048E-3</v>
      </c>
      <c r="F44" s="136">
        <v>7.1818001526228071E-3</v>
      </c>
      <c r="G44" s="136">
        <v>0</v>
      </c>
      <c r="H44" s="136">
        <v>0.01</v>
      </c>
      <c r="I44" s="136">
        <v>1.9E-2</v>
      </c>
      <c r="J44" s="136">
        <v>5.0000000000000001E-3</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29218</v>
      </c>
      <c r="D51" s="134">
        <v>2180508</v>
      </c>
      <c r="E51" s="135">
        <v>1.3399629811034861E-2</v>
      </c>
      <c r="F51" s="136">
        <v>8.2776284759486091E-3</v>
      </c>
      <c r="G51" s="136">
        <v>0</v>
      </c>
      <c r="H51" s="136">
        <v>2E-3</v>
      </c>
      <c r="I51" s="136">
        <v>1.6E-2</v>
      </c>
      <c r="J51" s="136">
        <v>6.0999999999999999E-2</v>
      </c>
      <c r="K51" s="121"/>
      <c r="L51" s="121"/>
    </row>
    <row r="52" spans="1:13" ht="14.25" customHeight="1">
      <c r="A52" s="132" t="s">
        <v>452</v>
      </c>
      <c r="B52" s="137" t="s">
        <v>453</v>
      </c>
      <c r="C52" s="134">
        <v>0</v>
      </c>
      <c r="D52" s="134">
        <v>2492180</v>
      </c>
      <c r="E52" s="135">
        <v>0</v>
      </c>
      <c r="F52" s="136">
        <v>0</v>
      </c>
      <c r="G52" s="136">
        <v>0</v>
      </c>
      <c r="H52" s="136">
        <v>0</v>
      </c>
      <c r="I52" s="136">
        <v>0</v>
      </c>
      <c r="J52" s="136">
        <v>0</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35947</v>
      </c>
      <c r="D58" s="139">
        <f>SUM(D44:D57)</f>
        <v>7244391</v>
      </c>
      <c r="E58" s="135">
        <f>IF(ISERR(C58/D58),"－　  　",C58/D58)</f>
        <v>4.962045808957578E-3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4.8635780150641222E-3</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0</v>
      </c>
      <c r="D63" s="134">
        <v>2933861</v>
      </c>
      <c r="E63" s="135">
        <v>0</v>
      </c>
      <c r="F63" s="136">
        <v>0</v>
      </c>
      <c r="G63" s="136">
        <v>0</v>
      </c>
      <c r="H63" s="136">
        <v>6.0000000000000001E-3</v>
      </c>
      <c r="I63" s="136">
        <v>8.0000000000000002E-3</v>
      </c>
      <c r="J63" s="136">
        <v>3.2000000000000001E-2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24346</v>
      </c>
      <c r="D66" s="134">
        <v>4100115</v>
      </c>
      <c r="E66" s="135">
        <v>5.9378822301325695E-3</v>
      </c>
      <c r="F66" s="136">
        <v>2.7976378178482357E-3</v>
      </c>
      <c r="G66" s="136">
        <v>7.0000000000000001E-3</v>
      </c>
      <c r="H66" s="136">
        <v>2.8000000000000001E-2</v>
      </c>
      <c r="I66" s="136">
        <v>1.2999999999999999E-2</v>
      </c>
      <c r="J66" s="136">
        <v>8.9999999999999993E-3</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41108</v>
      </c>
      <c r="D69" s="134">
        <v>2981060</v>
      </c>
      <c r="E69" s="135">
        <v>1.3789725802231421E-2</v>
      </c>
      <c r="F69" s="136">
        <v>3.7411277910825908E-3</v>
      </c>
      <c r="G69" s="136">
        <v>8.9999999999999993E-3</v>
      </c>
      <c r="H69" s="136">
        <v>4.0000000000000001E-3</v>
      </c>
      <c r="I69" s="136">
        <v>8.0000000000000002E-3</v>
      </c>
      <c r="J69" s="136">
        <v>1.7000000000000001E-2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10372</v>
      </c>
      <c r="D71" s="134">
        <v>2477757</v>
      </c>
      <c r="E71" s="135">
        <v>4.186044071311271E-3</v>
      </c>
      <c r="F71" s="136">
        <v>0</v>
      </c>
      <c r="G71" s="136">
        <v>0</v>
      </c>
      <c r="H71" s="136">
        <v>1.0999999999999999E-2</v>
      </c>
      <c r="I71" s="136">
        <v>0</v>
      </c>
      <c r="J71" s="136">
        <v>2.1999999999999999E-2</v>
      </c>
      <c r="K71" s="121"/>
      <c r="L71" s="121"/>
    </row>
    <row r="72" spans="1:12" ht="14.25" customHeight="1">
      <c r="A72" s="132" t="s">
        <v>485</v>
      </c>
      <c r="B72" s="137" t="s">
        <v>486</v>
      </c>
      <c r="C72" s="134">
        <v>31672</v>
      </c>
      <c r="D72" s="134">
        <v>3022112</v>
      </c>
      <c r="E72" s="135">
        <v>1.0480088097330609E-2</v>
      </c>
      <c r="F72" s="136">
        <v>1.0693380744480856E-2</v>
      </c>
      <c r="G72" s="136">
        <v>2E-3</v>
      </c>
      <c r="H72" s="136">
        <v>1.4E-2</v>
      </c>
      <c r="I72" s="136">
        <v>1.4999999999999999E-2</v>
      </c>
      <c r="J72" s="136">
        <v>1.2999999999999999E-2</v>
      </c>
      <c r="K72" s="121"/>
      <c r="L72" s="121"/>
    </row>
    <row r="73" spans="1:12" ht="14.25" customHeight="1">
      <c r="A73" s="132" t="s">
        <v>487</v>
      </c>
      <c r="B73" s="137" t="s">
        <v>488</v>
      </c>
      <c r="C73" s="134">
        <v>0</v>
      </c>
      <c r="D73" s="134">
        <v>2052946</v>
      </c>
      <c r="E73" s="135">
        <v>0</v>
      </c>
      <c r="F73" s="136">
        <v>0</v>
      </c>
      <c r="G73" s="136">
        <v>0</v>
      </c>
      <c r="H73" s="136">
        <v>0</v>
      </c>
      <c r="I73" s="136">
        <v>0</v>
      </c>
      <c r="J73" s="136">
        <v>5.0999999999999997E-2</v>
      </c>
      <c r="K73" s="121"/>
      <c r="L73" s="121"/>
    </row>
    <row r="74" spans="1:12" ht="14.25" customHeight="1">
      <c r="A74" s="132" t="s">
        <v>489</v>
      </c>
      <c r="B74" s="137" t="s">
        <v>490</v>
      </c>
      <c r="C74" s="134">
        <v>0</v>
      </c>
      <c r="D74" s="134">
        <v>3010360</v>
      </c>
      <c r="E74" s="135">
        <v>0</v>
      </c>
      <c r="F74" s="136">
        <v>3.0082509204902323E-3</v>
      </c>
      <c r="G74" s="136">
        <v>0</v>
      </c>
      <c r="H74" s="136">
        <v>1.7000000000000001E-2</v>
      </c>
      <c r="I74" s="136">
        <v>2E-3</v>
      </c>
      <c r="J74" s="136">
        <v>3.4000000000000002E-2</v>
      </c>
      <c r="K74" s="121"/>
      <c r="L74" s="121"/>
    </row>
    <row r="75" spans="1:12" ht="14.25" customHeight="1">
      <c r="A75" s="132" t="s">
        <v>491</v>
      </c>
      <c r="B75" s="137" t="s">
        <v>492</v>
      </c>
      <c r="C75" s="134">
        <v>7301</v>
      </c>
      <c r="D75" s="134">
        <v>2277210</v>
      </c>
      <c r="E75" s="135">
        <v>3.2061162562960818E-3</v>
      </c>
      <c r="F75" s="136">
        <v>2.5661181124324874E-3</v>
      </c>
      <c r="G75" s="136">
        <v>5.0000000000000001E-3</v>
      </c>
      <c r="H75" s="136">
        <v>0</v>
      </c>
      <c r="I75" s="136">
        <v>8.0000000000000002E-3</v>
      </c>
      <c r="J75" s="136">
        <v>3.4000000000000002E-2</v>
      </c>
      <c r="K75" s="121"/>
      <c r="L75" s="121"/>
    </row>
    <row r="76" spans="1:12" ht="14.25" customHeight="1">
      <c r="A76" s="132" t="s">
        <v>493</v>
      </c>
      <c r="B76" s="137" t="s">
        <v>494</v>
      </c>
      <c r="C76" s="134">
        <v>1695</v>
      </c>
      <c r="D76" s="134">
        <v>2477790</v>
      </c>
      <c r="E76" s="135">
        <v>6.8407734311624468E-4</v>
      </c>
      <c r="F76" s="136">
        <v>2.5683451994193683E-3</v>
      </c>
      <c r="G76" s="136">
        <v>2E-3</v>
      </c>
      <c r="H76" s="136">
        <v>0.01</v>
      </c>
      <c r="I76" s="136">
        <v>1.2E-2</v>
      </c>
      <c r="J76" s="136">
        <v>6.0000000000000001E-3</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38716</v>
      </c>
      <c r="D78" s="134">
        <v>2621323</v>
      </c>
      <c r="E78" s="135">
        <v>1.4769641131596525E-2</v>
      </c>
      <c r="F78" s="136">
        <v>1.4850912372923207E-2</v>
      </c>
      <c r="G78" s="136">
        <v>1.0999999999999999E-2</v>
      </c>
      <c r="H78" s="136">
        <v>2.1999999999999999E-2</v>
      </c>
      <c r="I78" s="136">
        <v>1.4999999999999999E-2</v>
      </c>
      <c r="J78" s="136">
        <v>6.0000000000000001E-3</v>
      </c>
      <c r="K78" s="121"/>
      <c r="L78" s="121"/>
    </row>
    <row r="79" spans="1:12" ht="14.25" customHeight="1">
      <c r="A79" s="132" t="s">
        <v>499</v>
      </c>
      <c r="B79" s="137" t="s">
        <v>500</v>
      </c>
      <c r="C79" s="134">
        <v>22315</v>
      </c>
      <c r="D79" s="134">
        <v>2705811</v>
      </c>
      <c r="E79" s="135">
        <v>8.2470652976131733E-3</v>
      </c>
      <c r="F79" s="136">
        <v>7.2157818210398083E-3</v>
      </c>
      <c r="G79" s="136">
        <v>0.01</v>
      </c>
      <c r="H79" s="136">
        <v>5.0000000000000001E-3</v>
      </c>
      <c r="I79" s="136">
        <v>4.0000000000000001E-3</v>
      </c>
      <c r="J79" s="136">
        <v>1.4E-2</v>
      </c>
      <c r="K79" s="121"/>
      <c r="L79" s="121"/>
    </row>
    <row r="80" spans="1:12" ht="14.25" customHeight="1">
      <c r="A80" s="132" t="s">
        <v>501</v>
      </c>
      <c r="B80" s="137" t="s">
        <v>502</v>
      </c>
      <c r="C80" s="134">
        <v>2071</v>
      </c>
      <c r="D80" s="134">
        <v>2695541</v>
      </c>
      <c r="E80" s="135">
        <v>7.6830587996992066E-4</v>
      </c>
      <c r="F80" s="136">
        <v>9.3114541338758813E-4</v>
      </c>
      <c r="G80" s="136">
        <v>0</v>
      </c>
      <c r="H80" s="136">
        <v>2E-3</v>
      </c>
      <c r="I80" s="136">
        <v>0.01</v>
      </c>
      <c r="J80" s="136">
        <v>0.02</v>
      </c>
      <c r="K80" s="121"/>
      <c r="L80" s="121"/>
    </row>
    <row r="81" spans="1:13" ht="14.25" customHeight="1">
      <c r="A81" s="132" t="s">
        <v>503</v>
      </c>
      <c r="B81" s="137" t="s">
        <v>504</v>
      </c>
      <c r="C81" s="134">
        <v>2835</v>
      </c>
      <c r="D81" s="134">
        <v>2449100</v>
      </c>
      <c r="E81" s="135">
        <v>1.1575680862357602E-3</v>
      </c>
      <c r="F81" s="136">
        <v>8.6273234663500065E-3</v>
      </c>
      <c r="G81" s="136">
        <v>2.4E-2</v>
      </c>
      <c r="H81" s="136">
        <v>0</v>
      </c>
      <c r="I81" s="136">
        <v>2E-3</v>
      </c>
      <c r="J81" s="136">
        <v>7.1999999999999995E-2</v>
      </c>
      <c r="K81" s="121"/>
      <c r="L81" s="121"/>
    </row>
    <row r="82" spans="1:13" ht="14.25" customHeight="1">
      <c r="A82" s="198" t="s">
        <v>387</v>
      </c>
      <c r="B82" s="199"/>
      <c r="C82" s="139">
        <f>SUM(C62:C81)</f>
        <v>182431</v>
      </c>
      <c r="D82" s="139">
        <f>SUM(D62:D81)</f>
        <v>35804986</v>
      </c>
      <c r="E82" s="135">
        <f>IF(ISERR(C82/D82),"－　  　",C82/D82)</f>
        <v>5.0951283712274038E-3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6.3088803478322554E-3</v>
      </c>
    </row>
    <row r="86" spans="1:13" ht="14.25" customHeight="1">
      <c r="A86" s="132" t="s">
        <v>506</v>
      </c>
      <c r="B86" s="133" t="s">
        <v>507</v>
      </c>
      <c r="C86" s="134">
        <v>32221</v>
      </c>
      <c r="D86" s="134">
        <v>2815962</v>
      </c>
      <c r="E86" s="135">
        <v>1.1442270882916744E-2</v>
      </c>
      <c r="F86" s="136">
        <v>6.620535962838626E-3</v>
      </c>
      <c r="G86" s="136">
        <v>1.0999999999999999E-2</v>
      </c>
      <c r="H86" s="136">
        <v>7.0000000000000001E-3</v>
      </c>
      <c r="I86" s="136">
        <v>1.0999999999999999E-2</v>
      </c>
      <c r="J86" s="136">
        <v>2.5000000000000001E-2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9728</v>
      </c>
      <c r="D89" s="134">
        <v>2361766</v>
      </c>
      <c r="E89" s="135">
        <v>4.1189516658297221E-3</v>
      </c>
      <c r="F89" s="136">
        <v>6.2438736005304531E-3</v>
      </c>
      <c r="G89" s="136">
        <v>1.9E-2</v>
      </c>
      <c r="H89" s="136">
        <v>7.0000000000000001E-3</v>
      </c>
      <c r="I89" s="136">
        <v>0</v>
      </c>
      <c r="J89" s="138" t="s">
        <v>380</v>
      </c>
      <c r="K89" s="121"/>
      <c r="L89" s="121"/>
    </row>
    <row r="90" spans="1:13" ht="14.25" customHeight="1">
      <c r="A90" s="132" t="s">
        <v>514</v>
      </c>
      <c r="B90" s="137" t="s">
        <v>515</v>
      </c>
      <c r="C90" s="134">
        <v>6151</v>
      </c>
      <c r="D90" s="134">
        <v>3961883</v>
      </c>
      <c r="E90" s="135">
        <v>1.5525445854912929E-3</v>
      </c>
      <c r="F90" s="136">
        <v>8.9822811889700132E-3</v>
      </c>
      <c r="G90" s="136">
        <v>3.0000000000000001E-3</v>
      </c>
      <c r="H90" s="136">
        <v>7.0000000000000001E-3</v>
      </c>
      <c r="I90" s="136">
        <v>0</v>
      </c>
      <c r="J90" s="136">
        <v>2.4E-2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62691</v>
      </c>
      <c r="D92" s="134">
        <v>3159307</v>
      </c>
      <c r="E92" s="135">
        <v>1.9843275756360492E-2</v>
      </c>
      <c r="F92" s="136">
        <v>3.5259447377435607E-3</v>
      </c>
      <c r="G92" s="136">
        <v>0</v>
      </c>
      <c r="H92" s="136">
        <v>0</v>
      </c>
      <c r="I92" s="136">
        <v>1.2E-2</v>
      </c>
      <c r="J92" s="136">
        <v>0.01</v>
      </c>
      <c r="K92" s="121"/>
      <c r="L92" s="121"/>
    </row>
    <row r="93" spans="1:13" ht="14.25" customHeight="1">
      <c r="A93" s="132" t="s">
        <v>520</v>
      </c>
      <c r="B93" s="137" t="s">
        <v>521</v>
      </c>
      <c r="C93" s="134">
        <v>13980</v>
      </c>
      <c r="D93" s="134">
        <v>2716921</v>
      </c>
      <c r="E93" s="135">
        <v>5.1455305472628762E-3</v>
      </c>
      <c r="F93" s="136">
        <v>8.4107357783074436E-3</v>
      </c>
      <c r="G93" s="136">
        <v>8.0000000000000002E-3</v>
      </c>
      <c r="H93" s="136">
        <v>1.2999999999999999E-2</v>
      </c>
      <c r="I93" s="136">
        <v>2E-3</v>
      </c>
      <c r="J93" s="136">
        <v>1.4E-2</v>
      </c>
      <c r="K93" s="121"/>
      <c r="L93" s="121"/>
    </row>
    <row r="94" spans="1:13" ht="14.25" customHeight="1">
      <c r="A94" s="132" t="s">
        <v>522</v>
      </c>
      <c r="B94" s="137" t="s">
        <v>523</v>
      </c>
      <c r="C94" s="134">
        <v>19505</v>
      </c>
      <c r="D94" s="134">
        <v>4142532</v>
      </c>
      <c r="E94" s="135">
        <v>4.7084729822243982E-3</v>
      </c>
      <c r="F94" s="136">
        <v>1.7192947992528426E-3</v>
      </c>
      <c r="G94" s="136">
        <v>2.1000000000000001E-2</v>
      </c>
      <c r="H94" s="136">
        <v>0</v>
      </c>
      <c r="I94" s="136">
        <v>0</v>
      </c>
      <c r="J94" s="136">
        <v>5.0000000000000001E-3</v>
      </c>
      <c r="K94" s="121"/>
      <c r="L94" s="121"/>
    </row>
    <row r="95" spans="1:13" ht="14.25" customHeight="1">
      <c r="A95" s="132" t="s">
        <v>524</v>
      </c>
      <c r="B95" s="137" t="s">
        <v>525</v>
      </c>
      <c r="C95" s="134">
        <v>6536</v>
      </c>
      <c r="D95" s="134">
        <v>3422601</v>
      </c>
      <c r="E95" s="135">
        <v>1.9096587653658723E-3</v>
      </c>
      <c r="F95" s="136">
        <v>6.4058142692977717E-3</v>
      </c>
      <c r="G95" s="136">
        <v>0.02</v>
      </c>
      <c r="H95" s="136">
        <v>6.0000000000000001E-3</v>
      </c>
      <c r="I95" s="136">
        <v>4.0000000000000001E-3</v>
      </c>
      <c r="J95" s="136">
        <v>5.0000000000000001E-3</v>
      </c>
      <c r="K95" s="121"/>
      <c r="L95" s="121"/>
    </row>
    <row r="96" spans="1:13" ht="14.25" customHeight="1">
      <c r="A96" s="132" t="s">
        <v>526</v>
      </c>
      <c r="B96" s="137" t="s">
        <v>527</v>
      </c>
      <c r="C96" s="134">
        <v>5453</v>
      </c>
      <c r="D96" s="134">
        <v>3115399</v>
      </c>
      <c r="E96" s="135">
        <v>1.7503375972066498E-3</v>
      </c>
      <c r="F96" s="136">
        <v>3.1287145851495468E-3</v>
      </c>
      <c r="G96" s="136">
        <v>0</v>
      </c>
      <c r="H96" s="136">
        <v>8.0000000000000002E-3</v>
      </c>
      <c r="I96" s="136">
        <v>7.0000000000000001E-3</v>
      </c>
      <c r="J96" s="136">
        <v>1.7000000000000001E-2</v>
      </c>
      <c r="K96" s="121"/>
      <c r="L96" s="121"/>
    </row>
    <row r="97" spans="1:13" ht="14.25" customHeight="1">
      <c r="A97" s="198" t="s">
        <v>387</v>
      </c>
      <c r="B97" s="199"/>
      <c r="C97" s="139">
        <f>SUM(C86:C96)</f>
        <v>156265</v>
      </c>
      <c r="D97" s="139">
        <f>SUM(D86:D96)</f>
        <v>25696371</v>
      </c>
      <c r="E97" s="135">
        <f>IF(ISERR(C97/D97),"－　  　",C97/D97)</f>
        <v>6.0812088991087495E-3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3.065813771090436E-3</v>
      </c>
    </row>
    <row r="101" spans="1:13" ht="14.25" customHeight="1">
      <c r="A101" s="132" t="s">
        <v>529</v>
      </c>
      <c r="B101" s="147" t="s">
        <v>530</v>
      </c>
      <c r="C101" s="134">
        <v>45348</v>
      </c>
      <c r="D101" s="134">
        <v>3399394</v>
      </c>
      <c r="E101" s="135">
        <v>1.3340024722053402E-2</v>
      </c>
      <c r="F101" s="136">
        <v>1.6315165278368533E-2</v>
      </c>
      <c r="G101" s="136">
        <v>1.2999999999999999E-2</v>
      </c>
      <c r="H101" s="136">
        <v>1.7999999999999999E-2</v>
      </c>
      <c r="I101" s="136">
        <v>2.7E-2</v>
      </c>
      <c r="J101" s="136">
        <v>0</v>
      </c>
      <c r="K101" s="121"/>
      <c r="L101" s="121"/>
    </row>
    <row r="102" spans="1:13" ht="14.25" customHeight="1">
      <c r="A102" s="132" t="s">
        <v>531</v>
      </c>
      <c r="B102" s="137" t="s">
        <v>532</v>
      </c>
      <c r="C102" s="134">
        <v>16261</v>
      </c>
      <c r="D102" s="134">
        <v>4051244</v>
      </c>
      <c r="E102" s="135">
        <v>4.0138288387468147E-3</v>
      </c>
      <c r="F102" s="136">
        <v>1.6802382775533801E-2</v>
      </c>
      <c r="G102" s="136">
        <v>0</v>
      </c>
      <c r="H102" s="136">
        <v>1.2999999999999999E-2</v>
      </c>
      <c r="I102" s="136">
        <v>1.0999999999999999E-2</v>
      </c>
      <c r="J102" s="136">
        <v>6.8000000000000005E-2</v>
      </c>
      <c r="K102" s="121"/>
      <c r="L102" s="121"/>
    </row>
    <row r="103" spans="1:13" ht="14.25" customHeight="1">
      <c r="A103" s="132" t="s">
        <v>533</v>
      </c>
      <c r="B103" s="137" t="s">
        <v>534</v>
      </c>
      <c r="C103" s="134">
        <v>0</v>
      </c>
      <c r="D103" s="134">
        <v>3540817</v>
      </c>
      <c r="E103" s="135">
        <v>0</v>
      </c>
      <c r="F103" s="136">
        <v>0</v>
      </c>
      <c r="G103" s="136">
        <v>0</v>
      </c>
      <c r="H103" s="136">
        <v>1.2999999999999999E-2</v>
      </c>
      <c r="I103" s="136">
        <v>1.0999999999999999E-2</v>
      </c>
      <c r="J103" s="136">
        <v>7.0000000000000001E-3</v>
      </c>
      <c r="K103" s="121"/>
      <c r="L103" s="121"/>
    </row>
    <row r="104" spans="1:13" ht="14.25" customHeight="1">
      <c r="A104" s="132" t="s">
        <v>535</v>
      </c>
      <c r="B104" s="137" t="s">
        <v>536</v>
      </c>
      <c r="C104" s="134">
        <v>0</v>
      </c>
      <c r="D104" s="134">
        <v>3230055</v>
      </c>
      <c r="E104" s="135">
        <v>0</v>
      </c>
      <c r="F104" s="136">
        <v>3.317428475412713E-3</v>
      </c>
      <c r="G104" s="136">
        <v>8.0000000000000002E-3</v>
      </c>
      <c r="H104" s="136">
        <v>7.0000000000000001E-3</v>
      </c>
      <c r="I104" s="136">
        <v>0</v>
      </c>
      <c r="J104" s="136">
        <v>8.9999999999999993E-3</v>
      </c>
      <c r="K104" s="121"/>
      <c r="L104" s="121"/>
    </row>
    <row r="105" spans="1:13" ht="14.25" customHeight="1">
      <c r="A105" s="132" t="s">
        <v>537</v>
      </c>
      <c r="B105" s="137" t="s">
        <v>538</v>
      </c>
      <c r="C105" s="134">
        <v>9915</v>
      </c>
      <c r="D105" s="134">
        <v>4297896</v>
      </c>
      <c r="E105" s="135">
        <v>2.3069427459389432E-3</v>
      </c>
      <c r="F105" s="136">
        <v>5.3460585009820882E-3</v>
      </c>
      <c r="G105" s="136">
        <v>4.0000000000000001E-3</v>
      </c>
      <c r="H105" s="136">
        <v>1.2999999999999999E-2</v>
      </c>
      <c r="I105" s="136">
        <v>5.0000000000000001E-3</v>
      </c>
      <c r="J105" s="136">
        <v>1E-3</v>
      </c>
      <c r="K105" s="121"/>
      <c r="L105" s="121"/>
    </row>
    <row r="106" spans="1:13" ht="14.25" customHeight="1">
      <c r="A106" s="132" t="s">
        <v>539</v>
      </c>
      <c r="B106" s="137" t="s">
        <v>540</v>
      </c>
      <c r="C106" s="134">
        <v>0</v>
      </c>
      <c r="D106" s="134">
        <v>4875804</v>
      </c>
      <c r="E106" s="135">
        <v>0</v>
      </c>
      <c r="F106" s="136">
        <v>0</v>
      </c>
      <c r="G106" s="136">
        <v>0</v>
      </c>
      <c r="H106" s="136">
        <v>0</v>
      </c>
      <c r="I106" s="136">
        <v>0</v>
      </c>
      <c r="J106" s="136">
        <v>0</v>
      </c>
      <c r="K106" s="121"/>
      <c r="L106" s="121"/>
    </row>
    <row r="107" spans="1:13" ht="14.25" customHeight="1">
      <c r="A107" s="132" t="s">
        <v>541</v>
      </c>
      <c r="B107" s="137" t="s">
        <v>542</v>
      </c>
      <c r="C107" s="134">
        <v>19554</v>
      </c>
      <c r="D107" s="134">
        <v>4018732</v>
      </c>
      <c r="E107" s="135">
        <v>4.8657138619843275E-3</v>
      </c>
      <c r="F107" s="136">
        <v>6.1772457791370158E-3</v>
      </c>
      <c r="G107" s="136">
        <v>3.0000000000000001E-3</v>
      </c>
      <c r="H107" s="136">
        <v>7.0000000000000001E-3</v>
      </c>
      <c r="I107" s="136">
        <v>1.0999999999999999E-2</v>
      </c>
      <c r="J107" s="136">
        <v>1.4E-2</v>
      </c>
      <c r="K107" s="121"/>
      <c r="L107" s="121"/>
    </row>
    <row r="108" spans="1:13" ht="14.25" customHeight="1">
      <c r="A108" s="132" t="s">
        <v>543</v>
      </c>
      <c r="B108" s="137" t="s">
        <v>544</v>
      </c>
      <c r="C108" s="134">
        <v>0</v>
      </c>
      <c r="D108" s="134">
        <v>3943847</v>
      </c>
      <c r="E108" s="135">
        <v>0</v>
      </c>
      <c r="F108" s="136">
        <v>0</v>
      </c>
      <c r="G108" s="136">
        <v>0</v>
      </c>
      <c r="H108" s="136">
        <v>0</v>
      </c>
      <c r="I108" s="136">
        <v>1.4999999999999999E-2</v>
      </c>
      <c r="J108" s="136">
        <v>1.7999999999999999E-2</v>
      </c>
      <c r="K108" s="121"/>
      <c r="L108" s="121"/>
    </row>
    <row r="109" spans="1:13" ht="14.25" customHeight="1">
      <c r="A109" s="198" t="s">
        <v>387</v>
      </c>
      <c r="B109" s="199"/>
      <c r="C109" s="139">
        <f>SUM(C101:C108)</f>
        <v>91078</v>
      </c>
      <c r="D109" s="139">
        <f>SUM(D101:D108)</f>
        <v>31357789</v>
      </c>
      <c r="E109" s="135">
        <f>IF(ISERR(C109/D109),"－　  　",C109/D109)</f>
        <v>2.904477735978133E-3</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4.08923815634469E-3</v>
      </c>
    </row>
    <row r="113" spans="1:12" ht="14.25" customHeight="1">
      <c r="A113" s="132" t="s">
        <v>546</v>
      </c>
      <c r="B113" s="133" t="s">
        <v>547</v>
      </c>
      <c r="C113" s="134">
        <v>222</v>
      </c>
      <c r="D113" s="134">
        <v>4625269</v>
      </c>
      <c r="E113" s="135">
        <v>4.7997208378582952E-5</v>
      </c>
      <c r="F113" s="136">
        <v>3.9531731673026517E-3</v>
      </c>
      <c r="G113" s="136">
        <v>4.0000000000000001E-3</v>
      </c>
      <c r="H113" s="136">
        <v>0</v>
      </c>
      <c r="I113" s="136">
        <v>0</v>
      </c>
      <c r="J113" s="136">
        <v>2.1000000000000001E-2</v>
      </c>
      <c r="K113" s="121"/>
      <c r="L113" s="121"/>
    </row>
    <row r="114" spans="1:12" ht="14.25" customHeight="1">
      <c r="A114" s="132" t="s">
        <v>548</v>
      </c>
      <c r="B114" s="137" t="s">
        <v>549</v>
      </c>
      <c r="C114" s="134">
        <v>17751</v>
      </c>
      <c r="D114" s="134">
        <v>5858463</v>
      </c>
      <c r="E114" s="135">
        <v>3.02997560964369E-3</v>
      </c>
      <c r="F114" s="136">
        <v>2.1371547994468013E-3</v>
      </c>
      <c r="G114" s="136">
        <v>0</v>
      </c>
      <c r="H114" s="136">
        <v>1.2E-2</v>
      </c>
      <c r="I114" s="136">
        <v>8.0000000000000002E-3</v>
      </c>
      <c r="J114" s="136">
        <v>4.2999999999999997E-2</v>
      </c>
      <c r="K114" s="121"/>
      <c r="L114" s="121"/>
    </row>
    <row r="115" spans="1:12" ht="14.25" customHeight="1">
      <c r="A115" s="132" t="s">
        <v>550</v>
      </c>
      <c r="B115" s="137" t="s">
        <v>551</v>
      </c>
      <c r="C115" s="134">
        <v>51895</v>
      </c>
      <c r="D115" s="134">
        <v>7437410</v>
      </c>
      <c r="E115" s="135">
        <v>6.9775634259775917E-3</v>
      </c>
      <c r="F115" s="136">
        <v>9.3645087545914593E-3</v>
      </c>
      <c r="G115" s="136">
        <v>0</v>
      </c>
      <c r="H115" s="136">
        <v>2E-3</v>
      </c>
      <c r="I115" s="136">
        <v>8.0000000000000002E-3</v>
      </c>
      <c r="J115" s="136">
        <v>4.1000000000000002E-2</v>
      </c>
      <c r="K115" s="121"/>
      <c r="L115" s="121"/>
    </row>
    <row r="116" spans="1:12" ht="14.25" customHeight="1">
      <c r="A116" s="132" t="s">
        <v>552</v>
      </c>
      <c r="B116" s="137" t="s">
        <v>553</v>
      </c>
      <c r="C116" s="134">
        <v>47540</v>
      </c>
      <c r="D116" s="134">
        <v>5431356</v>
      </c>
      <c r="E116" s="135">
        <v>8.7528786549804505E-3</v>
      </c>
      <c r="F116" s="136">
        <v>6.5750889818986611E-3</v>
      </c>
      <c r="G116" s="136">
        <v>6.0000000000000001E-3</v>
      </c>
      <c r="H116" s="136">
        <v>0.01</v>
      </c>
      <c r="I116" s="136">
        <v>3.0000000000000001E-3</v>
      </c>
      <c r="J116" s="136">
        <v>2.1000000000000001E-2</v>
      </c>
      <c r="K116" s="121"/>
      <c r="L116" s="121"/>
    </row>
    <row r="117" spans="1:12" ht="14.25" customHeight="1">
      <c r="A117" s="132" t="s">
        <v>554</v>
      </c>
      <c r="B117" s="137" t="s">
        <v>555</v>
      </c>
      <c r="C117" s="134">
        <v>29780</v>
      </c>
      <c r="D117" s="134">
        <v>6457377</v>
      </c>
      <c r="E117" s="135">
        <v>4.6117796746263998E-3</v>
      </c>
      <c r="F117" s="136">
        <v>1.1302354213381894E-2</v>
      </c>
      <c r="G117" s="136">
        <v>5.0000000000000001E-3</v>
      </c>
      <c r="H117" s="136">
        <v>0</v>
      </c>
      <c r="I117" s="136">
        <v>6.0000000000000001E-3</v>
      </c>
      <c r="J117" s="136">
        <v>3.5000000000000003E-2</v>
      </c>
      <c r="K117" s="121"/>
      <c r="L117" s="121"/>
    </row>
    <row r="118" spans="1:12" ht="14.25" customHeight="1">
      <c r="A118" s="132" t="s">
        <v>556</v>
      </c>
      <c r="B118" s="137" t="s">
        <v>557</v>
      </c>
      <c r="C118" s="134">
        <v>6614</v>
      </c>
      <c r="D118" s="134">
        <v>5930592</v>
      </c>
      <c r="E118" s="135">
        <v>1.1152343644614232E-3</v>
      </c>
      <c r="F118" s="136">
        <v>0</v>
      </c>
      <c r="G118" s="136">
        <v>0</v>
      </c>
      <c r="H118" s="136">
        <v>2.1000000000000001E-2</v>
      </c>
      <c r="I118" s="136">
        <v>1.2E-2</v>
      </c>
      <c r="J118" s="136">
        <v>0.04</v>
      </c>
      <c r="K118" s="121"/>
      <c r="L118" s="121"/>
    </row>
    <row r="119" spans="1:12" ht="14.25" customHeight="1">
      <c r="A119" s="198" t="s">
        <v>387</v>
      </c>
      <c r="B119" s="199"/>
      <c r="C119" s="139">
        <f>SUM(C113:C118)</f>
        <v>153802</v>
      </c>
      <c r="D119" s="139">
        <f>SUM(D113:D118)</f>
        <v>35740467</v>
      </c>
      <c r="E119" s="135">
        <f>IF(ISERR(C119/D119),"－　  　",C119/D119)</f>
        <v>4.3033013530573063E-3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F8CF1-D456-47E3-A38B-2D59E12A18F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5.5563551647409316E-3</v>
      </c>
    </row>
    <row r="5" spans="1:13" ht="14.25" customHeight="1">
      <c r="A5" s="132" t="s">
        <v>376</v>
      </c>
      <c r="B5" s="133" t="s">
        <v>377</v>
      </c>
      <c r="C5" s="134">
        <v>2538</v>
      </c>
      <c r="D5" s="134">
        <v>594088</v>
      </c>
      <c r="E5" s="135">
        <v>4.2720943698576642E-3</v>
      </c>
      <c r="F5" s="136">
        <v>3.0753795149188624E-3</v>
      </c>
      <c r="G5" s="136">
        <v>3.0000000000000001E-3</v>
      </c>
      <c r="H5" s="136">
        <v>3.0000000000000001E-3</v>
      </c>
      <c r="I5" s="136">
        <v>2E-3</v>
      </c>
      <c r="J5" s="136">
        <v>3.0000000000000001E-3</v>
      </c>
      <c r="K5" s="121"/>
      <c r="L5" s="121"/>
    </row>
    <row r="6" spans="1:13" ht="14.25" customHeight="1">
      <c r="A6" s="132" t="s">
        <v>378</v>
      </c>
      <c r="B6" s="137" t="s">
        <v>379</v>
      </c>
      <c r="C6" s="134">
        <v>2256</v>
      </c>
      <c r="D6" s="134">
        <v>180079</v>
      </c>
      <c r="E6" s="135">
        <v>1.2527835005747478E-2</v>
      </c>
      <c r="F6" s="136">
        <v>5.9173667018724337E-3</v>
      </c>
      <c r="G6" s="136">
        <v>2E-3</v>
      </c>
      <c r="H6" s="136">
        <v>6.0000000000000001E-3</v>
      </c>
      <c r="I6" s="136">
        <v>7.0000000000000001E-3</v>
      </c>
      <c r="J6" s="138" t="s">
        <v>380</v>
      </c>
      <c r="K6" s="121"/>
      <c r="L6" s="121"/>
    </row>
    <row r="7" spans="1:13" ht="14.25" customHeight="1">
      <c r="A7" s="132" t="s">
        <v>381</v>
      </c>
      <c r="B7" s="137" t="s">
        <v>382</v>
      </c>
      <c r="C7" s="134">
        <v>3384</v>
      </c>
      <c r="D7" s="134">
        <v>523647</v>
      </c>
      <c r="E7" s="135">
        <v>6.4623687331351078E-3</v>
      </c>
      <c r="F7" s="136">
        <v>4.9282606036245439E-3</v>
      </c>
      <c r="G7" s="136">
        <v>4.0000000000000001E-3</v>
      </c>
      <c r="H7" s="136">
        <v>6.0000000000000001E-3</v>
      </c>
      <c r="I7" s="136">
        <v>6.0000000000000001E-3</v>
      </c>
      <c r="J7" s="136">
        <v>1.0999999999999999E-2</v>
      </c>
      <c r="K7" s="121"/>
      <c r="L7" s="121"/>
    </row>
    <row r="8" spans="1:13" ht="14.25" customHeight="1">
      <c r="A8" s="132" t="s">
        <v>383</v>
      </c>
      <c r="B8" s="137" t="s">
        <v>384</v>
      </c>
      <c r="C8" s="134">
        <v>1172</v>
      </c>
      <c r="D8" s="134">
        <v>259322</v>
      </c>
      <c r="E8" s="135">
        <v>4.5194777149644072E-3</v>
      </c>
      <c r="F8" s="136">
        <v>1.094624495639724E-2</v>
      </c>
      <c r="G8" s="136">
        <v>3.0000000000000001E-3</v>
      </c>
      <c r="H8" s="136">
        <v>1E-3</v>
      </c>
      <c r="I8" s="136">
        <v>2E-3</v>
      </c>
      <c r="J8" s="136">
        <v>8.0000000000000002E-3</v>
      </c>
      <c r="K8" s="121"/>
      <c r="L8" s="121"/>
    </row>
    <row r="9" spans="1:13" ht="14.25" customHeight="1">
      <c r="A9" s="132" t="s">
        <v>385</v>
      </c>
      <c r="B9" s="137" t="s">
        <v>386</v>
      </c>
      <c r="C9" s="134">
        <v>0</v>
      </c>
      <c r="D9" s="134">
        <v>285140</v>
      </c>
      <c r="E9" s="135">
        <v>0</v>
      </c>
      <c r="F9" s="136">
        <v>0</v>
      </c>
      <c r="G9" s="136">
        <v>0</v>
      </c>
      <c r="H9" s="136">
        <v>0</v>
      </c>
      <c r="I9" s="136">
        <v>0</v>
      </c>
      <c r="J9" s="136">
        <v>0</v>
      </c>
      <c r="K9" s="121"/>
      <c r="L9" s="121"/>
    </row>
    <row r="10" spans="1:13" ht="14.25" customHeight="1">
      <c r="A10" s="198" t="s">
        <v>387</v>
      </c>
      <c r="B10" s="199"/>
      <c r="C10" s="139">
        <f>SUM(C5:C9)</f>
        <v>9350</v>
      </c>
      <c r="D10" s="139">
        <f>SUM(D5:D9)</f>
        <v>1842276</v>
      </c>
      <c r="E10" s="135">
        <f>IF(ISERR(C10/D10),"－　  　",C10/D10)</f>
        <v>5.0752438831098059E-3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1.770874266431928E-2</v>
      </c>
    </row>
    <row r="14" spans="1:13" ht="14.25" customHeight="1">
      <c r="A14" s="132" t="s">
        <v>390</v>
      </c>
      <c r="B14" s="133" t="s">
        <v>391</v>
      </c>
      <c r="C14" s="134">
        <v>8828</v>
      </c>
      <c r="D14" s="134">
        <v>587124</v>
      </c>
      <c r="E14" s="135">
        <v>1.5036006022577854E-2</v>
      </c>
      <c r="F14" s="136">
        <v>1.3241885198700081E-2</v>
      </c>
      <c r="G14" s="136">
        <v>1.2E-2</v>
      </c>
      <c r="H14" s="136">
        <v>8.9999999999999993E-3</v>
      </c>
      <c r="I14" s="136">
        <v>1.4E-2</v>
      </c>
      <c r="J14" s="136">
        <v>1.4E-2</v>
      </c>
      <c r="K14" s="121"/>
      <c r="L14" s="121"/>
    </row>
    <row r="15" spans="1:13" ht="14.25" customHeight="1">
      <c r="A15" s="132" t="s">
        <v>392</v>
      </c>
      <c r="B15" s="137" t="s">
        <v>393</v>
      </c>
      <c r="C15" s="134">
        <v>22722</v>
      </c>
      <c r="D15" s="134">
        <v>1155179</v>
      </c>
      <c r="E15" s="135">
        <v>1.9669678898248669E-2</v>
      </c>
      <c r="F15" s="136">
        <v>1.4284721121030731E-2</v>
      </c>
      <c r="G15" s="136">
        <v>1.4999999999999999E-2</v>
      </c>
      <c r="H15" s="136">
        <v>1.9E-2</v>
      </c>
      <c r="I15" s="136">
        <v>1.2999999999999999E-2</v>
      </c>
      <c r="J15" s="136">
        <v>1.7999999999999999E-2</v>
      </c>
      <c r="K15" s="121"/>
      <c r="L15" s="121"/>
    </row>
    <row r="16" spans="1:13" ht="14.25" customHeight="1">
      <c r="A16" s="132" t="s">
        <v>394</v>
      </c>
      <c r="B16" s="137" t="s">
        <v>395</v>
      </c>
      <c r="C16" s="134">
        <v>16848</v>
      </c>
      <c r="D16" s="134">
        <v>909075</v>
      </c>
      <c r="E16" s="135">
        <v>1.8533124329675771E-2</v>
      </c>
      <c r="F16" s="136">
        <v>1.2473821911284426E-2</v>
      </c>
      <c r="G16" s="136">
        <v>1.2E-2</v>
      </c>
      <c r="H16" s="136">
        <v>1.2999999999999999E-2</v>
      </c>
      <c r="I16" s="136">
        <v>1.2E-2</v>
      </c>
      <c r="J16" s="136">
        <v>1.2999999999999999E-2</v>
      </c>
      <c r="K16" s="121"/>
      <c r="L16" s="121"/>
    </row>
    <row r="17" spans="1:13" ht="14.25" customHeight="1">
      <c r="A17" s="132" t="s">
        <v>396</v>
      </c>
      <c r="B17" s="137" t="s">
        <v>397</v>
      </c>
      <c r="C17" s="134">
        <v>27918</v>
      </c>
      <c r="D17" s="134">
        <v>1271715</v>
      </c>
      <c r="E17" s="135">
        <v>2.1953031929323786E-2</v>
      </c>
      <c r="F17" s="136">
        <v>1.8675583991822321E-2</v>
      </c>
      <c r="G17" s="136">
        <v>1.6E-2</v>
      </c>
      <c r="H17" s="136">
        <v>1.4999999999999999E-2</v>
      </c>
      <c r="I17" s="136">
        <v>1.6E-2</v>
      </c>
      <c r="J17" s="136">
        <v>2.8000000000000001E-2</v>
      </c>
      <c r="K17" s="121"/>
      <c r="L17" s="121"/>
    </row>
    <row r="18" spans="1:13" ht="14.25" customHeight="1">
      <c r="A18" s="132" t="s">
        <v>398</v>
      </c>
      <c r="B18" s="137" t="s">
        <v>399</v>
      </c>
      <c r="C18" s="134">
        <v>7614</v>
      </c>
      <c r="D18" s="134">
        <v>764418</v>
      </c>
      <c r="E18" s="135">
        <v>9.9605189830694729E-3</v>
      </c>
      <c r="F18" s="136">
        <v>1.6327432929621501E-2</v>
      </c>
      <c r="G18" s="136">
        <v>1.4E-2</v>
      </c>
      <c r="H18" s="136">
        <v>1.2E-2</v>
      </c>
      <c r="I18" s="136">
        <v>0.01</v>
      </c>
      <c r="J18" s="136">
        <v>2.1999999999999999E-2</v>
      </c>
      <c r="K18" s="121"/>
      <c r="L18" s="121"/>
    </row>
    <row r="19" spans="1:13" ht="14.25" customHeight="1">
      <c r="A19" s="132" t="s">
        <v>400</v>
      </c>
      <c r="B19" s="137" t="s">
        <v>401</v>
      </c>
      <c r="C19" s="134">
        <v>1599</v>
      </c>
      <c r="D19" s="134">
        <v>666414</v>
      </c>
      <c r="E19" s="135">
        <v>2.3994093761535622E-3</v>
      </c>
      <c r="F19" s="136">
        <v>4.6322381607751496E-3</v>
      </c>
      <c r="G19" s="136">
        <v>1E-3</v>
      </c>
      <c r="H19" s="136">
        <v>3.0000000000000001E-3</v>
      </c>
      <c r="I19" s="136">
        <v>3.0000000000000001E-3</v>
      </c>
      <c r="J19" s="136">
        <v>4.0000000000000001E-3</v>
      </c>
      <c r="K19" s="121"/>
      <c r="L19" s="121"/>
    </row>
    <row r="20" spans="1:13" ht="14.25" customHeight="1">
      <c r="A20" s="132" t="s">
        <v>402</v>
      </c>
      <c r="B20" s="137" t="s">
        <v>403</v>
      </c>
      <c r="C20" s="134">
        <v>26122</v>
      </c>
      <c r="D20" s="134">
        <v>1206410</v>
      </c>
      <c r="E20" s="135">
        <v>2.1652671977188519E-2</v>
      </c>
      <c r="F20" s="136">
        <v>2.2247120725628611E-2</v>
      </c>
      <c r="G20" s="136">
        <v>1.7000000000000001E-2</v>
      </c>
      <c r="H20" s="136">
        <v>1.2E-2</v>
      </c>
      <c r="I20" s="136">
        <v>2.1999999999999999E-2</v>
      </c>
      <c r="J20" s="136">
        <v>2.5999999999999999E-2</v>
      </c>
      <c r="K20" s="121"/>
      <c r="L20" s="121"/>
    </row>
    <row r="21" spans="1:13" ht="14.25" customHeight="1">
      <c r="A21" s="132" t="s">
        <v>404</v>
      </c>
      <c r="B21" s="137" t="s">
        <v>405</v>
      </c>
      <c r="C21" s="134">
        <v>2523</v>
      </c>
      <c r="D21" s="134">
        <v>614761</v>
      </c>
      <c r="E21" s="135">
        <v>4.1040339253791309E-3</v>
      </c>
      <c r="F21" s="136">
        <v>2.6807577049619002E-3</v>
      </c>
      <c r="G21" s="136">
        <v>3.0000000000000001E-3</v>
      </c>
      <c r="H21" s="136">
        <v>2E-3</v>
      </c>
      <c r="I21" s="136">
        <v>4.0000000000000001E-3</v>
      </c>
      <c r="J21" s="136">
        <v>8.0000000000000002E-3</v>
      </c>
      <c r="K21" s="121"/>
      <c r="L21" s="121"/>
    </row>
    <row r="22" spans="1:13" ht="14.25" customHeight="1">
      <c r="A22" s="132" t="s">
        <v>406</v>
      </c>
      <c r="B22" s="137" t="s">
        <v>407</v>
      </c>
      <c r="C22" s="134">
        <v>31279</v>
      </c>
      <c r="D22" s="134">
        <v>1027735</v>
      </c>
      <c r="E22" s="135">
        <v>3.0434888371029496E-2</v>
      </c>
      <c r="F22" s="136">
        <v>2.3667758129477915E-2</v>
      </c>
      <c r="G22" s="136">
        <v>2.3E-2</v>
      </c>
      <c r="H22" s="136">
        <v>2.5999999999999999E-2</v>
      </c>
      <c r="I22" s="136">
        <v>2.5000000000000001E-2</v>
      </c>
      <c r="J22" s="136">
        <v>1.2999999999999999E-2</v>
      </c>
      <c r="K22" s="121"/>
      <c r="L22" s="121"/>
    </row>
    <row r="23" spans="1:13" ht="14.25" customHeight="1">
      <c r="A23" s="132" t="s">
        <v>408</v>
      </c>
      <c r="B23" s="137" t="s">
        <v>409</v>
      </c>
      <c r="C23" s="134">
        <v>17484</v>
      </c>
      <c r="D23" s="134">
        <v>1014052</v>
      </c>
      <c r="E23" s="135">
        <v>1.7241719359559472E-2</v>
      </c>
      <c r="F23" s="136">
        <v>1.6239497842478062E-2</v>
      </c>
      <c r="G23" s="136">
        <v>1.4999999999999999E-2</v>
      </c>
      <c r="H23" s="136">
        <v>0.01</v>
      </c>
      <c r="I23" s="136">
        <v>8.9999999999999993E-3</v>
      </c>
      <c r="J23" s="136">
        <v>1.4E-2</v>
      </c>
      <c r="K23" s="121"/>
      <c r="L23" s="121"/>
    </row>
    <row r="24" spans="1:13" ht="14.25" customHeight="1">
      <c r="A24" s="132" t="s">
        <v>410</v>
      </c>
      <c r="B24" s="137" t="s">
        <v>411</v>
      </c>
      <c r="C24" s="134">
        <v>17556</v>
      </c>
      <c r="D24" s="134">
        <v>768398</v>
      </c>
      <c r="E24" s="135">
        <v>2.2847534741110728E-2</v>
      </c>
      <c r="F24" s="136">
        <v>1.6937372007700884E-2</v>
      </c>
      <c r="G24" s="136">
        <v>1.6E-2</v>
      </c>
      <c r="H24" s="136">
        <v>1.9E-2</v>
      </c>
      <c r="I24" s="136">
        <v>2.4E-2</v>
      </c>
      <c r="J24" s="136">
        <v>2.1999999999999999E-2</v>
      </c>
      <c r="K24" s="121"/>
      <c r="L24" s="121"/>
    </row>
    <row r="25" spans="1:13" ht="14.25" customHeight="1">
      <c r="A25" s="132" t="s">
        <v>412</v>
      </c>
      <c r="B25" s="137" t="s">
        <v>413</v>
      </c>
      <c r="C25" s="134">
        <v>11006</v>
      </c>
      <c r="D25" s="134">
        <v>650889</v>
      </c>
      <c r="E25" s="135">
        <v>1.6909181135339513E-2</v>
      </c>
      <c r="F25" s="136">
        <v>1.1261916055881139E-2</v>
      </c>
      <c r="G25" s="136">
        <v>1.2E-2</v>
      </c>
      <c r="H25" s="136">
        <v>0.01</v>
      </c>
      <c r="I25" s="136">
        <v>1.2E-2</v>
      </c>
      <c r="J25" s="136">
        <v>1.7000000000000001E-2</v>
      </c>
      <c r="K25" s="121"/>
      <c r="L25" s="121"/>
    </row>
    <row r="26" spans="1:13" ht="14.25" customHeight="1">
      <c r="A26" s="132" t="s">
        <v>414</v>
      </c>
      <c r="B26" s="137" t="s">
        <v>415</v>
      </c>
      <c r="C26" s="134">
        <v>5864</v>
      </c>
      <c r="D26" s="134">
        <v>470747</v>
      </c>
      <c r="E26" s="135">
        <v>1.2456797387981229E-2</v>
      </c>
      <c r="F26" s="136">
        <v>1.384072547710948E-2</v>
      </c>
      <c r="G26" s="136">
        <v>7.0000000000000001E-3</v>
      </c>
      <c r="H26" s="136">
        <v>1.0999999999999999E-2</v>
      </c>
      <c r="I26" s="136">
        <v>1.4E-2</v>
      </c>
      <c r="J26" s="136">
        <v>4.9000000000000002E-2</v>
      </c>
      <c r="K26" s="121"/>
      <c r="L26" s="121"/>
    </row>
    <row r="27" spans="1:13" ht="14.25" customHeight="1">
      <c r="A27" s="132" t="s">
        <v>416</v>
      </c>
      <c r="B27" s="137" t="s">
        <v>417</v>
      </c>
      <c r="C27" s="134">
        <v>23829</v>
      </c>
      <c r="D27" s="134">
        <v>686244</v>
      </c>
      <c r="E27" s="135">
        <v>3.4723800863832692E-2</v>
      </c>
      <c r="F27" s="136">
        <v>3.859303924055861E-2</v>
      </c>
      <c r="G27" s="136">
        <v>3.1E-2</v>
      </c>
      <c r="H27" s="136">
        <v>2.9000000000000001E-2</v>
      </c>
      <c r="I27" s="136">
        <v>0.03</v>
      </c>
      <c r="J27" s="136">
        <v>3.3000000000000002E-2</v>
      </c>
      <c r="K27" s="121"/>
      <c r="L27" s="121"/>
    </row>
    <row r="28" spans="1:13" ht="14.25" customHeight="1">
      <c r="A28" s="198" t="s">
        <v>387</v>
      </c>
      <c r="B28" s="199"/>
      <c r="C28" s="139">
        <f>SUM(C14:C27)</f>
        <v>221192</v>
      </c>
      <c r="D28" s="139">
        <f>SUM(D14:D27)</f>
        <v>11793161</v>
      </c>
      <c r="E28" s="135">
        <f>IF(ISERR(C28/D28),"－　  　",C28/D28)</f>
        <v>1.8755955252370421E-2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1.7296165682233924E-2</v>
      </c>
    </row>
    <row r="32" spans="1:13" ht="14.25" customHeight="1">
      <c r="A32" s="132" t="s">
        <v>419</v>
      </c>
      <c r="B32" s="133" t="s">
        <v>420</v>
      </c>
      <c r="C32" s="134">
        <v>59215</v>
      </c>
      <c r="D32" s="134">
        <v>1790237</v>
      </c>
      <c r="E32" s="135">
        <v>3.307662616737337E-2</v>
      </c>
      <c r="F32" s="136">
        <v>2.2756813028914011E-2</v>
      </c>
      <c r="G32" s="136">
        <v>1.7999999999999999E-2</v>
      </c>
      <c r="H32" s="136">
        <v>1.6E-2</v>
      </c>
      <c r="I32" s="136">
        <v>1.0999999999999999E-2</v>
      </c>
      <c r="J32" s="136">
        <v>1.6E-2</v>
      </c>
      <c r="K32" s="121"/>
      <c r="L32" s="121"/>
    </row>
    <row r="33" spans="1:13" ht="14.25" customHeight="1">
      <c r="A33" s="132" t="s">
        <v>421</v>
      </c>
      <c r="B33" s="137" t="s">
        <v>422</v>
      </c>
      <c r="C33" s="134">
        <v>22039</v>
      </c>
      <c r="D33" s="134">
        <v>1292518</v>
      </c>
      <c r="E33" s="135">
        <v>1.7051213213278269E-2</v>
      </c>
      <c r="F33" s="136">
        <v>1.5054934424595613E-2</v>
      </c>
      <c r="G33" s="136">
        <v>1.2E-2</v>
      </c>
      <c r="H33" s="136">
        <v>1.2999999999999999E-2</v>
      </c>
      <c r="I33" s="136">
        <v>1.4999999999999999E-2</v>
      </c>
      <c r="J33" s="136">
        <v>1.6E-2</v>
      </c>
      <c r="K33" s="121"/>
      <c r="L33" s="121"/>
    </row>
    <row r="34" spans="1:13" ht="14.25" customHeight="1">
      <c r="A34" s="132" t="s">
        <v>423</v>
      </c>
      <c r="B34" s="137" t="s">
        <v>424</v>
      </c>
      <c r="C34" s="134">
        <v>14664</v>
      </c>
      <c r="D34" s="134">
        <v>1379424</v>
      </c>
      <c r="E34" s="135">
        <v>1.0630524044818707E-2</v>
      </c>
      <c r="F34" s="136">
        <v>8.5102752171810851E-3</v>
      </c>
      <c r="G34" s="136">
        <v>8.9999999999999993E-3</v>
      </c>
      <c r="H34" s="136">
        <v>6.0000000000000001E-3</v>
      </c>
      <c r="I34" s="136">
        <v>1.0999999999999999E-2</v>
      </c>
      <c r="J34" s="136">
        <v>8.9999999999999993E-3</v>
      </c>
      <c r="K34" s="121"/>
      <c r="L34" s="121"/>
    </row>
    <row r="35" spans="1:13" ht="14.25" customHeight="1">
      <c r="A35" s="132" t="s">
        <v>425</v>
      </c>
      <c r="B35" s="137" t="s">
        <v>426</v>
      </c>
      <c r="C35" s="134">
        <v>41143</v>
      </c>
      <c r="D35" s="134">
        <v>1920443</v>
      </c>
      <c r="E35" s="135">
        <v>2.1423702760248547E-2</v>
      </c>
      <c r="F35" s="136">
        <v>1.648556636051627E-2</v>
      </c>
      <c r="G35" s="136">
        <v>1.7999999999999999E-2</v>
      </c>
      <c r="H35" s="136">
        <v>1.4999999999999999E-2</v>
      </c>
      <c r="I35" s="136">
        <v>1.2E-2</v>
      </c>
      <c r="J35" s="136">
        <v>1.4E-2</v>
      </c>
      <c r="K35" s="121"/>
      <c r="L35" s="121"/>
    </row>
    <row r="36" spans="1:13" ht="14.25" customHeight="1">
      <c r="A36" s="132" t="s">
        <v>427</v>
      </c>
      <c r="B36" s="137" t="s">
        <v>428</v>
      </c>
      <c r="C36" s="134">
        <v>23477</v>
      </c>
      <c r="D36" s="134">
        <v>1503347</v>
      </c>
      <c r="E36" s="135">
        <v>1.5616487743681266E-2</v>
      </c>
      <c r="F36" s="136">
        <v>1.50941202221675E-2</v>
      </c>
      <c r="G36" s="136">
        <v>1.7000000000000001E-2</v>
      </c>
      <c r="H36" s="136">
        <v>1.2999999999999999E-2</v>
      </c>
      <c r="I36" s="136">
        <v>1.2E-2</v>
      </c>
      <c r="J36" s="136">
        <v>1.4999999999999999E-2</v>
      </c>
      <c r="K36" s="121"/>
      <c r="L36" s="121"/>
    </row>
    <row r="37" spans="1:13" ht="14.25" customHeight="1">
      <c r="A37" s="132" t="s">
        <v>429</v>
      </c>
      <c r="B37" s="137" t="s">
        <v>430</v>
      </c>
      <c r="C37" s="134">
        <v>20155</v>
      </c>
      <c r="D37" s="134">
        <v>1625896</v>
      </c>
      <c r="E37" s="135">
        <v>1.2396241826045455E-2</v>
      </c>
      <c r="F37" s="136">
        <v>1.5639260595948199E-2</v>
      </c>
      <c r="G37" s="136">
        <v>0.01</v>
      </c>
      <c r="H37" s="136">
        <v>1.2E-2</v>
      </c>
      <c r="I37" s="136">
        <v>1.0999999999999999E-2</v>
      </c>
      <c r="J37" s="136">
        <v>1.0999999999999999E-2</v>
      </c>
      <c r="K37" s="121"/>
      <c r="L37" s="121"/>
    </row>
    <row r="38" spans="1:13" ht="14.25" customHeight="1">
      <c r="A38" s="132" t="s">
        <v>431</v>
      </c>
      <c r="B38" s="137" t="s">
        <v>432</v>
      </c>
      <c r="C38" s="134">
        <v>29897</v>
      </c>
      <c r="D38" s="134">
        <v>1640881</v>
      </c>
      <c r="E38" s="135">
        <v>1.8220090305147051E-2</v>
      </c>
      <c r="F38" s="136">
        <v>1.6177791897701157E-2</v>
      </c>
      <c r="G38" s="136">
        <v>1.7000000000000001E-2</v>
      </c>
      <c r="H38" s="136">
        <v>1.2999999999999999E-2</v>
      </c>
      <c r="I38" s="136">
        <v>0.01</v>
      </c>
      <c r="J38" s="136">
        <v>1.7000000000000001E-2</v>
      </c>
      <c r="K38" s="121"/>
      <c r="L38" s="121"/>
    </row>
    <row r="39" spans="1:13" ht="14.25" customHeight="1">
      <c r="A39" s="132" t="s">
        <v>433</v>
      </c>
      <c r="B39" s="137" t="s">
        <v>434</v>
      </c>
      <c r="C39" s="134">
        <v>19015</v>
      </c>
      <c r="D39" s="134">
        <v>1910203</v>
      </c>
      <c r="E39" s="135">
        <v>9.9544393972787193E-3</v>
      </c>
      <c r="F39" s="136">
        <v>4.8779426099402655E-3</v>
      </c>
      <c r="G39" s="136">
        <v>4.0000000000000001E-3</v>
      </c>
      <c r="H39" s="136">
        <v>5.0000000000000001E-3</v>
      </c>
      <c r="I39" s="136">
        <v>7.0000000000000001E-3</v>
      </c>
      <c r="J39" s="136">
        <v>7.0000000000000001E-3</v>
      </c>
      <c r="K39" s="121"/>
      <c r="L39" s="121"/>
    </row>
    <row r="40" spans="1:13" ht="14.25" customHeight="1">
      <c r="A40" s="198" t="s">
        <v>387</v>
      </c>
      <c r="B40" s="199"/>
      <c r="C40" s="139">
        <f>SUM(C32:C39)</f>
        <v>229605</v>
      </c>
      <c r="D40" s="139">
        <f>SUM(D32:D39)</f>
        <v>13062949</v>
      </c>
      <c r="E40" s="135">
        <f>IF(ISERR(C40/D40),"－　  　",C40/D40)</f>
        <v>1.7576812096564108E-2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1.0942922751764563E-2</v>
      </c>
    </row>
    <row r="44" spans="1:13" ht="14.25" customHeight="1">
      <c r="A44" s="132" t="s">
        <v>436</v>
      </c>
      <c r="B44" s="133" t="s">
        <v>437</v>
      </c>
      <c r="C44" s="134">
        <v>29313</v>
      </c>
      <c r="D44" s="134">
        <v>2983707</v>
      </c>
      <c r="E44" s="135">
        <v>9.8243560778588507E-3</v>
      </c>
      <c r="F44" s="136">
        <v>8.1524283336306402E-3</v>
      </c>
      <c r="G44" s="136">
        <v>7.0000000000000001E-3</v>
      </c>
      <c r="H44" s="136">
        <v>6.0000000000000001E-3</v>
      </c>
      <c r="I44" s="136">
        <v>7.0000000000000001E-3</v>
      </c>
      <c r="J44" s="136">
        <v>5.0000000000000001E-3</v>
      </c>
      <c r="K44" s="121"/>
      <c r="L44" s="121"/>
    </row>
    <row r="45" spans="1:13" ht="14.25" customHeight="1">
      <c r="A45" s="132" t="s">
        <v>438</v>
      </c>
      <c r="B45" s="137" t="s">
        <v>439</v>
      </c>
      <c r="C45" s="134">
        <v>24816</v>
      </c>
      <c r="D45" s="134">
        <v>2573797</v>
      </c>
      <c r="E45" s="135">
        <v>9.6417860460634615E-3</v>
      </c>
      <c r="F45" s="136">
        <v>8.6019134276506936E-3</v>
      </c>
      <c r="G45" s="136">
        <v>6.0000000000000001E-3</v>
      </c>
      <c r="H45" s="136">
        <v>7.0000000000000001E-3</v>
      </c>
      <c r="I45" s="136">
        <v>7.0000000000000001E-3</v>
      </c>
      <c r="J45" s="136">
        <v>8.0000000000000002E-3</v>
      </c>
      <c r="K45" s="121"/>
      <c r="L45" s="121"/>
    </row>
    <row r="46" spans="1:13" ht="14.25" customHeight="1">
      <c r="A46" s="132" t="s">
        <v>440</v>
      </c>
      <c r="B46" s="137" t="s">
        <v>441</v>
      </c>
      <c r="C46" s="134">
        <v>22278</v>
      </c>
      <c r="D46" s="134">
        <v>2964634</v>
      </c>
      <c r="E46" s="135">
        <v>7.5145869608187719E-3</v>
      </c>
      <c r="F46" s="136">
        <v>1.0359116710853286E-2</v>
      </c>
      <c r="G46" s="136">
        <v>8.0000000000000002E-3</v>
      </c>
      <c r="H46" s="136">
        <v>7.0000000000000001E-3</v>
      </c>
      <c r="I46" s="136">
        <v>7.0000000000000001E-3</v>
      </c>
      <c r="J46" s="136">
        <v>1.0999999999999999E-2</v>
      </c>
      <c r="K46" s="121"/>
      <c r="L46" s="121"/>
    </row>
    <row r="47" spans="1:13" ht="14.25" customHeight="1">
      <c r="A47" s="132" t="s">
        <v>442</v>
      </c>
      <c r="B47" s="137" t="s">
        <v>443</v>
      </c>
      <c r="C47" s="134">
        <v>16595</v>
      </c>
      <c r="D47" s="134">
        <v>2444227</v>
      </c>
      <c r="E47" s="135">
        <v>6.7894675903670161E-3</v>
      </c>
      <c r="F47" s="136">
        <v>7.2803609097049481E-3</v>
      </c>
      <c r="G47" s="136">
        <v>6.0000000000000001E-3</v>
      </c>
      <c r="H47" s="136">
        <v>6.0000000000000001E-3</v>
      </c>
      <c r="I47" s="136">
        <v>7.0000000000000001E-3</v>
      </c>
      <c r="J47" s="136">
        <v>8.9999999999999993E-3</v>
      </c>
      <c r="K47" s="121"/>
      <c r="L47" s="121"/>
    </row>
    <row r="48" spans="1:13" ht="14.25" customHeight="1">
      <c r="A48" s="132" t="s">
        <v>444</v>
      </c>
      <c r="B48" s="137" t="s">
        <v>445</v>
      </c>
      <c r="C48" s="134">
        <v>41999</v>
      </c>
      <c r="D48" s="134">
        <v>3555929</v>
      </c>
      <c r="E48" s="135">
        <v>1.1810978228192969E-2</v>
      </c>
      <c r="F48" s="136">
        <v>1.1823508089691027E-2</v>
      </c>
      <c r="G48" s="136">
        <v>8.9999999999999993E-3</v>
      </c>
      <c r="H48" s="136">
        <v>1.4E-2</v>
      </c>
      <c r="I48" s="136">
        <v>1.2E-2</v>
      </c>
      <c r="J48" s="136">
        <v>1.6E-2</v>
      </c>
      <c r="K48" s="121"/>
      <c r="L48" s="121"/>
    </row>
    <row r="49" spans="1:13" ht="14.25" customHeight="1">
      <c r="A49" s="132" t="s">
        <v>446</v>
      </c>
      <c r="B49" s="137" t="s">
        <v>447</v>
      </c>
      <c r="C49" s="134">
        <v>45096</v>
      </c>
      <c r="D49" s="134">
        <v>3115721</v>
      </c>
      <c r="E49" s="135">
        <v>1.4473696457417079E-2</v>
      </c>
      <c r="F49" s="136">
        <v>1.316001958662967E-2</v>
      </c>
      <c r="G49" s="136">
        <v>1.2999999999999999E-2</v>
      </c>
      <c r="H49" s="136">
        <v>1.0999999999999999E-2</v>
      </c>
      <c r="I49" s="136">
        <v>1.0999999999999999E-2</v>
      </c>
      <c r="J49" s="136">
        <v>1.4E-2</v>
      </c>
      <c r="K49" s="121"/>
      <c r="L49" s="121"/>
    </row>
    <row r="50" spans="1:13" ht="14.25" customHeight="1">
      <c r="A50" s="132" t="s">
        <v>448</v>
      </c>
      <c r="B50" s="137" t="s">
        <v>449</v>
      </c>
      <c r="C50" s="134">
        <v>28059</v>
      </c>
      <c r="D50" s="134">
        <v>2796189</v>
      </c>
      <c r="E50" s="135">
        <v>1.003472941206764E-2</v>
      </c>
      <c r="F50" s="136">
        <v>9.0369082800645702E-3</v>
      </c>
      <c r="G50" s="136">
        <v>7.0000000000000001E-3</v>
      </c>
      <c r="H50" s="136">
        <v>7.0000000000000001E-3</v>
      </c>
      <c r="I50" s="136">
        <v>8.9999999999999993E-3</v>
      </c>
      <c r="J50" s="136">
        <v>1.4999999999999999E-2</v>
      </c>
      <c r="K50" s="121"/>
      <c r="L50" s="121"/>
    </row>
    <row r="51" spans="1:13" ht="14.25" customHeight="1">
      <c r="A51" s="132" t="s">
        <v>450</v>
      </c>
      <c r="B51" s="137" t="s">
        <v>451</v>
      </c>
      <c r="C51" s="134">
        <v>45120</v>
      </c>
      <c r="D51" s="134">
        <v>2702939</v>
      </c>
      <c r="E51" s="135">
        <v>1.6692940536208921E-2</v>
      </c>
      <c r="F51" s="136">
        <v>1.4074955175180651E-2</v>
      </c>
      <c r="G51" s="136">
        <v>1.0999999999999999E-2</v>
      </c>
      <c r="H51" s="136">
        <v>7.0000000000000001E-3</v>
      </c>
      <c r="I51" s="136">
        <v>5.0000000000000001E-3</v>
      </c>
      <c r="J51" s="136">
        <v>0.01</v>
      </c>
      <c r="K51" s="121"/>
      <c r="L51" s="121"/>
    </row>
    <row r="52" spans="1:13" ht="14.25" customHeight="1">
      <c r="A52" s="132" t="s">
        <v>452</v>
      </c>
      <c r="B52" s="137" t="s">
        <v>453</v>
      </c>
      <c r="C52" s="134">
        <v>36718</v>
      </c>
      <c r="D52" s="134">
        <v>2705585</v>
      </c>
      <c r="E52" s="135">
        <v>1.3571187007615728E-2</v>
      </c>
      <c r="F52" s="136">
        <v>1.5673681074008589E-2</v>
      </c>
      <c r="G52" s="136">
        <v>0.01</v>
      </c>
      <c r="H52" s="136">
        <v>8.9999999999999993E-3</v>
      </c>
      <c r="I52" s="136">
        <v>7.0000000000000001E-3</v>
      </c>
      <c r="J52" s="136">
        <v>0</v>
      </c>
      <c r="K52" s="121"/>
      <c r="L52" s="121"/>
    </row>
    <row r="53" spans="1:13" ht="14.25" customHeight="1">
      <c r="A53" s="132" t="s">
        <v>454</v>
      </c>
      <c r="B53" s="137" t="s">
        <v>455</v>
      </c>
      <c r="C53" s="134">
        <v>24129</v>
      </c>
      <c r="D53" s="134">
        <v>2494828</v>
      </c>
      <c r="E53" s="135">
        <v>9.6716086239211681E-3</v>
      </c>
      <c r="F53" s="136">
        <v>6.8254545061181091E-3</v>
      </c>
      <c r="G53" s="136">
        <v>5.0000000000000001E-3</v>
      </c>
      <c r="H53" s="136">
        <v>5.0000000000000001E-3</v>
      </c>
      <c r="I53" s="136">
        <v>4.0000000000000001E-3</v>
      </c>
      <c r="J53" s="136">
        <v>8.9999999999999993E-3</v>
      </c>
      <c r="K53" s="121"/>
      <c r="L53" s="121"/>
    </row>
    <row r="54" spans="1:13" ht="14.25" customHeight="1">
      <c r="A54" s="132" t="s">
        <v>456</v>
      </c>
      <c r="B54" s="137" t="s">
        <v>457</v>
      </c>
      <c r="C54" s="134">
        <v>28867</v>
      </c>
      <c r="D54" s="134">
        <v>2269258</v>
      </c>
      <c r="E54" s="135">
        <v>1.2720898196679266E-2</v>
      </c>
      <c r="F54" s="136">
        <v>1.3720117968487612E-2</v>
      </c>
      <c r="G54" s="136">
        <v>0.01</v>
      </c>
      <c r="H54" s="136">
        <v>7.0000000000000001E-3</v>
      </c>
      <c r="I54" s="136">
        <v>8.0000000000000002E-3</v>
      </c>
      <c r="J54" s="136">
        <v>8.9999999999999993E-3</v>
      </c>
      <c r="K54" s="121"/>
      <c r="L54" s="121"/>
    </row>
    <row r="55" spans="1:13" ht="14.25" customHeight="1">
      <c r="A55" s="132" t="s">
        <v>458</v>
      </c>
      <c r="B55" s="137" t="s">
        <v>459</v>
      </c>
      <c r="C55" s="134">
        <v>28330</v>
      </c>
      <c r="D55" s="134">
        <v>2110732</v>
      </c>
      <c r="E55" s="135">
        <v>1.3421883972005921E-2</v>
      </c>
      <c r="F55" s="136">
        <v>1.5954400947459819E-2</v>
      </c>
      <c r="G55" s="136">
        <v>1.2999999999999999E-2</v>
      </c>
      <c r="H55" s="136">
        <v>1.7000000000000001E-2</v>
      </c>
      <c r="I55" s="136">
        <v>1.6E-2</v>
      </c>
      <c r="J55" s="136">
        <v>0.01</v>
      </c>
      <c r="K55" s="121"/>
      <c r="L55" s="121"/>
    </row>
    <row r="56" spans="1:13" ht="14.25" customHeight="1">
      <c r="A56" s="132" t="s">
        <v>460</v>
      </c>
      <c r="B56" s="137" t="s">
        <v>461</v>
      </c>
      <c r="C56" s="134">
        <v>16978</v>
      </c>
      <c r="D56" s="134">
        <v>2736710</v>
      </c>
      <c r="E56" s="135">
        <v>6.2037994526274245E-3</v>
      </c>
      <c r="F56" s="136">
        <v>5.937930357212187E-3</v>
      </c>
      <c r="G56" s="136">
        <v>5.0000000000000001E-3</v>
      </c>
      <c r="H56" s="136">
        <v>5.0000000000000001E-3</v>
      </c>
      <c r="I56" s="136">
        <v>5.0000000000000001E-3</v>
      </c>
      <c r="J56" s="136">
        <v>0.01</v>
      </c>
      <c r="K56" s="121"/>
      <c r="L56" s="121"/>
    </row>
    <row r="57" spans="1:13" ht="14.25" customHeight="1">
      <c r="A57" s="132" t="s">
        <v>462</v>
      </c>
      <c r="B57" s="137" t="s">
        <v>463</v>
      </c>
      <c r="C57" s="134">
        <v>27116</v>
      </c>
      <c r="D57" s="134">
        <v>2504017</v>
      </c>
      <c r="E57" s="135">
        <v>1.0828999962859676E-2</v>
      </c>
      <c r="F57" s="136">
        <v>1.4571783487842469E-2</v>
      </c>
      <c r="G57" s="136">
        <v>1.7000000000000001E-2</v>
      </c>
      <c r="H57" s="136">
        <v>1.4E-2</v>
      </c>
      <c r="I57" s="136">
        <v>1.4999999999999999E-2</v>
      </c>
      <c r="J57" s="136">
        <v>1.6E-2</v>
      </c>
      <c r="K57" s="121"/>
      <c r="L57" s="121"/>
    </row>
    <row r="58" spans="1:13" ht="14.25" customHeight="1">
      <c r="A58" s="198" t="s">
        <v>387</v>
      </c>
      <c r="B58" s="199"/>
      <c r="C58" s="139">
        <f>SUM(C44:C57)</f>
        <v>415414</v>
      </c>
      <c r="D58" s="139">
        <f>SUM(D44:D57)</f>
        <v>37958273</v>
      </c>
      <c r="E58" s="135">
        <f>IF(ISERR(C58/D58),"－　  　",C58/D58)</f>
        <v>1.0943964705665086E-2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1.0427194733636897E-2</v>
      </c>
    </row>
    <row r="62" spans="1:13" ht="14.25" customHeight="1">
      <c r="A62" s="132" t="s">
        <v>465</v>
      </c>
      <c r="B62" s="133" t="s">
        <v>466</v>
      </c>
      <c r="C62" s="134">
        <v>53607</v>
      </c>
      <c r="D62" s="134">
        <v>3149064</v>
      </c>
      <c r="E62" s="135">
        <v>1.702315354657765E-2</v>
      </c>
      <c r="F62" s="136">
        <v>1.7989757386525047E-2</v>
      </c>
      <c r="G62" s="136">
        <v>1.6E-2</v>
      </c>
      <c r="H62" s="136">
        <v>1.2999999999999999E-2</v>
      </c>
      <c r="I62" s="136">
        <v>1.0999999999999999E-2</v>
      </c>
      <c r="J62" s="136">
        <v>1.6E-2</v>
      </c>
      <c r="K62" s="121"/>
      <c r="L62" s="121"/>
    </row>
    <row r="63" spans="1:13" ht="14.25" customHeight="1">
      <c r="A63" s="132" t="s">
        <v>467</v>
      </c>
      <c r="B63" s="137" t="s">
        <v>468</v>
      </c>
      <c r="C63" s="134">
        <v>30812</v>
      </c>
      <c r="D63" s="134">
        <v>4016112</v>
      </c>
      <c r="E63" s="135">
        <v>7.6720967941133113E-3</v>
      </c>
      <c r="F63" s="136">
        <v>6.9199658455126462E-3</v>
      </c>
      <c r="G63" s="136">
        <v>8.9999999999999993E-3</v>
      </c>
      <c r="H63" s="136">
        <v>8.0000000000000002E-3</v>
      </c>
      <c r="I63" s="136">
        <v>8.0000000000000002E-3</v>
      </c>
      <c r="J63" s="136">
        <v>0.01</v>
      </c>
      <c r="K63" s="121"/>
      <c r="L63" s="121"/>
    </row>
    <row r="64" spans="1:13" ht="14.25" customHeight="1">
      <c r="A64" s="132" t="s">
        <v>469</v>
      </c>
      <c r="B64" s="137" t="s">
        <v>470</v>
      </c>
      <c r="C64" s="134">
        <v>30634</v>
      </c>
      <c r="D64" s="134">
        <v>3426033</v>
      </c>
      <c r="E64" s="135">
        <v>8.941536756943088E-3</v>
      </c>
      <c r="F64" s="136">
        <v>9.2420787382511173E-3</v>
      </c>
      <c r="G64" s="136">
        <v>8.9999999999999993E-3</v>
      </c>
      <c r="H64" s="136">
        <v>8.0000000000000002E-3</v>
      </c>
      <c r="I64" s="136">
        <v>8.9999999999999993E-3</v>
      </c>
      <c r="J64" s="136">
        <v>0.01</v>
      </c>
      <c r="K64" s="121"/>
      <c r="L64" s="121"/>
    </row>
    <row r="65" spans="1:12" ht="14.25" customHeight="1">
      <c r="A65" s="132" t="s">
        <v>471</v>
      </c>
      <c r="B65" s="137" t="s">
        <v>472</v>
      </c>
      <c r="C65" s="134">
        <v>32415</v>
      </c>
      <c r="D65" s="134">
        <v>4918910</v>
      </c>
      <c r="E65" s="135">
        <v>6.5898745860363374E-3</v>
      </c>
      <c r="F65" s="136">
        <v>5.0385784943471216E-3</v>
      </c>
      <c r="G65" s="136">
        <v>5.0000000000000001E-3</v>
      </c>
      <c r="H65" s="136">
        <v>4.0000000000000001E-3</v>
      </c>
      <c r="I65" s="136">
        <v>4.0000000000000001E-3</v>
      </c>
      <c r="J65" s="136">
        <v>6.0000000000000001E-3</v>
      </c>
      <c r="K65" s="121"/>
      <c r="L65" s="121"/>
    </row>
    <row r="66" spans="1:12" ht="14.25" customHeight="1">
      <c r="A66" s="132" t="s">
        <v>473</v>
      </c>
      <c r="B66" s="137" t="s">
        <v>474</v>
      </c>
      <c r="C66" s="134">
        <v>29328</v>
      </c>
      <c r="D66" s="134">
        <v>3845739</v>
      </c>
      <c r="E66" s="135">
        <v>7.6261025514211961E-3</v>
      </c>
      <c r="F66" s="136">
        <v>9.5595079745751932E-3</v>
      </c>
      <c r="G66" s="136">
        <v>8.0000000000000002E-3</v>
      </c>
      <c r="H66" s="136">
        <v>8.9999999999999993E-3</v>
      </c>
      <c r="I66" s="136">
        <v>7.0000000000000001E-3</v>
      </c>
      <c r="J66" s="136">
        <v>7.0000000000000001E-3</v>
      </c>
      <c r="K66" s="121"/>
      <c r="L66" s="121"/>
    </row>
    <row r="67" spans="1:12" ht="14.25" customHeight="1">
      <c r="A67" s="132" t="s">
        <v>475</v>
      </c>
      <c r="B67" s="137" t="s">
        <v>476</v>
      </c>
      <c r="C67" s="134">
        <v>75783</v>
      </c>
      <c r="D67" s="134">
        <v>4945882</v>
      </c>
      <c r="E67" s="135">
        <v>1.532244400493178E-2</v>
      </c>
      <c r="F67" s="136">
        <v>1.2853356760823392E-2</v>
      </c>
      <c r="G67" s="136">
        <v>1.0999999999999999E-2</v>
      </c>
      <c r="H67" s="136">
        <v>0.01</v>
      </c>
      <c r="I67" s="136">
        <v>1.2999999999999999E-2</v>
      </c>
      <c r="J67" s="136">
        <v>1.4999999999999999E-2</v>
      </c>
      <c r="K67" s="121"/>
      <c r="L67" s="121"/>
    </row>
    <row r="68" spans="1:12" ht="14.25" customHeight="1">
      <c r="A68" s="132" t="s">
        <v>477</v>
      </c>
      <c r="B68" s="137" t="s">
        <v>478</v>
      </c>
      <c r="C68" s="134">
        <v>41049</v>
      </c>
      <c r="D68" s="134">
        <v>3442137</v>
      </c>
      <c r="E68" s="135">
        <v>1.1925440503965996E-2</v>
      </c>
      <c r="F68" s="136">
        <v>1.4500699936756983E-2</v>
      </c>
      <c r="G68" s="136">
        <v>1.6E-2</v>
      </c>
      <c r="H68" s="136">
        <v>1.4E-2</v>
      </c>
      <c r="I68" s="136">
        <v>1.2E-2</v>
      </c>
      <c r="J68" s="136">
        <v>1.2E-2</v>
      </c>
      <c r="K68" s="121"/>
      <c r="L68" s="121"/>
    </row>
    <row r="69" spans="1:12" ht="14.25" customHeight="1">
      <c r="A69" s="132" t="s">
        <v>479</v>
      </c>
      <c r="B69" s="137" t="s">
        <v>480</v>
      </c>
      <c r="C69" s="134">
        <v>51817</v>
      </c>
      <c r="D69" s="134">
        <v>3702542</v>
      </c>
      <c r="E69" s="135">
        <v>1.3994979665321825E-2</v>
      </c>
      <c r="F69" s="136">
        <v>1.3243372412005539E-2</v>
      </c>
      <c r="G69" s="136">
        <v>1.2E-2</v>
      </c>
      <c r="H69" s="136">
        <v>1.4E-2</v>
      </c>
      <c r="I69" s="136">
        <v>1.2E-2</v>
      </c>
      <c r="J69" s="136">
        <v>1.4999999999999999E-2</v>
      </c>
      <c r="K69" s="121"/>
      <c r="L69" s="121"/>
    </row>
    <row r="70" spans="1:12" ht="14.25" customHeight="1">
      <c r="A70" s="132" t="s">
        <v>481</v>
      </c>
      <c r="B70" s="137" t="s">
        <v>482</v>
      </c>
      <c r="C70" s="134">
        <v>39762</v>
      </c>
      <c r="D70" s="134">
        <v>3278453</v>
      </c>
      <c r="E70" s="135">
        <v>1.2128281235082522E-2</v>
      </c>
      <c r="F70" s="136">
        <v>1.1021696167556064E-2</v>
      </c>
      <c r="G70" s="136">
        <v>1.2E-2</v>
      </c>
      <c r="H70" s="136">
        <v>1.2E-2</v>
      </c>
      <c r="I70" s="136">
        <v>0.01</v>
      </c>
      <c r="J70" s="136">
        <v>1.2E-2</v>
      </c>
      <c r="K70" s="121"/>
      <c r="L70" s="121"/>
    </row>
    <row r="71" spans="1:12" ht="14.25" customHeight="1">
      <c r="A71" s="132" t="s">
        <v>483</v>
      </c>
      <c r="B71" s="137" t="s">
        <v>484</v>
      </c>
      <c r="C71" s="134">
        <v>21714</v>
      </c>
      <c r="D71" s="134">
        <v>4231847</v>
      </c>
      <c r="E71" s="135">
        <v>5.131092877412629E-3</v>
      </c>
      <c r="F71" s="136">
        <v>5.5204249967239034E-3</v>
      </c>
      <c r="G71" s="136">
        <v>4.0000000000000001E-3</v>
      </c>
      <c r="H71" s="136">
        <v>5.0000000000000001E-3</v>
      </c>
      <c r="I71" s="136">
        <v>5.0000000000000001E-3</v>
      </c>
      <c r="J71" s="136">
        <v>6.0000000000000001E-3</v>
      </c>
      <c r="K71" s="121"/>
      <c r="L71" s="121"/>
    </row>
    <row r="72" spans="1:12" ht="14.25" customHeight="1">
      <c r="A72" s="132" t="s">
        <v>485</v>
      </c>
      <c r="B72" s="137" t="s">
        <v>486</v>
      </c>
      <c r="C72" s="134">
        <v>31302</v>
      </c>
      <c r="D72" s="134">
        <v>3708587</v>
      </c>
      <c r="E72" s="135">
        <v>8.4404114019706166E-3</v>
      </c>
      <c r="F72" s="136">
        <v>6.5866599272680322E-3</v>
      </c>
      <c r="G72" s="136">
        <v>7.0000000000000001E-3</v>
      </c>
      <c r="H72" s="136">
        <v>7.0000000000000001E-3</v>
      </c>
      <c r="I72" s="136">
        <v>8.0000000000000002E-3</v>
      </c>
      <c r="J72" s="136">
        <v>6.0000000000000001E-3</v>
      </c>
      <c r="K72" s="121"/>
      <c r="L72" s="121"/>
    </row>
    <row r="73" spans="1:12" ht="14.25" customHeight="1">
      <c r="A73" s="132" t="s">
        <v>487</v>
      </c>
      <c r="B73" s="137" t="s">
        <v>488</v>
      </c>
      <c r="C73" s="134">
        <v>23406</v>
      </c>
      <c r="D73" s="134">
        <v>3815288</v>
      </c>
      <c r="E73" s="135">
        <v>6.1347924455506372E-3</v>
      </c>
      <c r="F73" s="136">
        <v>6.721081590521265E-3</v>
      </c>
      <c r="G73" s="136">
        <v>5.0000000000000001E-3</v>
      </c>
      <c r="H73" s="136">
        <v>6.0000000000000001E-3</v>
      </c>
      <c r="I73" s="136">
        <v>6.0000000000000001E-3</v>
      </c>
      <c r="J73" s="136">
        <v>5.0000000000000001E-3</v>
      </c>
      <c r="K73" s="121"/>
      <c r="L73" s="121"/>
    </row>
    <row r="74" spans="1:12" ht="14.25" customHeight="1">
      <c r="A74" s="132" t="s">
        <v>489</v>
      </c>
      <c r="B74" s="137" t="s">
        <v>490</v>
      </c>
      <c r="C74" s="134">
        <v>48005</v>
      </c>
      <c r="D74" s="134">
        <v>3974608</v>
      </c>
      <c r="E74" s="135">
        <v>1.2077920640224143E-2</v>
      </c>
      <c r="F74" s="136">
        <v>9.1697788483647794E-3</v>
      </c>
      <c r="G74" s="136">
        <v>8.0000000000000002E-3</v>
      </c>
      <c r="H74" s="136">
        <v>7.0000000000000001E-3</v>
      </c>
      <c r="I74" s="136">
        <v>5.0000000000000001E-3</v>
      </c>
      <c r="J74" s="136">
        <v>8.0000000000000002E-3</v>
      </c>
      <c r="K74" s="121"/>
      <c r="L74" s="121"/>
    </row>
    <row r="75" spans="1:12" ht="14.25" customHeight="1">
      <c r="A75" s="132" t="s">
        <v>491</v>
      </c>
      <c r="B75" s="137" t="s">
        <v>492</v>
      </c>
      <c r="C75" s="134">
        <v>24942</v>
      </c>
      <c r="D75" s="134">
        <v>3590870</v>
      </c>
      <c r="E75" s="135">
        <v>6.9459490318502203E-3</v>
      </c>
      <c r="F75" s="136">
        <v>7.0472331703300148E-3</v>
      </c>
      <c r="G75" s="136">
        <v>7.0000000000000001E-3</v>
      </c>
      <c r="H75" s="136">
        <v>5.0000000000000001E-3</v>
      </c>
      <c r="I75" s="136">
        <v>5.0000000000000001E-3</v>
      </c>
      <c r="J75" s="136">
        <v>5.0000000000000001E-3</v>
      </c>
      <c r="K75" s="121"/>
      <c r="L75" s="121"/>
    </row>
    <row r="76" spans="1:12" ht="14.25" customHeight="1">
      <c r="A76" s="132" t="s">
        <v>493</v>
      </c>
      <c r="B76" s="137" t="s">
        <v>494</v>
      </c>
      <c r="C76" s="134">
        <v>14649</v>
      </c>
      <c r="D76" s="134">
        <v>3401783</v>
      </c>
      <c r="E76" s="135">
        <v>4.3062711525103155E-3</v>
      </c>
      <c r="F76" s="136">
        <v>5.5260253154783105E-3</v>
      </c>
      <c r="G76" s="136">
        <v>5.0000000000000001E-3</v>
      </c>
      <c r="H76" s="136">
        <v>5.0000000000000001E-3</v>
      </c>
      <c r="I76" s="136">
        <v>4.0000000000000001E-3</v>
      </c>
      <c r="J76" s="136">
        <v>5.0000000000000001E-3</v>
      </c>
      <c r="K76" s="121"/>
      <c r="L76" s="121"/>
    </row>
    <row r="77" spans="1:12" ht="14.25" customHeight="1">
      <c r="A77" s="132" t="s">
        <v>495</v>
      </c>
      <c r="B77" s="137" t="s">
        <v>496</v>
      </c>
      <c r="C77" s="134">
        <v>47643</v>
      </c>
      <c r="D77" s="134">
        <v>3575395</v>
      </c>
      <c r="E77" s="135">
        <v>1.3325240987359439E-2</v>
      </c>
      <c r="F77" s="136">
        <v>1.046056331904455E-2</v>
      </c>
      <c r="G77" s="136">
        <v>8.0000000000000002E-3</v>
      </c>
      <c r="H77" s="136">
        <v>8.9999999999999993E-3</v>
      </c>
      <c r="I77" s="136">
        <v>1.0999999999999999E-2</v>
      </c>
      <c r="J77" s="136">
        <v>1.2E-2</v>
      </c>
      <c r="K77" s="121"/>
      <c r="L77" s="121"/>
    </row>
    <row r="78" spans="1:12" ht="14.25" customHeight="1">
      <c r="A78" s="132" t="s">
        <v>497</v>
      </c>
      <c r="B78" s="137" t="s">
        <v>498</v>
      </c>
      <c r="C78" s="134">
        <v>35532</v>
      </c>
      <c r="D78" s="134">
        <v>3583225</v>
      </c>
      <c r="E78" s="135">
        <v>9.9162067690418548E-3</v>
      </c>
      <c r="F78" s="136">
        <v>9.682421442581331E-3</v>
      </c>
      <c r="G78" s="136">
        <v>8.9999999999999993E-3</v>
      </c>
      <c r="H78" s="136">
        <v>0.01</v>
      </c>
      <c r="I78" s="136">
        <v>7.0000000000000001E-3</v>
      </c>
      <c r="J78" s="136">
        <v>7.0000000000000001E-3</v>
      </c>
      <c r="K78" s="121"/>
      <c r="L78" s="121"/>
    </row>
    <row r="79" spans="1:12" ht="14.25" customHeight="1">
      <c r="A79" s="132" t="s">
        <v>499</v>
      </c>
      <c r="B79" s="137" t="s">
        <v>500</v>
      </c>
      <c r="C79" s="134">
        <v>45884</v>
      </c>
      <c r="D79" s="134">
        <v>3415837</v>
      </c>
      <c r="E79" s="135">
        <v>1.3432725273483484E-2</v>
      </c>
      <c r="F79" s="136">
        <v>1.1523552065207172E-2</v>
      </c>
      <c r="G79" s="136">
        <v>1.4E-2</v>
      </c>
      <c r="H79" s="136">
        <v>1.2999999999999999E-2</v>
      </c>
      <c r="I79" s="136">
        <v>7.0000000000000001E-3</v>
      </c>
      <c r="J79" s="136">
        <v>8.9999999999999993E-3</v>
      </c>
      <c r="K79" s="121"/>
      <c r="L79" s="121"/>
    </row>
    <row r="80" spans="1:12" ht="14.25" customHeight="1">
      <c r="A80" s="132" t="s">
        <v>501</v>
      </c>
      <c r="B80" s="137" t="s">
        <v>502</v>
      </c>
      <c r="C80" s="134">
        <v>27354</v>
      </c>
      <c r="D80" s="134">
        <v>3440089</v>
      </c>
      <c r="E80" s="135">
        <v>7.9515384631037161E-3</v>
      </c>
      <c r="F80" s="136">
        <v>5.4476696176078464E-3</v>
      </c>
      <c r="G80" s="136">
        <v>8.9999999999999993E-3</v>
      </c>
      <c r="H80" s="136">
        <v>6.0000000000000001E-3</v>
      </c>
      <c r="I80" s="136">
        <v>7.0000000000000001E-3</v>
      </c>
      <c r="J80" s="136">
        <v>6.0000000000000001E-3</v>
      </c>
      <c r="K80" s="121"/>
      <c r="L80" s="121"/>
    </row>
    <row r="81" spans="1:13" ht="14.25" customHeight="1">
      <c r="A81" s="132" t="s">
        <v>503</v>
      </c>
      <c r="B81" s="137" t="s">
        <v>504</v>
      </c>
      <c r="C81" s="134">
        <v>81025</v>
      </c>
      <c r="D81" s="134">
        <v>4121766</v>
      </c>
      <c r="E81" s="135">
        <v>1.965783598583714E-2</v>
      </c>
      <c r="F81" s="136">
        <v>1.0999336534966925E-2</v>
      </c>
      <c r="G81" s="136">
        <v>1.0999999999999999E-2</v>
      </c>
      <c r="H81" s="136">
        <v>1.0999999999999999E-2</v>
      </c>
      <c r="I81" s="136">
        <v>1.0999999999999999E-2</v>
      </c>
      <c r="J81" s="136">
        <v>1.0999999999999999E-2</v>
      </c>
      <c r="K81" s="121"/>
      <c r="L81" s="121"/>
    </row>
    <row r="82" spans="1:13" ht="14.25" customHeight="1">
      <c r="A82" s="198" t="s">
        <v>387</v>
      </c>
      <c r="B82" s="199"/>
      <c r="C82" s="139">
        <f>SUM(C62:C81)</f>
        <v>786663</v>
      </c>
      <c r="D82" s="139">
        <f>SUM(D62:D81)</f>
        <v>75584167</v>
      </c>
      <c r="E82" s="135">
        <f>IF(ISERR(C82/D82),"－　  　",C82/D82)</f>
        <v>1.0407774951068786E-2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1.017817666662873E-2</v>
      </c>
    </row>
    <row r="86" spans="1:13" ht="14.25" customHeight="1">
      <c r="A86" s="132" t="s">
        <v>506</v>
      </c>
      <c r="B86" s="133" t="s">
        <v>507</v>
      </c>
      <c r="C86" s="134">
        <v>83165</v>
      </c>
      <c r="D86" s="134">
        <v>5150177</v>
      </c>
      <c r="E86" s="135">
        <v>1.6147988700194186E-2</v>
      </c>
      <c r="F86" s="136">
        <v>1.4887846622972344E-2</v>
      </c>
      <c r="G86" s="136">
        <v>1.2E-2</v>
      </c>
      <c r="H86" s="136">
        <v>1.0999999999999999E-2</v>
      </c>
      <c r="I86" s="136">
        <v>5.0000000000000001E-3</v>
      </c>
      <c r="J86" s="136">
        <v>8.0000000000000002E-3</v>
      </c>
      <c r="K86" s="121"/>
      <c r="L86" s="121"/>
    </row>
    <row r="87" spans="1:13" ht="14.25" customHeight="1">
      <c r="A87" s="132" t="s">
        <v>508</v>
      </c>
      <c r="B87" s="137" t="s">
        <v>509</v>
      </c>
      <c r="C87" s="134">
        <v>64990</v>
      </c>
      <c r="D87" s="134">
        <v>3558830</v>
      </c>
      <c r="E87" s="135">
        <v>1.8261619689617092E-2</v>
      </c>
      <c r="F87" s="136">
        <v>1.2365041518754035E-2</v>
      </c>
      <c r="G87" s="136">
        <v>1.2999999999999999E-2</v>
      </c>
      <c r="H87" s="136">
        <v>1.2999999999999999E-2</v>
      </c>
      <c r="I87" s="136">
        <v>8.9999999999999993E-3</v>
      </c>
      <c r="J87" s="136">
        <v>1.0999999999999999E-2</v>
      </c>
      <c r="K87" s="121"/>
      <c r="L87" s="121"/>
    </row>
    <row r="88" spans="1:13" ht="14.25" customHeight="1">
      <c r="A88" s="132" t="s">
        <v>510</v>
      </c>
      <c r="B88" s="137" t="s">
        <v>511</v>
      </c>
      <c r="C88" s="134">
        <v>57669</v>
      </c>
      <c r="D88" s="134">
        <v>5762671</v>
      </c>
      <c r="E88" s="135">
        <v>1.0007338610862913E-2</v>
      </c>
      <c r="F88" s="136">
        <v>7.1877009143928028E-3</v>
      </c>
      <c r="G88" s="136">
        <v>8.0000000000000002E-3</v>
      </c>
      <c r="H88" s="136">
        <v>7.0000000000000001E-3</v>
      </c>
      <c r="I88" s="136">
        <v>8.0000000000000002E-3</v>
      </c>
      <c r="J88" s="136">
        <v>8.0000000000000002E-3</v>
      </c>
      <c r="K88" s="121"/>
      <c r="L88" s="121"/>
    </row>
    <row r="89" spans="1:13" ht="14.25" customHeight="1">
      <c r="A89" s="132" t="s">
        <v>512</v>
      </c>
      <c r="B89" s="137" t="s">
        <v>513</v>
      </c>
      <c r="C89" s="134">
        <v>37929</v>
      </c>
      <c r="D89" s="134">
        <v>5117949</v>
      </c>
      <c r="E89" s="135">
        <v>7.4109765454872644E-3</v>
      </c>
      <c r="F89" s="136">
        <v>7.9895830352288005E-3</v>
      </c>
      <c r="G89" s="136">
        <v>7.0000000000000001E-3</v>
      </c>
      <c r="H89" s="136">
        <v>7.0000000000000001E-3</v>
      </c>
      <c r="I89" s="136">
        <v>1.0999999999999999E-2</v>
      </c>
      <c r="J89" s="138" t="s">
        <v>380</v>
      </c>
      <c r="K89" s="121"/>
      <c r="L89" s="121"/>
    </row>
    <row r="90" spans="1:13" ht="14.25" customHeight="1">
      <c r="A90" s="132" t="s">
        <v>514</v>
      </c>
      <c r="B90" s="137" t="s">
        <v>515</v>
      </c>
      <c r="C90" s="134">
        <v>43146</v>
      </c>
      <c r="D90" s="134">
        <v>6300669</v>
      </c>
      <c r="E90" s="135">
        <v>6.8478442527293527E-3</v>
      </c>
      <c r="F90" s="136">
        <v>7.2791871267356024E-3</v>
      </c>
      <c r="G90" s="136">
        <v>7.0000000000000001E-3</v>
      </c>
      <c r="H90" s="136">
        <v>7.0000000000000001E-3</v>
      </c>
      <c r="I90" s="136">
        <v>6.0000000000000001E-3</v>
      </c>
      <c r="J90" s="136">
        <v>7.0000000000000001E-3</v>
      </c>
      <c r="K90" s="121"/>
      <c r="L90" s="121"/>
    </row>
    <row r="91" spans="1:13" ht="14.25" customHeight="1">
      <c r="A91" s="132" t="s">
        <v>516</v>
      </c>
      <c r="B91" s="137" t="s">
        <v>517</v>
      </c>
      <c r="C91" s="134">
        <v>53016</v>
      </c>
      <c r="D91" s="134">
        <v>5639423</v>
      </c>
      <c r="E91" s="135">
        <v>9.4009617650600077E-3</v>
      </c>
      <c r="F91" s="136">
        <v>7.9811594005334621E-3</v>
      </c>
      <c r="G91" s="136">
        <v>6.0000000000000001E-3</v>
      </c>
      <c r="H91" s="136">
        <v>6.0000000000000001E-3</v>
      </c>
      <c r="I91" s="136">
        <v>6.0000000000000001E-3</v>
      </c>
      <c r="J91" s="136">
        <v>6.0000000000000001E-3</v>
      </c>
      <c r="K91" s="121"/>
      <c r="L91" s="121"/>
    </row>
    <row r="92" spans="1:13" ht="14.25" customHeight="1">
      <c r="A92" s="132" t="s">
        <v>518</v>
      </c>
      <c r="B92" s="137" t="s">
        <v>519</v>
      </c>
      <c r="C92" s="134">
        <v>35503</v>
      </c>
      <c r="D92" s="134">
        <v>5823795</v>
      </c>
      <c r="E92" s="135">
        <v>6.0961967239574885E-3</v>
      </c>
      <c r="F92" s="136">
        <v>5.1495016611295685E-3</v>
      </c>
      <c r="G92" s="136">
        <v>5.0000000000000001E-3</v>
      </c>
      <c r="H92" s="136">
        <v>5.0000000000000001E-3</v>
      </c>
      <c r="I92" s="136">
        <v>4.0000000000000001E-3</v>
      </c>
      <c r="J92" s="136">
        <v>4.0000000000000001E-3</v>
      </c>
      <c r="K92" s="121"/>
      <c r="L92" s="121"/>
    </row>
    <row r="93" spans="1:13" ht="14.25" customHeight="1">
      <c r="A93" s="132" t="s">
        <v>520</v>
      </c>
      <c r="B93" s="137" t="s">
        <v>521</v>
      </c>
      <c r="C93" s="134">
        <v>32346</v>
      </c>
      <c r="D93" s="134">
        <v>5765653</v>
      </c>
      <c r="E93" s="135">
        <v>5.610119096657395E-3</v>
      </c>
      <c r="F93" s="136">
        <v>5.1153387464451571E-3</v>
      </c>
      <c r="G93" s="136">
        <v>5.0000000000000001E-3</v>
      </c>
      <c r="H93" s="136">
        <v>3.0000000000000001E-3</v>
      </c>
      <c r="I93" s="136">
        <v>6.0000000000000001E-3</v>
      </c>
      <c r="J93" s="136">
        <v>5.0000000000000001E-3</v>
      </c>
      <c r="K93" s="121"/>
      <c r="L93" s="121"/>
    </row>
    <row r="94" spans="1:13" ht="14.25" customHeight="1">
      <c r="A94" s="132" t="s">
        <v>522</v>
      </c>
      <c r="B94" s="137" t="s">
        <v>523</v>
      </c>
      <c r="C94" s="134">
        <v>48363</v>
      </c>
      <c r="D94" s="134">
        <v>4323994</v>
      </c>
      <c r="E94" s="135">
        <v>1.1184798128767061E-2</v>
      </c>
      <c r="F94" s="136">
        <v>7.492772632955039E-3</v>
      </c>
      <c r="G94" s="136">
        <v>8.0000000000000002E-3</v>
      </c>
      <c r="H94" s="136">
        <v>6.0000000000000001E-3</v>
      </c>
      <c r="I94" s="136">
        <v>5.0000000000000001E-3</v>
      </c>
      <c r="J94" s="136">
        <v>6.0000000000000001E-3</v>
      </c>
      <c r="K94" s="121"/>
      <c r="L94" s="121"/>
    </row>
    <row r="95" spans="1:13" ht="14.25" customHeight="1">
      <c r="A95" s="132" t="s">
        <v>524</v>
      </c>
      <c r="B95" s="137" t="s">
        <v>525</v>
      </c>
      <c r="C95" s="134">
        <v>68844</v>
      </c>
      <c r="D95" s="134">
        <v>5860860</v>
      </c>
      <c r="E95" s="135">
        <v>1.1746398992639306E-2</v>
      </c>
      <c r="F95" s="136">
        <v>1.1770998427427905E-2</v>
      </c>
      <c r="G95" s="136">
        <v>8.9999999999999993E-3</v>
      </c>
      <c r="H95" s="136">
        <v>7.0000000000000001E-3</v>
      </c>
      <c r="I95" s="136">
        <v>7.0000000000000001E-3</v>
      </c>
      <c r="J95" s="136">
        <v>7.0000000000000001E-3</v>
      </c>
      <c r="K95" s="121"/>
      <c r="L95" s="121"/>
    </row>
    <row r="96" spans="1:13" ht="14.25" customHeight="1">
      <c r="A96" s="132" t="s">
        <v>526</v>
      </c>
      <c r="B96" s="137" t="s">
        <v>527</v>
      </c>
      <c r="C96" s="134">
        <v>57022</v>
      </c>
      <c r="D96" s="134">
        <v>6167407</v>
      </c>
      <c r="E96" s="135">
        <v>9.2457008269439655E-3</v>
      </c>
      <c r="F96" s="136">
        <v>1.1628532835117972E-2</v>
      </c>
      <c r="G96" s="136">
        <v>0.01</v>
      </c>
      <c r="H96" s="136">
        <v>1.2E-2</v>
      </c>
      <c r="I96" s="136">
        <v>8.9999999999999993E-3</v>
      </c>
      <c r="J96" s="136">
        <v>0.01</v>
      </c>
      <c r="K96" s="121"/>
      <c r="L96" s="121"/>
    </row>
    <row r="97" spans="1:13" ht="14.25" customHeight="1">
      <c r="A97" s="198" t="s">
        <v>387</v>
      </c>
      <c r="B97" s="199"/>
      <c r="C97" s="139">
        <f>SUM(C86:C96)</f>
        <v>581993</v>
      </c>
      <c r="D97" s="139">
        <f>SUM(D86:D96)</f>
        <v>59471428</v>
      </c>
      <c r="E97" s="135">
        <f>IF(ISERR(C97/D97),"－　  　",C97/D97)</f>
        <v>9.7860942568925701E-3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1.044076873966082E-2</v>
      </c>
    </row>
    <row r="101" spans="1:13" ht="14.25" customHeight="1">
      <c r="A101" s="132" t="s">
        <v>529</v>
      </c>
      <c r="B101" s="147" t="s">
        <v>530</v>
      </c>
      <c r="C101" s="134">
        <v>169321</v>
      </c>
      <c r="D101" s="134">
        <v>10476248</v>
      </c>
      <c r="E101" s="135">
        <v>1.6162370344802834E-2</v>
      </c>
      <c r="F101" s="136">
        <v>1.4766597473326653E-2</v>
      </c>
      <c r="G101" s="136">
        <v>1.2999999999999999E-2</v>
      </c>
      <c r="H101" s="136">
        <v>1.2E-2</v>
      </c>
      <c r="I101" s="136">
        <v>1.2E-2</v>
      </c>
      <c r="J101" s="136">
        <v>1.7000000000000001E-2</v>
      </c>
      <c r="K101" s="121"/>
      <c r="L101" s="121"/>
    </row>
    <row r="102" spans="1:13" ht="14.25" customHeight="1">
      <c r="A102" s="132" t="s">
        <v>531</v>
      </c>
      <c r="B102" s="137" t="s">
        <v>532</v>
      </c>
      <c r="C102" s="134">
        <v>96613</v>
      </c>
      <c r="D102" s="134">
        <v>8514155</v>
      </c>
      <c r="E102" s="135">
        <v>1.1347338637833115E-2</v>
      </c>
      <c r="F102" s="136">
        <v>8.9965544835988748E-3</v>
      </c>
      <c r="G102" s="136">
        <v>8.0000000000000002E-3</v>
      </c>
      <c r="H102" s="136">
        <v>1.0999999999999999E-2</v>
      </c>
      <c r="I102" s="136">
        <v>8.0000000000000002E-3</v>
      </c>
      <c r="J102" s="136">
        <v>1.0999999999999999E-2</v>
      </c>
      <c r="K102" s="121"/>
      <c r="L102" s="121"/>
    </row>
    <row r="103" spans="1:13" ht="14.25" customHeight="1">
      <c r="A103" s="132" t="s">
        <v>533</v>
      </c>
      <c r="B103" s="137" t="s">
        <v>534</v>
      </c>
      <c r="C103" s="134">
        <v>69366</v>
      </c>
      <c r="D103" s="134">
        <v>7057178</v>
      </c>
      <c r="E103" s="135">
        <v>9.8291413366645985E-3</v>
      </c>
      <c r="F103" s="136">
        <v>8.051956644785932E-3</v>
      </c>
      <c r="G103" s="136">
        <v>8.0000000000000002E-3</v>
      </c>
      <c r="H103" s="136">
        <v>6.0000000000000001E-3</v>
      </c>
      <c r="I103" s="136">
        <v>7.0000000000000001E-3</v>
      </c>
      <c r="J103" s="136">
        <v>8.9999999999999993E-3</v>
      </c>
      <c r="K103" s="121"/>
      <c r="L103" s="121"/>
    </row>
    <row r="104" spans="1:13" ht="14.25" customHeight="1">
      <c r="A104" s="132" t="s">
        <v>535</v>
      </c>
      <c r="B104" s="137" t="s">
        <v>536</v>
      </c>
      <c r="C104" s="134">
        <v>44125</v>
      </c>
      <c r="D104" s="134">
        <v>5878693</v>
      </c>
      <c r="E104" s="135">
        <v>7.5059201084322659E-3</v>
      </c>
      <c r="F104" s="136">
        <v>5.4945213921768895E-3</v>
      </c>
      <c r="G104" s="136">
        <v>6.0000000000000001E-3</v>
      </c>
      <c r="H104" s="136">
        <v>5.0000000000000001E-3</v>
      </c>
      <c r="I104" s="136">
        <v>5.0000000000000001E-3</v>
      </c>
      <c r="J104" s="136">
        <v>6.0000000000000001E-3</v>
      </c>
      <c r="K104" s="121"/>
      <c r="L104" s="121"/>
    </row>
    <row r="105" spans="1:13" ht="14.25" customHeight="1">
      <c r="A105" s="132" t="s">
        <v>537</v>
      </c>
      <c r="B105" s="137" t="s">
        <v>538</v>
      </c>
      <c r="C105" s="134">
        <v>109424</v>
      </c>
      <c r="D105" s="134">
        <v>9765095</v>
      </c>
      <c r="E105" s="135">
        <v>1.1205625751720797E-2</v>
      </c>
      <c r="F105" s="136">
        <v>1.1369343255456766E-2</v>
      </c>
      <c r="G105" s="136">
        <v>1.2E-2</v>
      </c>
      <c r="H105" s="136">
        <v>0.01</v>
      </c>
      <c r="I105" s="136">
        <v>8.0000000000000002E-3</v>
      </c>
      <c r="J105" s="136">
        <v>1.2E-2</v>
      </c>
      <c r="K105" s="121"/>
      <c r="L105" s="121"/>
    </row>
    <row r="106" spans="1:13" ht="14.25" customHeight="1">
      <c r="A106" s="132" t="s">
        <v>539</v>
      </c>
      <c r="B106" s="137" t="s">
        <v>540</v>
      </c>
      <c r="C106" s="134">
        <v>114949</v>
      </c>
      <c r="D106" s="134">
        <v>9822606</v>
      </c>
      <c r="E106" s="135">
        <v>1.1702495244133786E-2</v>
      </c>
      <c r="F106" s="136">
        <v>9.032537587091315E-3</v>
      </c>
      <c r="G106" s="136">
        <v>8.9999999999999993E-3</v>
      </c>
      <c r="H106" s="136">
        <v>7.0000000000000001E-3</v>
      </c>
      <c r="I106" s="136">
        <v>8.0000000000000002E-3</v>
      </c>
      <c r="J106" s="136">
        <v>0.01</v>
      </c>
      <c r="K106" s="121"/>
      <c r="L106" s="121"/>
    </row>
    <row r="107" spans="1:13" ht="14.25" customHeight="1">
      <c r="A107" s="132" t="s">
        <v>541</v>
      </c>
      <c r="B107" s="137" t="s">
        <v>542</v>
      </c>
      <c r="C107" s="134">
        <v>56526</v>
      </c>
      <c r="D107" s="134">
        <v>8339573</v>
      </c>
      <c r="E107" s="135">
        <v>6.7780448711222989E-3</v>
      </c>
      <c r="F107" s="136">
        <v>6.8799765033728082E-3</v>
      </c>
      <c r="G107" s="136">
        <v>6.0000000000000001E-3</v>
      </c>
      <c r="H107" s="136">
        <v>5.0000000000000001E-3</v>
      </c>
      <c r="I107" s="136">
        <v>5.0000000000000001E-3</v>
      </c>
      <c r="J107" s="136">
        <v>7.0000000000000001E-3</v>
      </c>
      <c r="K107" s="121"/>
      <c r="L107" s="121"/>
    </row>
    <row r="108" spans="1:13" ht="14.25" customHeight="1">
      <c r="A108" s="132" t="s">
        <v>543</v>
      </c>
      <c r="B108" s="137" t="s">
        <v>544</v>
      </c>
      <c r="C108" s="134">
        <v>74433</v>
      </c>
      <c r="D108" s="134">
        <v>8274734</v>
      </c>
      <c r="E108" s="135">
        <v>8.9952136225768704E-3</v>
      </c>
      <c r="F108" s="136">
        <v>9.2681797008375508E-3</v>
      </c>
      <c r="G108" s="136">
        <v>8.0000000000000002E-3</v>
      </c>
      <c r="H108" s="136">
        <v>5.0000000000000001E-3</v>
      </c>
      <c r="I108" s="136">
        <v>6.0000000000000001E-3</v>
      </c>
      <c r="J108" s="136">
        <v>8.0000000000000002E-3</v>
      </c>
      <c r="K108" s="121"/>
      <c r="L108" s="121"/>
    </row>
    <row r="109" spans="1:13" ht="14.25" customHeight="1">
      <c r="A109" s="198" t="s">
        <v>387</v>
      </c>
      <c r="B109" s="199"/>
      <c r="C109" s="139">
        <f>SUM(C101:C108)</f>
        <v>734757</v>
      </c>
      <c r="D109" s="139">
        <f>SUM(D101:D108)</f>
        <v>68128282</v>
      </c>
      <c r="E109" s="135">
        <f>IF(ISERR(C109/D109),"－　  　",C109/D109)</f>
        <v>1.0784904278079403E-2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1.5754385816257245E-2</v>
      </c>
    </row>
    <row r="113" spans="1:12" ht="14.25" customHeight="1">
      <c r="A113" s="132" t="s">
        <v>546</v>
      </c>
      <c r="B113" s="133" t="s">
        <v>547</v>
      </c>
      <c r="C113" s="134">
        <v>163742</v>
      </c>
      <c r="D113" s="134">
        <v>8194583</v>
      </c>
      <c r="E113" s="135">
        <v>1.9981736715583943E-2</v>
      </c>
      <c r="F113" s="136">
        <v>1.5216628039838928E-2</v>
      </c>
      <c r="G113" s="136">
        <v>1.4E-2</v>
      </c>
      <c r="H113" s="136">
        <v>1.4E-2</v>
      </c>
      <c r="I113" s="136">
        <v>1.2999999999999999E-2</v>
      </c>
      <c r="J113" s="136">
        <v>1.7999999999999999E-2</v>
      </c>
      <c r="K113" s="121"/>
      <c r="L113" s="121"/>
    </row>
    <row r="114" spans="1:12" ht="14.25" customHeight="1">
      <c r="A114" s="132" t="s">
        <v>548</v>
      </c>
      <c r="B114" s="137" t="s">
        <v>549</v>
      </c>
      <c r="C114" s="134">
        <v>149511</v>
      </c>
      <c r="D114" s="134">
        <v>10998532</v>
      </c>
      <c r="E114" s="135">
        <v>1.3593723235064461E-2</v>
      </c>
      <c r="F114" s="136">
        <v>1.0543103866602855E-2</v>
      </c>
      <c r="G114" s="136">
        <v>8.9999999999999993E-3</v>
      </c>
      <c r="H114" s="136">
        <v>8.9999999999999993E-3</v>
      </c>
      <c r="I114" s="136">
        <v>0.01</v>
      </c>
      <c r="J114" s="136">
        <v>0.01</v>
      </c>
      <c r="K114" s="121"/>
      <c r="L114" s="121"/>
    </row>
    <row r="115" spans="1:12" ht="14.25" customHeight="1">
      <c r="A115" s="132" t="s">
        <v>550</v>
      </c>
      <c r="B115" s="137" t="s">
        <v>551</v>
      </c>
      <c r="C115" s="134">
        <v>247107</v>
      </c>
      <c r="D115" s="134">
        <v>16579011</v>
      </c>
      <c r="E115" s="135">
        <v>1.4904809460588451E-2</v>
      </c>
      <c r="F115" s="136">
        <v>1.6876987546930317E-2</v>
      </c>
      <c r="G115" s="136">
        <v>1.6E-2</v>
      </c>
      <c r="H115" s="136">
        <v>1.0999999999999999E-2</v>
      </c>
      <c r="I115" s="136">
        <v>1.2999999999999999E-2</v>
      </c>
      <c r="J115" s="136">
        <v>1.7999999999999999E-2</v>
      </c>
      <c r="K115" s="121"/>
      <c r="L115" s="121"/>
    </row>
    <row r="116" spans="1:12" ht="14.25" customHeight="1">
      <c r="A116" s="132" t="s">
        <v>552</v>
      </c>
      <c r="B116" s="137" t="s">
        <v>553</v>
      </c>
      <c r="C116" s="134">
        <v>249193</v>
      </c>
      <c r="D116" s="134">
        <v>13705114</v>
      </c>
      <c r="E116" s="135">
        <v>1.8182482830861532E-2</v>
      </c>
      <c r="F116" s="136">
        <v>1.8389156599083866E-2</v>
      </c>
      <c r="G116" s="136">
        <v>1.7000000000000001E-2</v>
      </c>
      <c r="H116" s="136">
        <v>1.7000000000000001E-2</v>
      </c>
      <c r="I116" s="136">
        <v>1.7000000000000001E-2</v>
      </c>
      <c r="J116" s="136">
        <v>2.3E-2</v>
      </c>
      <c r="K116" s="121"/>
      <c r="L116" s="121"/>
    </row>
    <row r="117" spans="1:12" ht="14.25" customHeight="1">
      <c r="A117" s="132" t="s">
        <v>554</v>
      </c>
      <c r="B117" s="137" t="s">
        <v>555</v>
      </c>
      <c r="C117" s="134">
        <v>142905</v>
      </c>
      <c r="D117" s="134">
        <v>12500941</v>
      </c>
      <c r="E117" s="135">
        <v>1.1431539433711431E-2</v>
      </c>
      <c r="F117" s="136">
        <v>1.0730422504616054E-2</v>
      </c>
      <c r="G117" s="136">
        <v>1.0999999999999999E-2</v>
      </c>
      <c r="H117" s="136">
        <v>8.9999999999999993E-3</v>
      </c>
      <c r="I117" s="136">
        <v>0.01</v>
      </c>
      <c r="J117" s="136">
        <v>1.0999999999999999E-2</v>
      </c>
      <c r="K117" s="121"/>
      <c r="L117" s="121"/>
    </row>
    <row r="118" spans="1:12" ht="14.25" customHeight="1">
      <c r="A118" s="132" t="s">
        <v>556</v>
      </c>
      <c r="B118" s="137" t="s">
        <v>557</v>
      </c>
      <c r="C118" s="134">
        <v>167880</v>
      </c>
      <c r="D118" s="134">
        <v>10216636</v>
      </c>
      <c r="E118" s="135">
        <v>1.6432023221733649E-2</v>
      </c>
      <c r="F118" s="136">
        <v>1.7011240206914687E-2</v>
      </c>
      <c r="G118" s="136">
        <v>1.4999999999999999E-2</v>
      </c>
      <c r="H118" s="136">
        <v>1.4999999999999999E-2</v>
      </c>
      <c r="I118" s="136">
        <v>1.4E-2</v>
      </c>
      <c r="J118" s="136">
        <v>1.6E-2</v>
      </c>
      <c r="K118" s="121"/>
      <c r="L118" s="121"/>
    </row>
    <row r="119" spans="1:12" ht="14.25" customHeight="1">
      <c r="A119" s="198" t="s">
        <v>387</v>
      </c>
      <c r="B119" s="199"/>
      <c r="C119" s="139">
        <f>SUM(C113:C118)</f>
        <v>1120338</v>
      </c>
      <c r="D119" s="139">
        <f>SUM(D113:D118)</f>
        <v>72194817</v>
      </c>
      <c r="E119" s="135">
        <f>IF(ISERR(C119/D119),"－　  　",C119/D119)</f>
        <v>1.5518260819194264E-2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19EB6-EBDD-4D4F-97A0-FC4CC4F2EF3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0.17844208802086173</v>
      </c>
    </row>
    <row r="5" spans="1:13" ht="14.25" customHeight="1">
      <c r="A5" s="132" t="s">
        <v>376</v>
      </c>
      <c r="B5" s="133" t="s">
        <v>377</v>
      </c>
      <c r="C5" s="134">
        <v>2746104</v>
      </c>
      <c r="D5" s="134">
        <v>15389329</v>
      </c>
      <c r="E5" s="135">
        <v>0.17844208802086173</v>
      </c>
      <c r="F5" s="136">
        <v>0.17309321352472609</v>
      </c>
      <c r="G5" s="136">
        <v>0.17499999999999999</v>
      </c>
      <c r="H5" s="136">
        <v>0.17599999999999999</v>
      </c>
      <c r="I5" s="136">
        <v>0.17399999999999999</v>
      </c>
      <c r="J5" s="136">
        <v>0.17199999999999999</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2746104</v>
      </c>
      <c r="D10" s="139">
        <f>SUM(D5:D9)</f>
        <v>15389329</v>
      </c>
      <c r="E10" s="135">
        <f>IF(ISERR(C10/D10),"－　  　",C10/D10)</f>
        <v>0.17844208802086173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0.21889031085967958</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2528888</v>
      </c>
      <c r="D19" s="134">
        <v>12906149</v>
      </c>
      <c r="E19" s="135">
        <v>0.19594442927940783</v>
      </c>
      <c r="F19" s="136">
        <v>0.19141847018018399</v>
      </c>
      <c r="G19" s="136">
        <v>0.189</v>
      </c>
      <c r="H19" s="136">
        <v>0.189</v>
      </c>
      <c r="I19" s="136">
        <v>0.192</v>
      </c>
      <c r="J19" s="136">
        <v>0.187</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3630213</v>
      </c>
      <c r="D21" s="134">
        <v>15011041</v>
      </c>
      <c r="E21" s="135">
        <v>0.24183619243995136</v>
      </c>
      <c r="F21" s="136">
        <v>0.20678129693855754</v>
      </c>
      <c r="G21" s="136">
        <v>0.2</v>
      </c>
      <c r="H21" s="136">
        <v>0.20100000000000001</v>
      </c>
      <c r="I21" s="136">
        <v>0.216</v>
      </c>
      <c r="J21" s="136">
        <v>0.18</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6159101</v>
      </c>
      <c r="D28" s="139">
        <f>SUM(D14:D27)</f>
        <v>27917190</v>
      </c>
      <c r="E28" s="135">
        <f>IF(ISERR(C28/D28),"－　  　",C28/D28)</f>
        <v>0.22062037762396575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0.18014197969905102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4691441</v>
      </c>
      <c r="D34" s="134">
        <v>26043019</v>
      </c>
      <c r="E34" s="135">
        <v>0.18014197969905102</v>
      </c>
      <c r="F34" s="136">
        <v>0.22378034531087881</v>
      </c>
      <c r="G34" s="136">
        <v>0.20300000000000001</v>
      </c>
      <c r="H34" s="136">
        <v>0.19500000000000001</v>
      </c>
      <c r="I34" s="136">
        <v>0.188</v>
      </c>
      <c r="J34" s="136">
        <v>0.19400000000000001</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4691441</v>
      </c>
      <c r="D40" s="139">
        <f>SUM(D32:D39)</f>
        <v>26043019</v>
      </c>
      <c r="E40" s="135">
        <f>IF(ISERR(C40/D40),"－　  　",C40/D40)</f>
        <v>0.18014197969905102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0.18628982803814262</v>
      </c>
    </row>
    <row r="44" spans="1:13" ht="14.25" customHeight="1">
      <c r="A44" s="132" t="s">
        <v>436</v>
      </c>
      <c r="B44" s="133" t="s">
        <v>437</v>
      </c>
      <c r="C44" s="134">
        <v>2571703</v>
      </c>
      <c r="D44" s="134">
        <v>13375947</v>
      </c>
      <c r="E44" s="135">
        <v>0.19226324685646556</v>
      </c>
      <c r="F44" s="136">
        <v>0.19097853927096842</v>
      </c>
      <c r="G44" s="136">
        <v>0.17399999999999999</v>
      </c>
      <c r="H44" s="136">
        <v>0.17799999999999999</v>
      </c>
      <c r="I44" s="136">
        <v>0.18</v>
      </c>
      <c r="J44" s="136">
        <v>0.19500000000000001</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2180508</v>
      </c>
      <c r="D51" s="134">
        <v>12546628</v>
      </c>
      <c r="E51" s="135">
        <v>0.1737923528138397</v>
      </c>
      <c r="F51" s="136">
        <v>0.17290865485585494</v>
      </c>
      <c r="G51" s="136">
        <v>0.17199999999999999</v>
      </c>
      <c r="H51" s="136">
        <v>0.16900000000000001</v>
      </c>
      <c r="I51" s="136">
        <v>0.16500000000000001</v>
      </c>
      <c r="J51" s="136">
        <v>0.17399999999999999</v>
      </c>
      <c r="K51" s="121"/>
      <c r="L51" s="121"/>
    </row>
    <row r="52" spans="1:13" ht="14.25" customHeight="1">
      <c r="A52" s="132" t="s">
        <v>452</v>
      </c>
      <c r="B52" s="137" t="s">
        <v>453</v>
      </c>
      <c r="C52" s="134">
        <v>2492180</v>
      </c>
      <c r="D52" s="134">
        <v>12925314</v>
      </c>
      <c r="E52" s="135">
        <v>0.19281388444412259</v>
      </c>
      <c r="F52" s="136">
        <v>0.19062312283880431</v>
      </c>
      <c r="G52" s="136">
        <v>0.17799999999999999</v>
      </c>
      <c r="H52" s="136">
        <v>0.17100000000000001</v>
      </c>
      <c r="I52" s="136">
        <v>0.17899999999999999</v>
      </c>
      <c r="J52" s="136">
        <v>0.187</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7244391</v>
      </c>
      <c r="D58" s="139">
        <f>SUM(D44:D57)</f>
        <v>38847889</v>
      </c>
      <c r="E58" s="135">
        <f>IF(ISERR(C58/D58),"－　  　",C58/D58)</f>
        <v>0.18648094366208676</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0.18981261916200839</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2933861</v>
      </c>
      <c r="D63" s="134">
        <v>15453986</v>
      </c>
      <c r="E63" s="135">
        <v>0.18984493709260511</v>
      </c>
      <c r="F63" s="136">
        <v>0.18633320850091761</v>
      </c>
      <c r="G63" s="136">
        <v>0.184</v>
      </c>
      <c r="H63" s="136">
        <v>0.17</v>
      </c>
      <c r="I63" s="136">
        <v>0.17499999999999999</v>
      </c>
      <c r="J63" s="136">
        <v>0.16400000000000001</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4100115</v>
      </c>
      <c r="D66" s="134">
        <v>19311955</v>
      </c>
      <c r="E66" s="135">
        <v>0.21230968071331979</v>
      </c>
      <c r="F66" s="136">
        <v>0.1905152119430531</v>
      </c>
      <c r="G66" s="136">
        <v>0.18</v>
      </c>
      <c r="H66" s="136">
        <v>0.17100000000000001</v>
      </c>
      <c r="I66" s="136">
        <v>0.17599999999999999</v>
      </c>
      <c r="J66" s="136">
        <v>0.17399999999999999</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2981060</v>
      </c>
      <c r="D69" s="134">
        <v>15206643</v>
      </c>
      <c r="E69" s="135">
        <v>0.19603669264807491</v>
      </c>
      <c r="F69" s="136">
        <v>0.18453001418382126</v>
      </c>
      <c r="G69" s="136">
        <v>0.16900000000000001</v>
      </c>
      <c r="H69" s="136">
        <v>0.16300000000000001</v>
      </c>
      <c r="I69" s="136">
        <v>0.16800000000000001</v>
      </c>
      <c r="J69" s="136">
        <v>0.217</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2477757</v>
      </c>
      <c r="D71" s="134">
        <v>14124166</v>
      </c>
      <c r="E71" s="135">
        <v>0.17542678272118864</v>
      </c>
      <c r="F71" s="136">
        <v>0.17864098820929888</v>
      </c>
      <c r="G71" s="136">
        <v>0.18</v>
      </c>
      <c r="H71" s="136">
        <v>0.182</v>
      </c>
      <c r="I71" s="136">
        <v>0.19</v>
      </c>
      <c r="J71" s="136">
        <v>0.19500000000000001</v>
      </c>
      <c r="K71" s="121"/>
      <c r="L71" s="121"/>
    </row>
    <row r="72" spans="1:12" ht="14.25" customHeight="1">
      <c r="A72" s="132" t="s">
        <v>485</v>
      </c>
      <c r="B72" s="137" t="s">
        <v>486</v>
      </c>
      <c r="C72" s="134">
        <v>3022112</v>
      </c>
      <c r="D72" s="134">
        <v>16464952</v>
      </c>
      <c r="E72" s="135">
        <v>0.18354818161632053</v>
      </c>
      <c r="F72" s="136">
        <v>0.17902068696656914</v>
      </c>
      <c r="G72" s="136">
        <v>0.186</v>
      </c>
      <c r="H72" s="136">
        <v>0.184</v>
      </c>
      <c r="I72" s="136">
        <v>0.17899999999999999</v>
      </c>
      <c r="J72" s="136">
        <v>0.19900000000000001</v>
      </c>
      <c r="K72" s="121"/>
      <c r="L72" s="121"/>
    </row>
    <row r="73" spans="1:12" ht="14.25" customHeight="1">
      <c r="A73" s="132" t="s">
        <v>487</v>
      </c>
      <c r="B73" s="137" t="s">
        <v>488</v>
      </c>
      <c r="C73" s="134">
        <v>2052946</v>
      </c>
      <c r="D73" s="134">
        <v>11457733</v>
      </c>
      <c r="E73" s="135">
        <v>0.17917558386113552</v>
      </c>
      <c r="F73" s="136">
        <v>0.18026539550912751</v>
      </c>
      <c r="G73" s="136">
        <v>0.18099999999999999</v>
      </c>
      <c r="H73" s="136">
        <v>0.17</v>
      </c>
      <c r="I73" s="136">
        <v>0.161</v>
      </c>
      <c r="J73" s="136">
        <v>0.17499999999999999</v>
      </c>
      <c r="K73" s="121"/>
      <c r="L73" s="121"/>
    </row>
    <row r="74" spans="1:12" ht="14.25" customHeight="1">
      <c r="A74" s="132" t="s">
        <v>489</v>
      </c>
      <c r="B74" s="137" t="s">
        <v>490</v>
      </c>
      <c r="C74" s="134">
        <v>3010360</v>
      </c>
      <c r="D74" s="134">
        <v>16589394</v>
      </c>
      <c r="E74" s="135">
        <v>0.1814629274583508</v>
      </c>
      <c r="F74" s="136">
        <v>0.18314789750651778</v>
      </c>
      <c r="G74" s="136">
        <v>0.18</v>
      </c>
      <c r="H74" s="136">
        <v>0.184</v>
      </c>
      <c r="I74" s="136">
        <v>0.182</v>
      </c>
      <c r="J74" s="136">
        <v>0.18</v>
      </c>
      <c r="K74" s="121"/>
      <c r="L74" s="121"/>
    </row>
    <row r="75" spans="1:12" ht="14.25" customHeight="1">
      <c r="A75" s="132" t="s">
        <v>491</v>
      </c>
      <c r="B75" s="137" t="s">
        <v>492</v>
      </c>
      <c r="C75" s="134">
        <v>2277210</v>
      </c>
      <c r="D75" s="134">
        <v>12168110</v>
      </c>
      <c r="E75" s="135">
        <v>0.1871457440802228</v>
      </c>
      <c r="F75" s="136">
        <v>0.18286489958568997</v>
      </c>
      <c r="G75" s="136">
        <v>0.187</v>
      </c>
      <c r="H75" s="136">
        <v>0.192</v>
      </c>
      <c r="I75" s="136">
        <v>0.20200000000000001</v>
      </c>
      <c r="J75" s="136">
        <v>0.17199999999999999</v>
      </c>
      <c r="K75" s="121"/>
      <c r="L75" s="121"/>
    </row>
    <row r="76" spans="1:12" ht="14.25" customHeight="1">
      <c r="A76" s="132" t="s">
        <v>493</v>
      </c>
      <c r="B76" s="137" t="s">
        <v>494</v>
      </c>
      <c r="C76" s="134">
        <v>2477790</v>
      </c>
      <c r="D76" s="134">
        <v>13065784</v>
      </c>
      <c r="E76" s="135">
        <v>0.18963959606250952</v>
      </c>
      <c r="F76" s="136">
        <v>0.18384138200633571</v>
      </c>
      <c r="G76" s="136">
        <v>0.18</v>
      </c>
      <c r="H76" s="136">
        <v>0.183</v>
      </c>
      <c r="I76" s="136">
        <v>0.187</v>
      </c>
      <c r="J76" s="136">
        <v>0.189</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2621323</v>
      </c>
      <c r="D78" s="134">
        <v>13549564</v>
      </c>
      <c r="E78" s="135">
        <v>0.19346179699951968</v>
      </c>
      <c r="F78" s="136">
        <v>0.17788956865374936</v>
      </c>
      <c r="G78" s="136">
        <v>0.18</v>
      </c>
      <c r="H78" s="136">
        <v>0.19</v>
      </c>
      <c r="I78" s="136">
        <v>0.189</v>
      </c>
      <c r="J78" s="136">
        <v>0.214</v>
      </c>
      <c r="K78" s="121"/>
      <c r="L78" s="121"/>
    </row>
    <row r="79" spans="1:12" ht="14.25" customHeight="1">
      <c r="A79" s="132" t="s">
        <v>499</v>
      </c>
      <c r="B79" s="137" t="s">
        <v>500</v>
      </c>
      <c r="C79" s="134">
        <v>2705811</v>
      </c>
      <c r="D79" s="134">
        <v>14176190</v>
      </c>
      <c r="E79" s="135">
        <v>0.19087011390225442</v>
      </c>
      <c r="F79" s="136">
        <v>0.19280235845161076</v>
      </c>
      <c r="G79" s="136">
        <v>0.193</v>
      </c>
      <c r="H79" s="136">
        <v>0.18099999999999999</v>
      </c>
      <c r="I79" s="136">
        <v>0.17299999999999999</v>
      </c>
      <c r="J79" s="136">
        <v>0.17199999999999999</v>
      </c>
      <c r="K79" s="121"/>
      <c r="L79" s="121"/>
    </row>
    <row r="80" spans="1:12" ht="14.25" customHeight="1">
      <c r="A80" s="132" t="s">
        <v>501</v>
      </c>
      <c r="B80" s="137" t="s">
        <v>502</v>
      </c>
      <c r="C80" s="134">
        <v>2695541</v>
      </c>
      <c r="D80" s="134">
        <v>14000333</v>
      </c>
      <c r="E80" s="135">
        <v>0.19253406329692302</v>
      </c>
      <c r="F80" s="136">
        <v>0.18430296397062376</v>
      </c>
      <c r="G80" s="136">
        <v>0.18099999999999999</v>
      </c>
      <c r="H80" s="136">
        <v>0.17799999999999999</v>
      </c>
      <c r="I80" s="136">
        <v>0.18</v>
      </c>
      <c r="J80" s="136">
        <v>0.17699999999999999</v>
      </c>
      <c r="K80" s="121"/>
      <c r="L80" s="121"/>
    </row>
    <row r="81" spans="1:13" ht="14.25" customHeight="1">
      <c r="A81" s="132" t="s">
        <v>503</v>
      </c>
      <c r="B81" s="137" t="s">
        <v>504</v>
      </c>
      <c r="C81" s="134">
        <v>2449100</v>
      </c>
      <c r="D81" s="134">
        <v>12488530</v>
      </c>
      <c r="E81" s="135">
        <v>0.19610794865368461</v>
      </c>
      <c r="F81" s="136">
        <v>0.2132726590072356</v>
      </c>
      <c r="G81" s="136">
        <v>0.20699999999999999</v>
      </c>
      <c r="H81" s="136">
        <v>0.20599999999999999</v>
      </c>
      <c r="I81" s="136">
        <v>0.217</v>
      </c>
      <c r="J81" s="136">
        <v>0.222</v>
      </c>
      <c r="K81" s="121"/>
      <c r="L81" s="121"/>
    </row>
    <row r="82" spans="1:13" ht="14.25" customHeight="1">
      <c r="A82" s="198" t="s">
        <v>387</v>
      </c>
      <c r="B82" s="199"/>
      <c r="C82" s="139">
        <f>SUM(C62:C81)</f>
        <v>35804986</v>
      </c>
      <c r="D82" s="139">
        <f>SUM(D62:D81)</f>
        <v>188057340</v>
      </c>
      <c r="E82" s="135">
        <f>IF(ISERR(C82/D82),"－　  　",C82/D82)</f>
        <v>0.19039398302666624</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0.19835934092238405</v>
      </c>
    </row>
    <row r="86" spans="1:13" ht="14.25" customHeight="1">
      <c r="A86" s="132" t="s">
        <v>506</v>
      </c>
      <c r="B86" s="133" t="s">
        <v>507</v>
      </c>
      <c r="C86" s="134">
        <v>2815962</v>
      </c>
      <c r="D86" s="134">
        <v>12440463</v>
      </c>
      <c r="E86" s="135">
        <v>0.22635508019275488</v>
      </c>
      <c r="F86" s="136">
        <v>0.22401279300699289</v>
      </c>
      <c r="G86" s="136">
        <v>0.19900000000000001</v>
      </c>
      <c r="H86" s="136">
        <v>0.191</v>
      </c>
      <c r="I86" s="136">
        <v>0.19600000000000001</v>
      </c>
      <c r="J86" s="136">
        <v>0.192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2361766</v>
      </c>
      <c r="D89" s="134">
        <v>13422405</v>
      </c>
      <c r="E89" s="135">
        <v>0.17595699131414974</v>
      </c>
      <c r="F89" s="136">
        <v>0.17861705387642116</v>
      </c>
      <c r="G89" s="136">
        <v>0.184</v>
      </c>
      <c r="H89" s="136">
        <v>0.16800000000000001</v>
      </c>
      <c r="I89" s="136">
        <v>0.34</v>
      </c>
      <c r="J89" s="138" t="s">
        <v>380</v>
      </c>
      <c r="K89" s="121"/>
      <c r="L89" s="121"/>
    </row>
    <row r="90" spans="1:13" ht="14.25" customHeight="1">
      <c r="A90" s="132" t="s">
        <v>514</v>
      </c>
      <c r="B90" s="137" t="s">
        <v>515</v>
      </c>
      <c r="C90" s="134">
        <v>3961883</v>
      </c>
      <c r="D90" s="134">
        <v>20281613</v>
      </c>
      <c r="E90" s="135">
        <v>0.19534358534501176</v>
      </c>
      <c r="F90" s="136">
        <v>0.18235895820663189</v>
      </c>
      <c r="G90" s="136">
        <v>0.19</v>
      </c>
      <c r="H90" s="136">
        <v>0.182</v>
      </c>
      <c r="I90" s="136">
        <v>0.191</v>
      </c>
      <c r="J90" s="136">
        <v>0.184</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3159307</v>
      </c>
      <c r="D92" s="134">
        <v>16886369</v>
      </c>
      <c r="E92" s="135">
        <v>0.18709214514973585</v>
      </c>
      <c r="F92" s="136">
        <v>0.19395806702520935</v>
      </c>
      <c r="G92" s="136">
        <v>0.193</v>
      </c>
      <c r="H92" s="136">
        <v>0.183</v>
      </c>
      <c r="I92" s="136">
        <v>0.19800000000000001</v>
      </c>
      <c r="J92" s="136">
        <v>0.19800000000000001</v>
      </c>
      <c r="K92" s="121"/>
      <c r="L92" s="121"/>
    </row>
    <row r="93" spans="1:13" ht="14.25" customHeight="1">
      <c r="A93" s="132" t="s">
        <v>520</v>
      </c>
      <c r="B93" s="137" t="s">
        <v>521</v>
      </c>
      <c r="C93" s="134">
        <v>2716921</v>
      </c>
      <c r="D93" s="134">
        <v>13601816</v>
      </c>
      <c r="E93" s="135">
        <v>0.19974693085099812</v>
      </c>
      <c r="F93" s="136">
        <v>0.19464869435352586</v>
      </c>
      <c r="G93" s="136">
        <v>0.17499999999999999</v>
      </c>
      <c r="H93" s="136">
        <v>0.17899999999999999</v>
      </c>
      <c r="I93" s="136">
        <v>0.188</v>
      </c>
      <c r="J93" s="136">
        <v>0.17399999999999999</v>
      </c>
      <c r="K93" s="121"/>
      <c r="L93" s="121"/>
    </row>
    <row r="94" spans="1:13" ht="14.25" customHeight="1">
      <c r="A94" s="132" t="s">
        <v>522</v>
      </c>
      <c r="B94" s="137" t="s">
        <v>523</v>
      </c>
      <c r="C94" s="134">
        <v>4142532</v>
      </c>
      <c r="D94" s="134">
        <v>19607551</v>
      </c>
      <c r="E94" s="135">
        <v>0.21127227974569593</v>
      </c>
      <c r="F94" s="136">
        <v>0.20020813030045409</v>
      </c>
      <c r="G94" s="136">
        <v>0.2</v>
      </c>
      <c r="H94" s="136">
        <v>0.19500000000000001</v>
      </c>
      <c r="I94" s="136">
        <v>0.19800000000000001</v>
      </c>
      <c r="J94" s="136">
        <v>0.19600000000000001</v>
      </c>
      <c r="K94" s="121"/>
      <c r="L94" s="121"/>
    </row>
    <row r="95" spans="1:13" ht="14.25" customHeight="1">
      <c r="A95" s="132" t="s">
        <v>524</v>
      </c>
      <c r="B95" s="137" t="s">
        <v>525</v>
      </c>
      <c r="C95" s="134">
        <v>3422601</v>
      </c>
      <c r="D95" s="134">
        <v>19164722</v>
      </c>
      <c r="E95" s="135">
        <v>0.17858860671185317</v>
      </c>
      <c r="F95" s="136">
        <v>0.17492033766762083</v>
      </c>
      <c r="G95" s="136">
        <v>0.17599999999999999</v>
      </c>
      <c r="H95" s="136">
        <v>0.17299999999999999</v>
      </c>
      <c r="I95" s="136">
        <v>0.184</v>
      </c>
      <c r="J95" s="136">
        <v>0.17799999999999999</v>
      </c>
      <c r="K95" s="121"/>
      <c r="L95" s="121"/>
    </row>
    <row r="96" spans="1:13" ht="14.25" customHeight="1">
      <c r="A96" s="132" t="s">
        <v>526</v>
      </c>
      <c r="B96" s="137" t="s">
        <v>527</v>
      </c>
      <c r="C96" s="134">
        <v>3115399</v>
      </c>
      <c r="D96" s="134">
        <v>14659383</v>
      </c>
      <c r="E96" s="135">
        <v>0.21251910806887303</v>
      </c>
      <c r="F96" s="136">
        <v>0.19003600173071469</v>
      </c>
      <c r="G96" s="136">
        <v>0.191</v>
      </c>
      <c r="H96" s="136">
        <v>0.17499999999999999</v>
      </c>
      <c r="I96" s="136">
        <v>0.17499999999999999</v>
      </c>
      <c r="J96" s="136">
        <v>0.17399999999999999</v>
      </c>
      <c r="K96" s="121"/>
      <c r="L96" s="121"/>
    </row>
    <row r="97" spans="1:13" ht="14.25" customHeight="1">
      <c r="A97" s="198" t="s">
        <v>387</v>
      </c>
      <c r="B97" s="199"/>
      <c r="C97" s="139">
        <f>SUM(C86:C96)</f>
        <v>25696371</v>
      </c>
      <c r="D97" s="139">
        <f>SUM(D86:D96)</f>
        <v>130064322</v>
      </c>
      <c r="E97" s="135">
        <f>IF(ISERR(C97/D97),"－　  　",C97/D97)</f>
        <v>0.19756663937401681</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0.1781467320375057</v>
      </c>
    </row>
    <row r="101" spans="1:13" ht="14.25" customHeight="1">
      <c r="A101" s="132" t="s">
        <v>529</v>
      </c>
      <c r="B101" s="147" t="s">
        <v>530</v>
      </c>
      <c r="C101" s="134">
        <v>3399394</v>
      </c>
      <c r="D101" s="134">
        <v>19476114</v>
      </c>
      <c r="E101" s="135">
        <v>0.17454169758915972</v>
      </c>
      <c r="F101" s="136">
        <v>0.18285997930698253</v>
      </c>
      <c r="G101" s="136">
        <v>0.17699999999999999</v>
      </c>
      <c r="H101" s="136">
        <v>0.16300000000000001</v>
      </c>
      <c r="I101" s="136">
        <v>0.17599999999999999</v>
      </c>
      <c r="J101" s="136">
        <v>0.185</v>
      </c>
      <c r="K101" s="121"/>
      <c r="L101" s="121"/>
    </row>
    <row r="102" spans="1:13" ht="14.25" customHeight="1">
      <c r="A102" s="132" t="s">
        <v>531</v>
      </c>
      <c r="B102" s="137" t="s">
        <v>532</v>
      </c>
      <c r="C102" s="134">
        <v>4051244</v>
      </c>
      <c r="D102" s="134">
        <v>22536717</v>
      </c>
      <c r="E102" s="135">
        <v>0.17976194136883381</v>
      </c>
      <c r="F102" s="136">
        <v>0.17842273350559731</v>
      </c>
      <c r="G102" s="136">
        <v>0.17899999999999999</v>
      </c>
      <c r="H102" s="136">
        <v>0.18099999999999999</v>
      </c>
      <c r="I102" s="136">
        <v>0.18099999999999999</v>
      </c>
      <c r="J102" s="136">
        <v>0.186</v>
      </c>
      <c r="K102" s="121"/>
      <c r="L102" s="121"/>
    </row>
    <row r="103" spans="1:13" ht="14.25" customHeight="1">
      <c r="A103" s="132" t="s">
        <v>533</v>
      </c>
      <c r="B103" s="137" t="s">
        <v>534</v>
      </c>
      <c r="C103" s="134">
        <v>3540817</v>
      </c>
      <c r="D103" s="134">
        <v>19689596</v>
      </c>
      <c r="E103" s="135">
        <v>0.17983187669264519</v>
      </c>
      <c r="F103" s="136">
        <v>0.17788189309538913</v>
      </c>
      <c r="G103" s="136">
        <v>0.17699999999999999</v>
      </c>
      <c r="H103" s="136">
        <v>0.17799999999999999</v>
      </c>
      <c r="I103" s="136">
        <v>0.19500000000000001</v>
      </c>
      <c r="J103" s="136">
        <v>0.182</v>
      </c>
      <c r="K103" s="121"/>
      <c r="L103" s="121"/>
    </row>
    <row r="104" spans="1:13" ht="14.25" customHeight="1">
      <c r="A104" s="132" t="s">
        <v>535</v>
      </c>
      <c r="B104" s="137" t="s">
        <v>536</v>
      </c>
      <c r="C104" s="134">
        <v>3230055</v>
      </c>
      <c r="D104" s="134">
        <v>17922821</v>
      </c>
      <c r="E104" s="135">
        <v>0.18022023430351727</v>
      </c>
      <c r="F104" s="136">
        <v>0.18052456864362068</v>
      </c>
      <c r="G104" s="136">
        <v>0.184</v>
      </c>
      <c r="H104" s="136">
        <v>0.184</v>
      </c>
      <c r="I104" s="136">
        <v>0.22900000000000001</v>
      </c>
      <c r="J104" s="136">
        <v>0.186</v>
      </c>
      <c r="K104" s="121"/>
      <c r="L104" s="121"/>
    </row>
    <row r="105" spans="1:13" ht="14.25" customHeight="1">
      <c r="A105" s="132" t="s">
        <v>537</v>
      </c>
      <c r="B105" s="137" t="s">
        <v>538</v>
      </c>
      <c r="C105" s="134">
        <v>4297896</v>
      </c>
      <c r="D105" s="134">
        <v>25833040</v>
      </c>
      <c r="E105" s="135">
        <v>0.16637205686980705</v>
      </c>
      <c r="F105" s="136">
        <v>0.16114890339369004</v>
      </c>
      <c r="G105" s="136">
        <v>0.161</v>
      </c>
      <c r="H105" s="136">
        <v>0.157</v>
      </c>
      <c r="I105" s="136">
        <v>0.16</v>
      </c>
      <c r="J105" s="136">
        <v>0.16</v>
      </c>
      <c r="K105" s="121"/>
      <c r="L105" s="121"/>
    </row>
    <row r="106" spans="1:13" ht="14.25" customHeight="1">
      <c r="A106" s="132" t="s">
        <v>539</v>
      </c>
      <c r="B106" s="137" t="s">
        <v>540</v>
      </c>
      <c r="C106" s="134">
        <v>4875804</v>
      </c>
      <c r="D106" s="134">
        <v>24429867</v>
      </c>
      <c r="E106" s="135">
        <v>0.19958373084880077</v>
      </c>
      <c r="F106" s="136">
        <v>0.19658527963453704</v>
      </c>
      <c r="G106" s="136">
        <v>0.192</v>
      </c>
      <c r="H106" s="136">
        <v>0.19400000000000001</v>
      </c>
      <c r="I106" s="136">
        <v>0.19800000000000001</v>
      </c>
      <c r="J106" s="136">
        <v>0.19600000000000001</v>
      </c>
      <c r="K106" s="121"/>
      <c r="L106" s="121"/>
    </row>
    <row r="107" spans="1:13" ht="14.25" customHeight="1">
      <c r="A107" s="132" t="s">
        <v>541</v>
      </c>
      <c r="B107" s="137" t="s">
        <v>542</v>
      </c>
      <c r="C107" s="134">
        <v>4018732</v>
      </c>
      <c r="D107" s="134">
        <v>24074625</v>
      </c>
      <c r="E107" s="135">
        <v>0.16692812452945788</v>
      </c>
      <c r="F107" s="136">
        <v>0.16768658740782419</v>
      </c>
      <c r="G107" s="136">
        <v>0.161</v>
      </c>
      <c r="H107" s="136">
        <v>0.17100000000000001</v>
      </c>
      <c r="I107" s="136">
        <v>0.185</v>
      </c>
      <c r="J107" s="136">
        <v>0.16800000000000001</v>
      </c>
      <c r="K107" s="121"/>
      <c r="L107" s="121"/>
    </row>
    <row r="108" spans="1:13" ht="14.25" customHeight="1">
      <c r="A108" s="132" t="s">
        <v>543</v>
      </c>
      <c r="B108" s="137" t="s">
        <v>544</v>
      </c>
      <c r="C108" s="134">
        <v>3943847</v>
      </c>
      <c r="D108" s="134">
        <v>22164638</v>
      </c>
      <c r="E108" s="135">
        <v>0.17793419409782374</v>
      </c>
      <c r="F108" s="136">
        <v>0.18323588085341511</v>
      </c>
      <c r="G108" s="136">
        <v>0.186</v>
      </c>
      <c r="H108" s="136">
        <v>0.186</v>
      </c>
      <c r="I108" s="136">
        <v>0.19</v>
      </c>
      <c r="J108" s="136">
        <v>0.19600000000000001</v>
      </c>
      <c r="K108" s="121"/>
      <c r="L108" s="121"/>
    </row>
    <row r="109" spans="1:13" ht="14.25" customHeight="1">
      <c r="A109" s="198" t="s">
        <v>387</v>
      </c>
      <c r="B109" s="199"/>
      <c r="C109" s="139">
        <f>SUM(C101:C108)</f>
        <v>31357789</v>
      </c>
      <c r="D109" s="139">
        <f>SUM(D101:D108)</f>
        <v>176127418</v>
      </c>
      <c r="E109" s="135">
        <f>IF(ISERR(C109/D109),"－　  　",C109/D109)</f>
        <v>0.17804036053035197</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0.1983054191827173</v>
      </c>
    </row>
    <row r="113" spans="1:12" ht="14.25" customHeight="1">
      <c r="A113" s="132" t="s">
        <v>546</v>
      </c>
      <c r="B113" s="133" t="s">
        <v>547</v>
      </c>
      <c r="C113" s="134">
        <v>4625269</v>
      </c>
      <c r="D113" s="134">
        <v>23421850</v>
      </c>
      <c r="E113" s="135">
        <v>0.19747667242339953</v>
      </c>
      <c r="F113" s="136">
        <v>0.18091404823865365</v>
      </c>
      <c r="G113" s="136">
        <v>0.183</v>
      </c>
      <c r="H113" s="136">
        <v>0.17100000000000001</v>
      </c>
      <c r="I113" s="136">
        <v>0.17699999999999999</v>
      </c>
      <c r="J113" s="136">
        <v>0.16600000000000001</v>
      </c>
      <c r="K113" s="121"/>
      <c r="L113" s="121"/>
    </row>
    <row r="114" spans="1:12" ht="14.25" customHeight="1">
      <c r="A114" s="132" t="s">
        <v>548</v>
      </c>
      <c r="B114" s="137" t="s">
        <v>549</v>
      </c>
      <c r="C114" s="134">
        <v>5858463</v>
      </c>
      <c r="D114" s="134">
        <v>29500404</v>
      </c>
      <c r="E114" s="135">
        <v>0.19858924643879453</v>
      </c>
      <c r="F114" s="136">
        <v>0.18975590335081982</v>
      </c>
      <c r="G114" s="136">
        <v>0.187</v>
      </c>
      <c r="H114" s="136">
        <v>0.19</v>
      </c>
      <c r="I114" s="136">
        <v>0.17699999999999999</v>
      </c>
      <c r="J114" s="136">
        <v>0.18099999999999999</v>
      </c>
      <c r="K114" s="121"/>
      <c r="L114" s="121"/>
    </row>
    <row r="115" spans="1:12" ht="14.25" customHeight="1">
      <c r="A115" s="132" t="s">
        <v>550</v>
      </c>
      <c r="B115" s="137" t="s">
        <v>551</v>
      </c>
      <c r="C115" s="134">
        <v>7437410</v>
      </c>
      <c r="D115" s="134">
        <v>37800580</v>
      </c>
      <c r="E115" s="135">
        <v>0.19675385933231712</v>
      </c>
      <c r="F115" s="136">
        <v>0.21939979303060278</v>
      </c>
      <c r="G115" s="136">
        <v>0.22900000000000001</v>
      </c>
      <c r="H115" s="136">
        <v>0.222</v>
      </c>
      <c r="I115" s="136">
        <v>0.20799999999999999</v>
      </c>
      <c r="J115" s="136">
        <v>0.193</v>
      </c>
      <c r="K115" s="121"/>
      <c r="L115" s="121"/>
    </row>
    <row r="116" spans="1:12" ht="14.25" customHeight="1">
      <c r="A116" s="132" t="s">
        <v>552</v>
      </c>
      <c r="B116" s="137" t="s">
        <v>553</v>
      </c>
      <c r="C116" s="134">
        <v>5431356</v>
      </c>
      <c r="D116" s="134">
        <v>28070304</v>
      </c>
      <c r="E116" s="135">
        <v>0.19349117131043539</v>
      </c>
      <c r="F116" s="136">
        <v>0.20201561659645431</v>
      </c>
      <c r="G116" s="136">
        <v>0.20799999999999999</v>
      </c>
      <c r="H116" s="136">
        <v>0.20799999999999999</v>
      </c>
      <c r="I116" s="136">
        <v>0.21099999999999999</v>
      </c>
      <c r="J116" s="136">
        <v>0.21</v>
      </c>
      <c r="K116" s="121"/>
      <c r="L116" s="121"/>
    </row>
    <row r="117" spans="1:12" ht="14.25" customHeight="1">
      <c r="A117" s="132" t="s">
        <v>554</v>
      </c>
      <c r="B117" s="137" t="s">
        <v>555</v>
      </c>
      <c r="C117" s="134">
        <v>6457377</v>
      </c>
      <c r="D117" s="134">
        <v>30099016</v>
      </c>
      <c r="E117" s="135">
        <v>0.21453781080418044</v>
      </c>
      <c r="F117" s="136">
        <v>0.17580733291145309</v>
      </c>
      <c r="G117" s="136">
        <v>0.184</v>
      </c>
      <c r="H117" s="136">
        <v>0.17</v>
      </c>
      <c r="I117" s="136">
        <v>0.17399999999999999</v>
      </c>
      <c r="J117" s="136">
        <v>0.189</v>
      </c>
      <c r="K117" s="121"/>
      <c r="L117" s="121"/>
    </row>
    <row r="118" spans="1:12" ht="14.25" customHeight="1">
      <c r="A118" s="132" t="s">
        <v>556</v>
      </c>
      <c r="B118" s="137" t="s">
        <v>557</v>
      </c>
      <c r="C118" s="134">
        <v>5930592</v>
      </c>
      <c r="D118" s="134">
        <v>31381491</v>
      </c>
      <c r="E118" s="135">
        <v>0.18898375478717694</v>
      </c>
      <c r="F118" s="136">
        <v>0.19223832752868511</v>
      </c>
      <c r="G118" s="136">
        <v>0.19400000000000001</v>
      </c>
      <c r="H118" s="136">
        <v>0.19700000000000001</v>
      </c>
      <c r="I118" s="136">
        <v>0.19500000000000001</v>
      </c>
      <c r="J118" s="136">
        <v>0.20200000000000001</v>
      </c>
      <c r="K118" s="121"/>
      <c r="L118" s="121"/>
    </row>
    <row r="119" spans="1:12" ht="14.25" customHeight="1">
      <c r="A119" s="198" t="s">
        <v>387</v>
      </c>
      <c r="B119" s="199"/>
      <c r="C119" s="139">
        <f>SUM(C113:C118)</f>
        <v>35740467</v>
      </c>
      <c r="D119" s="139">
        <f>SUM(D113:D118)</f>
        <v>180273645</v>
      </c>
      <c r="E119" s="135">
        <f>IF(ISERR(C119/D119),"－　  　",C119/D119)</f>
        <v>0.19825675017554562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55D17-D55B-47A7-AAFA-4FD7C747382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26"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6"/>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65" t="s">
        <v>374</v>
      </c>
      <c r="K4" s="121"/>
      <c r="L4" s="130" t="s">
        <v>375</v>
      </c>
      <c r="M4" s="131" t="str">
        <f>IF(ISERR(AVERAGE(E5:E9)),"－     ",AVERAGE(E5:E9))</f>
        <v xml:space="preserve">－     </v>
      </c>
    </row>
    <row r="5" spans="1:13" ht="14.25" customHeight="1">
      <c r="A5" s="132" t="s">
        <v>376</v>
      </c>
      <c r="B5" s="133" t="s">
        <v>377</v>
      </c>
      <c r="C5" s="134">
        <v>72410</v>
      </c>
      <c r="D5" s="134">
        <v>0</v>
      </c>
      <c r="E5" s="164" t="s">
        <v>560</v>
      </c>
      <c r="F5" s="138" t="s">
        <v>380</v>
      </c>
      <c r="G5" s="138" t="s">
        <v>380</v>
      </c>
      <c r="H5" s="138" t="s">
        <v>380</v>
      </c>
      <c r="I5" s="138" t="s">
        <v>380</v>
      </c>
      <c r="J5" s="138" t="s">
        <v>380</v>
      </c>
      <c r="K5" s="121"/>
      <c r="L5" s="121"/>
    </row>
    <row r="6" spans="1:13" ht="14.25" customHeight="1">
      <c r="A6" s="132" t="s">
        <v>378</v>
      </c>
      <c r="B6" s="137" t="s">
        <v>379</v>
      </c>
      <c r="C6" s="134">
        <v>0</v>
      </c>
      <c r="D6" s="134">
        <v>0</v>
      </c>
      <c r="E6" s="164" t="s">
        <v>560</v>
      </c>
      <c r="F6" s="138" t="s">
        <v>380</v>
      </c>
      <c r="G6" s="138" t="s">
        <v>380</v>
      </c>
      <c r="H6" s="138" t="s">
        <v>380</v>
      </c>
      <c r="I6" s="138" t="s">
        <v>380</v>
      </c>
      <c r="J6" s="138" t="s">
        <v>380</v>
      </c>
      <c r="K6" s="121"/>
      <c r="L6" s="121"/>
    </row>
    <row r="7" spans="1:13" ht="14.25" customHeight="1">
      <c r="A7" s="132" t="s">
        <v>381</v>
      </c>
      <c r="B7" s="137" t="s">
        <v>382</v>
      </c>
      <c r="C7" s="134">
        <v>0</v>
      </c>
      <c r="D7" s="134">
        <v>0</v>
      </c>
      <c r="E7" s="164" t="s">
        <v>560</v>
      </c>
      <c r="F7" s="138" t="s">
        <v>380</v>
      </c>
      <c r="G7" s="138" t="s">
        <v>380</v>
      </c>
      <c r="H7" s="138" t="s">
        <v>380</v>
      </c>
      <c r="I7" s="136">
        <v>0</v>
      </c>
      <c r="J7" s="136">
        <v>0</v>
      </c>
      <c r="K7" s="121"/>
      <c r="L7" s="121"/>
    </row>
    <row r="8" spans="1:13" ht="14.25" customHeight="1">
      <c r="A8" s="132" t="s">
        <v>383</v>
      </c>
      <c r="B8" s="137" t="s">
        <v>384</v>
      </c>
      <c r="C8" s="134">
        <v>0</v>
      </c>
      <c r="D8" s="134">
        <v>0</v>
      </c>
      <c r="E8" s="164" t="s">
        <v>560</v>
      </c>
      <c r="F8" s="138" t="s">
        <v>380</v>
      </c>
      <c r="G8" s="138" t="s">
        <v>380</v>
      </c>
      <c r="H8" s="138" t="s">
        <v>380</v>
      </c>
      <c r="I8" s="138" t="s">
        <v>380</v>
      </c>
      <c r="J8" s="136">
        <v>4.3999999999999997E-2</v>
      </c>
      <c r="K8" s="121"/>
      <c r="L8" s="121"/>
    </row>
    <row r="9" spans="1:13" ht="14.25" customHeight="1">
      <c r="A9" s="132" t="s">
        <v>385</v>
      </c>
      <c r="B9" s="137" t="s">
        <v>386</v>
      </c>
      <c r="C9" s="134">
        <v>55</v>
      </c>
      <c r="D9" s="134">
        <v>0</v>
      </c>
      <c r="E9" s="164" t="s">
        <v>560</v>
      </c>
      <c r="F9" s="138" t="s">
        <v>380</v>
      </c>
      <c r="G9" s="138" t="s">
        <v>380</v>
      </c>
      <c r="H9" s="138" t="s">
        <v>380</v>
      </c>
      <c r="I9" s="138" t="s">
        <v>380</v>
      </c>
      <c r="J9" s="138" t="s">
        <v>380</v>
      </c>
      <c r="K9" s="121"/>
      <c r="L9" s="121"/>
    </row>
    <row r="10" spans="1:13" ht="14.25" customHeight="1">
      <c r="A10" s="198" t="s">
        <v>387</v>
      </c>
      <c r="B10" s="199"/>
      <c r="C10" s="139">
        <f>SUM(C5:C9)</f>
        <v>72465</v>
      </c>
      <c r="D10" s="139">
        <f>SUM(D5:D9)</f>
        <v>0</v>
      </c>
      <c r="E10" s="135" t="str">
        <f>IF(ISERR(C10/D10),"－　  　",C10/D10)</f>
        <v>－　  　</v>
      </c>
      <c r="F10" s="140" t="s">
        <v>388</v>
      </c>
      <c r="G10" s="140" t="s">
        <v>388</v>
      </c>
      <c r="H10" s="140" t="s">
        <v>388</v>
      </c>
      <c r="I10" s="140" t="s">
        <v>388</v>
      </c>
      <c r="J10" s="141"/>
      <c r="K10" s="121"/>
      <c r="L10" s="121"/>
    </row>
    <row r="11" spans="1:13" ht="14.25" customHeight="1">
      <c r="D11" s="142"/>
      <c r="E11" s="143"/>
      <c r="F11" s="143"/>
      <c r="G11" s="143"/>
      <c r="H11" s="143"/>
      <c r="I11" s="143"/>
      <c r="J11" s="166"/>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v>
      </c>
    </row>
    <row r="14" spans="1:13" ht="14.25" customHeight="1">
      <c r="A14" s="132" t="s">
        <v>390</v>
      </c>
      <c r="B14" s="133" t="s">
        <v>391</v>
      </c>
      <c r="C14" s="134">
        <v>616</v>
      </c>
      <c r="D14" s="134">
        <v>0</v>
      </c>
      <c r="E14" s="164" t="s">
        <v>560</v>
      </c>
      <c r="F14" s="138" t="s">
        <v>380</v>
      </c>
      <c r="G14" s="138" t="s">
        <v>380</v>
      </c>
      <c r="H14" s="138" t="s">
        <v>380</v>
      </c>
      <c r="I14" s="136">
        <v>0.42399999999999999</v>
      </c>
      <c r="J14" s="138" t="s">
        <v>380</v>
      </c>
      <c r="K14" s="121"/>
      <c r="L14" s="121"/>
    </row>
    <row r="15" spans="1:13" ht="14.25" customHeight="1">
      <c r="A15" s="132" t="s">
        <v>392</v>
      </c>
      <c r="B15" s="137" t="s">
        <v>393</v>
      </c>
      <c r="C15" s="134">
        <v>6812</v>
      </c>
      <c r="D15" s="134">
        <v>0</v>
      </c>
      <c r="E15" s="164" t="s">
        <v>560</v>
      </c>
      <c r="F15" s="138" t="s">
        <v>380</v>
      </c>
      <c r="G15" s="138" t="s">
        <v>380</v>
      </c>
      <c r="H15" s="138" t="s">
        <v>380</v>
      </c>
      <c r="I15" s="138" t="s">
        <v>380</v>
      </c>
      <c r="J15" s="138" t="s">
        <v>380</v>
      </c>
      <c r="K15" s="121"/>
      <c r="L15" s="121"/>
    </row>
    <row r="16" spans="1:13" ht="14.25" customHeight="1">
      <c r="A16" s="132" t="s">
        <v>394</v>
      </c>
      <c r="B16" s="137" t="s">
        <v>395</v>
      </c>
      <c r="C16" s="134">
        <v>0</v>
      </c>
      <c r="D16" s="134">
        <v>0</v>
      </c>
      <c r="E16" s="164" t="s">
        <v>560</v>
      </c>
      <c r="F16" s="138" t="s">
        <v>380</v>
      </c>
      <c r="G16" s="138" t="s">
        <v>380</v>
      </c>
      <c r="H16" s="138" t="s">
        <v>380</v>
      </c>
      <c r="I16" s="138" t="s">
        <v>380</v>
      </c>
      <c r="J16" s="138" t="s">
        <v>380</v>
      </c>
      <c r="K16" s="121"/>
      <c r="L16" s="121"/>
    </row>
    <row r="17" spans="1:13" ht="14.25" customHeight="1">
      <c r="A17" s="132" t="s">
        <v>396</v>
      </c>
      <c r="B17" s="137" t="s">
        <v>397</v>
      </c>
      <c r="C17" s="134">
        <v>0</v>
      </c>
      <c r="D17" s="134">
        <v>0</v>
      </c>
      <c r="E17" s="164" t="s">
        <v>560</v>
      </c>
      <c r="F17" s="138" t="s">
        <v>380</v>
      </c>
      <c r="G17" s="138" t="s">
        <v>380</v>
      </c>
      <c r="H17" s="138" t="s">
        <v>380</v>
      </c>
      <c r="I17" s="138" t="s">
        <v>380</v>
      </c>
      <c r="J17" s="136">
        <v>0</v>
      </c>
      <c r="K17" s="121"/>
      <c r="L17" s="121"/>
    </row>
    <row r="18" spans="1:13" ht="14.25" customHeight="1">
      <c r="A18" s="132" t="s">
        <v>398</v>
      </c>
      <c r="B18" s="137" t="s">
        <v>399</v>
      </c>
      <c r="C18" s="134">
        <v>0</v>
      </c>
      <c r="D18" s="134">
        <v>53392</v>
      </c>
      <c r="E18" s="135">
        <v>0</v>
      </c>
      <c r="F18" s="167">
        <v>0</v>
      </c>
      <c r="G18" s="138" t="s">
        <v>380</v>
      </c>
      <c r="H18" s="138" t="s">
        <v>380</v>
      </c>
      <c r="I18" s="136">
        <v>0</v>
      </c>
      <c r="J18" s="138" t="s">
        <v>380</v>
      </c>
      <c r="K18" s="121"/>
      <c r="L18" s="121"/>
    </row>
    <row r="19" spans="1:13" ht="14.25" customHeight="1">
      <c r="A19" s="132" t="s">
        <v>400</v>
      </c>
      <c r="B19" s="137" t="s">
        <v>401</v>
      </c>
      <c r="C19" s="134">
        <v>36155</v>
      </c>
      <c r="D19" s="134">
        <v>0</v>
      </c>
      <c r="E19" s="164" t="s">
        <v>560</v>
      </c>
      <c r="F19" s="138" t="s">
        <v>380</v>
      </c>
      <c r="G19" s="138" t="s">
        <v>380</v>
      </c>
      <c r="H19" s="138" t="s">
        <v>380</v>
      </c>
      <c r="I19" s="138" t="s">
        <v>380</v>
      </c>
      <c r="J19" s="136">
        <v>0</v>
      </c>
      <c r="K19" s="121"/>
      <c r="L19" s="121"/>
    </row>
    <row r="20" spans="1:13" ht="14.25" customHeight="1">
      <c r="A20" s="132" t="s">
        <v>402</v>
      </c>
      <c r="B20" s="137" t="s">
        <v>403</v>
      </c>
      <c r="C20" s="134">
        <v>0</v>
      </c>
      <c r="D20" s="134">
        <v>0</v>
      </c>
      <c r="E20" s="164" t="s">
        <v>560</v>
      </c>
      <c r="F20" s="138" t="s">
        <v>380</v>
      </c>
      <c r="G20" s="138" t="s">
        <v>380</v>
      </c>
      <c r="H20" s="138" t="s">
        <v>380</v>
      </c>
      <c r="I20" s="138" t="s">
        <v>380</v>
      </c>
      <c r="J20" s="138" t="s">
        <v>380</v>
      </c>
      <c r="K20" s="121"/>
      <c r="L20" s="121"/>
    </row>
    <row r="21" spans="1:13" ht="14.25" customHeight="1">
      <c r="A21" s="132" t="s">
        <v>404</v>
      </c>
      <c r="B21" s="137" t="s">
        <v>405</v>
      </c>
      <c r="C21" s="134">
        <v>74851</v>
      </c>
      <c r="D21" s="134">
        <v>0</v>
      </c>
      <c r="E21" s="164" t="s">
        <v>560</v>
      </c>
      <c r="F21" s="138" t="s">
        <v>380</v>
      </c>
      <c r="G21" s="138" t="s">
        <v>380</v>
      </c>
      <c r="H21" s="138" t="s">
        <v>380</v>
      </c>
      <c r="I21" s="136">
        <v>1.244</v>
      </c>
      <c r="J21" s="136">
        <v>0.46</v>
      </c>
      <c r="K21" s="121"/>
      <c r="L21" s="121"/>
    </row>
    <row r="22" spans="1:13" ht="14.25" customHeight="1">
      <c r="A22" s="132" t="s">
        <v>406</v>
      </c>
      <c r="B22" s="137" t="s">
        <v>407</v>
      </c>
      <c r="C22" s="134">
        <v>0</v>
      </c>
      <c r="D22" s="134">
        <v>0</v>
      </c>
      <c r="E22" s="164" t="s">
        <v>560</v>
      </c>
      <c r="F22" s="138" t="s">
        <v>380</v>
      </c>
      <c r="G22" s="138" t="s">
        <v>380</v>
      </c>
      <c r="H22" s="138" t="s">
        <v>380</v>
      </c>
      <c r="I22" s="138" t="s">
        <v>380</v>
      </c>
      <c r="J22" s="138" t="s">
        <v>380</v>
      </c>
      <c r="K22" s="121"/>
      <c r="L22" s="121"/>
    </row>
    <row r="23" spans="1:13" ht="14.25" customHeight="1">
      <c r="A23" s="132" t="s">
        <v>408</v>
      </c>
      <c r="B23" s="137" t="s">
        <v>409</v>
      </c>
      <c r="C23" s="134">
        <v>0</v>
      </c>
      <c r="D23" s="134">
        <v>19824</v>
      </c>
      <c r="E23" s="135">
        <v>0</v>
      </c>
      <c r="F23" s="167">
        <v>0</v>
      </c>
      <c r="G23" s="138" t="s">
        <v>380</v>
      </c>
      <c r="H23" s="138" t="s">
        <v>380</v>
      </c>
      <c r="I23" s="138" t="s">
        <v>380</v>
      </c>
      <c r="J23" s="136">
        <v>0</v>
      </c>
      <c r="K23" s="121"/>
      <c r="L23" s="121"/>
    </row>
    <row r="24" spans="1:13" ht="14.25" customHeight="1">
      <c r="A24" s="132" t="s">
        <v>410</v>
      </c>
      <c r="B24" s="137" t="s">
        <v>411</v>
      </c>
      <c r="C24" s="134">
        <v>596</v>
      </c>
      <c r="D24" s="134">
        <v>0</v>
      </c>
      <c r="E24" s="164" t="s">
        <v>560</v>
      </c>
      <c r="F24" s="138" t="s">
        <v>380</v>
      </c>
      <c r="G24" s="138" t="s">
        <v>380</v>
      </c>
      <c r="H24" s="138" t="s">
        <v>380</v>
      </c>
      <c r="I24" s="138" t="s">
        <v>380</v>
      </c>
      <c r="J24" s="138" t="s">
        <v>380</v>
      </c>
      <c r="K24" s="121"/>
      <c r="L24" s="121"/>
    </row>
    <row r="25" spans="1:13" ht="14.25" customHeight="1">
      <c r="A25" s="132" t="s">
        <v>412</v>
      </c>
      <c r="B25" s="137" t="s">
        <v>413</v>
      </c>
      <c r="C25" s="134">
        <v>0</v>
      </c>
      <c r="D25" s="134">
        <v>0</v>
      </c>
      <c r="E25" s="164" t="s">
        <v>560</v>
      </c>
      <c r="F25" s="138" t="s">
        <v>380</v>
      </c>
      <c r="G25" s="138" t="s">
        <v>380</v>
      </c>
      <c r="H25" s="138" t="s">
        <v>380</v>
      </c>
      <c r="I25" s="138" t="s">
        <v>380</v>
      </c>
      <c r="J25" s="138" t="s">
        <v>380</v>
      </c>
      <c r="K25" s="121"/>
      <c r="L25" s="121"/>
    </row>
    <row r="26" spans="1:13" ht="14.25" customHeight="1">
      <c r="A26" s="132" t="s">
        <v>414</v>
      </c>
      <c r="B26" s="137" t="s">
        <v>415</v>
      </c>
      <c r="C26" s="134">
        <v>11641</v>
      </c>
      <c r="D26" s="134">
        <v>0</v>
      </c>
      <c r="E26" s="164" t="s">
        <v>560</v>
      </c>
      <c r="F26" s="138" t="s">
        <v>380</v>
      </c>
      <c r="G26" s="138" t="s">
        <v>380</v>
      </c>
      <c r="H26" s="138" t="s">
        <v>380</v>
      </c>
      <c r="I26" s="138" t="s">
        <v>380</v>
      </c>
      <c r="J26" s="138" t="s">
        <v>380</v>
      </c>
      <c r="K26" s="121"/>
      <c r="L26" s="121"/>
    </row>
    <row r="27" spans="1:13" ht="14.25" customHeight="1">
      <c r="A27" s="132" t="s">
        <v>416</v>
      </c>
      <c r="B27" s="137" t="s">
        <v>417</v>
      </c>
      <c r="C27" s="134">
        <v>0</v>
      </c>
      <c r="D27" s="134">
        <v>0</v>
      </c>
      <c r="E27" s="164" t="s">
        <v>560</v>
      </c>
      <c r="F27" s="138" t="s">
        <v>380</v>
      </c>
      <c r="G27" s="138" t="s">
        <v>380</v>
      </c>
      <c r="H27" s="138" t="s">
        <v>380</v>
      </c>
      <c r="I27" s="136">
        <v>8.5000000000000006E-2</v>
      </c>
      <c r="J27" s="136">
        <v>0</v>
      </c>
      <c r="K27" s="121"/>
      <c r="L27" s="121"/>
    </row>
    <row r="28" spans="1:13" ht="14.25" customHeight="1">
      <c r="A28" s="198" t="s">
        <v>387</v>
      </c>
      <c r="B28" s="199"/>
      <c r="C28" s="139">
        <f>SUM(C14:C27)</f>
        <v>130671</v>
      </c>
      <c r="D28" s="139">
        <f>SUM(D14:D27)</f>
        <v>73216</v>
      </c>
      <c r="E28" s="135">
        <f>IF(ISERR(C28/D28),"－　  　",C28/D28)</f>
        <v>1.7847328452797202</v>
      </c>
      <c r="F28" s="140" t="s">
        <v>388</v>
      </c>
      <c r="G28" s="140" t="s">
        <v>388</v>
      </c>
      <c r="H28" s="140" t="s">
        <v>388</v>
      </c>
      <c r="I28" s="140" t="s">
        <v>388</v>
      </c>
      <c r="J28" s="141"/>
      <c r="K28" s="121"/>
      <c r="L28" s="121"/>
    </row>
    <row r="29" spans="1:13" ht="14.25" customHeight="1">
      <c r="D29" s="142"/>
      <c r="E29" s="143"/>
      <c r="F29" s="143"/>
      <c r="G29" s="143"/>
      <c r="H29" s="143"/>
      <c r="I29" s="143"/>
      <c r="J29" s="166"/>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t="str">
        <f>IF(ISERR(AVERAGE(E32:E39)),"－     ",AVERAGE(E32:E39))</f>
        <v xml:space="preserve">－     </v>
      </c>
    </row>
    <row r="32" spans="1:13" ht="14.25" customHeight="1">
      <c r="A32" s="132" t="s">
        <v>419</v>
      </c>
      <c r="B32" s="133" t="s">
        <v>420</v>
      </c>
      <c r="C32" s="134">
        <v>796</v>
      </c>
      <c r="D32" s="134">
        <v>0</v>
      </c>
      <c r="E32" s="164" t="s">
        <v>560</v>
      </c>
      <c r="F32" s="138" t="s">
        <v>380</v>
      </c>
      <c r="G32" s="138" t="s">
        <v>380</v>
      </c>
      <c r="H32" s="138" t="s">
        <v>380</v>
      </c>
      <c r="I32" s="138" t="s">
        <v>380</v>
      </c>
      <c r="J32" s="138" t="s">
        <v>380</v>
      </c>
      <c r="K32" s="121"/>
      <c r="L32" s="121"/>
    </row>
    <row r="33" spans="1:13" ht="14.25" customHeight="1">
      <c r="A33" s="132" t="s">
        <v>421</v>
      </c>
      <c r="B33" s="137" t="s">
        <v>422</v>
      </c>
      <c r="C33" s="134">
        <v>1421</v>
      </c>
      <c r="D33" s="134">
        <v>0</v>
      </c>
      <c r="E33" s="164" t="s">
        <v>560</v>
      </c>
      <c r="F33" s="138" t="s">
        <v>380</v>
      </c>
      <c r="G33" s="138" t="s">
        <v>380</v>
      </c>
      <c r="H33" s="138" t="s">
        <v>380</v>
      </c>
      <c r="I33" s="138" t="s">
        <v>380</v>
      </c>
      <c r="J33" s="138" t="s">
        <v>380</v>
      </c>
      <c r="K33" s="121"/>
      <c r="L33" s="121"/>
    </row>
    <row r="34" spans="1:13" ht="14.25" customHeight="1">
      <c r="A34" s="132" t="s">
        <v>423</v>
      </c>
      <c r="B34" s="137" t="s">
        <v>424</v>
      </c>
      <c r="C34" s="134">
        <v>113484</v>
      </c>
      <c r="D34" s="134">
        <v>0</v>
      </c>
      <c r="E34" s="164" t="s">
        <v>560</v>
      </c>
      <c r="F34" s="138" t="s">
        <v>380</v>
      </c>
      <c r="G34" s="138" t="s">
        <v>380</v>
      </c>
      <c r="H34" s="138" t="s">
        <v>380</v>
      </c>
      <c r="I34" s="138" t="s">
        <v>380</v>
      </c>
      <c r="J34" s="138" t="s">
        <v>380</v>
      </c>
      <c r="K34" s="121"/>
      <c r="L34" s="121"/>
    </row>
    <row r="35" spans="1:13" ht="14.25" customHeight="1">
      <c r="A35" s="132" t="s">
        <v>425</v>
      </c>
      <c r="B35" s="137" t="s">
        <v>426</v>
      </c>
      <c r="C35" s="134">
        <v>29834</v>
      </c>
      <c r="D35" s="134">
        <v>0</v>
      </c>
      <c r="E35" s="164" t="s">
        <v>560</v>
      </c>
      <c r="F35" s="167">
        <v>0.96288091789497599</v>
      </c>
      <c r="G35" s="167">
        <v>0.80100000000000005</v>
      </c>
      <c r="H35" s="138" t="s">
        <v>380</v>
      </c>
      <c r="I35" s="136">
        <v>1.7789999999999999</v>
      </c>
      <c r="J35" s="136">
        <v>1.696</v>
      </c>
      <c r="K35" s="121"/>
      <c r="L35" s="121"/>
    </row>
    <row r="36" spans="1:13" ht="14.25" customHeight="1">
      <c r="A36" s="132" t="s">
        <v>427</v>
      </c>
      <c r="B36" s="137" t="s">
        <v>428</v>
      </c>
      <c r="C36" s="134">
        <v>0</v>
      </c>
      <c r="D36" s="134">
        <v>0</v>
      </c>
      <c r="E36" s="164" t="s">
        <v>560</v>
      </c>
      <c r="F36" s="138" t="s">
        <v>380</v>
      </c>
      <c r="G36" s="138" t="s">
        <v>380</v>
      </c>
      <c r="H36" s="138" t="s">
        <v>380</v>
      </c>
      <c r="I36" s="138" t="s">
        <v>380</v>
      </c>
      <c r="J36" s="138" t="s">
        <v>380</v>
      </c>
      <c r="K36" s="121"/>
      <c r="L36" s="121"/>
    </row>
    <row r="37" spans="1:13" ht="14.25" customHeight="1">
      <c r="A37" s="132" t="s">
        <v>429</v>
      </c>
      <c r="B37" s="137" t="s">
        <v>430</v>
      </c>
      <c r="C37" s="134">
        <v>5552</v>
      </c>
      <c r="D37" s="134">
        <v>0</v>
      </c>
      <c r="E37" s="164" t="s">
        <v>560</v>
      </c>
      <c r="F37" s="138" t="s">
        <v>380</v>
      </c>
      <c r="G37" s="138" t="s">
        <v>380</v>
      </c>
      <c r="H37" s="138" t="s">
        <v>380</v>
      </c>
      <c r="I37" s="138" t="s">
        <v>380</v>
      </c>
      <c r="J37" s="136">
        <v>0</v>
      </c>
      <c r="K37" s="121"/>
      <c r="L37" s="121"/>
    </row>
    <row r="38" spans="1:13" ht="14.25" customHeight="1">
      <c r="A38" s="132" t="s">
        <v>431</v>
      </c>
      <c r="B38" s="137" t="s">
        <v>432</v>
      </c>
      <c r="C38" s="134">
        <v>977</v>
      </c>
      <c r="D38" s="134">
        <v>0</v>
      </c>
      <c r="E38" s="164" t="s">
        <v>560</v>
      </c>
      <c r="F38" s="138" t="s">
        <v>380</v>
      </c>
      <c r="G38" s="138" t="s">
        <v>380</v>
      </c>
      <c r="H38" s="138" t="s">
        <v>380</v>
      </c>
      <c r="I38" s="138" t="s">
        <v>380</v>
      </c>
      <c r="J38" s="136">
        <v>6.0999999999999999E-2</v>
      </c>
      <c r="K38" s="121"/>
      <c r="L38" s="121"/>
    </row>
    <row r="39" spans="1:13" ht="14.25" customHeight="1">
      <c r="A39" s="132" t="s">
        <v>433</v>
      </c>
      <c r="B39" s="137" t="s">
        <v>434</v>
      </c>
      <c r="C39" s="134">
        <v>0</v>
      </c>
      <c r="D39" s="134">
        <v>0</v>
      </c>
      <c r="E39" s="164" t="s">
        <v>560</v>
      </c>
      <c r="F39" s="138" t="s">
        <v>380</v>
      </c>
      <c r="G39" s="138" t="s">
        <v>380</v>
      </c>
      <c r="H39" s="138" t="s">
        <v>380</v>
      </c>
      <c r="I39" s="138" t="s">
        <v>380</v>
      </c>
      <c r="J39" s="138" t="s">
        <v>380</v>
      </c>
      <c r="K39" s="121"/>
      <c r="L39" s="121"/>
    </row>
    <row r="40" spans="1:13" ht="14.25" customHeight="1">
      <c r="A40" s="198" t="s">
        <v>387</v>
      </c>
      <c r="B40" s="199"/>
      <c r="C40" s="139">
        <f>SUM(C32:C39)</f>
        <v>152064</v>
      </c>
      <c r="D40" s="139">
        <f>SUM(D32:D39)</f>
        <v>0</v>
      </c>
      <c r="E40" s="135" t="str">
        <f>IF(ISERR(C40/D40),"－　  　",C40/D40)</f>
        <v>－　  　</v>
      </c>
      <c r="F40" s="140" t="s">
        <v>388</v>
      </c>
      <c r="G40" s="140" t="s">
        <v>388</v>
      </c>
      <c r="H40" s="140" t="s">
        <v>388</v>
      </c>
      <c r="I40" s="140" t="s">
        <v>388</v>
      </c>
      <c r="J40" s="141"/>
      <c r="K40" s="121"/>
      <c r="L40" s="121"/>
    </row>
    <row r="41" spans="1:13" ht="14.25" customHeight="1">
      <c r="D41" s="142"/>
      <c r="E41" s="143"/>
      <c r="F41" s="143"/>
      <c r="G41" s="143"/>
      <c r="H41" s="143"/>
      <c r="I41" s="143"/>
      <c r="J41" s="166"/>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5.9778785300519013E-2</v>
      </c>
    </row>
    <row r="44" spans="1:13" ht="14.25" customHeight="1">
      <c r="A44" s="132" t="s">
        <v>436</v>
      </c>
      <c r="B44" s="133" t="s">
        <v>437</v>
      </c>
      <c r="C44" s="134">
        <v>47586</v>
      </c>
      <c r="D44" s="134">
        <v>0</v>
      </c>
      <c r="E44" s="164" t="s">
        <v>560</v>
      </c>
      <c r="F44" s="138" t="s">
        <v>380</v>
      </c>
      <c r="G44" s="138" t="s">
        <v>380</v>
      </c>
      <c r="H44" s="138" t="s">
        <v>380</v>
      </c>
      <c r="I44" s="138" t="s">
        <v>380</v>
      </c>
      <c r="J44" s="138" t="s">
        <v>380</v>
      </c>
      <c r="K44" s="121"/>
      <c r="L44" s="121"/>
    </row>
    <row r="45" spans="1:13" ht="14.25" customHeight="1">
      <c r="A45" s="132" t="s">
        <v>438</v>
      </c>
      <c r="B45" s="137" t="s">
        <v>439</v>
      </c>
      <c r="C45" s="134">
        <v>2043</v>
      </c>
      <c r="D45" s="134">
        <v>0</v>
      </c>
      <c r="E45" s="164" t="s">
        <v>560</v>
      </c>
      <c r="F45" s="138" t="s">
        <v>380</v>
      </c>
      <c r="G45" s="138" t="s">
        <v>380</v>
      </c>
      <c r="H45" s="138" t="s">
        <v>380</v>
      </c>
      <c r="I45" s="138" t="s">
        <v>380</v>
      </c>
      <c r="J45" s="138" t="s">
        <v>380</v>
      </c>
      <c r="K45" s="121"/>
      <c r="L45" s="121"/>
    </row>
    <row r="46" spans="1:13" ht="14.25" customHeight="1">
      <c r="A46" s="132" t="s">
        <v>440</v>
      </c>
      <c r="B46" s="137" t="s">
        <v>441</v>
      </c>
      <c r="C46" s="134">
        <v>0</v>
      </c>
      <c r="D46" s="134">
        <v>0</v>
      </c>
      <c r="E46" s="164" t="s">
        <v>560</v>
      </c>
      <c r="F46" s="138" t="s">
        <v>380</v>
      </c>
      <c r="G46" s="138" t="s">
        <v>380</v>
      </c>
      <c r="H46" s="138" t="s">
        <v>380</v>
      </c>
      <c r="I46" s="138" t="s">
        <v>380</v>
      </c>
      <c r="J46" s="138" t="s">
        <v>380</v>
      </c>
      <c r="K46" s="121"/>
      <c r="L46" s="121"/>
    </row>
    <row r="47" spans="1:13" ht="14.25" customHeight="1">
      <c r="A47" s="132" t="s">
        <v>442</v>
      </c>
      <c r="B47" s="137" t="s">
        <v>443</v>
      </c>
      <c r="C47" s="134">
        <v>30347</v>
      </c>
      <c r="D47" s="134">
        <v>147114</v>
      </c>
      <c r="E47" s="135">
        <v>0.20628220291746538</v>
      </c>
      <c r="F47" s="136">
        <v>0.17550710244372217</v>
      </c>
      <c r="G47" s="136">
        <v>0.14499999999999999</v>
      </c>
      <c r="H47" s="136">
        <v>0.10199999999999999</v>
      </c>
      <c r="I47" s="136">
        <v>1.1890000000000001</v>
      </c>
      <c r="J47" s="138" t="s">
        <v>380</v>
      </c>
      <c r="K47" s="121"/>
      <c r="L47" s="121"/>
    </row>
    <row r="48" spans="1:13" ht="14.25" customHeight="1">
      <c r="A48" s="132" t="s">
        <v>444</v>
      </c>
      <c r="B48" s="137" t="s">
        <v>445</v>
      </c>
      <c r="C48" s="134">
        <v>9977</v>
      </c>
      <c r="D48" s="134">
        <v>0</v>
      </c>
      <c r="E48" s="164" t="s">
        <v>560</v>
      </c>
      <c r="F48" s="138" t="s">
        <v>380</v>
      </c>
      <c r="G48" s="138" t="s">
        <v>380</v>
      </c>
      <c r="H48" s="138" t="s">
        <v>380</v>
      </c>
      <c r="I48" s="136">
        <v>0.71899999999999997</v>
      </c>
      <c r="J48" s="136">
        <v>0.312</v>
      </c>
      <c r="K48" s="121"/>
      <c r="L48" s="121"/>
    </row>
    <row r="49" spans="1:13" ht="14.25" customHeight="1">
      <c r="A49" s="132" t="s">
        <v>446</v>
      </c>
      <c r="B49" s="137" t="s">
        <v>447</v>
      </c>
      <c r="C49" s="134">
        <v>0</v>
      </c>
      <c r="D49" s="134">
        <v>0</v>
      </c>
      <c r="E49" s="164" t="s">
        <v>560</v>
      </c>
      <c r="F49" s="138" t="s">
        <v>380</v>
      </c>
      <c r="G49" s="138" t="s">
        <v>380</v>
      </c>
      <c r="H49" s="138" t="s">
        <v>380</v>
      </c>
      <c r="I49" s="138" t="s">
        <v>380</v>
      </c>
      <c r="J49" s="136">
        <v>0</v>
      </c>
      <c r="K49" s="121"/>
      <c r="L49" s="121"/>
    </row>
    <row r="50" spans="1:13" ht="14.25" customHeight="1">
      <c r="A50" s="132" t="s">
        <v>448</v>
      </c>
      <c r="B50" s="137" t="s">
        <v>449</v>
      </c>
      <c r="C50" s="134">
        <v>0</v>
      </c>
      <c r="D50" s="134">
        <v>109701</v>
      </c>
      <c r="E50" s="135">
        <v>0</v>
      </c>
      <c r="F50" s="167">
        <v>0</v>
      </c>
      <c r="G50" s="138" t="s">
        <v>380</v>
      </c>
      <c r="H50" s="138" t="s">
        <v>380</v>
      </c>
      <c r="I50" s="138" t="s">
        <v>380</v>
      </c>
      <c r="J50" s="138" t="s">
        <v>380</v>
      </c>
      <c r="K50" s="121"/>
      <c r="L50" s="121"/>
    </row>
    <row r="51" spans="1:13" ht="14.25" customHeight="1">
      <c r="A51" s="132" t="s">
        <v>450</v>
      </c>
      <c r="B51" s="137" t="s">
        <v>451</v>
      </c>
      <c r="C51" s="134">
        <v>52949</v>
      </c>
      <c r="D51" s="134">
        <v>0</v>
      </c>
      <c r="E51" s="164" t="s">
        <v>560</v>
      </c>
      <c r="F51" s="138" t="s">
        <v>380</v>
      </c>
      <c r="G51" s="138" t="s">
        <v>380</v>
      </c>
      <c r="H51" s="138" t="s">
        <v>380</v>
      </c>
      <c r="I51" s="136">
        <v>1.9E-2</v>
      </c>
      <c r="J51" s="136">
        <v>0.28000000000000003</v>
      </c>
      <c r="K51" s="121"/>
      <c r="L51" s="121"/>
    </row>
    <row r="52" spans="1:13" ht="14.25" customHeight="1">
      <c r="A52" s="132" t="s">
        <v>452</v>
      </c>
      <c r="B52" s="137" t="s">
        <v>453</v>
      </c>
      <c r="C52" s="134">
        <v>0</v>
      </c>
      <c r="D52" s="134">
        <v>176709</v>
      </c>
      <c r="E52" s="135">
        <v>0</v>
      </c>
      <c r="F52" s="136">
        <v>0</v>
      </c>
      <c r="G52" s="136">
        <v>0</v>
      </c>
      <c r="H52" s="136">
        <v>0</v>
      </c>
      <c r="I52" s="138" t="s">
        <v>380</v>
      </c>
      <c r="J52" s="136">
        <v>0</v>
      </c>
      <c r="K52" s="121"/>
      <c r="L52" s="121"/>
    </row>
    <row r="53" spans="1:13" ht="14.25" customHeight="1">
      <c r="A53" s="132" t="s">
        <v>454</v>
      </c>
      <c r="B53" s="137" t="s">
        <v>455</v>
      </c>
      <c r="C53" s="134">
        <v>182</v>
      </c>
      <c r="D53" s="134">
        <v>0</v>
      </c>
      <c r="E53" s="164" t="s">
        <v>560</v>
      </c>
      <c r="F53" s="138" t="s">
        <v>380</v>
      </c>
      <c r="G53" s="138" t="s">
        <v>380</v>
      </c>
      <c r="H53" s="138" t="s">
        <v>380</v>
      </c>
      <c r="I53" s="138" t="s">
        <v>380</v>
      </c>
      <c r="J53" s="138" t="s">
        <v>380</v>
      </c>
      <c r="K53" s="121"/>
      <c r="L53" s="121"/>
    </row>
    <row r="54" spans="1:13" ht="14.25" customHeight="1">
      <c r="A54" s="132" t="s">
        <v>456</v>
      </c>
      <c r="B54" s="137" t="s">
        <v>457</v>
      </c>
      <c r="C54" s="134">
        <v>748</v>
      </c>
      <c r="D54" s="134">
        <v>22782</v>
      </c>
      <c r="E54" s="135">
        <v>3.283293828461066E-2</v>
      </c>
      <c r="F54" s="138" t="s">
        <v>380</v>
      </c>
      <c r="G54" s="138" t="s">
        <v>380</v>
      </c>
      <c r="H54" s="138" t="s">
        <v>380</v>
      </c>
      <c r="I54" s="138" t="s">
        <v>380</v>
      </c>
      <c r="J54" s="138" t="s">
        <v>380</v>
      </c>
      <c r="K54" s="121"/>
      <c r="L54" s="121"/>
    </row>
    <row r="55" spans="1:13" ht="14.25" customHeight="1">
      <c r="A55" s="132" t="s">
        <v>458</v>
      </c>
      <c r="B55" s="137" t="s">
        <v>459</v>
      </c>
      <c r="C55" s="134">
        <v>0</v>
      </c>
      <c r="D55" s="134">
        <v>0</v>
      </c>
      <c r="E55" s="164" t="s">
        <v>560</v>
      </c>
      <c r="F55" s="167">
        <v>0</v>
      </c>
      <c r="G55" s="167">
        <v>0</v>
      </c>
      <c r="H55" s="138" t="s">
        <v>380</v>
      </c>
      <c r="I55" s="138" t="s">
        <v>380</v>
      </c>
      <c r="J55" s="138" t="s">
        <v>380</v>
      </c>
      <c r="K55" s="121"/>
      <c r="L55" s="121"/>
    </row>
    <row r="56" spans="1:13" ht="14.25" customHeight="1">
      <c r="A56" s="132" t="s">
        <v>460</v>
      </c>
      <c r="B56" s="137" t="s">
        <v>461</v>
      </c>
      <c r="C56" s="134">
        <v>0</v>
      </c>
      <c r="D56" s="134">
        <v>0</v>
      </c>
      <c r="E56" s="164" t="s">
        <v>560</v>
      </c>
      <c r="F56" s="138" t="s">
        <v>380</v>
      </c>
      <c r="G56" s="138" t="s">
        <v>380</v>
      </c>
      <c r="H56" s="138" t="s">
        <v>380</v>
      </c>
      <c r="I56" s="138" t="s">
        <v>380</v>
      </c>
      <c r="J56" s="138" t="s">
        <v>380</v>
      </c>
      <c r="K56" s="121"/>
      <c r="L56" s="121"/>
    </row>
    <row r="57" spans="1:13" ht="14.25" customHeight="1">
      <c r="A57" s="132" t="s">
        <v>462</v>
      </c>
      <c r="B57" s="137" t="s">
        <v>463</v>
      </c>
      <c r="C57" s="134">
        <v>10257</v>
      </c>
      <c r="D57" s="134">
        <v>0</v>
      </c>
      <c r="E57" s="164" t="s">
        <v>560</v>
      </c>
      <c r="F57" s="138" t="s">
        <v>380</v>
      </c>
      <c r="G57" s="138" t="s">
        <v>380</v>
      </c>
      <c r="H57" s="138" t="s">
        <v>380</v>
      </c>
      <c r="I57" s="138" t="s">
        <v>380</v>
      </c>
      <c r="J57" s="136">
        <v>0.96699999999999997</v>
      </c>
      <c r="K57" s="121"/>
      <c r="L57" s="121"/>
    </row>
    <row r="58" spans="1:13" ht="14.25" customHeight="1">
      <c r="A58" s="198" t="s">
        <v>387</v>
      </c>
      <c r="B58" s="199"/>
      <c r="C58" s="139">
        <f>SUM(C44:C57)</f>
        <v>154089</v>
      </c>
      <c r="D58" s="139">
        <f>SUM(D44:D57)</f>
        <v>456306</v>
      </c>
      <c r="E58" s="135">
        <f>IF(ISERR(C58/D58),"－　  　",C58/D58)</f>
        <v>0.33768786735217154</v>
      </c>
      <c r="F58" s="140" t="s">
        <v>388</v>
      </c>
      <c r="G58" s="140" t="s">
        <v>388</v>
      </c>
      <c r="H58" s="140" t="s">
        <v>388</v>
      </c>
      <c r="I58" s="140" t="s">
        <v>388</v>
      </c>
      <c r="J58" s="141"/>
      <c r="K58" s="121"/>
      <c r="L58" s="121"/>
    </row>
    <row r="59" spans="1:13" ht="14.25" customHeight="1">
      <c r="D59" s="142"/>
      <c r="E59" s="143"/>
      <c r="F59" s="143"/>
      <c r="G59" s="143"/>
      <c r="H59" s="143"/>
      <c r="I59" s="143"/>
      <c r="J59" s="166"/>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0.48171336835960304</v>
      </c>
    </row>
    <row r="62" spans="1:13" ht="14.25" customHeight="1">
      <c r="A62" s="132" t="s">
        <v>465</v>
      </c>
      <c r="B62" s="133" t="s">
        <v>466</v>
      </c>
      <c r="C62" s="134">
        <v>0</v>
      </c>
      <c r="D62" s="134">
        <v>35520</v>
      </c>
      <c r="E62" s="135">
        <v>0</v>
      </c>
      <c r="F62" s="167">
        <v>0</v>
      </c>
      <c r="G62" s="138" t="s">
        <v>380</v>
      </c>
      <c r="H62" s="138" t="s">
        <v>380</v>
      </c>
      <c r="I62" s="136">
        <v>0</v>
      </c>
      <c r="J62" s="136">
        <v>0</v>
      </c>
      <c r="K62" s="121"/>
      <c r="L62" s="121"/>
    </row>
    <row r="63" spans="1:13" ht="14.25" customHeight="1">
      <c r="A63" s="132" t="s">
        <v>467</v>
      </c>
      <c r="B63" s="137" t="s">
        <v>468</v>
      </c>
      <c r="C63" s="134">
        <v>0</v>
      </c>
      <c r="D63" s="134">
        <v>0</v>
      </c>
      <c r="E63" s="164" t="s">
        <v>560</v>
      </c>
      <c r="F63" s="138" t="s">
        <v>380</v>
      </c>
      <c r="G63" s="138" t="s">
        <v>380</v>
      </c>
      <c r="H63" s="138" t="s">
        <v>380</v>
      </c>
      <c r="I63" s="138" t="s">
        <v>380</v>
      </c>
      <c r="J63" s="138" t="s">
        <v>380</v>
      </c>
      <c r="K63" s="121"/>
      <c r="L63" s="121"/>
    </row>
    <row r="64" spans="1:13" ht="14.25" customHeight="1">
      <c r="A64" s="132" t="s">
        <v>469</v>
      </c>
      <c r="B64" s="137" t="s">
        <v>470</v>
      </c>
      <c r="C64" s="134">
        <v>0</v>
      </c>
      <c r="D64" s="134">
        <v>0</v>
      </c>
      <c r="E64" s="164" t="s">
        <v>560</v>
      </c>
      <c r="F64" s="138" t="s">
        <v>380</v>
      </c>
      <c r="G64" s="138" t="s">
        <v>380</v>
      </c>
      <c r="H64" s="138" t="s">
        <v>380</v>
      </c>
      <c r="I64" s="138" t="s">
        <v>380</v>
      </c>
      <c r="J64" s="138" t="s">
        <v>380</v>
      </c>
      <c r="K64" s="121"/>
      <c r="L64" s="121"/>
    </row>
    <row r="65" spans="1:12" ht="14.25" customHeight="1">
      <c r="A65" s="132" t="s">
        <v>471</v>
      </c>
      <c r="B65" s="137" t="s">
        <v>472</v>
      </c>
      <c r="C65" s="134">
        <v>0</v>
      </c>
      <c r="D65" s="134">
        <v>0</v>
      </c>
      <c r="E65" s="164" t="s">
        <v>560</v>
      </c>
      <c r="F65" s="138" t="s">
        <v>380</v>
      </c>
      <c r="G65" s="138" t="s">
        <v>380</v>
      </c>
      <c r="H65" s="138" t="s">
        <v>380</v>
      </c>
      <c r="I65" s="138" t="s">
        <v>380</v>
      </c>
      <c r="J65" s="138" t="s">
        <v>380</v>
      </c>
      <c r="K65" s="121"/>
      <c r="L65" s="121"/>
    </row>
    <row r="66" spans="1:12" ht="14.25" customHeight="1">
      <c r="A66" s="132" t="s">
        <v>473</v>
      </c>
      <c r="B66" s="137" t="s">
        <v>474</v>
      </c>
      <c r="C66" s="134">
        <v>126955</v>
      </c>
      <c r="D66" s="134">
        <v>0</v>
      </c>
      <c r="E66" s="164" t="s">
        <v>560</v>
      </c>
      <c r="F66" s="138" t="s">
        <v>380</v>
      </c>
      <c r="G66" s="138" t="s">
        <v>380</v>
      </c>
      <c r="H66" s="138" t="s">
        <v>380</v>
      </c>
      <c r="I66" s="138" t="s">
        <v>380</v>
      </c>
      <c r="J66" s="136">
        <v>0</v>
      </c>
      <c r="K66" s="121"/>
      <c r="L66" s="121"/>
    </row>
    <row r="67" spans="1:12" ht="14.25" customHeight="1">
      <c r="A67" s="132" t="s">
        <v>475</v>
      </c>
      <c r="B67" s="137" t="s">
        <v>476</v>
      </c>
      <c r="C67" s="134">
        <v>0</v>
      </c>
      <c r="D67" s="134">
        <v>0</v>
      </c>
      <c r="E67" s="164" t="s">
        <v>560</v>
      </c>
      <c r="F67" s="138" t="s">
        <v>380</v>
      </c>
      <c r="G67" s="138" t="s">
        <v>380</v>
      </c>
      <c r="H67" s="138" t="s">
        <v>380</v>
      </c>
      <c r="I67" s="138" t="s">
        <v>380</v>
      </c>
      <c r="J67" s="138" t="s">
        <v>380</v>
      </c>
      <c r="K67" s="121"/>
      <c r="L67" s="121"/>
    </row>
    <row r="68" spans="1:12" ht="14.25" customHeight="1">
      <c r="A68" s="132" t="s">
        <v>477</v>
      </c>
      <c r="B68" s="137" t="s">
        <v>478</v>
      </c>
      <c r="C68" s="134">
        <v>9444</v>
      </c>
      <c r="D68" s="134">
        <v>0</v>
      </c>
      <c r="E68" s="164" t="s">
        <v>560</v>
      </c>
      <c r="F68" s="138" t="s">
        <v>380</v>
      </c>
      <c r="G68" s="138" t="s">
        <v>380</v>
      </c>
      <c r="H68" s="138" t="s">
        <v>380</v>
      </c>
      <c r="I68" s="138" t="s">
        <v>380</v>
      </c>
      <c r="J68" s="138" t="s">
        <v>380</v>
      </c>
      <c r="K68" s="121"/>
      <c r="L68" s="121"/>
    </row>
    <row r="69" spans="1:12" ht="14.25" customHeight="1">
      <c r="A69" s="132" t="s">
        <v>479</v>
      </c>
      <c r="B69" s="137" t="s">
        <v>480</v>
      </c>
      <c r="C69" s="134">
        <v>112590</v>
      </c>
      <c r="D69" s="134">
        <v>0</v>
      </c>
      <c r="E69" s="164" t="s">
        <v>560</v>
      </c>
      <c r="F69" s="138" t="s">
        <v>380</v>
      </c>
      <c r="G69" s="138" t="s">
        <v>380</v>
      </c>
      <c r="H69" s="138" t="s">
        <v>380</v>
      </c>
      <c r="I69" s="136">
        <v>8.1289999999999996</v>
      </c>
      <c r="J69" s="136">
        <v>4.218</v>
      </c>
      <c r="K69" s="121"/>
      <c r="L69" s="121"/>
    </row>
    <row r="70" spans="1:12" ht="14.25" customHeight="1">
      <c r="A70" s="132" t="s">
        <v>481</v>
      </c>
      <c r="B70" s="137" t="s">
        <v>482</v>
      </c>
      <c r="C70" s="134">
        <v>0</v>
      </c>
      <c r="D70" s="134">
        <v>0</v>
      </c>
      <c r="E70" s="164" t="s">
        <v>560</v>
      </c>
      <c r="F70" s="138" t="s">
        <v>380</v>
      </c>
      <c r="G70" s="138" t="s">
        <v>380</v>
      </c>
      <c r="H70" s="138" t="s">
        <v>380</v>
      </c>
      <c r="I70" s="136">
        <v>1.022</v>
      </c>
      <c r="J70" s="136">
        <v>0.83499999999999996</v>
      </c>
      <c r="K70" s="121"/>
      <c r="L70" s="121"/>
    </row>
    <row r="71" spans="1:12" ht="14.25" customHeight="1">
      <c r="A71" s="132" t="s">
        <v>483</v>
      </c>
      <c r="B71" s="137" t="s">
        <v>484</v>
      </c>
      <c r="C71" s="134">
        <v>17628</v>
      </c>
      <c r="D71" s="134">
        <v>0</v>
      </c>
      <c r="E71" s="164" t="s">
        <v>560</v>
      </c>
      <c r="F71" s="138" t="s">
        <v>380</v>
      </c>
      <c r="G71" s="138" t="s">
        <v>380</v>
      </c>
      <c r="H71" s="138" t="s">
        <v>380</v>
      </c>
      <c r="I71" s="138" t="s">
        <v>380</v>
      </c>
      <c r="J71" s="136">
        <v>0</v>
      </c>
      <c r="K71" s="121"/>
      <c r="L71" s="121"/>
    </row>
    <row r="72" spans="1:12" ht="14.25" customHeight="1">
      <c r="A72" s="132" t="s">
        <v>485</v>
      </c>
      <c r="B72" s="137" t="s">
        <v>486</v>
      </c>
      <c r="C72" s="134">
        <v>22685</v>
      </c>
      <c r="D72" s="134">
        <v>0</v>
      </c>
      <c r="E72" s="164" t="s">
        <v>560</v>
      </c>
      <c r="F72" s="138" t="s">
        <v>380</v>
      </c>
      <c r="G72" s="138" t="s">
        <v>380</v>
      </c>
      <c r="H72" s="138" t="s">
        <v>380</v>
      </c>
      <c r="I72" s="138" t="s">
        <v>380</v>
      </c>
      <c r="J72" s="136">
        <v>0</v>
      </c>
      <c r="K72" s="121"/>
      <c r="L72" s="121"/>
    </row>
    <row r="73" spans="1:12" ht="14.25" customHeight="1">
      <c r="A73" s="132" t="s">
        <v>487</v>
      </c>
      <c r="B73" s="137" t="s">
        <v>488</v>
      </c>
      <c r="C73" s="134">
        <v>33838</v>
      </c>
      <c r="D73" s="134">
        <v>0</v>
      </c>
      <c r="E73" s="164" t="s">
        <v>560</v>
      </c>
      <c r="F73" s="138" t="s">
        <v>380</v>
      </c>
      <c r="G73" s="138" t="s">
        <v>380</v>
      </c>
      <c r="H73" s="138" t="s">
        <v>380</v>
      </c>
      <c r="I73" s="138" t="s">
        <v>380</v>
      </c>
      <c r="J73" s="136">
        <v>0</v>
      </c>
      <c r="K73" s="121"/>
      <c r="L73" s="121"/>
    </row>
    <row r="74" spans="1:12" ht="14.25" customHeight="1">
      <c r="A74" s="132" t="s">
        <v>489</v>
      </c>
      <c r="B74" s="137" t="s">
        <v>490</v>
      </c>
      <c r="C74" s="134">
        <v>46167</v>
      </c>
      <c r="D74" s="134">
        <v>0</v>
      </c>
      <c r="E74" s="164" t="s">
        <v>560</v>
      </c>
      <c r="F74" s="138" t="s">
        <v>380</v>
      </c>
      <c r="G74" s="138" t="s">
        <v>380</v>
      </c>
      <c r="H74" s="138" t="s">
        <v>380</v>
      </c>
      <c r="I74" s="136">
        <v>6.6000000000000003E-2</v>
      </c>
      <c r="J74" s="136">
        <v>0</v>
      </c>
      <c r="K74" s="121"/>
      <c r="L74" s="121"/>
    </row>
    <row r="75" spans="1:12" ht="14.25" customHeight="1">
      <c r="A75" s="132" t="s">
        <v>491</v>
      </c>
      <c r="B75" s="137" t="s">
        <v>492</v>
      </c>
      <c r="C75" s="134">
        <v>34572</v>
      </c>
      <c r="D75" s="134">
        <v>0</v>
      </c>
      <c r="E75" s="164" t="s">
        <v>560</v>
      </c>
      <c r="F75" s="138" t="s">
        <v>380</v>
      </c>
      <c r="G75" s="138" t="s">
        <v>380</v>
      </c>
      <c r="H75" s="138" t="s">
        <v>380</v>
      </c>
      <c r="I75" s="138" t="s">
        <v>380</v>
      </c>
      <c r="J75" s="136">
        <v>0.185</v>
      </c>
      <c r="K75" s="121"/>
      <c r="L75" s="121"/>
    </row>
    <row r="76" spans="1:12" ht="14.25" customHeight="1">
      <c r="A76" s="132" t="s">
        <v>493</v>
      </c>
      <c r="B76" s="137" t="s">
        <v>494</v>
      </c>
      <c r="C76" s="134">
        <v>33007</v>
      </c>
      <c r="D76" s="134">
        <v>34260</v>
      </c>
      <c r="E76" s="135">
        <v>0.96342673671920609</v>
      </c>
      <c r="F76" s="138" t="s">
        <v>380</v>
      </c>
      <c r="G76" s="138" t="s">
        <v>380</v>
      </c>
      <c r="H76" s="138" t="s">
        <v>380</v>
      </c>
      <c r="I76" s="138" t="s">
        <v>380</v>
      </c>
      <c r="J76" s="138" t="s">
        <v>380</v>
      </c>
      <c r="K76" s="121"/>
      <c r="L76" s="121"/>
    </row>
    <row r="77" spans="1:12" ht="14.25" customHeight="1">
      <c r="A77" s="132" t="s">
        <v>495</v>
      </c>
      <c r="B77" s="137" t="s">
        <v>496</v>
      </c>
      <c r="C77" s="134">
        <v>0</v>
      </c>
      <c r="D77" s="134">
        <v>0</v>
      </c>
      <c r="E77" s="164" t="s">
        <v>560</v>
      </c>
      <c r="F77" s="138" t="s">
        <v>380</v>
      </c>
      <c r="G77" s="138" t="s">
        <v>380</v>
      </c>
      <c r="H77" s="138" t="s">
        <v>380</v>
      </c>
      <c r="I77" s="138" t="s">
        <v>380</v>
      </c>
      <c r="J77" s="136">
        <v>0</v>
      </c>
      <c r="K77" s="121"/>
      <c r="L77" s="121"/>
    </row>
    <row r="78" spans="1:12" ht="14.25" customHeight="1">
      <c r="A78" s="132" t="s">
        <v>497</v>
      </c>
      <c r="B78" s="137" t="s">
        <v>498</v>
      </c>
      <c r="C78" s="134">
        <v>0</v>
      </c>
      <c r="D78" s="134">
        <v>0</v>
      </c>
      <c r="E78" s="164" t="s">
        <v>560</v>
      </c>
      <c r="F78" s="138" t="s">
        <v>380</v>
      </c>
      <c r="G78" s="138" t="s">
        <v>380</v>
      </c>
      <c r="H78" s="138" t="s">
        <v>380</v>
      </c>
      <c r="I78" s="138" t="s">
        <v>380</v>
      </c>
      <c r="J78" s="138" t="s">
        <v>380</v>
      </c>
      <c r="K78" s="121"/>
      <c r="L78" s="121"/>
    </row>
    <row r="79" spans="1:12" ht="14.25" customHeight="1">
      <c r="A79" s="132" t="s">
        <v>499</v>
      </c>
      <c r="B79" s="137" t="s">
        <v>500</v>
      </c>
      <c r="C79" s="134">
        <v>92857</v>
      </c>
      <c r="D79" s="134">
        <v>0</v>
      </c>
      <c r="E79" s="164" t="s">
        <v>560</v>
      </c>
      <c r="F79" s="138" t="s">
        <v>380</v>
      </c>
      <c r="G79" s="138" t="s">
        <v>380</v>
      </c>
      <c r="H79" s="138" t="s">
        <v>380</v>
      </c>
      <c r="I79" s="138" t="s">
        <v>380</v>
      </c>
      <c r="J79" s="136">
        <v>0</v>
      </c>
      <c r="K79" s="121"/>
      <c r="L79" s="121"/>
    </row>
    <row r="80" spans="1:12" ht="14.25" customHeight="1">
      <c r="A80" s="132" t="s">
        <v>501</v>
      </c>
      <c r="B80" s="137" t="s">
        <v>502</v>
      </c>
      <c r="C80" s="134">
        <v>0</v>
      </c>
      <c r="D80" s="134">
        <v>0</v>
      </c>
      <c r="E80" s="164" t="s">
        <v>560</v>
      </c>
      <c r="F80" s="138" t="s">
        <v>380</v>
      </c>
      <c r="G80" s="138" t="s">
        <v>380</v>
      </c>
      <c r="H80" s="138" t="s">
        <v>380</v>
      </c>
      <c r="I80" s="138" t="s">
        <v>380</v>
      </c>
      <c r="J80" s="136">
        <v>0</v>
      </c>
      <c r="K80" s="121"/>
      <c r="L80" s="121"/>
    </row>
    <row r="81" spans="1:13" ht="14.25" customHeight="1">
      <c r="A81" s="132" t="s">
        <v>503</v>
      </c>
      <c r="B81" s="137" t="s">
        <v>504</v>
      </c>
      <c r="C81" s="134">
        <v>50246</v>
      </c>
      <c r="D81" s="134">
        <v>0</v>
      </c>
      <c r="E81" s="164" t="s">
        <v>560</v>
      </c>
      <c r="F81" s="138" t="s">
        <v>380</v>
      </c>
      <c r="G81" s="138" t="s">
        <v>380</v>
      </c>
      <c r="H81" s="138" t="s">
        <v>380</v>
      </c>
      <c r="I81" s="138" t="s">
        <v>380</v>
      </c>
      <c r="J81" s="136">
        <v>0</v>
      </c>
      <c r="K81" s="121"/>
      <c r="L81" s="121"/>
    </row>
    <row r="82" spans="1:13" ht="14.25" customHeight="1">
      <c r="A82" s="198" t="s">
        <v>387</v>
      </c>
      <c r="B82" s="199"/>
      <c r="C82" s="139">
        <f>SUM(C62:C81)</f>
        <v>579989</v>
      </c>
      <c r="D82" s="139">
        <f>SUM(D62:D81)</f>
        <v>69780</v>
      </c>
      <c r="E82" s="135">
        <f>IF(ISERR(C82/D82),"－　  　",C82/D82)</f>
        <v>8.3116795643450843</v>
      </c>
      <c r="F82" s="140" t="s">
        <v>388</v>
      </c>
      <c r="G82" s="140" t="s">
        <v>388</v>
      </c>
      <c r="H82" s="140" t="s">
        <v>388</v>
      </c>
      <c r="I82" s="140" t="s">
        <v>388</v>
      </c>
      <c r="J82" s="141"/>
      <c r="K82" s="121"/>
      <c r="L82" s="121"/>
    </row>
    <row r="83" spans="1:13" ht="14.25" customHeight="1">
      <c r="D83" s="142"/>
      <c r="E83" s="143"/>
      <c r="F83" s="143"/>
      <c r="G83" s="143"/>
      <c r="H83" s="143"/>
      <c r="I83" s="143"/>
      <c r="J83" s="166"/>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0.39686310340000358</v>
      </c>
    </row>
    <row r="86" spans="1:13" ht="14.25" customHeight="1">
      <c r="A86" s="132" t="s">
        <v>506</v>
      </c>
      <c r="B86" s="133" t="s">
        <v>507</v>
      </c>
      <c r="C86" s="134">
        <v>15779</v>
      </c>
      <c r="D86" s="134">
        <v>0</v>
      </c>
      <c r="E86" s="164" t="s">
        <v>560</v>
      </c>
      <c r="F86" s="167">
        <v>0.68732709400200132</v>
      </c>
      <c r="G86" s="138" t="s">
        <v>380</v>
      </c>
      <c r="H86" s="138" t="s">
        <v>380</v>
      </c>
      <c r="I86" s="138" t="s">
        <v>380</v>
      </c>
      <c r="J86" s="136">
        <v>0</v>
      </c>
      <c r="K86" s="121"/>
      <c r="L86" s="121"/>
    </row>
    <row r="87" spans="1:13" ht="14.25" customHeight="1">
      <c r="A87" s="132" t="s">
        <v>508</v>
      </c>
      <c r="B87" s="137" t="s">
        <v>509</v>
      </c>
      <c r="C87" s="134">
        <v>0</v>
      </c>
      <c r="D87" s="134">
        <v>0</v>
      </c>
      <c r="E87" s="164" t="s">
        <v>560</v>
      </c>
      <c r="F87" s="168" t="s">
        <v>380</v>
      </c>
      <c r="G87" s="168" t="s">
        <v>380</v>
      </c>
      <c r="H87" s="136">
        <v>0</v>
      </c>
      <c r="I87" s="136">
        <v>1.111</v>
      </c>
      <c r="J87" s="136">
        <v>6.8769999999999998</v>
      </c>
      <c r="K87" s="121"/>
      <c r="L87" s="121"/>
    </row>
    <row r="88" spans="1:13" ht="14.25" customHeight="1">
      <c r="A88" s="132" t="s">
        <v>510</v>
      </c>
      <c r="B88" s="137" t="s">
        <v>511</v>
      </c>
      <c r="C88" s="134">
        <v>2592</v>
      </c>
      <c r="D88" s="134">
        <v>141531</v>
      </c>
      <c r="E88" s="135">
        <v>1.8314008945036778E-2</v>
      </c>
      <c r="F88" s="167">
        <v>2.352346205252321E-2</v>
      </c>
      <c r="G88" s="138" t="s">
        <v>380</v>
      </c>
      <c r="H88" s="138" t="s">
        <v>380</v>
      </c>
      <c r="I88" s="136">
        <v>1.135</v>
      </c>
      <c r="J88" s="138" t="s">
        <v>380</v>
      </c>
      <c r="K88" s="121"/>
      <c r="L88" s="121"/>
    </row>
    <row r="89" spans="1:13" ht="14.25" customHeight="1">
      <c r="A89" s="132" t="s">
        <v>512</v>
      </c>
      <c r="B89" s="137" t="s">
        <v>513</v>
      </c>
      <c r="C89" s="134">
        <v>63920</v>
      </c>
      <c r="D89" s="134">
        <v>0</v>
      </c>
      <c r="E89" s="164" t="s">
        <v>560</v>
      </c>
      <c r="F89" s="138" t="s">
        <v>380</v>
      </c>
      <c r="G89" s="138" t="s">
        <v>380</v>
      </c>
      <c r="H89" s="138" t="s">
        <v>380</v>
      </c>
      <c r="I89" s="138" t="s">
        <v>380</v>
      </c>
      <c r="J89" s="138" t="s">
        <v>380</v>
      </c>
      <c r="K89" s="121"/>
      <c r="L89" s="121"/>
    </row>
    <row r="90" spans="1:13" ht="14.25" customHeight="1">
      <c r="A90" s="132" t="s">
        <v>514</v>
      </c>
      <c r="B90" s="137" t="s">
        <v>515</v>
      </c>
      <c r="C90" s="134">
        <v>77504</v>
      </c>
      <c r="D90" s="134">
        <v>99952</v>
      </c>
      <c r="E90" s="135">
        <v>0.7754121978549704</v>
      </c>
      <c r="F90" s="136">
        <v>0.41440856892733918</v>
      </c>
      <c r="G90" s="136">
        <v>0</v>
      </c>
      <c r="H90" s="136">
        <v>0</v>
      </c>
      <c r="I90" s="138" t="s">
        <v>380</v>
      </c>
      <c r="J90" s="136">
        <v>0</v>
      </c>
      <c r="K90" s="121"/>
      <c r="L90" s="121"/>
    </row>
    <row r="91" spans="1:13" ht="14.25" customHeight="1">
      <c r="A91" s="132" t="s">
        <v>516</v>
      </c>
      <c r="B91" s="137" t="s">
        <v>517</v>
      </c>
      <c r="C91" s="134">
        <v>0</v>
      </c>
      <c r="D91" s="134">
        <v>0</v>
      </c>
      <c r="E91" s="164" t="s">
        <v>560</v>
      </c>
      <c r="F91" s="138" t="s">
        <v>380</v>
      </c>
      <c r="G91" s="138" t="s">
        <v>380</v>
      </c>
      <c r="H91" s="138" t="s">
        <v>380</v>
      </c>
      <c r="I91" s="138" t="s">
        <v>380</v>
      </c>
      <c r="J91" s="136">
        <v>0.56000000000000005</v>
      </c>
      <c r="K91" s="121"/>
      <c r="L91" s="121"/>
    </row>
    <row r="92" spans="1:13" ht="14.25" customHeight="1">
      <c r="A92" s="132" t="s">
        <v>518</v>
      </c>
      <c r="B92" s="137" t="s">
        <v>519</v>
      </c>
      <c r="C92" s="134">
        <v>85241</v>
      </c>
      <c r="D92" s="134">
        <v>0</v>
      </c>
      <c r="E92" s="164" t="s">
        <v>560</v>
      </c>
      <c r="F92" s="138" t="s">
        <v>380</v>
      </c>
      <c r="G92" s="138" t="s">
        <v>380</v>
      </c>
      <c r="H92" s="138" t="s">
        <v>380</v>
      </c>
      <c r="I92" s="138" t="s">
        <v>380</v>
      </c>
      <c r="J92" s="136">
        <v>0</v>
      </c>
      <c r="K92" s="121"/>
      <c r="L92" s="121"/>
    </row>
    <row r="93" spans="1:13" ht="14.25" customHeight="1">
      <c r="A93" s="132" t="s">
        <v>520</v>
      </c>
      <c r="B93" s="137" t="s">
        <v>521</v>
      </c>
      <c r="C93" s="134">
        <v>62756</v>
      </c>
      <c r="D93" s="134">
        <v>0</v>
      </c>
      <c r="E93" s="164" t="s">
        <v>560</v>
      </c>
      <c r="F93" s="138" t="s">
        <v>380</v>
      </c>
      <c r="G93" s="138" t="s">
        <v>380</v>
      </c>
      <c r="H93" s="138" t="s">
        <v>380</v>
      </c>
      <c r="I93" s="138" t="s">
        <v>380</v>
      </c>
      <c r="J93" s="136">
        <v>0</v>
      </c>
      <c r="K93" s="121"/>
      <c r="L93" s="121"/>
    </row>
    <row r="94" spans="1:13" ht="14.25" customHeight="1">
      <c r="A94" s="132" t="s">
        <v>522</v>
      </c>
      <c r="B94" s="137" t="s">
        <v>523</v>
      </c>
      <c r="C94" s="134">
        <v>0</v>
      </c>
      <c r="D94" s="134">
        <v>0</v>
      </c>
      <c r="E94" s="164" t="s">
        <v>560</v>
      </c>
      <c r="F94" s="138" t="s">
        <v>380</v>
      </c>
      <c r="G94" s="138" t="s">
        <v>380</v>
      </c>
      <c r="H94" s="138" t="s">
        <v>380</v>
      </c>
      <c r="I94" s="138" t="s">
        <v>380</v>
      </c>
      <c r="J94" s="138" t="s">
        <v>380</v>
      </c>
      <c r="K94" s="121"/>
      <c r="L94" s="121"/>
    </row>
    <row r="95" spans="1:13" ht="14.25" customHeight="1">
      <c r="A95" s="132" t="s">
        <v>524</v>
      </c>
      <c r="B95" s="137" t="s">
        <v>525</v>
      </c>
      <c r="C95" s="134">
        <v>0</v>
      </c>
      <c r="D95" s="134">
        <v>0</v>
      </c>
      <c r="E95" s="164" t="s">
        <v>560</v>
      </c>
      <c r="F95" s="169" t="s">
        <v>380</v>
      </c>
      <c r="G95" s="167">
        <v>0</v>
      </c>
      <c r="H95" s="138" t="s">
        <v>380</v>
      </c>
      <c r="I95" s="138" t="s">
        <v>380</v>
      </c>
      <c r="J95" s="136">
        <v>0</v>
      </c>
      <c r="K95" s="121"/>
      <c r="L95" s="121"/>
    </row>
    <row r="96" spans="1:13" ht="14.25" customHeight="1">
      <c r="A96" s="132" t="s">
        <v>526</v>
      </c>
      <c r="B96" s="137" t="s">
        <v>527</v>
      </c>
      <c r="C96" s="134">
        <v>83203</v>
      </c>
      <c r="D96" s="134">
        <v>0</v>
      </c>
      <c r="E96" s="164" t="s">
        <v>560</v>
      </c>
      <c r="F96" s="138" t="s">
        <v>380</v>
      </c>
      <c r="G96" s="138" t="s">
        <v>380</v>
      </c>
      <c r="H96" s="138" t="s">
        <v>380</v>
      </c>
      <c r="I96" s="138" t="s">
        <v>380</v>
      </c>
      <c r="J96" s="136">
        <v>0</v>
      </c>
      <c r="K96" s="121"/>
      <c r="L96" s="121"/>
    </row>
    <row r="97" spans="1:13" ht="14.25" customHeight="1">
      <c r="A97" s="198" t="s">
        <v>387</v>
      </c>
      <c r="B97" s="199"/>
      <c r="C97" s="139">
        <f>SUM(C86:C96)</f>
        <v>390995</v>
      </c>
      <c r="D97" s="139">
        <f>SUM(D86:D96)</f>
        <v>241483</v>
      </c>
      <c r="E97" s="135">
        <f>IF(ISERR(C97/D97),"－　  　",C97/D97)</f>
        <v>1.6191408919054344</v>
      </c>
      <c r="F97" s="140" t="s">
        <v>388</v>
      </c>
      <c r="G97" s="140" t="s">
        <v>388</v>
      </c>
      <c r="H97" s="140" t="s">
        <v>388</v>
      </c>
      <c r="I97" s="140" t="s">
        <v>388</v>
      </c>
      <c r="J97" s="141"/>
      <c r="K97" s="121"/>
      <c r="L97" s="121"/>
    </row>
    <row r="98" spans="1:13" ht="14.25" customHeight="1">
      <c r="D98" s="142"/>
      <c r="E98" s="143"/>
      <c r="F98" s="143"/>
      <c r="G98" s="143"/>
      <c r="H98" s="143"/>
      <c r="I98" s="143"/>
      <c r="J98" s="166"/>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1.0783053908098625</v>
      </c>
    </row>
    <row r="101" spans="1:13" ht="14.25" customHeight="1">
      <c r="A101" s="132" t="s">
        <v>529</v>
      </c>
      <c r="B101" s="147" t="s">
        <v>530</v>
      </c>
      <c r="C101" s="134">
        <v>117596</v>
      </c>
      <c r="D101" s="134">
        <v>0</v>
      </c>
      <c r="E101" s="164" t="s">
        <v>560</v>
      </c>
      <c r="F101" s="138" t="s">
        <v>380</v>
      </c>
      <c r="G101" s="138" t="s">
        <v>380</v>
      </c>
      <c r="H101" s="138" t="s">
        <v>380</v>
      </c>
      <c r="I101" s="138" t="s">
        <v>380</v>
      </c>
      <c r="J101" s="136">
        <v>0</v>
      </c>
      <c r="K101" s="121"/>
      <c r="L101" s="121"/>
    </row>
    <row r="102" spans="1:13" ht="14.25" customHeight="1">
      <c r="A102" s="132" t="s">
        <v>531</v>
      </c>
      <c r="B102" s="137" t="s">
        <v>532</v>
      </c>
      <c r="C102" s="134">
        <v>135763</v>
      </c>
      <c r="D102" s="134">
        <v>0</v>
      </c>
      <c r="E102" s="164" t="s">
        <v>560</v>
      </c>
      <c r="F102" s="138" t="s">
        <v>380</v>
      </c>
      <c r="G102" s="138" t="s">
        <v>380</v>
      </c>
      <c r="H102" s="138" t="s">
        <v>380</v>
      </c>
      <c r="I102" s="138" t="s">
        <v>380</v>
      </c>
      <c r="J102" s="136">
        <v>0.372</v>
      </c>
      <c r="K102" s="121"/>
      <c r="L102" s="121"/>
    </row>
    <row r="103" spans="1:13" ht="14.25" customHeight="1">
      <c r="A103" s="132" t="s">
        <v>533</v>
      </c>
      <c r="B103" s="137" t="s">
        <v>534</v>
      </c>
      <c r="C103" s="134">
        <v>35917</v>
      </c>
      <c r="D103" s="134">
        <v>0</v>
      </c>
      <c r="E103" s="164" t="s">
        <v>560</v>
      </c>
      <c r="F103" s="138" t="s">
        <v>380</v>
      </c>
      <c r="G103" s="138" t="s">
        <v>380</v>
      </c>
      <c r="H103" s="138" t="s">
        <v>380</v>
      </c>
      <c r="I103" s="138" t="s">
        <v>380</v>
      </c>
      <c r="J103" s="136">
        <v>0</v>
      </c>
      <c r="K103" s="121"/>
      <c r="L103" s="121"/>
    </row>
    <row r="104" spans="1:13" ht="14.25" customHeight="1">
      <c r="A104" s="132" t="s">
        <v>535</v>
      </c>
      <c r="B104" s="137" t="s">
        <v>536</v>
      </c>
      <c r="C104" s="134">
        <v>115577</v>
      </c>
      <c r="D104" s="134">
        <v>0</v>
      </c>
      <c r="E104" s="164" t="s">
        <v>560</v>
      </c>
      <c r="F104" s="138" t="s">
        <v>380</v>
      </c>
      <c r="G104" s="138" t="s">
        <v>380</v>
      </c>
      <c r="H104" s="138" t="s">
        <v>380</v>
      </c>
      <c r="I104" s="138" t="s">
        <v>380</v>
      </c>
      <c r="J104" s="136">
        <v>0</v>
      </c>
      <c r="K104" s="121"/>
      <c r="L104" s="121"/>
    </row>
    <row r="105" spans="1:13" ht="14.25" customHeight="1">
      <c r="A105" s="132" t="s">
        <v>537</v>
      </c>
      <c r="B105" s="137" t="s">
        <v>538</v>
      </c>
      <c r="C105" s="134">
        <v>55591</v>
      </c>
      <c r="D105" s="134">
        <v>1561896</v>
      </c>
      <c r="E105" s="135">
        <v>3.5591998442918098E-2</v>
      </c>
      <c r="F105" s="170" t="s">
        <v>380</v>
      </c>
      <c r="G105" s="136">
        <v>8.5000000000000006E-2</v>
      </c>
      <c r="H105" s="136">
        <v>8.3000000000000004E-2</v>
      </c>
      <c r="I105" s="138" t="s">
        <v>380</v>
      </c>
      <c r="J105" s="136">
        <v>1.7889999999999999</v>
      </c>
      <c r="K105" s="121"/>
      <c r="L105" s="121"/>
    </row>
    <row r="106" spans="1:13" ht="14.25" customHeight="1">
      <c r="A106" s="132" t="s">
        <v>539</v>
      </c>
      <c r="B106" s="137" t="s">
        <v>540</v>
      </c>
      <c r="C106" s="134">
        <v>125323</v>
      </c>
      <c r="D106" s="134">
        <v>0</v>
      </c>
      <c r="E106" s="164" t="s">
        <v>560</v>
      </c>
      <c r="F106" s="138" t="s">
        <v>380</v>
      </c>
      <c r="G106" s="138" t="s">
        <v>380</v>
      </c>
      <c r="H106" s="138" t="s">
        <v>380</v>
      </c>
      <c r="I106" s="138" t="s">
        <v>380</v>
      </c>
      <c r="J106" s="136">
        <v>1.1120000000000001</v>
      </c>
      <c r="K106" s="121"/>
      <c r="L106" s="121"/>
    </row>
    <row r="107" spans="1:13" ht="14.25" customHeight="1">
      <c r="A107" s="132" t="s">
        <v>541</v>
      </c>
      <c r="B107" s="137" t="s">
        <v>542</v>
      </c>
      <c r="C107" s="134">
        <v>124665</v>
      </c>
      <c r="D107" s="134">
        <v>58776</v>
      </c>
      <c r="E107" s="135">
        <v>2.1210187831768068</v>
      </c>
      <c r="F107" s="138" t="s">
        <v>380</v>
      </c>
      <c r="G107" s="138" t="s">
        <v>380</v>
      </c>
      <c r="H107" s="138" t="s">
        <v>380</v>
      </c>
      <c r="I107" s="136">
        <v>1.135</v>
      </c>
      <c r="J107" s="136">
        <v>0</v>
      </c>
      <c r="K107" s="121"/>
      <c r="L107" s="121"/>
    </row>
    <row r="108" spans="1:13" ht="14.25" customHeight="1">
      <c r="A108" s="132" t="s">
        <v>543</v>
      </c>
      <c r="B108" s="137" t="s">
        <v>544</v>
      </c>
      <c r="C108" s="134">
        <v>58406</v>
      </c>
      <c r="D108" s="134">
        <v>0</v>
      </c>
      <c r="E108" s="164" t="s">
        <v>560</v>
      </c>
      <c r="F108" s="138" t="s">
        <v>380</v>
      </c>
      <c r="G108" s="138" t="s">
        <v>380</v>
      </c>
      <c r="H108" s="138" t="s">
        <v>380</v>
      </c>
      <c r="I108" s="138" t="s">
        <v>380</v>
      </c>
      <c r="J108" s="136">
        <v>0</v>
      </c>
      <c r="K108" s="121"/>
      <c r="L108" s="121"/>
    </row>
    <row r="109" spans="1:13" ht="14.25" customHeight="1">
      <c r="A109" s="198" t="s">
        <v>387</v>
      </c>
      <c r="B109" s="199"/>
      <c r="C109" s="139">
        <f>SUM(C101:C108)</f>
        <v>768838</v>
      </c>
      <c r="D109" s="139">
        <f>SUM(D101:D108)</f>
        <v>1620672</v>
      </c>
      <c r="E109" s="135">
        <f>IF(ISERR(C109/D109),"－　  　",C109/D109)</f>
        <v>0.47439457212810487</v>
      </c>
      <c r="F109" s="140" t="s">
        <v>388</v>
      </c>
      <c r="G109" s="140" t="s">
        <v>388</v>
      </c>
      <c r="H109" s="140" t="s">
        <v>388</v>
      </c>
      <c r="I109" s="140" t="s">
        <v>388</v>
      </c>
      <c r="J109" s="141"/>
      <c r="K109" s="121"/>
      <c r="L109" s="121"/>
    </row>
    <row r="110" spans="1:13" ht="14.25" customHeight="1">
      <c r="D110" s="142"/>
      <c r="E110" s="143"/>
      <c r="F110" s="143"/>
      <c r="G110" s="143"/>
      <c r="H110" s="143"/>
      <c r="I110" s="143"/>
      <c r="J110" s="166"/>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6.7296420289801812E-4</v>
      </c>
    </row>
    <row r="113" spans="1:12" ht="14.25" customHeight="1">
      <c r="A113" s="132" t="s">
        <v>546</v>
      </c>
      <c r="B113" s="133" t="s">
        <v>547</v>
      </c>
      <c r="C113" s="134">
        <v>140824</v>
      </c>
      <c r="D113" s="134">
        <v>0</v>
      </c>
      <c r="E113" s="164" t="s">
        <v>560</v>
      </c>
      <c r="F113" s="138" t="s">
        <v>380</v>
      </c>
      <c r="G113" s="138" t="s">
        <v>380</v>
      </c>
      <c r="H113" s="138" t="s">
        <v>380</v>
      </c>
      <c r="I113" s="136">
        <v>2.911</v>
      </c>
      <c r="J113" s="136">
        <v>1.7030000000000001</v>
      </c>
      <c r="K113" s="121"/>
      <c r="L113" s="121"/>
    </row>
    <row r="114" spans="1:12" ht="14.25" customHeight="1">
      <c r="A114" s="132" t="s">
        <v>548</v>
      </c>
      <c r="B114" s="137" t="s">
        <v>549</v>
      </c>
      <c r="C114" s="134">
        <v>1465</v>
      </c>
      <c r="D114" s="134">
        <v>2176936</v>
      </c>
      <c r="E114" s="135">
        <v>6.7296420289801812E-4</v>
      </c>
      <c r="F114" s="138" t="s">
        <v>380</v>
      </c>
      <c r="G114" s="138" t="s">
        <v>380</v>
      </c>
      <c r="H114" s="138" t="s">
        <v>380</v>
      </c>
      <c r="I114" s="138" t="s">
        <v>380</v>
      </c>
      <c r="J114" s="136">
        <v>0</v>
      </c>
      <c r="K114" s="121"/>
      <c r="L114" s="121"/>
    </row>
    <row r="115" spans="1:12" ht="14.25" customHeight="1">
      <c r="A115" s="132" t="s">
        <v>550</v>
      </c>
      <c r="B115" s="137" t="s">
        <v>551</v>
      </c>
      <c r="C115" s="134">
        <v>94868</v>
      </c>
      <c r="D115" s="134">
        <v>0</v>
      </c>
      <c r="E115" s="164" t="s">
        <v>560</v>
      </c>
      <c r="F115" s="138" t="s">
        <v>380</v>
      </c>
      <c r="G115" s="138" t="s">
        <v>380</v>
      </c>
      <c r="H115" s="138" t="s">
        <v>380</v>
      </c>
      <c r="I115" s="138" t="s">
        <v>380</v>
      </c>
      <c r="J115" s="136">
        <v>1.468</v>
      </c>
      <c r="K115" s="121"/>
      <c r="L115" s="121"/>
    </row>
    <row r="116" spans="1:12" ht="14.25" customHeight="1">
      <c r="A116" s="132" t="s">
        <v>552</v>
      </c>
      <c r="B116" s="137" t="s">
        <v>553</v>
      </c>
      <c r="C116" s="134">
        <v>108550</v>
      </c>
      <c r="D116" s="134">
        <v>0</v>
      </c>
      <c r="E116" s="164" t="s">
        <v>560</v>
      </c>
      <c r="F116" s="138" t="s">
        <v>380</v>
      </c>
      <c r="G116" s="138" t="s">
        <v>380</v>
      </c>
      <c r="H116" s="138" t="s">
        <v>380</v>
      </c>
      <c r="I116" s="138" t="s">
        <v>380</v>
      </c>
      <c r="J116" s="136">
        <v>0</v>
      </c>
      <c r="K116" s="121"/>
      <c r="L116" s="121"/>
    </row>
    <row r="117" spans="1:12" ht="14.25" customHeight="1">
      <c r="A117" s="132" t="s">
        <v>554</v>
      </c>
      <c r="B117" s="137" t="s">
        <v>555</v>
      </c>
      <c r="C117" s="134">
        <v>259</v>
      </c>
      <c r="D117" s="134">
        <v>0</v>
      </c>
      <c r="E117" s="164" t="s">
        <v>560</v>
      </c>
      <c r="F117" s="138" t="s">
        <v>380</v>
      </c>
      <c r="G117" s="138" t="s">
        <v>380</v>
      </c>
      <c r="H117" s="138" t="s">
        <v>380</v>
      </c>
      <c r="I117" s="138" t="s">
        <v>380</v>
      </c>
      <c r="J117" s="136">
        <v>0.16400000000000001</v>
      </c>
      <c r="K117" s="121"/>
      <c r="L117" s="121"/>
    </row>
    <row r="118" spans="1:12" ht="14.25" customHeight="1">
      <c r="A118" s="132" t="s">
        <v>556</v>
      </c>
      <c r="B118" s="137" t="s">
        <v>557</v>
      </c>
      <c r="C118" s="134">
        <v>0</v>
      </c>
      <c r="D118" s="134">
        <v>0</v>
      </c>
      <c r="E118" s="164" t="s">
        <v>560</v>
      </c>
      <c r="F118" s="138" t="s">
        <v>380</v>
      </c>
      <c r="G118" s="138" t="s">
        <v>380</v>
      </c>
      <c r="H118" s="138" t="s">
        <v>380</v>
      </c>
      <c r="I118" s="138" t="s">
        <v>380</v>
      </c>
      <c r="J118" s="136">
        <v>0</v>
      </c>
      <c r="K118" s="121"/>
      <c r="L118" s="121"/>
    </row>
    <row r="119" spans="1:12" ht="14.25" customHeight="1">
      <c r="A119" s="198" t="s">
        <v>387</v>
      </c>
      <c r="B119" s="199"/>
      <c r="C119" s="139">
        <f>SUM(C113:C118)</f>
        <v>345966</v>
      </c>
      <c r="D119" s="139">
        <f>SUM(D113:D118)</f>
        <v>2176936</v>
      </c>
      <c r="E119" s="135">
        <f>IF(ISERR(C119/D119),"－　  　",C119/D119)</f>
        <v>0.15892336752205852</v>
      </c>
      <c r="F119" s="140" t="s">
        <v>388</v>
      </c>
      <c r="G119" s="140" t="s">
        <v>388</v>
      </c>
      <c r="H119" s="140" t="s">
        <v>388</v>
      </c>
      <c r="I119" s="140" t="s">
        <v>388</v>
      </c>
      <c r="J119" s="141"/>
      <c r="K119" s="121"/>
      <c r="L119" s="121"/>
    </row>
    <row r="120" spans="1:12" ht="14.25" customHeight="1">
      <c r="D120" s="142"/>
      <c r="E120" s="143"/>
      <c r="F120" s="143"/>
      <c r="G120" s="143"/>
      <c r="H120" s="143"/>
      <c r="I120" s="143"/>
      <c r="J120" s="166"/>
      <c r="K120" s="121"/>
      <c r="L120" s="121"/>
    </row>
    <row r="121" spans="1:12" ht="14.25" customHeight="1">
      <c r="D121" s="142"/>
      <c r="E121" s="143"/>
      <c r="F121" s="143"/>
      <c r="G121" s="143"/>
      <c r="H121" s="143"/>
      <c r="I121" s="143"/>
      <c r="J121" s="166"/>
      <c r="K121" s="121"/>
      <c r="L121" s="121"/>
    </row>
    <row r="122" spans="1:12" ht="14.25" customHeight="1">
      <c r="D122" s="142"/>
      <c r="E122" s="143"/>
      <c r="F122" s="143"/>
      <c r="G122" s="143"/>
      <c r="H122" s="143"/>
      <c r="I122" s="143"/>
      <c r="J122" s="166"/>
      <c r="K122" s="121"/>
      <c r="L122" s="121"/>
    </row>
    <row r="123" spans="1:12" ht="14.25" customHeight="1">
      <c r="A123" s="148"/>
      <c r="C123" s="142"/>
      <c r="D123" s="142"/>
      <c r="E123" s="143"/>
      <c r="F123" s="143"/>
      <c r="G123" s="143"/>
      <c r="H123" s="143"/>
      <c r="I123" s="143"/>
      <c r="J123" s="166"/>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5FA2E-6445-4233-A3B8-72F91F2F982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0.32186478133028373</v>
      </c>
    </row>
    <row r="5" spans="1:13" ht="14.25" customHeight="1">
      <c r="A5" s="132" t="s">
        <v>376</v>
      </c>
      <c r="B5" s="133" t="s">
        <v>377</v>
      </c>
      <c r="C5" s="134">
        <v>15534695</v>
      </c>
      <c r="D5" s="134">
        <v>30739162</v>
      </c>
      <c r="E5" s="135">
        <v>0.50537145417301876</v>
      </c>
      <c r="F5" s="136">
        <v>0.48884404529035519</v>
      </c>
      <c r="G5" s="136">
        <v>0.43339573343949062</v>
      </c>
      <c r="H5" s="136">
        <v>0.35109175433386264</v>
      </c>
      <c r="I5" s="136">
        <v>0.26034706913748024</v>
      </c>
      <c r="J5" s="136">
        <v>0.152</v>
      </c>
      <c r="K5" s="121"/>
      <c r="L5" s="121"/>
    </row>
    <row r="6" spans="1:13" ht="14.25" customHeight="1">
      <c r="A6" s="132" t="s">
        <v>378</v>
      </c>
      <c r="B6" s="137" t="s">
        <v>379</v>
      </c>
      <c r="C6" s="134">
        <v>1134725</v>
      </c>
      <c r="D6" s="134">
        <v>4979305</v>
      </c>
      <c r="E6" s="135">
        <v>0.22788822938140965</v>
      </c>
      <c r="F6" s="136">
        <v>0.20669200758098205</v>
      </c>
      <c r="G6" s="136">
        <v>0.16535346291880587</v>
      </c>
      <c r="H6" s="136">
        <v>0.11343480161025359</v>
      </c>
      <c r="I6" s="136">
        <v>6.0538200486330927E-2</v>
      </c>
      <c r="J6" s="138" t="s">
        <v>380</v>
      </c>
      <c r="K6" s="121"/>
      <c r="L6" s="121"/>
    </row>
    <row r="7" spans="1:13" ht="14.25" customHeight="1">
      <c r="A7" s="132" t="s">
        <v>381</v>
      </c>
      <c r="B7" s="137" t="s">
        <v>382</v>
      </c>
      <c r="C7" s="134">
        <v>1861544</v>
      </c>
      <c r="D7" s="134">
        <v>5745004</v>
      </c>
      <c r="E7" s="135">
        <v>0.32402832095504197</v>
      </c>
      <c r="F7" s="136">
        <v>0.28350929386408308</v>
      </c>
      <c r="G7" s="136">
        <v>0.23078318382710716</v>
      </c>
      <c r="H7" s="136">
        <v>0.18188078488675447</v>
      </c>
      <c r="I7" s="136">
        <v>0.1647142402454313</v>
      </c>
      <c r="J7" s="136">
        <v>8.4000000000000005E-2</v>
      </c>
      <c r="K7" s="121"/>
      <c r="L7" s="121"/>
    </row>
    <row r="8" spans="1:13" ht="14.25" customHeight="1">
      <c r="A8" s="132" t="s">
        <v>383</v>
      </c>
      <c r="B8" s="137" t="s">
        <v>384</v>
      </c>
      <c r="C8" s="134">
        <v>1416216</v>
      </c>
      <c r="D8" s="134">
        <v>8834497</v>
      </c>
      <c r="E8" s="135">
        <v>0.16030522167815553</v>
      </c>
      <c r="F8" s="136">
        <v>0.16505870517038596</v>
      </c>
      <c r="G8" s="136">
        <v>0.1246299801782934</v>
      </c>
      <c r="H8" s="136">
        <v>8.3167453031380803E-2</v>
      </c>
      <c r="I8" s="136">
        <v>4.2039325658286442E-2</v>
      </c>
      <c r="J8" s="136">
        <v>2E-3</v>
      </c>
      <c r="K8" s="121"/>
      <c r="L8" s="121"/>
    </row>
    <row r="9" spans="1:13" ht="14.25" customHeight="1">
      <c r="A9" s="132" t="s">
        <v>385</v>
      </c>
      <c r="B9" s="137" t="s">
        <v>386</v>
      </c>
      <c r="C9" s="134">
        <v>1137202</v>
      </c>
      <c r="D9" s="134">
        <v>2903020</v>
      </c>
      <c r="E9" s="135">
        <v>0.39173068046379289</v>
      </c>
      <c r="F9" s="136">
        <v>0.35301994037256512</v>
      </c>
      <c r="G9" s="136">
        <v>0.28950371794016128</v>
      </c>
      <c r="H9" s="136">
        <v>0.22949959507603993</v>
      </c>
      <c r="I9" s="136">
        <v>0.17326271216323869</v>
      </c>
      <c r="J9" s="136">
        <v>0.106</v>
      </c>
      <c r="K9" s="121"/>
      <c r="L9" s="121"/>
    </row>
    <row r="10" spans="1:13" ht="14.25" customHeight="1">
      <c r="A10" s="198" t="s">
        <v>387</v>
      </c>
      <c r="B10" s="199"/>
      <c r="C10" s="139">
        <f>SUM(C5:C9)</f>
        <v>21084382</v>
      </c>
      <c r="D10" s="139">
        <f>SUM(D5:D9)</f>
        <v>53200988</v>
      </c>
      <c r="E10" s="135">
        <f>IF(ISERR(C10/D10),"－　  　",C10/D10)</f>
        <v>0.3963156097777733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0.33910534198667275</v>
      </c>
    </row>
    <row r="14" spans="1:13" ht="14.25" customHeight="1">
      <c r="A14" s="132" t="s">
        <v>390</v>
      </c>
      <c r="B14" s="133" t="s">
        <v>391</v>
      </c>
      <c r="C14" s="134">
        <v>3502730</v>
      </c>
      <c r="D14" s="134">
        <v>11107233</v>
      </c>
      <c r="E14" s="135">
        <v>0.31535576862392278</v>
      </c>
      <c r="F14" s="136">
        <v>0.31642632900040285</v>
      </c>
      <c r="G14" s="136">
        <v>0.27606249557513135</v>
      </c>
      <c r="H14" s="136">
        <v>0.23111990610992944</v>
      </c>
      <c r="I14" s="136">
        <v>0.17808914757122685</v>
      </c>
      <c r="J14" s="136">
        <v>0.12</v>
      </c>
      <c r="K14" s="121"/>
      <c r="L14" s="121"/>
    </row>
    <row r="15" spans="1:13" ht="14.25" customHeight="1">
      <c r="A15" s="132" t="s">
        <v>392</v>
      </c>
      <c r="B15" s="137" t="s">
        <v>393</v>
      </c>
      <c r="C15" s="134">
        <v>3259402</v>
      </c>
      <c r="D15" s="134">
        <v>9925899</v>
      </c>
      <c r="E15" s="135">
        <v>0.32837348032656788</v>
      </c>
      <c r="F15" s="136">
        <v>0.30358152527486021</v>
      </c>
      <c r="G15" s="136">
        <v>0.26674783294120946</v>
      </c>
      <c r="H15" s="136">
        <v>0.20472476379957147</v>
      </c>
      <c r="I15" s="136">
        <v>0.19223621254739504</v>
      </c>
      <c r="J15" s="136">
        <v>0.111</v>
      </c>
      <c r="K15" s="121"/>
      <c r="L15" s="121"/>
    </row>
    <row r="16" spans="1:13" ht="14.25" customHeight="1">
      <c r="A16" s="132" t="s">
        <v>394</v>
      </c>
      <c r="B16" s="137" t="s">
        <v>395</v>
      </c>
      <c r="C16" s="134">
        <v>2477634</v>
      </c>
      <c r="D16" s="134">
        <v>8674879</v>
      </c>
      <c r="E16" s="135">
        <v>0.28561020851126567</v>
      </c>
      <c r="F16" s="136">
        <v>0.27993439312716123</v>
      </c>
      <c r="G16" s="136">
        <v>0.28697845736165917</v>
      </c>
      <c r="H16" s="136">
        <v>0.26555276880234413</v>
      </c>
      <c r="I16" s="136">
        <v>0.21260571660753672</v>
      </c>
      <c r="J16" s="136">
        <v>0.109</v>
      </c>
      <c r="K16" s="121"/>
      <c r="L16" s="121"/>
    </row>
    <row r="17" spans="1:13" ht="14.25" customHeight="1">
      <c r="A17" s="132" t="s">
        <v>396</v>
      </c>
      <c r="B17" s="137" t="s">
        <v>397</v>
      </c>
      <c r="C17" s="134">
        <v>7477173</v>
      </c>
      <c r="D17" s="134">
        <v>17843455</v>
      </c>
      <c r="E17" s="135">
        <v>0.41904289275815698</v>
      </c>
      <c r="F17" s="136">
        <v>0.41248795444426617</v>
      </c>
      <c r="G17" s="136">
        <v>0.37307219109837564</v>
      </c>
      <c r="H17" s="136">
        <v>0.32373856801451917</v>
      </c>
      <c r="I17" s="136">
        <v>0.23889356267894807</v>
      </c>
      <c r="J17" s="136">
        <v>0.123</v>
      </c>
      <c r="K17" s="121"/>
      <c r="L17" s="121"/>
    </row>
    <row r="18" spans="1:13" ht="14.25" customHeight="1">
      <c r="A18" s="132" t="s">
        <v>398</v>
      </c>
      <c r="B18" s="137" t="s">
        <v>399</v>
      </c>
      <c r="C18" s="134">
        <v>2959162</v>
      </c>
      <c r="D18" s="134">
        <v>9136372</v>
      </c>
      <c r="E18" s="135">
        <v>0.32388808161489047</v>
      </c>
      <c r="F18" s="136">
        <v>0.29819153325520148</v>
      </c>
      <c r="G18" s="136">
        <v>0.26732428034693884</v>
      </c>
      <c r="H18" s="136">
        <v>0.21896715975704778</v>
      </c>
      <c r="I18" s="136">
        <v>0.16235139710278901</v>
      </c>
      <c r="J18" s="136">
        <v>8.2000000000000003E-2</v>
      </c>
      <c r="K18" s="121"/>
      <c r="L18" s="121"/>
    </row>
    <row r="19" spans="1:13" ht="14.25" customHeight="1">
      <c r="A19" s="132" t="s">
        <v>400</v>
      </c>
      <c r="B19" s="137" t="s">
        <v>401</v>
      </c>
      <c r="C19" s="134">
        <v>8015653</v>
      </c>
      <c r="D19" s="134">
        <v>35262079</v>
      </c>
      <c r="E19" s="135">
        <v>0.22731651755416918</v>
      </c>
      <c r="F19" s="136">
        <v>0.36982079555288461</v>
      </c>
      <c r="G19" s="136">
        <v>0.31358227937517019</v>
      </c>
      <c r="H19" s="136">
        <v>0.28345464625815164</v>
      </c>
      <c r="I19" s="136">
        <v>0.26158476298723171</v>
      </c>
      <c r="J19" s="136">
        <v>0.14199999999999999</v>
      </c>
      <c r="K19" s="121"/>
      <c r="L19" s="121"/>
    </row>
    <row r="20" spans="1:13" ht="14.25" customHeight="1">
      <c r="A20" s="132" t="s">
        <v>402</v>
      </c>
      <c r="B20" s="137" t="s">
        <v>403</v>
      </c>
      <c r="C20" s="134">
        <v>6496954</v>
      </c>
      <c r="D20" s="134">
        <v>17908200</v>
      </c>
      <c r="E20" s="135">
        <v>0.36279212874549088</v>
      </c>
      <c r="F20" s="136">
        <v>0.36382264058460601</v>
      </c>
      <c r="G20" s="136">
        <v>0.33180271909900327</v>
      </c>
      <c r="H20" s="136">
        <v>0.27340028825024343</v>
      </c>
      <c r="I20" s="136">
        <v>0.18023015230125178</v>
      </c>
      <c r="J20" s="136">
        <v>9.2999999999999999E-2</v>
      </c>
      <c r="K20" s="121"/>
      <c r="L20" s="121"/>
    </row>
    <row r="21" spans="1:13" ht="14.25" customHeight="1">
      <c r="A21" s="132" t="s">
        <v>404</v>
      </c>
      <c r="B21" s="137" t="s">
        <v>405</v>
      </c>
      <c r="C21" s="134">
        <v>14020341</v>
      </c>
      <c r="D21" s="134">
        <v>37736538</v>
      </c>
      <c r="E21" s="135">
        <v>0.37153225343564905</v>
      </c>
      <c r="F21" s="136">
        <v>0.3906215622651304</v>
      </c>
      <c r="G21" s="136">
        <v>0.34927596087635016</v>
      </c>
      <c r="H21" s="136">
        <v>0.38646991107901985</v>
      </c>
      <c r="I21" s="136">
        <v>0.2844049775185179</v>
      </c>
      <c r="J21" s="136">
        <v>0.14699999999999999</v>
      </c>
      <c r="K21" s="121"/>
      <c r="L21" s="121"/>
    </row>
    <row r="22" spans="1:13" ht="14.25" customHeight="1">
      <c r="A22" s="132" t="s">
        <v>406</v>
      </c>
      <c r="B22" s="137" t="s">
        <v>407</v>
      </c>
      <c r="C22" s="134">
        <v>3878171</v>
      </c>
      <c r="D22" s="134">
        <v>12343812</v>
      </c>
      <c r="E22" s="135">
        <v>0.31417936371681615</v>
      </c>
      <c r="F22" s="136">
        <v>0.32071896701041175</v>
      </c>
      <c r="G22" s="136">
        <v>0.28506509284482456</v>
      </c>
      <c r="H22" s="136">
        <v>0.27314414603628617</v>
      </c>
      <c r="I22" s="136">
        <v>0.19685992471811287</v>
      </c>
      <c r="J22" s="136">
        <v>0.11600000000000001</v>
      </c>
      <c r="K22" s="121"/>
      <c r="L22" s="121"/>
    </row>
    <row r="23" spans="1:13" ht="14.25" customHeight="1">
      <c r="A23" s="132" t="s">
        <v>408</v>
      </c>
      <c r="B23" s="137" t="s">
        <v>409</v>
      </c>
      <c r="C23" s="134">
        <v>2339138</v>
      </c>
      <c r="D23" s="134">
        <v>6884427</v>
      </c>
      <c r="E23" s="135">
        <v>0.33977235868722261</v>
      </c>
      <c r="F23" s="136">
        <v>0.3357333109248451</v>
      </c>
      <c r="G23" s="136">
        <v>0.3045906715048215</v>
      </c>
      <c r="H23" s="136">
        <v>0.25617881112519625</v>
      </c>
      <c r="I23" s="136">
        <v>0.23048492408814872</v>
      </c>
      <c r="J23" s="136">
        <v>0.17199999999999999</v>
      </c>
      <c r="K23" s="121"/>
      <c r="L23" s="121"/>
    </row>
    <row r="24" spans="1:13" ht="14.25" customHeight="1">
      <c r="A24" s="132" t="s">
        <v>410</v>
      </c>
      <c r="B24" s="137" t="s">
        <v>411</v>
      </c>
      <c r="C24" s="134">
        <v>1996242</v>
      </c>
      <c r="D24" s="134">
        <v>6371485</v>
      </c>
      <c r="E24" s="135">
        <v>0.31330874984403168</v>
      </c>
      <c r="F24" s="136">
        <v>0.30076755586284148</v>
      </c>
      <c r="G24" s="136">
        <v>0.29884518380766906</v>
      </c>
      <c r="H24" s="136">
        <v>0.23951296910816128</v>
      </c>
      <c r="I24" s="136">
        <v>0.15928941897829718</v>
      </c>
      <c r="J24" s="136">
        <v>7.4999999999999997E-2</v>
      </c>
      <c r="K24" s="121"/>
      <c r="L24" s="121"/>
    </row>
    <row r="25" spans="1:13" ht="14.25" customHeight="1">
      <c r="A25" s="132" t="s">
        <v>412</v>
      </c>
      <c r="B25" s="137" t="s">
        <v>413</v>
      </c>
      <c r="C25" s="134">
        <v>2045503</v>
      </c>
      <c r="D25" s="134">
        <v>5861037</v>
      </c>
      <c r="E25" s="135">
        <v>0.34900018546206074</v>
      </c>
      <c r="F25" s="136">
        <v>0.36680353715516351</v>
      </c>
      <c r="G25" s="136">
        <v>0.32573802209380531</v>
      </c>
      <c r="H25" s="136">
        <v>0.27541524137139656</v>
      </c>
      <c r="I25" s="136">
        <v>0.22608013007527661</v>
      </c>
      <c r="J25" s="136">
        <v>0.192</v>
      </c>
      <c r="K25" s="121"/>
      <c r="L25" s="121"/>
    </row>
    <row r="26" spans="1:13" ht="14.25" customHeight="1">
      <c r="A26" s="132" t="s">
        <v>414</v>
      </c>
      <c r="B26" s="137" t="s">
        <v>415</v>
      </c>
      <c r="C26" s="134">
        <v>11201337</v>
      </c>
      <c r="D26" s="134">
        <v>28064939</v>
      </c>
      <c r="E26" s="135">
        <v>0.39912208610180838</v>
      </c>
      <c r="F26" s="136">
        <v>0.37267460782254846</v>
      </c>
      <c r="G26" s="136">
        <v>0.32940995136372098</v>
      </c>
      <c r="H26" s="136">
        <v>0.25053687769639205</v>
      </c>
      <c r="I26" s="136">
        <v>0.1639180236403274</v>
      </c>
      <c r="J26" s="136">
        <v>9.5000000000000001E-2</v>
      </c>
      <c r="K26" s="121"/>
      <c r="L26" s="121"/>
    </row>
    <row r="27" spans="1:13" ht="14.25" customHeight="1">
      <c r="A27" s="132" t="s">
        <v>416</v>
      </c>
      <c r="B27" s="137" t="s">
        <v>417</v>
      </c>
      <c r="C27" s="134">
        <v>12831999</v>
      </c>
      <c r="D27" s="134">
        <v>32226571</v>
      </c>
      <c r="E27" s="135">
        <v>0.39818071243136605</v>
      </c>
      <c r="F27" s="136">
        <v>0.39606984142727469</v>
      </c>
      <c r="G27" s="136">
        <v>0.34378681029109232</v>
      </c>
      <c r="H27" s="136">
        <v>0.27970211621190372</v>
      </c>
      <c r="I27" s="136">
        <v>0.20502280155966279</v>
      </c>
      <c r="J27" s="136">
        <v>0.121</v>
      </c>
      <c r="K27" s="121"/>
      <c r="L27" s="121"/>
    </row>
    <row r="28" spans="1:13" ht="14.25" customHeight="1">
      <c r="A28" s="198" t="s">
        <v>387</v>
      </c>
      <c r="B28" s="199"/>
      <c r="C28" s="139">
        <f>SUM(C14:C27)</f>
        <v>82501439</v>
      </c>
      <c r="D28" s="139">
        <f>SUM(D14:D27)</f>
        <v>239346926</v>
      </c>
      <c r="E28" s="135">
        <f>IF(ISERR(C28/D28),"－　  　",C28/D28)</f>
        <v>0.34469395692176136</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0.31548892091870506</v>
      </c>
    </row>
    <row r="32" spans="1:13" ht="14.25" customHeight="1">
      <c r="A32" s="132" t="s">
        <v>419</v>
      </c>
      <c r="B32" s="133" t="s">
        <v>420</v>
      </c>
      <c r="C32" s="134">
        <v>4170797</v>
      </c>
      <c r="D32" s="134">
        <v>14463280</v>
      </c>
      <c r="E32" s="135">
        <v>0.28837144824687072</v>
      </c>
      <c r="F32" s="136">
        <v>0.31245058456627889</v>
      </c>
      <c r="G32" s="136">
        <v>0.28552982744083499</v>
      </c>
      <c r="H32" s="136">
        <v>0.23621238376567122</v>
      </c>
      <c r="I32" s="136">
        <v>0.17301317791323159</v>
      </c>
      <c r="J32" s="136">
        <v>0.108</v>
      </c>
      <c r="K32" s="121"/>
      <c r="L32" s="121"/>
    </row>
    <row r="33" spans="1:13" ht="14.25" customHeight="1">
      <c r="A33" s="132" t="s">
        <v>421</v>
      </c>
      <c r="B33" s="137" t="s">
        <v>422</v>
      </c>
      <c r="C33" s="134">
        <v>1102044</v>
      </c>
      <c r="D33" s="134">
        <v>3580807</v>
      </c>
      <c r="E33" s="135">
        <v>0.30776414366929017</v>
      </c>
      <c r="F33" s="136">
        <v>0.29476499882343338</v>
      </c>
      <c r="G33" s="136">
        <v>0.24201201230478805</v>
      </c>
      <c r="H33" s="136">
        <v>0.17723550271517594</v>
      </c>
      <c r="I33" s="136">
        <v>0.11330735682731494</v>
      </c>
      <c r="J33" s="136">
        <v>9.4E-2</v>
      </c>
      <c r="K33" s="121"/>
      <c r="L33" s="121"/>
    </row>
    <row r="34" spans="1:13" ht="14.25" customHeight="1">
      <c r="A34" s="132" t="s">
        <v>423</v>
      </c>
      <c r="B34" s="137" t="s">
        <v>424</v>
      </c>
      <c r="C34" s="134">
        <v>27445436</v>
      </c>
      <c r="D34" s="134">
        <v>91836152</v>
      </c>
      <c r="E34" s="135">
        <v>0.29885219929510987</v>
      </c>
      <c r="F34" s="136">
        <v>0.30911485374989178</v>
      </c>
      <c r="G34" s="136">
        <v>0.2674638735731712</v>
      </c>
      <c r="H34" s="136">
        <v>0.26779080656328141</v>
      </c>
      <c r="I34" s="136">
        <v>0.18827185035446911</v>
      </c>
      <c r="J34" s="136">
        <v>9.8000000000000004E-2</v>
      </c>
      <c r="K34" s="121"/>
      <c r="L34" s="121"/>
    </row>
    <row r="35" spans="1:13" ht="14.25" customHeight="1">
      <c r="A35" s="132" t="s">
        <v>425</v>
      </c>
      <c r="B35" s="137" t="s">
        <v>426</v>
      </c>
      <c r="C35" s="134">
        <v>7412365</v>
      </c>
      <c r="D35" s="134">
        <v>30790015</v>
      </c>
      <c r="E35" s="135">
        <v>0.24073924614846728</v>
      </c>
      <c r="F35" s="136">
        <v>0.21351757430569893</v>
      </c>
      <c r="G35" s="136">
        <v>0.17541394048066186</v>
      </c>
      <c r="H35" s="136">
        <v>0.13783958350232314</v>
      </c>
      <c r="I35" s="136">
        <v>9.1052739476550237E-2</v>
      </c>
      <c r="J35" s="136">
        <v>4.7E-2</v>
      </c>
      <c r="K35" s="121"/>
      <c r="L35" s="121"/>
    </row>
    <row r="36" spans="1:13" ht="14.25" customHeight="1">
      <c r="A36" s="132" t="s">
        <v>427</v>
      </c>
      <c r="B36" s="137" t="s">
        <v>428</v>
      </c>
      <c r="C36" s="134">
        <v>12801696</v>
      </c>
      <c r="D36" s="134">
        <v>22548062</v>
      </c>
      <c r="E36" s="135">
        <v>0.56775149899800703</v>
      </c>
      <c r="F36" s="136">
        <v>0.54165194410157835</v>
      </c>
      <c r="G36" s="136">
        <v>0.47369828193514757</v>
      </c>
      <c r="H36" s="136">
        <v>0.383750946100616</v>
      </c>
      <c r="I36" s="136">
        <v>0.31230660631733465</v>
      </c>
      <c r="J36" s="136">
        <v>0.218</v>
      </c>
      <c r="K36" s="121"/>
      <c r="L36" s="121"/>
    </row>
    <row r="37" spans="1:13" ht="14.25" customHeight="1">
      <c r="A37" s="132" t="s">
        <v>429</v>
      </c>
      <c r="B37" s="137" t="s">
        <v>430</v>
      </c>
      <c r="C37" s="134">
        <v>4386616</v>
      </c>
      <c r="D37" s="134">
        <v>14726807</v>
      </c>
      <c r="E37" s="135">
        <v>0.29786606152983469</v>
      </c>
      <c r="F37" s="136">
        <v>0.29944289897991616</v>
      </c>
      <c r="G37" s="136">
        <v>0.27882237000141824</v>
      </c>
      <c r="H37" s="136">
        <v>0.22373784426787144</v>
      </c>
      <c r="I37" s="136">
        <v>0.15383832252216165</v>
      </c>
      <c r="J37" s="136">
        <v>9.0999999999999998E-2</v>
      </c>
      <c r="K37" s="121"/>
      <c r="L37" s="121"/>
    </row>
    <row r="38" spans="1:13" ht="14.25" customHeight="1">
      <c r="A38" s="132" t="s">
        <v>431</v>
      </c>
      <c r="B38" s="137" t="s">
        <v>432</v>
      </c>
      <c r="C38" s="134">
        <v>4913129</v>
      </c>
      <c r="D38" s="134">
        <v>15797572</v>
      </c>
      <c r="E38" s="135">
        <v>0.31100532410929982</v>
      </c>
      <c r="F38" s="136">
        <v>0.28732793796507455</v>
      </c>
      <c r="G38" s="136">
        <v>0.25351192985604482</v>
      </c>
      <c r="H38" s="136">
        <v>0.21307333411483387</v>
      </c>
      <c r="I38" s="136">
        <v>0.15595932081991035</v>
      </c>
      <c r="J38" s="136">
        <v>8.4000000000000005E-2</v>
      </c>
      <c r="K38" s="121"/>
      <c r="L38" s="121"/>
    </row>
    <row r="39" spans="1:13" ht="14.25" customHeight="1">
      <c r="A39" s="132" t="s">
        <v>433</v>
      </c>
      <c r="B39" s="137" t="s">
        <v>434</v>
      </c>
      <c r="C39" s="134">
        <v>1137147</v>
      </c>
      <c r="D39" s="134">
        <v>5375020</v>
      </c>
      <c r="E39" s="135">
        <v>0.21156144535276147</v>
      </c>
      <c r="F39" s="136">
        <v>0.19091933267811181</v>
      </c>
      <c r="G39" s="136">
        <v>0.15228769728818181</v>
      </c>
      <c r="H39" s="136">
        <v>0.11551570987831339</v>
      </c>
      <c r="I39" s="136">
        <v>0.15420960096313815</v>
      </c>
      <c r="J39" s="136">
        <v>8.6999999999999994E-2</v>
      </c>
      <c r="K39" s="121"/>
      <c r="L39" s="121"/>
    </row>
    <row r="40" spans="1:13" ht="14.25" customHeight="1">
      <c r="A40" s="198" t="s">
        <v>387</v>
      </c>
      <c r="B40" s="199"/>
      <c r="C40" s="139">
        <f>SUM(C32:C39)</f>
        <v>63369230</v>
      </c>
      <c r="D40" s="139">
        <f>SUM(D32:D39)</f>
        <v>199117715</v>
      </c>
      <c r="E40" s="135">
        <f>IF(ISERR(C40/D40),"－　  　",C40/D40)</f>
        <v>0.31825008638734126</v>
      </c>
      <c r="F40" s="140"/>
      <c r="G40" s="140"/>
      <c r="H40" s="140"/>
      <c r="I40" s="140"/>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0.33105337343469277</v>
      </c>
    </row>
    <row r="44" spans="1:13" ht="14.25" customHeight="1">
      <c r="A44" s="132" t="s">
        <v>436</v>
      </c>
      <c r="B44" s="133" t="s">
        <v>437</v>
      </c>
      <c r="C44" s="134">
        <v>11494882</v>
      </c>
      <c r="D44" s="134">
        <v>39439792</v>
      </c>
      <c r="E44" s="135">
        <v>0.29145392044663926</v>
      </c>
      <c r="F44" s="136">
        <v>0.36625577341300625</v>
      </c>
      <c r="G44" s="136">
        <v>0.34277299284065937</v>
      </c>
      <c r="H44" s="136">
        <v>0.29171116169280953</v>
      </c>
      <c r="I44" s="136">
        <v>0.23453629300631454</v>
      </c>
      <c r="J44" s="136">
        <v>0.125</v>
      </c>
      <c r="K44" s="121"/>
      <c r="L44" s="121"/>
    </row>
    <row r="45" spans="1:13" ht="14.25" customHeight="1">
      <c r="A45" s="132" t="s">
        <v>438</v>
      </c>
      <c r="B45" s="137" t="s">
        <v>439</v>
      </c>
      <c r="C45" s="134">
        <v>3768347</v>
      </c>
      <c r="D45" s="134">
        <v>13007946</v>
      </c>
      <c r="E45" s="135">
        <v>0.28969577518233852</v>
      </c>
      <c r="F45" s="136">
        <v>0.2613324963759785</v>
      </c>
      <c r="G45" s="136">
        <v>0.21202392248398461</v>
      </c>
      <c r="H45" s="136">
        <v>0.17383699622154275</v>
      </c>
      <c r="I45" s="136">
        <v>0.1311184242569356</v>
      </c>
      <c r="J45" s="136">
        <v>6.9000000000000006E-2</v>
      </c>
      <c r="K45" s="121"/>
      <c r="L45" s="121"/>
    </row>
    <row r="46" spans="1:13" ht="14.25" customHeight="1">
      <c r="A46" s="132" t="s">
        <v>440</v>
      </c>
      <c r="B46" s="137" t="s">
        <v>441</v>
      </c>
      <c r="C46" s="134">
        <v>6825533</v>
      </c>
      <c r="D46" s="134">
        <v>20535742</v>
      </c>
      <c r="E46" s="135">
        <v>0.33237333231007676</v>
      </c>
      <c r="F46" s="136">
        <v>0.33265692245622369</v>
      </c>
      <c r="G46" s="136">
        <v>0.31117901786243146</v>
      </c>
      <c r="H46" s="136">
        <v>0.29171697673398328</v>
      </c>
      <c r="I46" s="136">
        <v>0.22766598390396198</v>
      </c>
      <c r="J46" s="136">
        <v>0.12</v>
      </c>
      <c r="K46" s="121"/>
      <c r="L46" s="121"/>
    </row>
    <row r="47" spans="1:13" ht="14.25" customHeight="1">
      <c r="A47" s="132" t="s">
        <v>442</v>
      </c>
      <c r="B47" s="137" t="s">
        <v>443</v>
      </c>
      <c r="C47" s="134">
        <v>4895953</v>
      </c>
      <c r="D47" s="134">
        <v>20031351</v>
      </c>
      <c r="E47" s="135">
        <v>0.24441451802227418</v>
      </c>
      <c r="F47" s="136">
        <v>0.21658514451778865</v>
      </c>
      <c r="G47" s="136">
        <v>0.17521156285558431</v>
      </c>
      <c r="H47" s="136">
        <v>0.13228914990172783</v>
      </c>
      <c r="I47" s="136">
        <v>8.9272569208086017E-2</v>
      </c>
      <c r="J47" s="136">
        <v>4.5999999999999999E-2</v>
      </c>
      <c r="K47" s="121"/>
      <c r="L47" s="121"/>
    </row>
    <row r="48" spans="1:13" ht="14.25" customHeight="1">
      <c r="A48" s="132" t="s">
        <v>444</v>
      </c>
      <c r="B48" s="137" t="s">
        <v>445</v>
      </c>
      <c r="C48" s="134">
        <v>7003921</v>
      </c>
      <c r="D48" s="134">
        <v>24672955</v>
      </c>
      <c r="E48" s="135">
        <v>0.28387037547792715</v>
      </c>
      <c r="F48" s="136">
        <v>0.25497412624305993</v>
      </c>
      <c r="G48" s="136">
        <v>0.20856147502629585</v>
      </c>
      <c r="H48" s="136">
        <v>0.17464669638168967</v>
      </c>
      <c r="I48" s="136">
        <v>0.1361053401173575</v>
      </c>
      <c r="J48" s="136">
        <v>6.8000000000000005E-2</v>
      </c>
      <c r="K48" s="121"/>
      <c r="L48" s="121"/>
    </row>
    <row r="49" spans="1:13" ht="14.25" customHeight="1">
      <c r="A49" s="132" t="s">
        <v>446</v>
      </c>
      <c r="B49" s="137" t="s">
        <v>447</v>
      </c>
      <c r="C49" s="134">
        <v>10418129</v>
      </c>
      <c r="D49" s="134">
        <v>24815712</v>
      </c>
      <c r="E49" s="135">
        <v>0.41981987057232129</v>
      </c>
      <c r="F49" s="136">
        <v>0.42214311710156877</v>
      </c>
      <c r="G49" s="136">
        <v>0.37803665938150194</v>
      </c>
      <c r="H49" s="136">
        <v>0.31945891741083798</v>
      </c>
      <c r="I49" s="136">
        <v>0.24580986475443034</v>
      </c>
      <c r="J49" s="136">
        <v>0.13700000000000001</v>
      </c>
      <c r="K49" s="121"/>
      <c r="L49" s="121"/>
    </row>
    <row r="50" spans="1:13" ht="14.25" customHeight="1">
      <c r="A50" s="132" t="s">
        <v>448</v>
      </c>
      <c r="B50" s="137" t="s">
        <v>449</v>
      </c>
      <c r="C50" s="134">
        <v>8110781</v>
      </c>
      <c r="D50" s="134">
        <v>23787440</v>
      </c>
      <c r="E50" s="135">
        <v>0.34096905762032398</v>
      </c>
      <c r="F50" s="136">
        <v>0.3332313613932481</v>
      </c>
      <c r="G50" s="136">
        <v>0.28709227270153848</v>
      </c>
      <c r="H50" s="136">
        <v>0.22433040040444416</v>
      </c>
      <c r="I50" s="136">
        <v>0.15143616891187286</v>
      </c>
      <c r="J50" s="136">
        <v>8.3000000000000004E-2</v>
      </c>
      <c r="K50" s="121"/>
      <c r="L50" s="121"/>
    </row>
    <row r="51" spans="1:13" ht="14.25" customHeight="1">
      <c r="A51" s="132" t="s">
        <v>450</v>
      </c>
      <c r="B51" s="137" t="s">
        <v>451</v>
      </c>
      <c r="C51" s="134">
        <v>18154608</v>
      </c>
      <c r="D51" s="134">
        <v>43229716</v>
      </c>
      <c r="E51" s="135">
        <v>0.4199566797986829</v>
      </c>
      <c r="F51" s="136">
        <v>0.39231703303597482</v>
      </c>
      <c r="G51" s="136">
        <v>0.3555813116770748</v>
      </c>
      <c r="H51" s="136">
        <v>0.3075141493855017</v>
      </c>
      <c r="I51" s="136">
        <v>0.22047096381191802</v>
      </c>
      <c r="J51" s="136">
        <v>0.12</v>
      </c>
      <c r="K51" s="121"/>
      <c r="L51" s="121"/>
    </row>
    <row r="52" spans="1:13" ht="14.25" customHeight="1">
      <c r="A52" s="132" t="s">
        <v>452</v>
      </c>
      <c r="B52" s="137" t="s">
        <v>453</v>
      </c>
      <c r="C52" s="134">
        <v>16308137</v>
      </c>
      <c r="D52" s="134">
        <v>43596201</v>
      </c>
      <c r="E52" s="135">
        <v>0.37407243351318614</v>
      </c>
      <c r="F52" s="136">
        <v>0.36571652516332831</v>
      </c>
      <c r="G52" s="136">
        <v>0.34238039159301559</v>
      </c>
      <c r="H52" s="136">
        <v>0.27245537236224199</v>
      </c>
      <c r="I52" s="136">
        <v>0.19983236805461693</v>
      </c>
      <c r="J52" s="136">
        <v>0.104</v>
      </c>
      <c r="K52" s="121"/>
      <c r="L52" s="121"/>
    </row>
    <row r="53" spans="1:13" ht="14.25" customHeight="1">
      <c r="A53" s="132" t="s">
        <v>454</v>
      </c>
      <c r="B53" s="137" t="s">
        <v>455</v>
      </c>
      <c r="C53" s="134">
        <v>3172687</v>
      </c>
      <c r="D53" s="134">
        <v>11363475</v>
      </c>
      <c r="E53" s="135">
        <v>0.27920042064597317</v>
      </c>
      <c r="F53" s="136">
        <v>0.24590387794036481</v>
      </c>
      <c r="G53" s="136">
        <v>0.21193944218909677</v>
      </c>
      <c r="H53" s="136">
        <v>0.19840801175005818</v>
      </c>
      <c r="I53" s="136">
        <v>0.13627602124986637</v>
      </c>
      <c r="J53" s="136">
        <v>7.3999999999999996E-2</v>
      </c>
      <c r="K53" s="121"/>
      <c r="L53" s="121"/>
    </row>
    <row r="54" spans="1:13" ht="14.25" customHeight="1">
      <c r="A54" s="132" t="s">
        <v>456</v>
      </c>
      <c r="B54" s="137" t="s">
        <v>457</v>
      </c>
      <c r="C54" s="134">
        <v>3509861</v>
      </c>
      <c r="D54" s="134">
        <v>9310123</v>
      </c>
      <c r="E54" s="135">
        <v>0.37699405260274221</v>
      </c>
      <c r="F54" s="136">
        <v>0.37519921908798542</v>
      </c>
      <c r="G54" s="136">
        <v>0.32308416366870879</v>
      </c>
      <c r="H54" s="136">
        <v>0.29444155955134044</v>
      </c>
      <c r="I54" s="136">
        <v>0.20261932984584982</v>
      </c>
      <c r="J54" s="136">
        <v>0.10199999999999999</v>
      </c>
      <c r="K54" s="121"/>
      <c r="L54" s="121"/>
    </row>
    <row r="55" spans="1:13" ht="14.25" customHeight="1">
      <c r="A55" s="132" t="s">
        <v>458</v>
      </c>
      <c r="B55" s="137" t="s">
        <v>459</v>
      </c>
      <c r="C55" s="134">
        <v>6955804</v>
      </c>
      <c r="D55" s="134">
        <v>18727665</v>
      </c>
      <c r="E55" s="135">
        <v>0.37141864722590884</v>
      </c>
      <c r="F55" s="136">
        <v>0.35813910895491857</v>
      </c>
      <c r="G55" s="136">
        <v>0.35742162671413641</v>
      </c>
      <c r="H55" s="136">
        <v>0.32222377750328124</v>
      </c>
      <c r="I55" s="136">
        <v>0.22961215185647019</v>
      </c>
      <c r="J55" s="136">
        <v>0.11700000000000001</v>
      </c>
      <c r="K55" s="121"/>
      <c r="L55" s="121"/>
    </row>
    <row r="56" spans="1:13" ht="14.25" customHeight="1">
      <c r="A56" s="132" t="s">
        <v>460</v>
      </c>
      <c r="B56" s="137" t="s">
        <v>461</v>
      </c>
      <c r="C56" s="134">
        <v>7642888</v>
      </c>
      <c r="D56" s="134">
        <v>24349727</v>
      </c>
      <c r="E56" s="135">
        <v>0.31387982296475025</v>
      </c>
      <c r="F56" s="136">
        <v>0.2891471149190023</v>
      </c>
      <c r="G56" s="136">
        <v>0.26426224584529778</v>
      </c>
      <c r="H56" s="136">
        <v>0.23282405291588362</v>
      </c>
      <c r="I56" s="136">
        <v>0.18100128196433599</v>
      </c>
      <c r="J56" s="136">
        <v>0.122</v>
      </c>
      <c r="K56" s="121"/>
      <c r="L56" s="121"/>
    </row>
    <row r="57" spans="1:13" ht="14.25" customHeight="1">
      <c r="A57" s="132" t="s">
        <v>462</v>
      </c>
      <c r="B57" s="137" t="s">
        <v>463</v>
      </c>
      <c r="C57" s="134">
        <v>5765247</v>
      </c>
      <c r="D57" s="134">
        <v>19435929</v>
      </c>
      <c r="E57" s="135">
        <v>0.29662832170255404</v>
      </c>
      <c r="F57" s="136">
        <v>0.29239350165103517</v>
      </c>
      <c r="G57" s="136">
        <v>0.25078249761933807</v>
      </c>
      <c r="H57" s="136">
        <v>0.20452590802301771</v>
      </c>
      <c r="I57" s="136">
        <v>0.14859904272784408</v>
      </c>
      <c r="J57" s="136">
        <v>8.2000000000000003E-2</v>
      </c>
      <c r="K57" s="121"/>
      <c r="L57" s="121"/>
    </row>
    <row r="58" spans="1:13" ht="14.25" customHeight="1">
      <c r="A58" s="198" t="s">
        <v>387</v>
      </c>
      <c r="B58" s="199"/>
      <c r="C58" s="139">
        <f>SUM(C44:C57)</f>
        <v>114026778</v>
      </c>
      <c r="D58" s="139">
        <f>SUM(D44:D57)</f>
        <v>336303774</v>
      </c>
      <c r="E58" s="135">
        <f>IF(ISERR(C58/D58),"－　  　",C58/D58)</f>
        <v>0.3390588712215879</v>
      </c>
      <c r="F58" s="140"/>
      <c r="G58" s="140"/>
      <c r="H58" s="140"/>
      <c r="I58" s="140"/>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0.34461551835360993</v>
      </c>
    </row>
    <row r="62" spans="1:13" ht="14.25" customHeight="1">
      <c r="A62" s="132" t="s">
        <v>465</v>
      </c>
      <c r="B62" s="133" t="s">
        <v>466</v>
      </c>
      <c r="C62" s="134">
        <v>5857464</v>
      </c>
      <c r="D62" s="134">
        <v>18748075</v>
      </c>
      <c r="E62" s="135">
        <v>0.31243015616269937</v>
      </c>
      <c r="F62" s="136">
        <v>0.28715739941381091</v>
      </c>
      <c r="G62" s="136">
        <v>0.26108251352505596</v>
      </c>
      <c r="H62" s="136">
        <v>0.2450026034897515</v>
      </c>
      <c r="I62" s="136">
        <v>0.20268956018915893</v>
      </c>
      <c r="J62" s="136">
        <v>0.106</v>
      </c>
      <c r="K62" s="121"/>
      <c r="L62" s="121"/>
    </row>
    <row r="63" spans="1:13" ht="14.25" customHeight="1">
      <c r="A63" s="132" t="s">
        <v>467</v>
      </c>
      <c r="B63" s="137" t="s">
        <v>468</v>
      </c>
      <c r="C63" s="134">
        <v>17252887</v>
      </c>
      <c r="D63" s="134">
        <v>58479399</v>
      </c>
      <c r="E63" s="135">
        <v>0.29502503950151743</v>
      </c>
      <c r="F63" s="136">
        <v>0.28488137596057794</v>
      </c>
      <c r="G63" s="136">
        <v>0.28058596722319845</v>
      </c>
      <c r="H63" s="136">
        <v>0.2901585636676946</v>
      </c>
      <c r="I63" s="136">
        <v>0.21943232739345425</v>
      </c>
      <c r="J63" s="136">
        <v>0.114</v>
      </c>
      <c r="K63" s="121"/>
      <c r="L63" s="121"/>
    </row>
    <row r="64" spans="1:13" ht="14.25" customHeight="1">
      <c r="A64" s="132" t="s">
        <v>469</v>
      </c>
      <c r="B64" s="137" t="s">
        <v>470</v>
      </c>
      <c r="C64" s="134">
        <v>8676101</v>
      </c>
      <c r="D64" s="134">
        <v>24544471</v>
      </c>
      <c r="E64" s="135">
        <v>0.35348494575417821</v>
      </c>
      <c r="F64" s="136">
        <v>0.3313919655732917</v>
      </c>
      <c r="G64" s="136">
        <v>0.29250381060509345</v>
      </c>
      <c r="H64" s="136">
        <v>0.23538362596694767</v>
      </c>
      <c r="I64" s="136">
        <v>0.16923242590229001</v>
      </c>
      <c r="J64" s="136">
        <v>9.0999999999999998E-2</v>
      </c>
      <c r="K64" s="121"/>
      <c r="L64" s="121"/>
    </row>
    <row r="65" spans="1:12" ht="14.25" customHeight="1">
      <c r="A65" s="132" t="s">
        <v>471</v>
      </c>
      <c r="B65" s="137" t="s">
        <v>472</v>
      </c>
      <c r="C65" s="134">
        <v>8042425</v>
      </c>
      <c r="D65" s="134">
        <v>28740317</v>
      </c>
      <c r="E65" s="135">
        <v>0.27983076874204277</v>
      </c>
      <c r="F65" s="136">
        <v>0.26317168660786655</v>
      </c>
      <c r="G65" s="136">
        <v>0.22821658851358473</v>
      </c>
      <c r="H65" s="136">
        <v>0.19601465768818996</v>
      </c>
      <c r="I65" s="136">
        <v>0.13553536628386983</v>
      </c>
      <c r="J65" s="136">
        <v>6.8000000000000005E-2</v>
      </c>
      <c r="K65" s="121"/>
      <c r="L65" s="121"/>
    </row>
    <row r="66" spans="1:12" ht="14.25" customHeight="1">
      <c r="A66" s="132" t="s">
        <v>473</v>
      </c>
      <c r="B66" s="137" t="s">
        <v>474</v>
      </c>
      <c r="C66" s="134">
        <v>28489598</v>
      </c>
      <c r="D66" s="134">
        <v>86889456</v>
      </c>
      <c r="E66" s="135">
        <v>0.32788325893074988</v>
      </c>
      <c r="F66" s="136">
        <v>0.2996300891911034</v>
      </c>
      <c r="G66" s="136">
        <v>0.26311089959677925</v>
      </c>
      <c r="H66" s="136">
        <v>0.21942629700714084</v>
      </c>
      <c r="I66" s="136">
        <v>0.19009204002484367</v>
      </c>
      <c r="J66" s="136">
        <v>9.9000000000000005E-2</v>
      </c>
      <c r="K66" s="121"/>
      <c r="L66" s="121"/>
    </row>
    <row r="67" spans="1:12" ht="14.25" customHeight="1">
      <c r="A67" s="132" t="s">
        <v>475</v>
      </c>
      <c r="B67" s="137" t="s">
        <v>476</v>
      </c>
      <c r="C67" s="134">
        <v>8735786</v>
      </c>
      <c r="D67" s="134">
        <v>23535201</v>
      </c>
      <c r="E67" s="135">
        <v>0.37117957904842197</v>
      </c>
      <c r="F67" s="136">
        <v>0.34899079528275601</v>
      </c>
      <c r="G67" s="136">
        <v>0.30984611817493579</v>
      </c>
      <c r="H67" s="136">
        <v>0.27314156667910711</v>
      </c>
      <c r="I67" s="136">
        <v>0.24727069168334637</v>
      </c>
      <c r="J67" s="136">
        <v>0.13</v>
      </c>
      <c r="K67" s="121"/>
      <c r="L67" s="121"/>
    </row>
    <row r="68" spans="1:12" ht="14.25" customHeight="1">
      <c r="A68" s="132" t="s">
        <v>477</v>
      </c>
      <c r="B68" s="137" t="s">
        <v>478</v>
      </c>
      <c r="C68" s="134">
        <v>8064383</v>
      </c>
      <c r="D68" s="134">
        <v>30578593</v>
      </c>
      <c r="E68" s="135">
        <v>0.26372642456113005</v>
      </c>
      <c r="F68" s="136">
        <v>0.23123141648057444</v>
      </c>
      <c r="G68" s="136">
        <v>0.18944900826436237</v>
      </c>
      <c r="H68" s="136">
        <v>0.14634312530236193</v>
      </c>
      <c r="I68" s="136">
        <v>9.8242330750373752E-2</v>
      </c>
      <c r="J68" s="136">
        <v>0.05</v>
      </c>
      <c r="K68" s="121"/>
      <c r="L68" s="121"/>
    </row>
    <row r="69" spans="1:12" ht="14.25" customHeight="1">
      <c r="A69" s="132" t="s">
        <v>479</v>
      </c>
      <c r="B69" s="137" t="s">
        <v>480</v>
      </c>
      <c r="C69" s="134">
        <v>34214113</v>
      </c>
      <c r="D69" s="134">
        <v>93122861</v>
      </c>
      <c r="E69" s="135">
        <v>0.36740831018926706</v>
      </c>
      <c r="F69" s="136">
        <v>0.36713939006167284</v>
      </c>
      <c r="G69" s="136">
        <v>0.30906579826130937</v>
      </c>
      <c r="H69" s="136">
        <v>0.23765835346992303</v>
      </c>
      <c r="I69" s="136">
        <v>0.16074943802976299</v>
      </c>
      <c r="J69" s="136">
        <v>0.08</v>
      </c>
      <c r="K69" s="121"/>
      <c r="L69" s="121"/>
    </row>
    <row r="70" spans="1:12" ht="14.25" customHeight="1">
      <c r="A70" s="132" t="s">
        <v>481</v>
      </c>
      <c r="B70" s="137" t="s">
        <v>482</v>
      </c>
      <c r="C70" s="134">
        <v>8706781</v>
      </c>
      <c r="D70" s="134">
        <v>26331346</v>
      </c>
      <c r="E70" s="135">
        <v>0.33066220769724419</v>
      </c>
      <c r="F70" s="136">
        <v>0.30911876969512425</v>
      </c>
      <c r="G70" s="136">
        <v>0.26600388832488342</v>
      </c>
      <c r="H70" s="136">
        <v>0.20626742466561235</v>
      </c>
      <c r="I70" s="136">
        <v>0.15232812932190265</v>
      </c>
      <c r="J70" s="136">
        <v>8.5999999999999993E-2</v>
      </c>
      <c r="K70" s="121"/>
      <c r="L70" s="121"/>
    </row>
    <row r="71" spans="1:12" ht="14.25" customHeight="1">
      <c r="A71" s="132" t="s">
        <v>483</v>
      </c>
      <c r="B71" s="137" t="s">
        <v>484</v>
      </c>
      <c r="C71" s="134">
        <v>15644885</v>
      </c>
      <c r="D71" s="134">
        <v>45631606</v>
      </c>
      <c r="E71" s="135">
        <v>0.34285194783633083</v>
      </c>
      <c r="F71" s="136">
        <v>0.31988792190250881</v>
      </c>
      <c r="G71" s="136">
        <v>0.30781066227198828</v>
      </c>
      <c r="H71" s="136">
        <v>0.26497030948518252</v>
      </c>
      <c r="I71" s="136">
        <v>0.19115540893012956</v>
      </c>
      <c r="J71" s="136">
        <v>9.1999999999999998E-2</v>
      </c>
      <c r="K71" s="121"/>
      <c r="L71" s="121"/>
    </row>
    <row r="72" spans="1:12" ht="14.25" customHeight="1">
      <c r="A72" s="132" t="s">
        <v>485</v>
      </c>
      <c r="B72" s="137" t="s">
        <v>486</v>
      </c>
      <c r="C72" s="134">
        <v>12638352</v>
      </c>
      <c r="D72" s="134">
        <v>37879030</v>
      </c>
      <c r="E72" s="135">
        <v>0.33365036010689819</v>
      </c>
      <c r="F72" s="136">
        <v>0.33429460607861999</v>
      </c>
      <c r="G72" s="136">
        <v>0.31085089508747704</v>
      </c>
      <c r="H72" s="136">
        <v>0.28131315860620631</v>
      </c>
      <c r="I72" s="136">
        <v>0.22966820848069452</v>
      </c>
      <c r="J72" s="136">
        <v>0.11899999999999999</v>
      </c>
      <c r="K72" s="121"/>
      <c r="L72" s="121"/>
    </row>
    <row r="73" spans="1:12" ht="14.25" customHeight="1">
      <c r="A73" s="132" t="s">
        <v>487</v>
      </c>
      <c r="B73" s="137" t="s">
        <v>488</v>
      </c>
      <c r="C73" s="134">
        <v>19274927</v>
      </c>
      <c r="D73" s="134">
        <v>47840814</v>
      </c>
      <c r="E73" s="135">
        <v>0.40289713715991538</v>
      </c>
      <c r="F73" s="136">
        <v>0.38733597139556669</v>
      </c>
      <c r="G73" s="136">
        <v>0.35385429562624177</v>
      </c>
      <c r="H73" s="136">
        <v>0.30678907052272181</v>
      </c>
      <c r="I73" s="136">
        <v>0.22494700096318396</v>
      </c>
      <c r="J73" s="136">
        <v>0.124</v>
      </c>
      <c r="K73" s="121"/>
      <c r="L73" s="121"/>
    </row>
    <row r="74" spans="1:12" ht="14.25" customHeight="1">
      <c r="A74" s="132" t="s">
        <v>489</v>
      </c>
      <c r="B74" s="137" t="s">
        <v>490</v>
      </c>
      <c r="C74" s="134">
        <v>28162310</v>
      </c>
      <c r="D74" s="134">
        <v>70455762</v>
      </c>
      <c r="E74" s="135">
        <v>0.39971620773897809</v>
      </c>
      <c r="F74" s="136">
        <v>0.43562195331444753</v>
      </c>
      <c r="G74" s="136">
        <v>0.38582664389663901</v>
      </c>
      <c r="H74" s="136">
        <v>0.3203759216518316</v>
      </c>
      <c r="I74" s="136">
        <v>0.26276500991474577</v>
      </c>
      <c r="J74" s="136">
        <v>0.14499999999999999</v>
      </c>
      <c r="K74" s="121"/>
      <c r="L74" s="121"/>
    </row>
    <row r="75" spans="1:12" ht="14.25" customHeight="1">
      <c r="A75" s="132" t="s">
        <v>491</v>
      </c>
      <c r="B75" s="137" t="s">
        <v>492</v>
      </c>
      <c r="C75" s="134">
        <v>14121581</v>
      </c>
      <c r="D75" s="134">
        <v>36239559</v>
      </c>
      <c r="E75" s="135">
        <v>0.3896730917724468</v>
      </c>
      <c r="F75" s="136">
        <v>0.38829389393514613</v>
      </c>
      <c r="G75" s="136">
        <v>0.35479352823465871</v>
      </c>
      <c r="H75" s="136">
        <v>0.32996930410177189</v>
      </c>
      <c r="I75" s="136">
        <v>0.2555235099142405</v>
      </c>
      <c r="J75" s="136">
        <v>0.14099999999999999</v>
      </c>
      <c r="K75" s="121"/>
      <c r="L75" s="121"/>
    </row>
    <row r="76" spans="1:12" ht="14.25" customHeight="1">
      <c r="A76" s="132" t="s">
        <v>493</v>
      </c>
      <c r="B76" s="137" t="s">
        <v>494</v>
      </c>
      <c r="C76" s="134">
        <v>15113519</v>
      </c>
      <c r="D76" s="134">
        <v>37337866</v>
      </c>
      <c r="E76" s="135">
        <v>0.40477725748975585</v>
      </c>
      <c r="F76" s="136">
        <v>0.37878234465294514</v>
      </c>
      <c r="G76" s="136">
        <v>0.32083265695684565</v>
      </c>
      <c r="H76" s="136">
        <v>0.25838089796723501</v>
      </c>
      <c r="I76" s="136">
        <v>0.19584470771209744</v>
      </c>
      <c r="J76" s="136">
        <v>0.115</v>
      </c>
      <c r="K76" s="121"/>
      <c r="L76" s="121"/>
    </row>
    <row r="77" spans="1:12" ht="14.25" customHeight="1">
      <c r="A77" s="132" t="s">
        <v>495</v>
      </c>
      <c r="B77" s="137" t="s">
        <v>496</v>
      </c>
      <c r="C77" s="134">
        <v>8366980</v>
      </c>
      <c r="D77" s="134">
        <v>25698834</v>
      </c>
      <c r="E77" s="135">
        <v>0.32557819549322742</v>
      </c>
      <c r="F77" s="136">
        <v>0.31352751532254425</v>
      </c>
      <c r="G77" s="136">
        <v>0.28868252627656116</v>
      </c>
      <c r="H77" s="136">
        <v>0.23930187350348783</v>
      </c>
      <c r="I77" s="136">
        <v>0.17697118443139834</v>
      </c>
      <c r="J77" s="136">
        <v>9.5000000000000001E-2</v>
      </c>
      <c r="K77" s="121"/>
      <c r="L77" s="121"/>
    </row>
    <row r="78" spans="1:12" ht="14.25" customHeight="1">
      <c r="A78" s="132" t="s">
        <v>497</v>
      </c>
      <c r="B78" s="137" t="s">
        <v>498</v>
      </c>
      <c r="C78" s="134">
        <v>16354467</v>
      </c>
      <c r="D78" s="134">
        <v>41061568</v>
      </c>
      <c r="E78" s="135">
        <v>0.39829134143148165</v>
      </c>
      <c r="F78" s="136">
        <v>0.40666475126767032</v>
      </c>
      <c r="G78" s="136">
        <v>0.37126022602461956</v>
      </c>
      <c r="H78" s="136">
        <v>0.35774620180947714</v>
      </c>
      <c r="I78" s="136">
        <v>0.2934240256151287</v>
      </c>
      <c r="J78" s="136">
        <v>0.159</v>
      </c>
      <c r="K78" s="121"/>
      <c r="L78" s="121"/>
    </row>
    <row r="79" spans="1:12" ht="14.25" customHeight="1">
      <c r="A79" s="132" t="s">
        <v>499</v>
      </c>
      <c r="B79" s="137" t="s">
        <v>500</v>
      </c>
      <c r="C79" s="134">
        <v>10787266</v>
      </c>
      <c r="D79" s="134">
        <v>37150006</v>
      </c>
      <c r="E79" s="135">
        <v>0.29037050491997229</v>
      </c>
      <c r="F79" s="136">
        <v>0.32972059280957622</v>
      </c>
      <c r="G79" s="136">
        <v>0.27350492884515365</v>
      </c>
      <c r="H79" s="136">
        <v>0.23149795424159661</v>
      </c>
      <c r="I79" s="136">
        <v>0.17014485303468874</v>
      </c>
      <c r="J79" s="136">
        <v>8.1000000000000003E-2</v>
      </c>
      <c r="K79" s="121"/>
      <c r="L79" s="121"/>
    </row>
    <row r="80" spans="1:12" ht="14.25" customHeight="1">
      <c r="A80" s="132" t="s">
        <v>501</v>
      </c>
      <c r="B80" s="137" t="s">
        <v>502</v>
      </c>
      <c r="C80" s="134">
        <v>14468237</v>
      </c>
      <c r="D80" s="134">
        <v>45657639</v>
      </c>
      <c r="E80" s="135">
        <v>0.31688535186850114</v>
      </c>
      <c r="F80" s="136">
        <v>0.30243022675526021</v>
      </c>
      <c r="G80" s="136">
        <v>0.25657170459671469</v>
      </c>
      <c r="H80" s="136">
        <v>0.2084190979796807</v>
      </c>
      <c r="I80" s="136">
        <v>0.14784838282541582</v>
      </c>
      <c r="J80" s="136">
        <v>7.6999999999999999E-2</v>
      </c>
      <c r="K80" s="121"/>
      <c r="L80" s="121"/>
    </row>
    <row r="81" spans="1:13" ht="14.25" customHeight="1">
      <c r="A81" s="132" t="s">
        <v>503</v>
      </c>
      <c r="B81" s="137" t="s">
        <v>504</v>
      </c>
      <c r="C81" s="134">
        <v>13448176</v>
      </c>
      <c r="D81" s="134">
        <v>34840892</v>
      </c>
      <c r="E81" s="135">
        <v>0.38598828066744101</v>
      </c>
      <c r="F81" s="136">
        <v>0.36421549144389376</v>
      </c>
      <c r="G81" s="136">
        <v>0.35306246267437036</v>
      </c>
      <c r="H81" s="136">
        <v>0.31766098221793465</v>
      </c>
      <c r="I81" s="136">
        <v>0.26452194382431415</v>
      </c>
      <c r="J81" s="136">
        <v>0.191</v>
      </c>
      <c r="K81" s="121"/>
      <c r="L81" s="121"/>
    </row>
    <row r="82" spans="1:13" ht="14.25" customHeight="1">
      <c r="A82" s="198" t="s">
        <v>387</v>
      </c>
      <c r="B82" s="199"/>
      <c r="C82" s="139">
        <f>SUM(C62:C81)</f>
        <v>296420238</v>
      </c>
      <c r="D82" s="139">
        <f>SUM(D62:D81)</f>
        <v>850763295</v>
      </c>
      <c r="E82" s="135">
        <f>IF(ISERR(C82/D82),"－　  　",C82/D82)</f>
        <v>0.34841681551388509</v>
      </c>
      <c r="F82" s="140"/>
      <c r="G82" s="140"/>
      <c r="H82" s="140"/>
      <c r="I82" s="140"/>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0.34075704951150343</v>
      </c>
    </row>
    <row r="86" spans="1:13" ht="14.25" customHeight="1">
      <c r="A86" s="132" t="s">
        <v>506</v>
      </c>
      <c r="B86" s="133" t="s">
        <v>507</v>
      </c>
      <c r="C86" s="134">
        <v>16864183</v>
      </c>
      <c r="D86" s="134">
        <v>51608117</v>
      </c>
      <c r="E86" s="135">
        <v>0.32677384838512902</v>
      </c>
      <c r="F86" s="136">
        <v>0.30309141412666313</v>
      </c>
      <c r="G86" s="136">
        <v>0.30341653060050233</v>
      </c>
      <c r="H86" s="136">
        <v>0.24911192066073323</v>
      </c>
      <c r="I86" s="136">
        <v>0.21424463193710852</v>
      </c>
      <c r="J86" s="136">
        <v>0.11600000000000001</v>
      </c>
      <c r="K86" s="121"/>
      <c r="L86" s="121"/>
    </row>
    <row r="87" spans="1:13" ht="14.25" customHeight="1">
      <c r="A87" s="132" t="s">
        <v>508</v>
      </c>
      <c r="B87" s="137" t="s">
        <v>509</v>
      </c>
      <c r="C87" s="134">
        <v>43191108</v>
      </c>
      <c r="D87" s="134">
        <v>109495587</v>
      </c>
      <c r="E87" s="135">
        <v>0.39445523955225703</v>
      </c>
      <c r="F87" s="136">
        <v>0.3633924176419473</v>
      </c>
      <c r="G87" s="136">
        <v>0.32715752032999323</v>
      </c>
      <c r="H87" s="136">
        <v>0.26066268639864087</v>
      </c>
      <c r="I87" s="136">
        <v>0.18669879145004767</v>
      </c>
      <c r="J87" s="136">
        <v>0.111</v>
      </c>
      <c r="K87" s="121"/>
      <c r="L87" s="121"/>
    </row>
    <row r="88" spans="1:13" ht="14.25" customHeight="1">
      <c r="A88" s="132" t="s">
        <v>510</v>
      </c>
      <c r="B88" s="137" t="s">
        <v>511</v>
      </c>
      <c r="C88" s="134">
        <v>11430721</v>
      </c>
      <c r="D88" s="134">
        <v>36778763</v>
      </c>
      <c r="E88" s="135">
        <v>0.31079677693347108</v>
      </c>
      <c r="F88" s="136">
        <v>0.2943706818646481</v>
      </c>
      <c r="G88" s="136">
        <v>0.26069983023293491</v>
      </c>
      <c r="H88" s="136">
        <v>0.22879502765930937</v>
      </c>
      <c r="I88" s="136">
        <v>0.21230547918646644</v>
      </c>
      <c r="J88" s="136">
        <v>0.109</v>
      </c>
      <c r="K88" s="121"/>
      <c r="L88" s="121"/>
    </row>
    <row r="89" spans="1:13" ht="14.25" customHeight="1">
      <c r="A89" s="132" t="s">
        <v>512</v>
      </c>
      <c r="B89" s="137" t="s">
        <v>513</v>
      </c>
      <c r="C89" s="134">
        <v>16640448</v>
      </c>
      <c r="D89" s="134">
        <v>47309833</v>
      </c>
      <c r="E89" s="135">
        <v>0.35173339123813857</v>
      </c>
      <c r="F89" s="136">
        <v>0.31567236656510889</v>
      </c>
      <c r="G89" s="136">
        <v>0.28684616715444122</v>
      </c>
      <c r="H89" s="136">
        <v>0.21820506914175261</v>
      </c>
      <c r="I89" s="136">
        <v>8.160940029476231E-2</v>
      </c>
      <c r="J89" s="138" t="s">
        <v>380</v>
      </c>
      <c r="K89" s="121"/>
      <c r="L89" s="121"/>
    </row>
    <row r="90" spans="1:13" ht="14.25" customHeight="1">
      <c r="A90" s="132" t="s">
        <v>514</v>
      </c>
      <c r="B90" s="137" t="s">
        <v>515</v>
      </c>
      <c r="C90" s="134">
        <v>43590184</v>
      </c>
      <c r="D90" s="134">
        <v>141899205</v>
      </c>
      <c r="E90" s="135">
        <v>0.30719117841428356</v>
      </c>
      <c r="F90" s="136">
        <v>0.26089754088019818</v>
      </c>
      <c r="G90" s="136">
        <v>0.21779145402727432</v>
      </c>
      <c r="H90" s="136">
        <v>0.16828389305711869</v>
      </c>
      <c r="I90" s="136">
        <v>0.11382227141576745</v>
      </c>
      <c r="J90" s="136">
        <v>5.6000000000000001E-2</v>
      </c>
      <c r="K90" s="121"/>
      <c r="L90" s="121"/>
    </row>
    <row r="91" spans="1:13" ht="14.25" customHeight="1">
      <c r="A91" s="132" t="s">
        <v>516</v>
      </c>
      <c r="B91" s="137" t="s">
        <v>517</v>
      </c>
      <c r="C91" s="134">
        <v>9554851</v>
      </c>
      <c r="D91" s="134">
        <v>30545064</v>
      </c>
      <c r="E91" s="135">
        <v>0.31281162154382786</v>
      </c>
      <c r="F91" s="136">
        <v>0.32224529245422578</v>
      </c>
      <c r="G91" s="136">
        <v>0.28040977003109441</v>
      </c>
      <c r="H91" s="136">
        <v>0.21522440386693759</v>
      </c>
      <c r="I91" s="136">
        <v>0.14566435173237982</v>
      </c>
      <c r="J91" s="136">
        <v>8.7999999999999995E-2</v>
      </c>
      <c r="K91" s="121"/>
      <c r="L91" s="121"/>
    </row>
    <row r="92" spans="1:13" ht="14.25" customHeight="1">
      <c r="A92" s="132" t="s">
        <v>518</v>
      </c>
      <c r="B92" s="137" t="s">
        <v>519</v>
      </c>
      <c r="C92" s="134">
        <v>18575768</v>
      </c>
      <c r="D92" s="134">
        <v>49016634</v>
      </c>
      <c r="E92" s="135">
        <v>0.37896865786418543</v>
      </c>
      <c r="F92" s="136">
        <v>0.39531207157735604</v>
      </c>
      <c r="G92" s="136">
        <v>0.3616607255830947</v>
      </c>
      <c r="H92" s="136">
        <v>0.30417961066650501</v>
      </c>
      <c r="I92" s="136">
        <v>0.24626852823151998</v>
      </c>
      <c r="J92" s="136">
        <v>0.17199999999999999</v>
      </c>
      <c r="K92" s="121"/>
      <c r="L92" s="121"/>
    </row>
    <row r="93" spans="1:13" ht="14.25" customHeight="1">
      <c r="A93" s="132" t="s">
        <v>520</v>
      </c>
      <c r="B93" s="137" t="s">
        <v>521</v>
      </c>
      <c r="C93" s="134">
        <v>24622242</v>
      </c>
      <c r="D93" s="134">
        <v>61458943</v>
      </c>
      <c r="E93" s="135">
        <v>0.40062911592866152</v>
      </c>
      <c r="F93" s="136">
        <v>0.41783601653164726</v>
      </c>
      <c r="G93" s="136">
        <v>0.40085680915769339</v>
      </c>
      <c r="H93" s="136">
        <v>0.3485537053479405</v>
      </c>
      <c r="I93" s="136">
        <v>0.2609945248528619</v>
      </c>
      <c r="J93" s="136">
        <v>0.157</v>
      </c>
      <c r="K93" s="121"/>
      <c r="L93" s="121"/>
    </row>
    <row r="94" spans="1:13" ht="14.25" customHeight="1">
      <c r="A94" s="132" t="s">
        <v>522</v>
      </c>
      <c r="B94" s="137" t="s">
        <v>523</v>
      </c>
      <c r="C94" s="134">
        <v>21658206</v>
      </c>
      <c r="D94" s="134">
        <v>77159316</v>
      </c>
      <c r="E94" s="135">
        <v>0.280694634462545</v>
      </c>
      <c r="F94" s="136">
        <v>0.23701218258877904</v>
      </c>
      <c r="G94" s="136">
        <v>0.18225334944123847</v>
      </c>
      <c r="H94" s="136">
        <v>0.24337704688852657</v>
      </c>
      <c r="I94" s="136">
        <v>0.17256503364998482</v>
      </c>
      <c r="J94" s="136">
        <v>0.10299999999999999</v>
      </c>
      <c r="K94" s="121"/>
      <c r="L94" s="121"/>
    </row>
    <row r="95" spans="1:13" ht="14.25" customHeight="1">
      <c r="A95" s="132" t="s">
        <v>524</v>
      </c>
      <c r="B95" s="137" t="s">
        <v>525</v>
      </c>
      <c r="C95" s="134">
        <v>36436408</v>
      </c>
      <c r="D95" s="134">
        <v>104361238</v>
      </c>
      <c r="E95" s="135">
        <v>0.34913736841642296</v>
      </c>
      <c r="F95" s="136">
        <v>0.34510228284692646</v>
      </c>
      <c r="G95" s="136">
        <v>0.29943872739925764</v>
      </c>
      <c r="H95" s="136">
        <v>0.23310524519012835</v>
      </c>
      <c r="I95" s="136">
        <v>0.2229120636153189</v>
      </c>
      <c r="J95" s="136">
        <v>0.158</v>
      </c>
      <c r="K95" s="121"/>
      <c r="L95" s="121"/>
    </row>
    <row r="96" spans="1:13" ht="14.25" customHeight="1">
      <c r="A96" s="132" t="s">
        <v>526</v>
      </c>
      <c r="B96" s="137" t="s">
        <v>527</v>
      </c>
      <c r="C96" s="134">
        <v>21540560</v>
      </c>
      <c r="D96" s="134">
        <v>64274141</v>
      </c>
      <c r="E96" s="135">
        <v>0.33513571188761587</v>
      </c>
      <c r="F96" s="136">
        <v>0.31591560149727183</v>
      </c>
      <c r="G96" s="136">
        <v>0.28797164297295119</v>
      </c>
      <c r="H96" s="136">
        <v>0.23595589713321913</v>
      </c>
      <c r="I96" s="136">
        <v>0.16258257615706587</v>
      </c>
      <c r="J96" s="136">
        <v>9.1999999999999998E-2</v>
      </c>
      <c r="K96" s="121"/>
      <c r="L96" s="121"/>
    </row>
    <row r="97" spans="1:13" ht="14.25" customHeight="1">
      <c r="A97" s="198" t="s">
        <v>387</v>
      </c>
      <c r="B97" s="199"/>
      <c r="C97" s="139">
        <f>SUM(C86:C96)</f>
        <v>264104679</v>
      </c>
      <c r="D97" s="139">
        <f>SUM(D86:D96)</f>
        <v>773906841</v>
      </c>
      <c r="E97" s="135">
        <f>IF(ISERR(C97/D97),"－　  　",C97/D97)</f>
        <v>0.34126158990756356</v>
      </c>
      <c r="F97" s="140"/>
      <c r="G97" s="140"/>
      <c r="H97" s="140"/>
      <c r="I97" s="140"/>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0.36409424971960097</v>
      </c>
    </row>
    <row r="101" spans="1:13" ht="14.25" customHeight="1">
      <c r="A101" s="132" t="s">
        <v>529</v>
      </c>
      <c r="B101" s="147" t="s">
        <v>530</v>
      </c>
      <c r="C101" s="134">
        <v>48708394</v>
      </c>
      <c r="D101" s="134">
        <v>127806693</v>
      </c>
      <c r="E101" s="135">
        <v>0.38110988444087196</v>
      </c>
      <c r="F101" s="136">
        <v>0.35433619596800675</v>
      </c>
      <c r="G101" s="136">
        <v>0.32840045726723888</v>
      </c>
      <c r="H101" s="136">
        <v>0.27703811207240919</v>
      </c>
      <c r="I101" s="136">
        <v>0.2438389322987754</v>
      </c>
      <c r="J101" s="136">
        <v>0.128</v>
      </c>
      <c r="K101" s="121"/>
      <c r="L101" s="121"/>
    </row>
    <row r="102" spans="1:13" ht="14.25" customHeight="1">
      <c r="A102" s="132" t="s">
        <v>531</v>
      </c>
      <c r="B102" s="137" t="s">
        <v>532</v>
      </c>
      <c r="C102" s="134">
        <v>28301951</v>
      </c>
      <c r="D102" s="134">
        <v>83444990</v>
      </c>
      <c r="E102" s="135">
        <v>0.33916896628545345</v>
      </c>
      <c r="F102" s="136">
        <v>0.30911770689541129</v>
      </c>
      <c r="G102" s="136">
        <v>0.3107017828397261</v>
      </c>
      <c r="H102" s="136">
        <v>0.26957888978059791</v>
      </c>
      <c r="I102" s="136">
        <v>0.21736340184813674</v>
      </c>
      <c r="J102" s="136">
        <v>0.122</v>
      </c>
      <c r="K102" s="121"/>
      <c r="L102" s="121"/>
    </row>
    <row r="103" spans="1:13" ht="14.25" customHeight="1">
      <c r="A103" s="132" t="s">
        <v>533</v>
      </c>
      <c r="B103" s="137" t="s">
        <v>534</v>
      </c>
      <c r="C103" s="134">
        <v>34184147</v>
      </c>
      <c r="D103" s="134">
        <v>96768640</v>
      </c>
      <c r="E103" s="135">
        <v>0.35325645787726273</v>
      </c>
      <c r="F103" s="136">
        <v>0.35181017011061333</v>
      </c>
      <c r="G103" s="136">
        <v>0.29912827290913513</v>
      </c>
      <c r="H103" s="136">
        <v>0.23404500419971377</v>
      </c>
      <c r="I103" s="136">
        <v>0.16299309864736114</v>
      </c>
      <c r="J103" s="136">
        <v>0.104</v>
      </c>
      <c r="K103" s="121"/>
      <c r="L103" s="121"/>
    </row>
    <row r="104" spans="1:13" ht="14.25" customHeight="1">
      <c r="A104" s="132" t="s">
        <v>535</v>
      </c>
      <c r="B104" s="137" t="s">
        <v>536</v>
      </c>
      <c r="C104" s="134">
        <v>31808330</v>
      </c>
      <c r="D104" s="134">
        <v>82779832</v>
      </c>
      <c r="E104" s="135">
        <v>0.38425216905489734</v>
      </c>
      <c r="F104" s="136">
        <v>0.36509396148384321</v>
      </c>
      <c r="G104" s="136">
        <v>0.31777434941753657</v>
      </c>
      <c r="H104" s="136">
        <v>0.27184458874007533</v>
      </c>
      <c r="I104" s="136">
        <v>0.18934735027650143</v>
      </c>
      <c r="J104" s="136">
        <v>9.6000000000000002E-2</v>
      </c>
      <c r="K104" s="121"/>
      <c r="L104" s="121"/>
    </row>
    <row r="105" spans="1:13" ht="14.25" customHeight="1">
      <c r="A105" s="132" t="s">
        <v>537</v>
      </c>
      <c r="B105" s="137" t="s">
        <v>538</v>
      </c>
      <c r="C105" s="134">
        <v>64919832</v>
      </c>
      <c r="D105" s="134">
        <v>175174633</v>
      </c>
      <c r="E105" s="135">
        <v>0.37060064512879554</v>
      </c>
      <c r="F105" s="136">
        <v>0.34440993249266988</v>
      </c>
      <c r="G105" s="136">
        <v>0.32053288821037407</v>
      </c>
      <c r="H105" s="136">
        <v>0.25899427394159974</v>
      </c>
      <c r="I105" s="136">
        <v>0.19125224050483597</v>
      </c>
      <c r="J105" s="136">
        <v>0.11700000000000001</v>
      </c>
      <c r="K105" s="121"/>
      <c r="L105" s="121"/>
    </row>
    <row r="106" spans="1:13" ht="14.25" customHeight="1">
      <c r="A106" s="132" t="s">
        <v>539</v>
      </c>
      <c r="B106" s="137" t="s">
        <v>540</v>
      </c>
      <c r="C106" s="134">
        <v>44102623</v>
      </c>
      <c r="D106" s="134">
        <v>117450532</v>
      </c>
      <c r="E106" s="135">
        <v>0.37549955925274142</v>
      </c>
      <c r="F106" s="136">
        <v>0.3363568834079706</v>
      </c>
      <c r="G106" s="136">
        <v>0.28544814622937142</v>
      </c>
      <c r="H106" s="136">
        <v>0.26108417641425757</v>
      </c>
      <c r="I106" s="136">
        <v>0.1942058194558029</v>
      </c>
      <c r="J106" s="136">
        <v>0.11</v>
      </c>
      <c r="K106" s="121"/>
      <c r="L106" s="121"/>
    </row>
    <row r="107" spans="1:13" ht="14.25" customHeight="1">
      <c r="A107" s="132" t="s">
        <v>541</v>
      </c>
      <c r="B107" s="137" t="s">
        <v>542</v>
      </c>
      <c r="C107" s="134">
        <v>30286348</v>
      </c>
      <c r="D107" s="134">
        <v>91473533</v>
      </c>
      <c r="E107" s="135">
        <v>0.33109411003071237</v>
      </c>
      <c r="F107" s="136">
        <v>0.28679666276980681</v>
      </c>
      <c r="G107" s="136">
        <v>0.23480765819503921</v>
      </c>
      <c r="H107" s="136">
        <v>0.23054819072587254</v>
      </c>
      <c r="I107" s="136">
        <v>0.16264270446900192</v>
      </c>
      <c r="J107" s="136">
        <v>8.7999999999999995E-2</v>
      </c>
      <c r="K107" s="121"/>
      <c r="L107" s="121"/>
    </row>
    <row r="108" spans="1:13" ht="14.25" customHeight="1">
      <c r="A108" s="132" t="s">
        <v>543</v>
      </c>
      <c r="B108" s="137" t="s">
        <v>544</v>
      </c>
      <c r="C108" s="134">
        <v>43168736</v>
      </c>
      <c r="D108" s="134">
        <v>114271869</v>
      </c>
      <c r="E108" s="135">
        <v>0.37777220568607311</v>
      </c>
      <c r="F108" s="136">
        <v>0.3536787716151033</v>
      </c>
      <c r="G108" s="136">
        <v>0.3044106242851351</v>
      </c>
      <c r="H108" s="136">
        <v>0.2597377927469493</v>
      </c>
      <c r="I108" s="136">
        <v>0.18637883529502505</v>
      </c>
      <c r="J108" s="136">
        <v>9.9000000000000005E-2</v>
      </c>
      <c r="K108" s="121"/>
      <c r="L108" s="121"/>
    </row>
    <row r="109" spans="1:13" ht="14.25" customHeight="1">
      <c r="A109" s="198" t="s">
        <v>387</v>
      </c>
      <c r="B109" s="199"/>
      <c r="C109" s="139">
        <f>SUM(C101:C108)</f>
        <v>325480361</v>
      </c>
      <c r="D109" s="139">
        <f>SUM(D101:D108)</f>
        <v>889170722</v>
      </c>
      <c r="E109" s="135">
        <f>IF(ISERR(C109/D109),"－　  　",C109/D109)</f>
        <v>0.36604934569584263</v>
      </c>
      <c r="F109" s="140"/>
      <c r="G109" s="140"/>
      <c r="H109" s="140"/>
      <c r="I109" s="140"/>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0.38568788899276107</v>
      </c>
    </row>
    <row r="113" spans="1:12" ht="14.25" customHeight="1">
      <c r="A113" s="132" t="s">
        <v>546</v>
      </c>
      <c r="B113" s="133" t="s">
        <v>547</v>
      </c>
      <c r="C113" s="134">
        <v>53378368</v>
      </c>
      <c r="D113" s="134">
        <v>148353355</v>
      </c>
      <c r="E113" s="135">
        <v>0.35980560062157002</v>
      </c>
      <c r="F113" s="136">
        <v>0.34704863400903785</v>
      </c>
      <c r="G113" s="136">
        <v>0.31550613996600718</v>
      </c>
      <c r="H113" s="136">
        <v>0.26831154775867955</v>
      </c>
      <c r="I113" s="136">
        <v>0.20782319234337354</v>
      </c>
      <c r="J113" s="136">
        <v>0.12</v>
      </c>
      <c r="K113" s="121"/>
      <c r="L113" s="121"/>
    </row>
    <row r="114" spans="1:12" ht="14.25" customHeight="1">
      <c r="A114" s="132" t="s">
        <v>548</v>
      </c>
      <c r="B114" s="137" t="s">
        <v>549</v>
      </c>
      <c r="C114" s="134">
        <v>113829648</v>
      </c>
      <c r="D114" s="134">
        <v>264528738</v>
      </c>
      <c r="E114" s="135">
        <v>0.4303110840078177</v>
      </c>
      <c r="F114" s="136">
        <v>0.40642505947320656</v>
      </c>
      <c r="G114" s="136">
        <v>0.36149418877131012</v>
      </c>
      <c r="H114" s="136">
        <v>0.30720386984843806</v>
      </c>
      <c r="I114" s="136">
        <v>0.2239412436171663</v>
      </c>
      <c r="J114" s="136">
        <v>0.14099999999999999</v>
      </c>
      <c r="K114" s="121"/>
      <c r="L114" s="121"/>
    </row>
    <row r="115" spans="1:12" ht="14.25" customHeight="1">
      <c r="A115" s="132" t="s">
        <v>550</v>
      </c>
      <c r="B115" s="137" t="s">
        <v>551</v>
      </c>
      <c r="C115" s="134">
        <v>176950575</v>
      </c>
      <c r="D115" s="134">
        <v>454777210</v>
      </c>
      <c r="E115" s="135">
        <v>0.3890928813253417</v>
      </c>
      <c r="F115" s="136">
        <v>0.3509278317542508</v>
      </c>
      <c r="G115" s="136">
        <v>0.30341613427902103</v>
      </c>
      <c r="H115" s="136">
        <v>0.24497908416222475</v>
      </c>
      <c r="I115" s="136">
        <v>0.18353831917714244</v>
      </c>
      <c r="J115" s="136">
        <v>0.109</v>
      </c>
      <c r="K115" s="121"/>
      <c r="L115" s="121"/>
    </row>
    <row r="116" spans="1:12" ht="14.25" customHeight="1">
      <c r="A116" s="132" t="s">
        <v>552</v>
      </c>
      <c r="B116" s="137" t="s">
        <v>553</v>
      </c>
      <c r="C116" s="134">
        <v>112913518</v>
      </c>
      <c r="D116" s="134">
        <v>304796116</v>
      </c>
      <c r="E116" s="135">
        <v>0.37045589517945171</v>
      </c>
      <c r="F116" s="136">
        <v>0.36195014891463584</v>
      </c>
      <c r="G116" s="136">
        <v>0.32472619363431676</v>
      </c>
      <c r="H116" s="136">
        <v>0.291623078573228</v>
      </c>
      <c r="I116" s="136">
        <v>0.2126048251635537</v>
      </c>
      <c r="J116" s="136">
        <v>0.11700000000000001</v>
      </c>
      <c r="K116" s="121"/>
      <c r="L116" s="121"/>
    </row>
    <row r="117" spans="1:12" ht="14.25" customHeight="1">
      <c r="A117" s="132" t="s">
        <v>554</v>
      </c>
      <c r="B117" s="137" t="s">
        <v>555</v>
      </c>
      <c r="C117" s="134">
        <v>108847052</v>
      </c>
      <c r="D117" s="134">
        <v>253583256</v>
      </c>
      <c r="E117" s="135">
        <v>0.42923595870225756</v>
      </c>
      <c r="F117" s="136">
        <v>0.41801930535495974</v>
      </c>
      <c r="G117" s="136">
        <v>0.37254814086255672</v>
      </c>
      <c r="H117" s="136">
        <v>0.30565405342215912</v>
      </c>
      <c r="I117" s="136">
        <v>0.23821773544951144</v>
      </c>
      <c r="J117" s="136">
        <v>0.13100000000000001</v>
      </c>
      <c r="K117" s="121"/>
      <c r="L117" s="121"/>
    </row>
    <row r="118" spans="1:12" ht="14.25" customHeight="1">
      <c r="A118" s="132" t="s">
        <v>556</v>
      </c>
      <c r="B118" s="137" t="s">
        <v>557</v>
      </c>
      <c r="C118" s="134">
        <v>87435113</v>
      </c>
      <c r="D118" s="134">
        <v>260824445</v>
      </c>
      <c r="E118" s="135">
        <v>0.33522591412012781</v>
      </c>
      <c r="F118" s="136">
        <v>0.31255100337405539</v>
      </c>
      <c r="G118" s="136">
        <v>0.27151937073418014</v>
      </c>
      <c r="H118" s="136">
        <v>0.20902127213853364</v>
      </c>
      <c r="I118" s="136">
        <v>0.16241358777098916</v>
      </c>
      <c r="J118" s="136">
        <v>0.113</v>
      </c>
      <c r="K118" s="121"/>
      <c r="L118" s="121"/>
    </row>
    <row r="119" spans="1:12" ht="14.25" customHeight="1">
      <c r="A119" s="198" t="s">
        <v>387</v>
      </c>
      <c r="B119" s="199"/>
      <c r="C119" s="139">
        <f>SUM(C113:C118)</f>
        <v>653354274</v>
      </c>
      <c r="D119" s="139">
        <f>SUM(D113:D118)</f>
        <v>1686863120</v>
      </c>
      <c r="E119" s="135">
        <f>IF(ISERR(C119/D119),"－　  　",C119/D119)</f>
        <v>0.38731908134905457</v>
      </c>
      <c r="F119" s="140"/>
      <c r="G119" s="140"/>
      <c r="H119" s="140"/>
      <c r="I119" s="140"/>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8380E-5B8E-4C55-BD72-FA85B1C5E4E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0.27323520541867197</v>
      </c>
    </row>
    <row r="5" spans="1:13" ht="14.25" customHeight="1">
      <c r="A5" s="132" t="s">
        <v>376</v>
      </c>
      <c r="B5" s="133" t="s">
        <v>377</v>
      </c>
      <c r="C5" s="134">
        <v>8184634</v>
      </c>
      <c r="D5" s="134">
        <v>19387548</v>
      </c>
      <c r="E5" s="135">
        <v>0.42215931586603939</v>
      </c>
      <c r="F5" s="136">
        <v>0.38192706809766042</v>
      </c>
      <c r="G5" s="136">
        <v>0.34</v>
      </c>
      <c r="H5" s="136">
        <v>0.27500000000000002</v>
      </c>
      <c r="I5" s="136">
        <v>0.21199999999999999</v>
      </c>
      <c r="J5" s="136">
        <v>0.127</v>
      </c>
      <c r="K5" s="121"/>
      <c r="L5" s="121"/>
    </row>
    <row r="6" spans="1:13" ht="14.25" customHeight="1">
      <c r="A6" s="132" t="s">
        <v>378</v>
      </c>
      <c r="B6" s="137" t="s">
        <v>379</v>
      </c>
      <c r="C6" s="134">
        <v>770494</v>
      </c>
      <c r="D6" s="134">
        <v>4113355</v>
      </c>
      <c r="E6" s="135">
        <v>0.18731522078692453</v>
      </c>
      <c r="F6" s="136">
        <v>0.16928019708311068</v>
      </c>
      <c r="G6" s="136">
        <v>0.13100000000000001</v>
      </c>
      <c r="H6" s="136">
        <v>9.1999999999999998E-2</v>
      </c>
      <c r="I6" s="136">
        <v>0.05</v>
      </c>
      <c r="J6" s="138" t="s">
        <v>380</v>
      </c>
      <c r="K6" s="121"/>
      <c r="L6" s="121"/>
    </row>
    <row r="7" spans="1:13" ht="14.25" customHeight="1">
      <c r="A7" s="132" t="s">
        <v>381</v>
      </c>
      <c r="B7" s="137" t="s">
        <v>382</v>
      </c>
      <c r="C7" s="134">
        <v>1299744</v>
      </c>
      <c r="D7" s="134">
        <v>4766102</v>
      </c>
      <c r="E7" s="135">
        <v>0.27270587159066256</v>
      </c>
      <c r="F7" s="136">
        <v>0.24005259957297967</v>
      </c>
      <c r="G7" s="136">
        <v>0.20300000000000001</v>
      </c>
      <c r="H7" s="136">
        <v>0.16400000000000001</v>
      </c>
      <c r="I7" s="136">
        <v>0.127</v>
      </c>
      <c r="J7" s="136">
        <v>6.4000000000000001E-2</v>
      </c>
      <c r="K7" s="121"/>
      <c r="L7" s="121"/>
    </row>
    <row r="8" spans="1:13" ht="14.25" customHeight="1">
      <c r="A8" s="132" t="s">
        <v>383</v>
      </c>
      <c r="B8" s="137" t="s">
        <v>384</v>
      </c>
      <c r="C8" s="134">
        <v>1311700</v>
      </c>
      <c r="D8" s="134">
        <v>8629286</v>
      </c>
      <c r="E8" s="135">
        <v>0.15200562364024092</v>
      </c>
      <c r="F8" s="136">
        <v>0.13157595103794478</v>
      </c>
      <c r="G8" s="136">
        <v>9.9000000000000005E-2</v>
      </c>
      <c r="H8" s="136">
        <v>6.6000000000000003E-2</v>
      </c>
      <c r="I8" s="136">
        <v>3.3000000000000002E-2</v>
      </c>
      <c r="J8" s="136">
        <v>0</v>
      </c>
      <c r="K8" s="121"/>
      <c r="L8" s="121"/>
    </row>
    <row r="9" spans="1:13" ht="14.25" customHeight="1">
      <c r="A9" s="132" t="s">
        <v>385</v>
      </c>
      <c r="B9" s="137" t="s">
        <v>386</v>
      </c>
      <c r="C9" s="134">
        <v>720737</v>
      </c>
      <c r="D9" s="134">
        <v>2170960</v>
      </c>
      <c r="E9" s="135">
        <v>0.33198999520949257</v>
      </c>
      <c r="F9" s="136">
        <v>0.28572387348277783</v>
      </c>
      <c r="G9" s="136">
        <v>0.23200000000000001</v>
      </c>
      <c r="H9" s="136">
        <v>0.17399999999999999</v>
      </c>
      <c r="I9" s="136">
        <v>0.121</v>
      </c>
      <c r="J9" s="136">
        <v>6.5000000000000002E-2</v>
      </c>
      <c r="K9" s="121"/>
      <c r="L9" s="121"/>
    </row>
    <row r="10" spans="1:13" ht="14.25" customHeight="1">
      <c r="A10" s="198" t="s">
        <v>387</v>
      </c>
      <c r="B10" s="199"/>
      <c r="C10" s="139">
        <f>SUM(C5:C9)</f>
        <v>12287309</v>
      </c>
      <c r="D10" s="139">
        <f>SUM(D5:D9)</f>
        <v>39067251</v>
      </c>
      <c r="E10" s="135">
        <f>IF(ISERR(C10/D10),"－　  　",C10/D10)</f>
        <v>0.31451685709854527</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0.27750756231287993</v>
      </c>
    </row>
    <row r="14" spans="1:13" ht="14.25" customHeight="1">
      <c r="A14" s="132" t="s">
        <v>390</v>
      </c>
      <c r="B14" s="133" t="s">
        <v>391</v>
      </c>
      <c r="C14" s="134">
        <v>1600258</v>
      </c>
      <c r="D14" s="134">
        <v>8486839</v>
      </c>
      <c r="E14" s="135">
        <v>0.18855760077456402</v>
      </c>
      <c r="F14" s="136">
        <v>0.18961210764604111</v>
      </c>
      <c r="G14" s="136">
        <v>0.159</v>
      </c>
      <c r="H14" s="136">
        <v>0.13500000000000001</v>
      </c>
      <c r="I14" s="136">
        <v>0.11</v>
      </c>
      <c r="J14" s="136">
        <v>7.0999999999999994E-2</v>
      </c>
      <c r="K14" s="121"/>
      <c r="L14" s="121"/>
    </row>
    <row r="15" spans="1:13" ht="14.25" customHeight="1">
      <c r="A15" s="132" t="s">
        <v>392</v>
      </c>
      <c r="B15" s="137" t="s">
        <v>393</v>
      </c>
      <c r="C15" s="134">
        <v>1682016</v>
      </c>
      <c r="D15" s="134">
        <v>7555456</v>
      </c>
      <c r="E15" s="135">
        <v>0.22262269808731597</v>
      </c>
      <c r="F15" s="136">
        <v>0.19230967063809326</v>
      </c>
      <c r="G15" s="136">
        <v>0.16700000000000001</v>
      </c>
      <c r="H15" s="136">
        <v>0.13300000000000001</v>
      </c>
      <c r="I15" s="136">
        <v>0.11899999999999999</v>
      </c>
      <c r="J15" s="136">
        <v>6.5000000000000002E-2</v>
      </c>
      <c r="K15" s="121"/>
      <c r="L15" s="121"/>
    </row>
    <row r="16" spans="1:13" ht="14.25" customHeight="1">
      <c r="A16" s="132" t="s">
        <v>394</v>
      </c>
      <c r="B16" s="137" t="s">
        <v>395</v>
      </c>
      <c r="C16" s="134">
        <v>2123726</v>
      </c>
      <c r="D16" s="134">
        <v>7784105</v>
      </c>
      <c r="E16" s="135">
        <v>0.27282853969724202</v>
      </c>
      <c r="F16" s="136">
        <v>0.2699718681232226</v>
      </c>
      <c r="G16" s="136">
        <v>0.255</v>
      </c>
      <c r="H16" s="136">
        <v>0.24099999999999999</v>
      </c>
      <c r="I16" s="136">
        <v>0.19800000000000001</v>
      </c>
      <c r="J16" s="136">
        <v>0.105</v>
      </c>
      <c r="K16" s="121"/>
      <c r="L16" s="121"/>
    </row>
    <row r="17" spans="1:13" ht="14.25" customHeight="1">
      <c r="A17" s="132" t="s">
        <v>396</v>
      </c>
      <c r="B17" s="137" t="s">
        <v>397</v>
      </c>
      <c r="C17" s="134">
        <v>4022781</v>
      </c>
      <c r="D17" s="134">
        <v>12101400</v>
      </c>
      <c r="E17" s="135">
        <v>0.33242277752987259</v>
      </c>
      <c r="F17" s="136">
        <v>0.32981299681888987</v>
      </c>
      <c r="G17" s="136">
        <v>0.29899999999999999</v>
      </c>
      <c r="H17" s="136">
        <v>0.26700000000000002</v>
      </c>
      <c r="I17" s="136">
        <v>0.19400000000000001</v>
      </c>
      <c r="J17" s="136">
        <v>9.8000000000000004E-2</v>
      </c>
      <c r="K17" s="121"/>
      <c r="L17" s="121"/>
    </row>
    <row r="18" spans="1:13" ht="14.25" customHeight="1">
      <c r="A18" s="132" t="s">
        <v>398</v>
      </c>
      <c r="B18" s="137" t="s">
        <v>399</v>
      </c>
      <c r="C18" s="134">
        <v>2457908</v>
      </c>
      <c r="D18" s="134">
        <v>8190818</v>
      </c>
      <c r="E18" s="135">
        <v>0.30008089546123479</v>
      </c>
      <c r="F18" s="136">
        <v>0.27509557333383516</v>
      </c>
      <c r="G18" s="136">
        <v>0.251</v>
      </c>
      <c r="H18" s="136">
        <v>0.21199999999999999</v>
      </c>
      <c r="I18" s="136">
        <v>0.154</v>
      </c>
      <c r="J18" s="136">
        <v>7.8E-2</v>
      </c>
      <c r="K18" s="121"/>
      <c r="L18" s="121"/>
    </row>
    <row r="19" spans="1:13" ht="14.25" customHeight="1">
      <c r="A19" s="132" t="s">
        <v>400</v>
      </c>
      <c r="B19" s="137" t="s">
        <v>401</v>
      </c>
      <c r="C19" s="134">
        <v>3349815</v>
      </c>
      <c r="D19" s="134">
        <v>24500907</v>
      </c>
      <c r="E19" s="135">
        <v>0.13672208134988637</v>
      </c>
      <c r="F19" s="136">
        <v>0.25850064726954264</v>
      </c>
      <c r="G19" s="136">
        <v>0.222</v>
      </c>
      <c r="H19" s="136">
        <v>0.19</v>
      </c>
      <c r="I19" s="136">
        <v>0.14399999999999999</v>
      </c>
      <c r="J19" s="136">
        <v>7.4999999999999997E-2</v>
      </c>
      <c r="K19" s="121"/>
      <c r="L19" s="121"/>
    </row>
    <row r="20" spans="1:13" ht="14.25" customHeight="1">
      <c r="A20" s="132" t="s">
        <v>402</v>
      </c>
      <c r="B20" s="137" t="s">
        <v>403</v>
      </c>
      <c r="C20" s="134">
        <v>3113942</v>
      </c>
      <c r="D20" s="134">
        <v>12367496</v>
      </c>
      <c r="E20" s="135">
        <v>0.25178435473114363</v>
      </c>
      <c r="F20" s="136">
        <v>0.22075394914165664</v>
      </c>
      <c r="G20" s="136">
        <v>0.19600000000000001</v>
      </c>
      <c r="H20" s="136">
        <v>0.155</v>
      </c>
      <c r="I20" s="136">
        <v>0.105</v>
      </c>
      <c r="J20" s="136">
        <v>5.1999999999999998E-2</v>
      </c>
      <c r="K20" s="121"/>
      <c r="L20" s="121"/>
    </row>
    <row r="21" spans="1:13" ht="14.25" customHeight="1">
      <c r="A21" s="132" t="s">
        <v>404</v>
      </c>
      <c r="B21" s="137" t="s">
        <v>405</v>
      </c>
      <c r="C21" s="134">
        <v>7191094</v>
      </c>
      <c r="D21" s="134">
        <v>24533848</v>
      </c>
      <c r="E21" s="135">
        <v>0.29310909564614568</v>
      </c>
      <c r="F21" s="136">
        <v>0.29543873083083994</v>
      </c>
      <c r="G21" s="136">
        <v>0.26900000000000002</v>
      </c>
      <c r="H21" s="136">
        <v>0.34399999999999997</v>
      </c>
      <c r="I21" s="136">
        <v>0.248</v>
      </c>
      <c r="J21" s="136">
        <v>0.125</v>
      </c>
      <c r="K21" s="121"/>
      <c r="L21" s="121"/>
    </row>
    <row r="22" spans="1:13" ht="14.25" customHeight="1">
      <c r="A22" s="132" t="s">
        <v>406</v>
      </c>
      <c r="B22" s="137" t="s">
        <v>407</v>
      </c>
      <c r="C22" s="134">
        <v>3654780</v>
      </c>
      <c r="D22" s="134">
        <v>11605878</v>
      </c>
      <c r="E22" s="135">
        <v>0.31490767006167047</v>
      </c>
      <c r="F22" s="136">
        <v>0.30247498815616475</v>
      </c>
      <c r="G22" s="136">
        <v>0.27300000000000002</v>
      </c>
      <c r="H22" s="136">
        <v>0.26700000000000002</v>
      </c>
      <c r="I22" s="136">
        <v>0.19800000000000001</v>
      </c>
      <c r="J22" s="136">
        <v>0.104</v>
      </c>
      <c r="K22" s="121"/>
      <c r="L22" s="121"/>
    </row>
    <row r="23" spans="1:13" ht="14.25" customHeight="1">
      <c r="A23" s="132" t="s">
        <v>408</v>
      </c>
      <c r="B23" s="137" t="s">
        <v>409</v>
      </c>
      <c r="C23" s="134">
        <v>1969076</v>
      </c>
      <c r="D23" s="134">
        <v>6189846</v>
      </c>
      <c r="E23" s="135">
        <v>0.31811389168648135</v>
      </c>
      <c r="F23" s="136">
        <v>0.31366562040605506</v>
      </c>
      <c r="G23" s="136">
        <v>0.29299999999999998</v>
      </c>
      <c r="H23" s="136">
        <v>0.253</v>
      </c>
      <c r="I23" s="136">
        <v>0.21</v>
      </c>
      <c r="J23" s="136">
        <v>0.16600000000000001</v>
      </c>
      <c r="K23" s="121"/>
      <c r="L23" s="121"/>
    </row>
    <row r="24" spans="1:13" ht="14.25" customHeight="1">
      <c r="A24" s="132" t="s">
        <v>410</v>
      </c>
      <c r="B24" s="137" t="s">
        <v>411</v>
      </c>
      <c r="C24" s="134">
        <v>1760200</v>
      </c>
      <c r="D24" s="134">
        <v>5825078</v>
      </c>
      <c r="E24" s="135">
        <v>0.30217621120266547</v>
      </c>
      <c r="F24" s="136">
        <v>0.29898825428933778</v>
      </c>
      <c r="G24" s="136">
        <v>0.26600000000000001</v>
      </c>
      <c r="H24" s="136">
        <v>0.216</v>
      </c>
      <c r="I24" s="136">
        <v>0.14499999999999999</v>
      </c>
      <c r="J24" s="136">
        <v>7.2999999999999995E-2</v>
      </c>
      <c r="K24" s="121"/>
      <c r="L24" s="121"/>
    </row>
    <row r="25" spans="1:13" ht="14.25" customHeight="1">
      <c r="A25" s="132" t="s">
        <v>412</v>
      </c>
      <c r="B25" s="137" t="s">
        <v>413</v>
      </c>
      <c r="C25" s="134">
        <v>1701310</v>
      </c>
      <c r="D25" s="134">
        <v>4905292</v>
      </c>
      <c r="E25" s="135">
        <v>0.34683154438104807</v>
      </c>
      <c r="F25" s="136">
        <v>0.34395071229390251</v>
      </c>
      <c r="G25" s="136">
        <v>0.30499999999999999</v>
      </c>
      <c r="H25" s="136">
        <v>0.26400000000000001</v>
      </c>
      <c r="I25" s="136">
        <v>0.22600000000000001</v>
      </c>
      <c r="J25" s="136">
        <v>0.184</v>
      </c>
      <c r="K25" s="121"/>
      <c r="L25" s="121"/>
    </row>
    <row r="26" spans="1:13" ht="14.25" customHeight="1">
      <c r="A26" s="132" t="s">
        <v>414</v>
      </c>
      <c r="B26" s="137" t="s">
        <v>415</v>
      </c>
      <c r="C26" s="134">
        <v>5526818</v>
      </c>
      <c r="D26" s="134">
        <v>17542617</v>
      </c>
      <c r="E26" s="135">
        <v>0.31505094137322842</v>
      </c>
      <c r="F26" s="136">
        <v>0.2737771900294525</v>
      </c>
      <c r="G26" s="136">
        <v>0.22900000000000001</v>
      </c>
      <c r="H26" s="136">
        <v>0.17599999999999999</v>
      </c>
      <c r="I26" s="136">
        <v>0.11899999999999999</v>
      </c>
      <c r="J26" s="136">
        <v>6.2E-2</v>
      </c>
      <c r="K26" s="121"/>
      <c r="L26" s="121"/>
    </row>
    <row r="27" spans="1:13" ht="14.25" customHeight="1">
      <c r="A27" s="132" t="s">
        <v>416</v>
      </c>
      <c r="B27" s="137" t="s">
        <v>417</v>
      </c>
      <c r="C27" s="134">
        <v>5950579</v>
      </c>
      <c r="D27" s="134">
        <v>20526488</v>
      </c>
      <c r="E27" s="135">
        <v>0.28989757039781966</v>
      </c>
      <c r="F27" s="136">
        <v>0.25884894930453989</v>
      </c>
      <c r="G27" s="136">
        <v>0.21</v>
      </c>
      <c r="H27" s="136">
        <v>0.16</v>
      </c>
      <c r="I27" s="136">
        <v>0.108</v>
      </c>
      <c r="J27" s="136">
        <v>5.3999999999999999E-2</v>
      </c>
      <c r="K27" s="121"/>
      <c r="L27" s="121"/>
    </row>
    <row r="28" spans="1:13" ht="14.25" customHeight="1">
      <c r="A28" s="198" t="s">
        <v>387</v>
      </c>
      <c r="B28" s="199"/>
      <c r="C28" s="139">
        <f>SUM(C14:C27)</f>
        <v>46104303</v>
      </c>
      <c r="D28" s="139">
        <f>SUM(D14:D27)</f>
        <v>172116068</v>
      </c>
      <c r="E28" s="135">
        <f>IF(ISERR(C28/D28),"－　  　",C28/D28)</f>
        <v>0.26786751252067875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0.26152985773462584</v>
      </c>
    </row>
    <row r="32" spans="1:13" ht="14.25" customHeight="1">
      <c r="A32" s="132" t="s">
        <v>419</v>
      </c>
      <c r="B32" s="133" t="s">
        <v>420</v>
      </c>
      <c r="C32" s="134">
        <v>2691094</v>
      </c>
      <c r="D32" s="134">
        <v>11681081</v>
      </c>
      <c r="E32" s="135">
        <v>0.23038056152508488</v>
      </c>
      <c r="F32" s="136">
        <v>0.22312729679575041</v>
      </c>
      <c r="G32" s="136">
        <v>0.20899999999999999</v>
      </c>
      <c r="H32" s="136">
        <v>0.17799999999999999</v>
      </c>
      <c r="I32" s="136">
        <v>0.13700000000000001</v>
      </c>
      <c r="J32" s="136">
        <v>7.6999999999999999E-2</v>
      </c>
      <c r="K32" s="121"/>
      <c r="L32" s="121"/>
    </row>
    <row r="33" spans="1:13" ht="14.25" customHeight="1">
      <c r="A33" s="132" t="s">
        <v>421</v>
      </c>
      <c r="B33" s="137" t="s">
        <v>422</v>
      </c>
      <c r="C33" s="134">
        <v>721050</v>
      </c>
      <c r="D33" s="134">
        <v>3046011</v>
      </c>
      <c r="E33" s="135">
        <v>0.23671943404012658</v>
      </c>
      <c r="F33" s="136">
        <v>0.22719916951404351</v>
      </c>
      <c r="G33" s="136">
        <v>0.182</v>
      </c>
      <c r="H33" s="136">
        <v>0.13900000000000001</v>
      </c>
      <c r="I33" s="136">
        <v>9.0999999999999998E-2</v>
      </c>
      <c r="J33" s="136">
        <v>5.7000000000000002E-2</v>
      </c>
      <c r="K33" s="121"/>
      <c r="L33" s="121"/>
    </row>
    <row r="34" spans="1:13" ht="14.25" customHeight="1">
      <c r="A34" s="132" t="s">
        <v>423</v>
      </c>
      <c r="B34" s="137" t="s">
        <v>424</v>
      </c>
      <c r="C34" s="134">
        <v>16199604</v>
      </c>
      <c r="D34" s="134">
        <v>70824805</v>
      </c>
      <c r="E34" s="135">
        <v>0.22872783059550958</v>
      </c>
      <c r="F34" s="136">
        <v>0.23890380789260923</v>
      </c>
      <c r="G34" s="136">
        <v>0.20799999999999999</v>
      </c>
      <c r="H34" s="136">
        <v>0.21</v>
      </c>
      <c r="I34" s="136">
        <v>0.14199999999999999</v>
      </c>
      <c r="J34" s="136">
        <v>7.2999999999999995E-2</v>
      </c>
      <c r="K34" s="121"/>
      <c r="L34" s="121"/>
    </row>
    <row r="35" spans="1:13" ht="14.25" customHeight="1">
      <c r="A35" s="132" t="s">
        <v>425</v>
      </c>
      <c r="B35" s="137" t="s">
        <v>426</v>
      </c>
      <c r="C35" s="134">
        <v>6463200</v>
      </c>
      <c r="D35" s="134">
        <v>28840696</v>
      </c>
      <c r="E35" s="135">
        <v>0.22410000091537319</v>
      </c>
      <c r="F35" s="136">
        <v>0.19257352803092409</v>
      </c>
      <c r="G35" s="136">
        <v>0.159</v>
      </c>
      <c r="H35" s="136">
        <v>0.127</v>
      </c>
      <c r="I35" s="136">
        <v>8.5000000000000006E-2</v>
      </c>
      <c r="J35" s="136">
        <v>4.3999999999999997E-2</v>
      </c>
      <c r="K35" s="121"/>
      <c r="L35" s="121"/>
    </row>
    <row r="36" spans="1:13" ht="14.25" customHeight="1">
      <c r="A36" s="132" t="s">
        <v>427</v>
      </c>
      <c r="B36" s="137" t="s">
        <v>428</v>
      </c>
      <c r="C36" s="134">
        <v>5502227</v>
      </c>
      <c r="D36" s="134">
        <v>12268259</v>
      </c>
      <c r="E36" s="135">
        <v>0.44849289536518588</v>
      </c>
      <c r="F36" s="136">
        <v>0.45153739753865763</v>
      </c>
      <c r="G36" s="136">
        <v>0.41</v>
      </c>
      <c r="H36" s="136">
        <v>0.35099999999999998</v>
      </c>
      <c r="I36" s="136">
        <v>0.28999999999999998</v>
      </c>
      <c r="J36" s="136">
        <v>0.22500000000000001</v>
      </c>
      <c r="K36" s="121"/>
      <c r="L36" s="121"/>
    </row>
    <row r="37" spans="1:13" ht="14.25" customHeight="1">
      <c r="A37" s="132" t="s">
        <v>429</v>
      </c>
      <c r="B37" s="137" t="s">
        <v>430</v>
      </c>
      <c r="C37" s="134">
        <v>3276514</v>
      </c>
      <c r="D37" s="134">
        <v>11575583</v>
      </c>
      <c r="E37" s="135">
        <v>0.28305390752241161</v>
      </c>
      <c r="F37" s="136">
        <v>0.24884302890185167</v>
      </c>
      <c r="G37" s="136">
        <v>0.22700000000000001</v>
      </c>
      <c r="H37" s="136">
        <v>0.193</v>
      </c>
      <c r="I37" s="136">
        <v>0.13600000000000001</v>
      </c>
      <c r="J37" s="136">
        <v>7.4999999999999997E-2</v>
      </c>
      <c r="K37" s="121"/>
      <c r="L37" s="121"/>
    </row>
    <row r="38" spans="1:13" ht="14.25" customHeight="1">
      <c r="A38" s="132" t="s">
        <v>431</v>
      </c>
      <c r="B38" s="137" t="s">
        <v>432</v>
      </c>
      <c r="C38" s="134">
        <v>3997079</v>
      </c>
      <c r="D38" s="134">
        <v>13891149</v>
      </c>
      <c r="E38" s="135">
        <v>0.28774286417919787</v>
      </c>
      <c r="F38" s="136">
        <v>0.26301799342005877</v>
      </c>
      <c r="G38" s="136">
        <v>0.214</v>
      </c>
      <c r="H38" s="136">
        <v>0.182</v>
      </c>
      <c r="I38" s="136">
        <v>0.13100000000000001</v>
      </c>
      <c r="J38" s="136">
        <v>7.2999999999999995E-2</v>
      </c>
      <c r="K38" s="121"/>
      <c r="L38" s="121"/>
    </row>
    <row r="39" spans="1:13" ht="14.25" customHeight="1">
      <c r="A39" s="132" t="s">
        <v>433</v>
      </c>
      <c r="B39" s="137" t="s">
        <v>434</v>
      </c>
      <c r="C39" s="134">
        <v>716183</v>
      </c>
      <c r="D39" s="134">
        <v>4680281</v>
      </c>
      <c r="E39" s="135">
        <v>0.15302136773411681</v>
      </c>
      <c r="F39" s="136">
        <v>0.13673833808415123</v>
      </c>
      <c r="G39" s="136">
        <v>0.111</v>
      </c>
      <c r="H39" s="136">
        <v>9.6000000000000002E-2</v>
      </c>
      <c r="I39" s="136">
        <v>7.6999999999999999E-2</v>
      </c>
      <c r="J39" s="136">
        <v>4.3999999999999997E-2</v>
      </c>
      <c r="K39" s="121"/>
      <c r="L39" s="121"/>
    </row>
    <row r="40" spans="1:13" ht="14.25" customHeight="1">
      <c r="A40" s="198" t="s">
        <v>387</v>
      </c>
      <c r="B40" s="199"/>
      <c r="C40" s="139">
        <f>SUM(C32:C39)</f>
        <v>39566951</v>
      </c>
      <c r="D40" s="139">
        <f>SUM(D32:D39)</f>
        <v>156807865</v>
      </c>
      <c r="E40" s="135">
        <f>IF(ISERR(C40/D40),"－　  　",C40/D40)</f>
        <v>0.25232759211408179</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0.28799314460375369</v>
      </c>
    </row>
    <row r="44" spans="1:13" ht="14.25" customHeight="1">
      <c r="A44" s="132" t="s">
        <v>436</v>
      </c>
      <c r="B44" s="133" t="s">
        <v>437</v>
      </c>
      <c r="C44" s="134">
        <v>6537258</v>
      </c>
      <c r="D44" s="134">
        <v>26776867</v>
      </c>
      <c r="E44" s="135">
        <v>0.2441382705452434</v>
      </c>
      <c r="F44" s="136">
        <v>0.30018664178469623</v>
      </c>
      <c r="G44" s="136">
        <v>0.27800000000000002</v>
      </c>
      <c r="H44" s="136">
        <v>0.246</v>
      </c>
      <c r="I44" s="136">
        <v>0.20100000000000001</v>
      </c>
      <c r="J44" s="136">
        <v>0.108</v>
      </c>
      <c r="K44" s="121"/>
      <c r="L44" s="121"/>
    </row>
    <row r="45" spans="1:13" ht="14.25" customHeight="1">
      <c r="A45" s="132" t="s">
        <v>438</v>
      </c>
      <c r="B45" s="137" t="s">
        <v>439</v>
      </c>
      <c r="C45" s="134">
        <v>2863833</v>
      </c>
      <c r="D45" s="134">
        <v>11158868</v>
      </c>
      <c r="E45" s="135">
        <v>0.25664189234965412</v>
      </c>
      <c r="F45" s="136">
        <v>0.22581067241736436</v>
      </c>
      <c r="G45" s="136">
        <v>0.188</v>
      </c>
      <c r="H45" s="136">
        <v>0.16300000000000001</v>
      </c>
      <c r="I45" s="136">
        <v>0.128</v>
      </c>
      <c r="J45" s="136">
        <v>6.4000000000000001E-2</v>
      </c>
      <c r="K45" s="121"/>
      <c r="L45" s="121"/>
    </row>
    <row r="46" spans="1:13" ht="14.25" customHeight="1">
      <c r="A46" s="132" t="s">
        <v>440</v>
      </c>
      <c r="B46" s="137" t="s">
        <v>441</v>
      </c>
      <c r="C46" s="134">
        <v>4963150</v>
      </c>
      <c r="D46" s="134">
        <v>17491445</v>
      </c>
      <c r="E46" s="135">
        <v>0.28374728331478616</v>
      </c>
      <c r="F46" s="136">
        <v>0.28239244221603371</v>
      </c>
      <c r="G46" s="136">
        <v>0.26700000000000002</v>
      </c>
      <c r="H46" s="136">
        <v>0.25600000000000001</v>
      </c>
      <c r="I46" s="136">
        <v>0.20499999999999999</v>
      </c>
      <c r="J46" s="136">
        <v>0.106</v>
      </c>
      <c r="K46" s="121"/>
      <c r="L46" s="121"/>
    </row>
    <row r="47" spans="1:13" ht="14.25" customHeight="1">
      <c r="A47" s="132" t="s">
        <v>442</v>
      </c>
      <c r="B47" s="137" t="s">
        <v>443</v>
      </c>
      <c r="C47" s="134">
        <v>4571932</v>
      </c>
      <c r="D47" s="134">
        <v>19472198</v>
      </c>
      <c r="E47" s="135">
        <v>0.23479280561958132</v>
      </c>
      <c r="F47" s="136">
        <v>0.20668856827751556</v>
      </c>
      <c r="G47" s="136">
        <v>0.16500000000000001</v>
      </c>
      <c r="H47" s="136">
        <v>0.123</v>
      </c>
      <c r="I47" s="136">
        <v>8.3000000000000004E-2</v>
      </c>
      <c r="J47" s="136">
        <v>4.2999999999999997E-2</v>
      </c>
      <c r="K47" s="121"/>
      <c r="L47" s="121"/>
    </row>
    <row r="48" spans="1:13" ht="14.25" customHeight="1">
      <c r="A48" s="132" t="s">
        <v>444</v>
      </c>
      <c r="B48" s="137" t="s">
        <v>445</v>
      </c>
      <c r="C48" s="134">
        <v>6114633</v>
      </c>
      <c r="D48" s="134">
        <v>23043063</v>
      </c>
      <c r="E48" s="135">
        <v>0.26535678004265317</v>
      </c>
      <c r="F48" s="136">
        <v>0.23894364670796051</v>
      </c>
      <c r="G48" s="136">
        <v>0.19500000000000001</v>
      </c>
      <c r="H48" s="136">
        <v>0.16600000000000001</v>
      </c>
      <c r="I48" s="136">
        <v>0.122</v>
      </c>
      <c r="J48" s="136">
        <v>6.0999999999999999E-2</v>
      </c>
      <c r="K48" s="121"/>
      <c r="L48" s="121"/>
    </row>
    <row r="49" spans="1:13" ht="14.25" customHeight="1">
      <c r="A49" s="132" t="s">
        <v>446</v>
      </c>
      <c r="B49" s="137" t="s">
        <v>447</v>
      </c>
      <c r="C49" s="134">
        <v>5150213</v>
      </c>
      <c r="D49" s="134">
        <v>16567716</v>
      </c>
      <c r="E49" s="135">
        <v>0.31085835850880111</v>
      </c>
      <c r="F49" s="136">
        <v>0.30202911540435184</v>
      </c>
      <c r="G49" s="136">
        <v>0.26800000000000002</v>
      </c>
      <c r="H49" s="136">
        <v>0.23300000000000001</v>
      </c>
      <c r="I49" s="136">
        <v>0.19</v>
      </c>
      <c r="J49" s="136">
        <v>9.6000000000000002E-2</v>
      </c>
      <c r="K49" s="121"/>
      <c r="L49" s="121"/>
    </row>
    <row r="50" spans="1:13" ht="14.25" customHeight="1">
      <c r="A50" s="132" t="s">
        <v>448</v>
      </c>
      <c r="B50" s="137" t="s">
        <v>449</v>
      </c>
      <c r="C50" s="134">
        <v>5659236</v>
      </c>
      <c r="D50" s="134">
        <v>19347385</v>
      </c>
      <c r="E50" s="135">
        <v>0.29250650669328182</v>
      </c>
      <c r="F50" s="136">
        <v>0.26050609438469502</v>
      </c>
      <c r="G50" s="136">
        <v>0.222</v>
      </c>
      <c r="H50" s="136">
        <v>0.17299999999999999</v>
      </c>
      <c r="I50" s="136">
        <v>0.12</v>
      </c>
      <c r="J50" s="136">
        <v>0.06</v>
      </c>
      <c r="K50" s="121"/>
      <c r="L50" s="121"/>
    </row>
    <row r="51" spans="1:13" ht="14.25" customHeight="1">
      <c r="A51" s="132" t="s">
        <v>450</v>
      </c>
      <c r="B51" s="137" t="s">
        <v>451</v>
      </c>
      <c r="C51" s="134">
        <v>9498813</v>
      </c>
      <c r="D51" s="134">
        <v>27979585</v>
      </c>
      <c r="E51" s="135">
        <v>0.33949084662978385</v>
      </c>
      <c r="F51" s="136">
        <v>0.31653683003608363</v>
      </c>
      <c r="G51" s="136">
        <v>0.29599999999999999</v>
      </c>
      <c r="H51" s="136">
        <v>0.27700000000000002</v>
      </c>
      <c r="I51" s="136">
        <v>0.188</v>
      </c>
      <c r="J51" s="136">
        <v>0.10100000000000001</v>
      </c>
      <c r="K51" s="121"/>
      <c r="L51" s="121"/>
    </row>
    <row r="52" spans="1:13" ht="14.25" customHeight="1">
      <c r="A52" s="132" t="s">
        <v>452</v>
      </c>
      <c r="B52" s="137" t="s">
        <v>453</v>
      </c>
      <c r="C52" s="134">
        <v>7359620</v>
      </c>
      <c r="D52" s="134">
        <v>26403163</v>
      </c>
      <c r="E52" s="135">
        <v>0.27874008882950879</v>
      </c>
      <c r="F52" s="136">
        <v>0.26087943144711401</v>
      </c>
      <c r="G52" s="136">
        <v>0.22700000000000001</v>
      </c>
      <c r="H52" s="136">
        <v>0.183</v>
      </c>
      <c r="I52" s="136">
        <v>0.13300000000000001</v>
      </c>
      <c r="J52" s="136">
        <v>6.7000000000000004E-2</v>
      </c>
      <c r="K52" s="121"/>
      <c r="L52" s="121"/>
    </row>
    <row r="53" spans="1:13" ht="14.25" customHeight="1">
      <c r="A53" s="132" t="s">
        <v>454</v>
      </c>
      <c r="B53" s="137" t="s">
        <v>455</v>
      </c>
      <c r="C53" s="134">
        <v>2733087</v>
      </c>
      <c r="D53" s="134">
        <v>10345618</v>
      </c>
      <c r="E53" s="135">
        <v>0.26417822502242011</v>
      </c>
      <c r="F53" s="136">
        <v>0.23214632882537098</v>
      </c>
      <c r="G53" s="136">
        <v>0.20599999999999999</v>
      </c>
      <c r="H53" s="136">
        <v>0.16900000000000001</v>
      </c>
      <c r="I53" s="136">
        <v>0.115</v>
      </c>
      <c r="J53" s="136">
        <v>6.3E-2</v>
      </c>
      <c r="K53" s="121"/>
      <c r="L53" s="121"/>
    </row>
    <row r="54" spans="1:13" ht="14.25" customHeight="1">
      <c r="A54" s="132" t="s">
        <v>456</v>
      </c>
      <c r="B54" s="137" t="s">
        <v>457</v>
      </c>
      <c r="C54" s="134">
        <v>3054977</v>
      </c>
      <c r="D54" s="134">
        <v>8436168</v>
      </c>
      <c r="E54" s="135">
        <v>0.36212851616990083</v>
      </c>
      <c r="F54" s="136">
        <v>0.3607575777221439</v>
      </c>
      <c r="G54" s="136">
        <v>0.316</v>
      </c>
      <c r="H54" s="136">
        <v>0.26300000000000001</v>
      </c>
      <c r="I54" s="136">
        <v>0.183</v>
      </c>
      <c r="J54" s="136">
        <v>9.1999999999999998E-2</v>
      </c>
      <c r="K54" s="121"/>
      <c r="L54" s="121"/>
    </row>
    <row r="55" spans="1:13" ht="14.25" customHeight="1">
      <c r="A55" s="132" t="s">
        <v>458</v>
      </c>
      <c r="B55" s="137" t="s">
        <v>459</v>
      </c>
      <c r="C55" s="134">
        <v>4494783</v>
      </c>
      <c r="D55" s="134">
        <v>14200291</v>
      </c>
      <c r="E55" s="135">
        <v>0.31652752749926039</v>
      </c>
      <c r="F55" s="136">
        <v>0.28934934031413928</v>
      </c>
      <c r="G55" s="136">
        <v>0.28499999999999998</v>
      </c>
      <c r="H55" s="136">
        <v>0.25700000000000001</v>
      </c>
      <c r="I55" s="136">
        <v>0.17899999999999999</v>
      </c>
      <c r="J55" s="136">
        <v>0.09</v>
      </c>
      <c r="K55" s="121"/>
      <c r="L55" s="121"/>
    </row>
    <row r="56" spans="1:13" ht="14.25" customHeight="1">
      <c r="A56" s="132" t="s">
        <v>460</v>
      </c>
      <c r="B56" s="137" t="s">
        <v>461</v>
      </c>
      <c r="C56" s="134">
        <v>6833034</v>
      </c>
      <c r="D56" s="134">
        <v>22723788</v>
      </c>
      <c r="E56" s="135">
        <v>0.30069960166852461</v>
      </c>
      <c r="F56" s="136">
        <v>0.2775614943934307</v>
      </c>
      <c r="G56" s="136">
        <v>0.249</v>
      </c>
      <c r="H56" s="136">
        <v>0.223</v>
      </c>
      <c r="I56" s="136">
        <v>0.17599999999999999</v>
      </c>
      <c r="J56" s="136">
        <v>0.12</v>
      </c>
      <c r="K56" s="121"/>
      <c r="L56" s="121"/>
    </row>
    <row r="57" spans="1:13" ht="14.25" customHeight="1">
      <c r="A57" s="132" t="s">
        <v>462</v>
      </c>
      <c r="B57" s="137" t="s">
        <v>463</v>
      </c>
      <c r="C57" s="134">
        <v>4829874</v>
      </c>
      <c r="D57" s="134">
        <v>17121304</v>
      </c>
      <c r="E57" s="135">
        <v>0.28209732155915229</v>
      </c>
      <c r="F57" s="136">
        <v>0.25681494027108503</v>
      </c>
      <c r="G57" s="136">
        <v>0.221</v>
      </c>
      <c r="H57" s="136">
        <v>0.183</v>
      </c>
      <c r="I57" s="136">
        <v>0.13400000000000001</v>
      </c>
      <c r="J57" s="136">
        <v>7.1999999999999995E-2</v>
      </c>
      <c r="K57" s="121"/>
      <c r="L57" s="121"/>
    </row>
    <row r="58" spans="1:13" ht="14.25" customHeight="1">
      <c r="A58" s="198" t="s">
        <v>387</v>
      </c>
      <c r="B58" s="199"/>
      <c r="C58" s="139">
        <f>SUM(C44:C57)</f>
        <v>74664443</v>
      </c>
      <c r="D58" s="139">
        <f>SUM(D44:D57)</f>
        <v>261067459</v>
      </c>
      <c r="E58" s="135">
        <f>IF(ISERR(C58/D58),"－　  　",C58/D58)</f>
        <v>0.28599674308700418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0.28269360866871079</v>
      </c>
    </row>
    <row r="62" spans="1:13" ht="14.25" customHeight="1">
      <c r="A62" s="132" t="s">
        <v>465</v>
      </c>
      <c r="B62" s="133" t="s">
        <v>466</v>
      </c>
      <c r="C62" s="134">
        <v>5210219</v>
      </c>
      <c r="D62" s="134">
        <v>17610097</v>
      </c>
      <c r="E62" s="135">
        <v>0.29586543447205316</v>
      </c>
      <c r="F62" s="136">
        <v>0.27268921512724825</v>
      </c>
      <c r="G62" s="136">
        <v>0.247</v>
      </c>
      <c r="H62" s="136">
        <v>0.223</v>
      </c>
      <c r="I62" s="136">
        <v>0.189</v>
      </c>
      <c r="J62" s="136">
        <v>0.1</v>
      </c>
      <c r="K62" s="121"/>
      <c r="L62" s="121"/>
    </row>
    <row r="63" spans="1:13" ht="14.25" customHeight="1">
      <c r="A63" s="132" t="s">
        <v>467</v>
      </c>
      <c r="B63" s="137" t="s">
        <v>468</v>
      </c>
      <c r="C63" s="134">
        <v>10683785</v>
      </c>
      <c r="D63" s="134">
        <v>43795759</v>
      </c>
      <c r="E63" s="135">
        <v>0.2439456523632802</v>
      </c>
      <c r="F63" s="136">
        <v>0.22154859589649745</v>
      </c>
      <c r="G63" s="136">
        <v>0.191</v>
      </c>
      <c r="H63" s="136">
        <v>0.20100000000000001</v>
      </c>
      <c r="I63" s="136">
        <v>0.13800000000000001</v>
      </c>
      <c r="J63" s="136">
        <v>6.9000000000000006E-2</v>
      </c>
      <c r="K63" s="121"/>
      <c r="L63" s="121"/>
    </row>
    <row r="64" spans="1:13" ht="14.25" customHeight="1">
      <c r="A64" s="132" t="s">
        <v>469</v>
      </c>
      <c r="B64" s="137" t="s">
        <v>470</v>
      </c>
      <c r="C64" s="134">
        <v>5955609</v>
      </c>
      <c r="D64" s="134">
        <v>20036672</v>
      </c>
      <c r="E64" s="135">
        <v>0.29723543909886829</v>
      </c>
      <c r="F64" s="136">
        <v>0.27135796749505364</v>
      </c>
      <c r="G64" s="136">
        <v>0.23599999999999999</v>
      </c>
      <c r="H64" s="136">
        <v>0.19</v>
      </c>
      <c r="I64" s="136">
        <v>0.13800000000000001</v>
      </c>
      <c r="J64" s="136">
        <v>7.1999999999999995E-2</v>
      </c>
      <c r="K64" s="121"/>
      <c r="L64" s="121"/>
    </row>
    <row r="65" spans="1:12" ht="14.25" customHeight="1">
      <c r="A65" s="132" t="s">
        <v>471</v>
      </c>
      <c r="B65" s="137" t="s">
        <v>472</v>
      </c>
      <c r="C65" s="134">
        <v>5797724</v>
      </c>
      <c r="D65" s="134">
        <v>24682386</v>
      </c>
      <c r="E65" s="135">
        <v>0.23489317442811242</v>
      </c>
      <c r="F65" s="136">
        <v>0.21206003855255801</v>
      </c>
      <c r="G65" s="136">
        <v>0.18</v>
      </c>
      <c r="H65" s="136">
        <v>0.155</v>
      </c>
      <c r="I65" s="136">
        <v>0.108</v>
      </c>
      <c r="J65" s="136">
        <v>5.3999999999999999E-2</v>
      </c>
      <c r="K65" s="121"/>
      <c r="L65" s="121"/>
    </row>
    <row r="66" spans="1:12" ht="14.25" customHeight="1">
      <c r="A66" s="132" t="s">
        <v>473</v>
      </c>
      <c r="B66" s="137" t="s">
        <v>474</v>
      </c>
      <c r="C66" s="134">
        <v>16422157</v>
      </c>
      <c r="D66" s="134">
        <v>58294169</v>
      </c>
      <c r="E66" s="135">
        <v>0.28171182953135504</v>
      </c>
      <c r="F66" s="136">
        <v>0.24842692491698506</v>
      </c>
      <c r="G66" s="136">
        <v>0.222</v>
      </c>
      <c r="H66" s="136">
        <v>0.183</v>
      </c>
      <c r="I66" s="136">
        <v>0.14699999999999999</v>
      </c>
      <c r="J66" s="136">
        <v>7.5999999999999998E-2</v>
      </c>
      <c r="K66" s="121"/>
      <c r="L66" s="121"/>
    </row>
    <row r="67" spans="1:12" ht="14.25" customHeight="1">
      <c r="A67" s="132" t="s">
        <v>475</v>
      </c>
      <c r="B67" s="137" t="s">
        <v>476</v>
      </c>
      <c r="C67" s="134">
        <v>6234848</v>
      </c>
      <c r="D67" s="134">
        <v>18985791</v>
      </c>
      <c r="E67" s="135">
        <v>0.32839548270598784</v>
      </c>
      <c r="F67" s="136">
        <v>0.29822568059713195</v>
      </c>
      <c r="G67" s="136">
        <v>0.26700000000000002</v>
      </c>
      <c r="H67" s="136">
        <v>0.24199999999999999</v>
      </c>
      <c r="I67" s="136">
        <v>0.20699999999999999</v>
      </c>
      <c r="J67" s="136">
        <v>0.109</v>
      </c>
      <c r="K67" s="121"/>
      <c r="L67" s="121"/>
    </row>
    <row r="68" spans="1:12" ht="14.25" customHeight="1">
      <c r="A68" s="132" t="s">
        <v>477</v>
      </c>
      <c r="B68" s="137" t="s">
        <v>478</v>
      </c>
      <c r="C68" s="134">
        <v>7656339</v>
      </c>
      <c r="D68" s="134">
        <v>29734568</v>
      </c>
      <c r="E68" s="135">
        <v>0.25748949841813745</v>
      </c>
      <c r="F68" s="136">
        <v>0.22442509450250631</v>
      </c>
      <c r="G68" s="136">
        <v>0.183</v>
      </c>
      <c r="H68" s="136">
        <v>0.14099999999999999</v>
      </c>
      <c r="I68" s="136">
        <v>9.5000000000000001E-2</v>
      </c>
      <c r="J68" s="136">
        <v>4.8000000000000001E-2</v>
      </c>
      <c r="K68" s="121"/>
      <c r="L68" s="121"/>
    </row>
    <row r="69" spans="1:12" ht="14.25" customHeight="1">
      <c r="A69" s="132" t="s">
        <v>479</v>
      </c>
      <c r="B69" s="137" t="s">
        <v>480</v>
      </c>
      <c r="C69" s="134">
        <v>18506664</v>
      </c>
      <c r="D69" s="134">
        <v>69636969</v>
      </c>
      <c r="E69" s="135">
        <v>0.26575918317180058</v>
      </c>
      <c r="F69" s="136">
        <v>0.22507586382862244</v>
      </c>
      <c r="G69" s="136">
        <v>0.18099999999999999</v>
      </c>
      <c r="H69" s="136">
        <v>0.13700000000000001</v>
      </c>
      <c r="I69" s="136">
        <v>9.4E-2</v>
      </c>
      <c r="J69" s="136">
        <v>4.7E-2</v>
      </c>
      <c r="K69" s="121"/>
      <c r="L69" s="121"/>
    </row>
    <row r="70" spans="1:12" ht="14.25" customHeight="1">
      <c r="A70" s="132" t="s">
        <v>481</v>
      </c>
      <c r="B70" s="137" t="s">
        <v>482</v>
      </c>
      <c r="C70" s="134">
        <v>5169742</v>
      </c>
      <c r="D70" s="134">
        <v>19838049</v>
      </c>
      <c r="E70" s="135">
        <v>0.26059729966389333</v>
      </c>
      <c r="F70" s="136">
        <v>0.22644776569021902</v>
      </c>
      <c r="G70" s="136">
        <v>0.19700000000000001</v>
      </c>
      <c r="H70" s="136">
        <v>0.151</v>
      </c>
      <c r="I70" s="136">
        <v>0.108</v>
      </c>
      <c r="J70" s="136">
        <v>5.7000000000000002E-2</v>
      </c>
      <c r="K70" s="121"/>
      <c r="L70" s="121"/>
    </row>
    <row r="71" spans="1:12" ht="14.25" customHeight="1">
      <c r="A71" s="132" t="s">
        <v>483</v>
      </c>
      <c r="B71" s="137" t="s">
        <v>484</v>
      </c>
      <c r="C71" s="134">
        <v>6872530</v>
      </c>
      <c r="D71" s="134">
        <v>28106206</v>
      </c>
      <c r="E71" s="135">
        <v>0.24452001810560983</v>
      </c>
      <c r="F71" s="136">
        <v>0.22194169528306151</v>
      </c>
      <c r="G71" s="136">
        <v>0.19800000000000001</v>
      </c>
      <c r="H71" s="136">
        <v>0.16500000000000001</v>
      </c>
      <c r="I71" s="136">
        <v>0.115</v>
      </c>
      <c r="J71" s="136">
        <v>5.8999999999999997E-2</v>
      </c>
      <c r="K71" s="121"/>
      <c r="L71" s="121"/>
    </row>
    <row r="72" spans="1:12" ht="14.25" customHeight="1">
      <c r="A72" s="132" t="s">
        <v>485</v>
      </c>
      <c r="B72" s="137" t="s">
        <v>486</v>
      </c>
      <c r="C72" s="134">
        <v>6157397</v>
      </c>
      <c r="D72" s="134">
        <v>24580657</v>
      </c>
      <c r="E72" s="135">
        <v>0.25049765756871351</v>
      </c>
      <c r="F72" s="136">
        <v>0.22118050063909864</v>
      </c>
      <c r="G72" s="136">
        <v>0.19800000000000001</v>
      </c>
      <c r="H72" s="136">
        <v>0.185</v>
      </c>
      <c r="I72" s="136">
        <v>0.152</v>
      </c>
      <c r="J72" s="136">
        <v>8.2000000000000003E-2</v>
      </c>
      <c r="K72" s="121"/>
      <c r="L72" s="121"/>
    </row>
    <row r="73" spans="1:12" ht="14.25" customHeight="1">
      <c r="A73" s="132" t="s">
        <v>487</v>
      </c>
      <c r="B73" s="137" t="s">
        <v>488</v>
      </c>
      <c r="C73" s="134">
        <v>14467932</v>
      </c>
      <c r="D73" s="134">
        <v>36841574</v>
      </c>
      <c r="E73" s="135">
        <v>0.39270667425881423</v>
      </c>
      <c r="F73" s="136">
        <v>0.36519995471129102</v>
      </c>
      <c r="G73" s="136">
        <v>0.33100000000000002</v>
      </c>
      <c r="H73" s="136">
        <v>0.28899999999999998</v>
      </c>
      <c r="I73" s="136">
        <v>0.215</v>
      </c>
      <c r="J73" s="136">
        <v>0.115</v>
      </c>
      <c r="K73" s="121"/>
      <c r="L73" s="121"/>
    </row>
    <row r="74" spans="1:12" ht="14.25" customHeight="1">
      <c r="A74" s="132" t="s">
        <v>489</v>
      </c>
      <c r="B74" s="137" t="s">
        <v>490</v>
      </c>
      <c r="C74" s="134">
        <v>13494321</v>
      </c>
      <c r="D74" s="134">
        <v>48149235</v>
      </c>
      <c r="E74" s="135">
        <v>0.28026034058485039</v>
      </c>
      <c r="F74" s="136">
        <v>0.20134993849925728</v>
      </c>
      <c r="G74" s="136">
        <v>0.27600000000000002</v>
      </c>
      <c r="H74" s="136">
        <v>0.24199999999999999</v>
      </c>
      <c r="I74" s="136">
        <v>0.19600000000000001</v>
      </c>
      <c r="J74" s="136">
        <v>0.115</v>
      </c>
      <c r="K74" s="121"/>
      <c r="L74" s="121"/>
    </row>
    <row r="75" spans="1:12" ht="14.25" customHeight="1">
      <c r="A75" s="132" t="s">
        <v>491</v>
      </c>
      <c r="B75" s="137" t="s">
        <v>492</v>
      </c>
      <c r="C75" s="134">
        <v>7854783</v>
      </c>
      <c r="D75" s="134">
        <v>23754947</v>
      </c>
      <c r="E75" s="135">
        <v>0.33065883076901836</v>
      </c>
      <c r="F75" s="136">
        <v>0.31438238587735723</v>
      </c>
      <c r="G75" s="136">
        <v>0.27900000000000003</v>
      </c>
      <c r="H75" s="136">
        <v>0.246</v>
      </c>
      <c r="I75" s="136">
        <v>0.183</v>
      </c>
      <c r="J75" s="136">
        <v>9.9000000000000005E-2</v>
      </c>
      <c r="K75" s="121"/>
      <c r="L75" s="121"/>
    </row>
    <row r="76" spans="1:12" ht="14.25" customHeight="1">
      <c r="A76" s="132" t="s">
        <v>493</v>
      </c>
      <c r="B76" s="137" t="s">
        <v>494</v>
      </c>
      <c r="C76" s="134">
        <v>6086430</v>
      </c>
      <c r="D76" s="134">
        <v>21155546</v>
      </c>
      <c r="E76" s="135">
        <v>0.28769902700691347</v>
      </c>
      <c r="F76" s="136">
        <v>0.24850051188085778</v>
      </c>
      <c r="G76" s="136">
        <v>0.20300000000000001</v>
      </c>
      <c r="H76" s="136">
        <v>0.16900000000000001</v>
      </c>
      <c r="I76" s="136">
        <v>0.11799999999999999</v>
      </c>
      <c r="J76" s="136">
        <v>6.4000000000000001E-2</v>
      </c>
      <c r="K76" s="121"/>
      <c r="L76" s="121"/>
    </row>
    <row r="77" spans="1:12" ht="14.25" customHeight="1">
      <c r="A77" s="132" t="s">
        <v>495</v>
      </c>
      <c r="B77" s="137" t="s">
        <v>496</v>
      </c>
      <c r="C77" s="134">
        <v>4913975</v>
      </c>
      <c r="D77" s="134">
        <v>18730893</v>
      </c>
      <c r="E77" s="135">
        <v>0.26234600774239647</v>
      </c>
      <c r="F77" s="136">
        <v>0.23776064323396895</v>
      </c>
      <c r="G77" s="136">
        <v>0.218</v>
      </c>
      <c r="H77" s="136">
        <v>0.17299999999999999</v>
      </c>
      <c r="I77" s="136">
        <v>0.125</v>
      </c>
      <c r="J77" s="136">
        <v>6.5000000000000002E-2</v>
      </c>
      <c r="K77" s="121"/>
      <c r="L77" s="121"/>
    </row>
    <row r="78" spans="1:12" ht="14.25" customHeight="1">
      <c r="A78" s="132" t="s">
        <v>497</v>
      </c>
      <c r="B78" s="137" t="s">
        <v>498</v>
      </c>
      <c r="C78" s="134">
        <v>8748393</v>
      </c>
      <c r="D78" s="134">
        <v>25077936</v>
      </c>
      <c r="E78" s="135">
        <v>0.34884820664667138</v>
      </c>
      <c r="F78" s="136">
        <v>0.3485862337990403</v>
      </c>
      <c r="G78" s="136">
        <v>0.31900000000000001</v>
      </c>
      <c r="H78" s="136">
        <v>0.28299999999999997</v>
      </c>
      <c r="I78" s="136">
        <v>0.253</v>
      </c>
      <c r="J78" s="136">
        <v>0.13100000000000001</v>
      </c>
      <c r="K78" s="121"/>
      <c r="L78" s="121"/>
    </row>
    <row r="79" spans="1:12" ht="14.25" customHeight="1">
      <c r="A79" s="132" t="s">
        <v>499</v>
      </c>
      <c r="B79" s="137" t="s">
        <v>500</v>
      </c>
      <c r="C79" s="134">
        <v>5912502</v>
      </c>
      <c r="D79" s="134">
        <v>25386398</v>
      </c>
      <c r="E79" s="135">
        <v>0.23290039020108327</v>
      </c>
      <c r="F79" s="136">
        <v>0.21551239807527994</v>
      </c>
      <c r="G79" s="136">
        <v>0.185</v>
      </c>
      <c r="H79" s="136">
        <v>0.155</v>
      </c>
      <c r="I79" s="136">
        <v>0.11600000000000001</v>
      </c>
      <c r="J79" s="136">
        <v>5.8999999999999997E-2</v>
      </c>
      <c r="K79" s="121"/>
      <c r="L79" s="121"/>
    </row>
    <row r="80" spans="1:12" ht="14.25" customHeight="1">
      <c r="A80" s="132" t="s">
        <v>501</v>
      </c>
      <c r="B80" s="137" t="s">
        <v>502</v>
      </c>
      <c r="C80" s="134">
        <v>6771989</v>
      </c>
      <c r="D80" s="134">
        <v>30747710</v>
      </c>
      <c r="E80" s="135">
        <v>0.22024368644038858</v>
      </c>
      <c r="F80" s="136">
        <v>0.20328945574080587</v>
      </c>
      <c r="G80" s="136">
        <v>0.17299999999999999</v>
      </c>
      <c r="H80" s="136">
        <v>0.14599999999999999</v>
      </c>
      <c r="I80" s="136">
        <v>9.9000000000000005E-2</v>
      </c>
      <c r="J80" s="136">
        <v>0.05</v>
      </c>
      <c r="K80" s="121"/>
      <c r="L80" s="121"/>
    </row>
    <row r="81" spans="1:13" ht="14.25" customHeight="1">
      <c r="A81" s="132" t="s">
        <v>503</v>
      </c>
      <c r="B81" s="137" t="s">
        <v>504</v>
      </c>
      <c r="C81" s="134">
        <v>6948192</v>
      </c>
      <c r="D81" s="134">
        <v>20599544</v>
      </c>
      <c r="E81" s="135">
        <v>0.33729834019626842</v>
      </c>
      <c r="F81" s="136">
        <v>0.31961402013937384</v>
      </c>
      <c r="G81" s="136">
        <v>0.28100000000000003</v>
      </c>
      <c r="H81" s="136">
        <v>0.247</v>
      </c>
      <c r="I81" s="136">
        <v>0.20899999999999999</v>
      </c>
      <c r="J81" s="136">
        <v>0.17</v>
      </c>
      <c r="K81" s="121"/>
      <c r="L81" s="121"/>
    </row>
    <row r="82" spans="1:13" ht="14.25" customHeight="1">
      <c r="A82" s="198" t="s">
        <v>387</v>
      </c>
      <c r="B82" s="199"/>
      <c r="C82" s="139">
        <f>SUM(C62:C81)</f>
        <v>169865531</v>
      </c>
      <c r="D82" s="139">
        <f>SUM(D62:D81)</f>
        <v>605745106</v>
      </c>
      <c r="E82" s="135">
        <f>IF(ISERR(C82/D82),"－　  　",C82/D82)</f>
        <v>0.28042410795804268</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0.26580915783516745</v>
      </c>
    </row>
    <row r="86" spans="1:13" ht="14.25" customHeight="1">
      <c r="A86" s="132" t="s">
        <v>506</v>
      </c>
      <c r="B86" s="133" t="s">
        <v>507</v>
      </c>
      <c r="C86" s="134">
        <v>9428015</v>
      </c>
      <c r="D86" s="134">
        <v>36193230</v>
      </c>
      <c r="E86" s="135">
        <v>0.26049111947179071</v>
      </c>
      <c r="F86" s="136">
        <v>0.22604140247134738</v>
      </c>
      <c r="G86" s="136">
        <v>0.223</v>
      </c>
      <c r="H86" s="136">
        <v>0.182</v>
      </c>
      <c r="I86" s="136">
        <v>0.13300000000000001</v>
      </c>
      <c r="J86" s="136">
        <v>7.0999999999999994E-2</v>
      </c>
      <c r="K86" s="121"/>
      <c r="L86" s="121"/>
    </row>
    <row r="87" spans="1:13" ht="14.25" customHeight="1">
      <c r="A87" s="132" t="s">
        <v>508</v>
      </c>
      <c r="B87" s="137" t="s">
        <v>509</v>
      </c>
      <c r="C87" s="134">
        <v>18204370</v>
      </c>
      <c r="D87" s="134">
        <v>72886617</v>
      </c>
      <c r="E87" s="135">
        <v>0.24976286112991086</v>
      </c>
      <c r="F87" s="136">
        <v>0.21901374351573377</v>
      </c>
      <c r="G87" s="136">
        <v>0.186</v>
      </c>
      <c r="H87" s="136">
        <v>0.13800000000000001</v>
      </c>
      <c r="I87" s="136">
        <v>9.2999999999999999E-2</v>
      </c>
      <c r="J87" s="136">
        <v>5.0999999999999997E-2</v>
      </c>
      <c r="K87" s="121"/>
      <c r="L87" s="121"/>
    </row>
    <row r="88" spans="1:13" ht="14.25" customHeight="1">
      <c r="A88" s="132" t="s">
        <v>510</v>
      </c>
      <c r="B88" s="137" t="s">
        <v>511</v>
      </c>
      <c r="C88" s="134">
        <v>7934856</v>
      </c>
      <c r="D88" s="134">
        <v>30704444</v>
      </c>
      <c r="E88" s="135">
        <v>0.25842695604584143</v>
      </c>
      <c r="F88" s="136">
        <v>0.23960471735346031</v>
      </c>
      <c r="G88" s="136">
        <v>0.21199999999999999</v>
      </c>
      <c r="H88" s="136">
        <v>0.191</v>
      </c>
      <c r="I88" s="136">
        <v>0.19</v>
      </c>
      <c r="J88" s="136">
        <v>9.5000000000000001E-2</v>
      </c>
      <c r="K88" s="121"/>
      <c r="L88" s="121"/>
    </row>
    <row r="89" spans="1:13" ht="14.25" customHeight="1">
      <c r="A89" s="132" t="s">
        <v>512</v>
      </c>
      <c r="B89" s="137" t="s">
        <v>513</v>
      </c>
      <c r="C89" s="134">
        <v>10053892</v>
      </c>
      <c r="D89" s="134">
        <v>33179009</v>
      </c>
      <c r="E89" s="135">
        <v>0.30301965920681961</v>
      </c>
      <c r="F89" s="136">
        <v>0.27388773560719276</v>
      </c>
      <c r="G89" s="136">
        <v>0.23200000000000001</v>
      </c>
      <c r="H89" s="136">
        <v>0.189</v>
      </c>
      <c r="I89" s="136">
        <v>6.9000000000000006E-2</v>
      </c>
      <c r="J89" s="138" t="s">
        <v>380</v>
      </c>
      <c r="K89" s="121"/>
      <c r="L89" s="121"/>
    </row>
    <row r="90" spans="1:13" ht="14.25" customHeight="1">
      <c r="A90" s="132" t="s">
        <v>514</v>
      </c>
      <c r="B90" s="137" t="s">
        <v>515</v>
      </c>
      <c r="C90" s="134">
        <v>28296835</v>
      </c>
      <c r="D90" s="134">
        <v>115876382</v>
      </c>
      <c r="E90" s="135">
        <v>0.24419846832981029</v>
      </c>
      <c r="F90" s="136">
        <v>0.20310796925270863</v>
      </c>
      <c r="G90" s="136">
        <v>0.17299999999999999</v>
      </c>
      <c r="H90" s="136">
        <v>0.13100000000000001</v>
      </c>
      <c r="I90" s="136">
        <v>8.5999999999999993E-2</v>
      </c>
      <c r="J90" s="136">
        <v>0.04</v>
      </c>
      <c r="K90" s="121"/>
      <c r="L90" s="121"/>
    </row>
    <row r="91" spans="1:13" ht="14.25" customHeight="1">
      <c r="A91" s="132" t="s">
        <v>516</v>
      </c>
      <c r="B91" s="137" t="s">
        <v>517</v>
      </c>
      <c r="C91" s="134">
        <v>5844543</v>
      </c>
      <c r="D91" s="134">
        <v>23696167</v>
      </c>
      <c r="E91" s="135">
        <v>0.24664507977176225</v>
      </c>
      <c r="F91" s="136">
        <v>0.22906333021570727</v>
      </c>
      <c r="G91" s="136">
        <v>0.19700000000000001</v>
      </c>
      <c r="H91" s="136">
        <v>0.153</v>
      </c>
      <c r="I91" s="136">
        <v>0.104</v>
      </c>
      <c r="J91" s="136">
        <v>5.3999999999999999E-2</v>
      </c>
      <c r="K91" s="121"/>
      <c r="L91" s="121"/>
    </row>
    <row r="92" spans="1:13" ht="14.25" customHeight="1">
      <c r="A92" s="132" t="s">
        <v>518</v>
      </c>
      <c r="B92" s="137" t="s">
        <v>519</v>
      </c>
      <c r="C92" s="134">
        <v>8990637</v>
      </c>
      <c r="D92" s="134">
        <v>31174321</v>
      </c>
      <c r="E92" s="135">
        <v>0.28839880746720997</v>
      </c>
      <c r="F92" s="136">
        <v>0.27272864479127562</v>
      </c>
      <c r="G92" s="136">
        <v>0.251</v>
      </c>
      <c r="H92" s="136">
        <v>0.215</v>
      </c>
      <c r="I92" s="136">
        <v>0.17799999999999999</v>
      </c>
      <c r="J92" s="136">
        <v>0.13400000000000001</v>
      </c>
      <c r="K92" s="121"/>
      <c r="L92" s="121"/>
    </row>
    <row r="93" spans="1:13" ht="14.25" customHeight="1">
      <c r="A93" s="132" t="s">
        <v>520</v>
      </c>
      <c r="B93" s="137" t="s">
        <v>521</v>
      </c>
      <c r="C93" s="134">
        <v>14684608</v>
      </c>
      <c r="D93" s="134">
        <v>41857375</v>
      </c>
      <c r="E93" s="135">
        <v>0.35082486658563755</v>
      </c>
      <c r="F93" s="136">
        <v>0.3427664644574267</v>
      </c>
      <c r="G93" s="136">
        <v>0.30199999999999999</v>
      </c>
      <c r="H93" s="136">
        <v>0.26100000000000001</v>
      </c>
      <c r="I93" s="136">
        <v>0.19700000000000001</v>
      </c>
      <c r="J93" s="136">
        <v>0.11600000000000001</v>
      </c>
      <c r="K93" s="121"/>
      <c r="L93" s="121"/>
    </row>
    <row r="94" spans="1:13" ht="14.25" customHeight="1">
      <c r="A94" s="132" t="s">
        <v>522</v>
      </c>
      <c r="B94" s="137" t="s">
        <v>523</v>
      </c>
      <c r="C94" s="134">
        <v>11431577</v>
      </c>
      <c r="D94" s="134">
        <v>56239729</v>
      </c>
      <c r="E94" s="135">
        <v>0.2032651508687035</v>
      </c>
      <c r="F94" s="136">
        <v>0.16605790384417307</v>
      </c>
      <c r="G94" s="136">
        <v>0.123</v>
      </c>
      <c r="H94" s="136">
        <v>0.17100000000000001</v>
      </c>
      <c r="I94" s="136">
        <v>0.121</v>
      </c>
      <c r="J94" s="136">
        <v>6.6000000000000003E-2</v>
      </c>
      <c r="K94" s="121"/>
      <c r="L94" s="121"/>
    </row>
    <row r="95" spans="1:13" ht="14.25" customHeight="1">
      <c r="A95" s="132" t="s">
        <v>524</v>
      </c>
      <c r="B95" s="137" t="s">
        <v>525</v>
      </c>
      <c r="C95" s="134">
        <v>20028589</v>
      </c>
      <c r="D95" s="134">
        <v>75561936</v>
      </c>
      <c r="E95" s="135">
        <v>0.26506188248008894</v>
      </c>
      <c r="F95" s="136">
        <v>0.2597602393769825</v>
      </c>
      <c r="G95" s="136">
        <v>0.22800000000000001</v>
      </c>
      <c r="H95" s="136">
        <v>0.19400000000000001</v>
      </c>
      <c r="I95" s="136">
        <v>0.187</v>
      </c>
      <c r="J95" s="136">
        <v>0.14799999999999999</v>
      </c>
      <c r="K95" s="121"/>
      <c r="L95" s="121"/>
    </row>
    <row r="96" spans="1:13" ht="14.25" customHeight="1">
      <c r="A96" s="132" t="s">
        <v>526</v>
      </c>
      <c r="B96" s="137" t="s">
        <v>527</v>
      </c>
      <c r="C96" s="134">
        <v>11324263</v>
      </c>
      <c r="D96" s="134">
        <v>44617811</v>
      </c>
      <c r="E96" s="135">
        <v>0.25380588482926697</v>
      </c>
      <c r="F96" s="136">
        <v>0.23992968947155455</v>
      </c>
      <c r="G96" s="136">
        <v>0.20599999999999999</v>
      </c>
      <c r="H96" s="136">
        <v>0.16900000000000001</v>
      </c>
      <c r="I96" s="136">
        <v>0.11899999999999999</v>
      </c>
      <c r="J96" s="136">
        <v>6.5000000000000002E-2</v>
      </c>
      <c r="K96" s="121"/>
      <c r="L96" s="121"/>
    </row>
    <row r="97" spans="1:13" ht="14.25" customHeight="1">
      <c r="A97" s="198" t="s">
        <v>387</v>
      </c>
      <c r="B97" s="199"/>
      <c r="C97" s="139">
        <f>SUM(C86:C96)</f>
        <v>146222185</v>
      </c>
      <c r="D97" s="139">
        <f>SUM(D86:D96)</f>
        <v>561987021</v>
      </c>
      <c r="E97" s="135">
        <f>IF(ISERR(C97/D97),"－　  　",C97/D97)</f>
        <v>0.26018783270085521</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0.27945008824970946</v>
      </c>
    </row>
    <row r="101" spans="1:13" ht="14.25" customHeight="1">
      <c r="A101" s="132" t="s">
        <v>529</v>
      </c>
      <c r="B101" s="147" t="s">
        <v>530</v>
      </c>
      <c r="C101" s="134">
        <v>29656114</v>
      </c>
      <c r="D101" s="134">
        <v>94570986</v>
      </c>
      <c r="E101" s="135">
        <v>0.31358575451460347</v>
      </c>
      <c r="F101" s="136">
        <v>0.29044346935624199</v>
      </c>
      <c r="G101" s="136">
        <v>0.26100000000000001</v>
      </c>
      <c r="H101" s="136">
        <v>0.222</v>
      </c>
      <c r="I101" s="136">
        <v>0.183</v>
      </c>
      <c r="J101" s="136">
        <v>9.4E-2</v>
      </c>
      <c r="K101" s="121"/>
      <c r="L101" s="121"/>
    </row>
    <row r="102" spans="1:13" ht="14.25" customHeight="1">
      <c r="A102" s="132" t="s">
        <v>531</v>
      </c>
      <c r="B102" s="137" t="s">
        <v>532</v>
      </c>
      <c r="C102" s="134">
        <v>17023520</v>
      </c>
      <c r="D102" s="134">
        <v>63318016</v>
      </c>
      <c r="E102" s="135">
        <v>0.26885744493320829</v>
      </c>
      <c r="F102" s="136">
        <v>0.23770268111459775</v>
      </c>
      <c r="G102" s="136">
        <v>0.23499999999999999</v>
      </c>
      <c r="H102" s="136">
        <v>0.19800000000000001</v>
      </c>
      <c r="I102" s="136">
        <v>0.157</v>
      </c>
      <c r="J102" s="136">
        <v>8.2000000000000003E-2</v>
      </c>
      <c r="K102" s="121"/>
      <c r="L102" s="121"/>
    </row>
    <row r="103" spans="1:13" ht="14.25" customHeight="1">
      <c r="A103" s="132" t="s">
        <v>533</v>
      </c>
      <c r="B103" s="137" t="s">
        <v>534</v>
      </c>
      <c r="C103" s="134">
        <v>19524089</v>
      </c>
      <c r="D103" s="134">
        <v>69429510</v>
      </c>
      <c r="E103" s="135">
        <v>0.28120735692935178</v>
      </c>
      <c r="F103" s="136">
        <v>0.2627205173426902</v>
      </c>
      <c r="G103" s="136">
        <v>0.217</v>
      </c>
      <c r="H103" s="136">
        <v>0.16400000000000001</v>
      </c>
      <c r="I103" s="136">
        <v>0.108</v>
      </c>
      <c r="J103" s="136">
        <v>6.6000000000000003E-2</v>
      </c>
      <c r="K103" s="121"/>
      <c r="L103" s="121"/>
    </row>
    <row r="104" spans="1:13" ht="14.25" customHeight="1">
      <c r="A104" s="132" t="s">
        <v>535</v>
      </c>
      <c r="B104" s="137" t="s">
        <v>536</v>
      </c>
      <c r="C104" s="134">
        <v>19033630</v>
      </c>
      <c r="D104" s="134">
        <v>63413597</v>
      </c>
      <c r="E104" s="135">
        <v>0.30015061280942634</v>
      </c>
      <c r="F104" s="136">
        <v>0.26243693371233556</v>
      </c>
      <c r="G104" s="136">
        <v>0.22500000000000001</v>
      </c>
      <c r="H104" s="136">
        <v>0.182</v>
      </c>
      <c r="I104" s="136">
        <v>0.124</v>
      </c>
      <c r="J104" s="136">
        <v>6.4000000000000001E-2</v>
      </c>
      <c r="K104" s="121"/>
      <c r="L104" s="121"/>
    </row>
    <row r="105" spans="1:13" ht="14.25" customHeight="1">
      <c r="A105" s="132" t="s">
        <v>537</v>
      </c>
      <c r="B105" s="137" t="s">
        <v>538</v>
      </c>
      <c r="C105" s="134">
        <v>27956697</v>
      </c>
      <c r="D105" s="134">
        <v>112724317</v>
      </c>
      <c r="E105" s="135">
        <v>0.24800946010611002</v>
      </c>
      <c r="F105" s="136">
        <v>0.22154083476046454</v>
      </c>
      <c r="G105" s="136">
        <v>0.19400000000000001</v>
      </c>
      <c r="H105" s="136">
        <v>0.16400000000000001</v>
      </c>
      <c r="I105" s="136">
        <v>0.11600000000000001</v>
      </c>
      <c r="J105" s="136">
        <v>7.5999999999999998E-2</v>
      </c>
      <c r="K105" s="121"/>
      <c r="L105" s="121"/>
    </row>
    <row r="106" spans="1:13" ht="14.25" customHeight="1">
      <c r="A106" s="132" t="s">
        <v>539</v>
      </c>
      <c r="B106" s="137" t="s">
        <v>540</v>
      </c>
      <c r="C106" s="134">
        <v>26360952</v>
      </c>
      <c r="D106" s="134">
        <v>91004935</v>
      </c>
      <c r="E106" s="135">
        <v>0.28966508244855071</v>
      </c>
      <c r="F106" s="136">
        <v>0.25592825991364088</v>
      </c>
      <c r="G106" s="136">
        <v>0.214</v>
      </c>
      <c r="H106" s="136">
        <v>0.183</v>
      </c>
      <c r="I106" s="136">
        <v>0.13700000000000001</v>
      </c>
      <c r="J106" s="136">
        <v>7.9000000000000001E-2</v>
      </c>
      <c r="K106" s="121"/>
      <c r="L106" s="121"/>
    </row>
    <row r="107" spans="1:13" ht="14.25" customHeight="1">
      <c r="A107" s="132" t="s">
        <v>541</v>
      </c>
      <c r="B107" s="137" t="s">
        <v>542</v>
      </c>
      <c r="C107" s="134">
        <v>15608825</v>
      </c>
      <c r="D107" s="134">
        <v>64524536</v>
      </c>
      <c r="E107" s="135">
        <v>0.24190526530868817</v>
      </c>
      <c r="F107" s="136">
        <v>0.20202894493544041</v>
      </c>
      <c r="G107" s="136">
        <v>0.16700000000000001</v>
      </c>
      <c r="H107" s="136">
        <v>0.156</v>
      </c>
      <c r="I107" s="136">
        <v>0.109</v>
      </c>
      <c r="J107" s="136">
        <v>5.8000000000000003E-2</v>
      </c>
      <c r="K107" s="121"/>
      <c r="L107" s="121"/>
    </row>
    <row r="108" spans="1:13" ht="14.25" customHeight="1">
      <c r="A108" s="132" t="s">
        <v>543</v>
      </c>
      <c r="B108" s="137" t="s">
        <v>544</v>
      </c>
      <c r="C108" s="134">
        <v>23803187</v>
      </c>
      <c r="D108" s="134">
        <v>81456468</v>
      </c>
      <c r="E108" s="135">
        <v>0.29221972894773685</v>
      </c>
      <c r="F108" s="136">
        <v>0.26672834106758558</v>
      </c>
      <c r="G108" s="136">
        <v>0.23</v>
      </c>
      <c r="H108" s="136">
        <v>0.19700000000000001</v>
      </c>
      <c r="I108" s="136">
        <v>0.13400000000000001</v>
      </c>
      <c r="J108" s="136">
        <v>6.8000000000000005E-2</v>
      </c>
      <c r="K108" s="121"/>
      <c r="L108" s="121"/>
    </row>
    <row r="109" spans="1:13" ht="14.25" customHeight="1">
      <c r="A109" s="198" t="s">
        <v>387</v>
      </c>
      <c r="B109" s="199"/>
      <c r="C109" s="139">
        <f>SUM(C101:C108)</f>
        <v>178967014</v>
      </c>
      <c r="D109" s="139">
        <f>SUM(D101:D108)</f>
        <v>640442365</v>
      </c>
      <c r="E109" s="135">
        <f>IF(ISERR(C109/D109),"－　  　",C109/D109)</f>
        <v>0.27944280981474423</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0.26912878125089246</v>
      </c>
    </row>
    <row r="113" spans="1:12" ht="14.25" customHeight="1">
      <c r="A113" s="132" t="s">
        <v>546</v>
      </c>
      <c r="B113" s="133" t="s">
        <v>547</v>
      </c>
      <c r="C113" s="134">
        <v>27043275</v>
      </c>
      <c r="D113" s="134">
        <v>104801364</v>
      </c>
      <c r="E113" s="135">
        <v>0.25804315867491956</v>
      </c>
      <c r="F113" s="136">
        <v>0.23261623160007489</v>
      </c>
      <c r="G113" s="136">
        <v>0.20599999999999999</v>
      </c>
      <c r="H113" s="136">
        <v>0.18</v>
      </c>
      <c r="I113" s="136">
        <v>0.13700000000000001</v>
      </c>
      <c r="J113" s="136">
        <v>7.0999999999999994E-2</v>
      </c>
      <c r="K113" s="121"/>
      <c r="L113" s="121"/>
    </row>
    <row r="114" spans="1:12" ht="14.25" customHeight="1">
      <c r="A114" s="132" t="s">
        <v>548</v>
      </c>
      <c r="B114" s="137" t="s">
        <v>549</v>
      </c>
      <c r="C114" s="134">
        <v>48524313</v>
      </c>
      <c r="D114" s="134">
        <v>159889209</v>
      </c>
      <c r="E114" s="135">
        <v>0.30348710399836926</v>
      </c>
      <c r="F114" s="136">
        <v>0.2889351892243337</v>
      </c>
      <c r="G114" s="136">
        <v>0.26200000000000001</v>
      </c>
      <c r="H114" s="136">
        <v>0.223</v>
      </c>
      <c r="I114" s="136">
        <v>0.157</v>
      </c>
      <c r="J114" s="136">
        <v>0.1</v>
      </c>
      <c r="K114" s="121"/>
      <c r="L114" s="121"/>
    </row>
    <row r="115" spans="1:12" ht="14.25" customHeight="1">
      <c r="A115" s="132" t="s">
        <v>550</v>
      </c>
      <c r="B115" s="137" t="s">
        <v>551</v>
      </c>
      <c r="C115" s="134">
        <v>81560050</v>
      </c>
      <c r="D115" s="134">
        <v>307083924</v>
      </c>
      <c r="E115" s="135">
        <v>0.26559531002997083</v>
      </c>
      <c r="F115" s="136">
        <v>0.23377550179532294</v>
      </c>
      <c r="G115" s="136">
        <v>0.19</v>
      </c>
      <c r="H115" s="136">
        <v>0.14399999999999999</v>
      </c>
      <c r="I115" s="136">
        <v>9.6000000000000002E-2</v>
      </c>
      <c r="J115" s="136">
        <v>5.5E-2</v>
      </c>
      <c r="K115" s="121"/>
      <c r="L115" s="121"/>
    </row>
    <row r="116" spans="1:12" ht="14.25" customHeight="1">
      <c r="A116" s="132" t="s">
        <v>552</v>
      </c>
      <c r="B116" s="137" t="s">
        <v>553</v>
      </c>
      <c r="C116" s="134">
        <v>60404848</v>
      </c>
      <c r="D116" s="134">
        <v>211625933</v>
      </c>
      <c r="E116" s="135">
        <v>0.28543216393049525</v>
      </c>
      <c r="F116" s="136">
        <v>0.2759303648018539</v>
      </c>
      <c r="G116" s="136">
        <v>0.24199999999999999</v>
      </c>
      <c r="H116" s="136">
        <v>0.215</v>
      </c>
      <c r="I116" s="136">
        <v>0.155</v>
      </c>
      <c r="J116" s="136">
        <v>8.4000000000000005E-2</v>
      </c>
      <c r="K116" s="121"/>
      <c r="L116" s="121"/>
    </row>
    <row r="117" spans="1:12" ht="14.25" customHeight="1">
      <c r="A117" s="132" t="s">
        <v>554</v>
      </c>
      <c r="B117" s="137" t="s">
        <v>555</v>
      </c>
      <c r="C117" s="134">
        <v>42441761</v>
      </c>
      <c r="D117" s="134">
        <v>147361563</v>
      </c>
      <c r="E117" s="135">
        <v>0.28801106703788154</v>
      </c>
      <c r="F117" s="136">
        <v>0.26492373688026133</v>
      </c>
      <c r="G117" s="136">
        <v>0.23100000000000001</v>
      </c>
      <c r="H117" s="136">
        <v>0.192</v>
      </c>
      <c r="I117" s="136">
        <v>0.14000000000000001</v>
      </c>
      <c r="J117" s="136">
        <v>7.5999999999999998E-2</v>
      </c>
      <c r="K117" s="121"/>
      <c r="L117" s="121"/>
    </row>
    <row r="118" spans="1:12" ht="14.25" customHeight="1">
      <c r="A118" s="132" t="s">
        <v>556</v>
      </c>
      <c r="B118" s="137" t="s">
        <v>557</v>
      </c>
      <c r="C118" s="134">
        <v>38684826</v>
      </c>
      <c r="D118" s="134">
        <v>180598154</v>
      </c>
      <c r="E118" s="135">
        <v>0.21420388383371847</v>
      </c>
      <c r="F118" s="136">
        <v>0.1933667884427957</v>
      </c>
      <c r="G118" s="136">
        <v>0.16200000000000001</v>
      </c>
      <c r="H118" s="136">
        <v>0.122</v>
      </c>
      <c r="I118" s="136">
        <v>8.5000000000000006E-2</v>
      </c>
      <c r="J118" s="136">
        <v>6.2E-2</v>
      </c>
      <c r="K118" s="121"/>
      <c r="L118" s="121"/>
    </row>
    <row r="119" spans="1:12" ht="14.25" customHeight="1">
      <c r="A119" s="198" t="s">
        <v>387</v>
      </c>
      <c r="B119" s="199"/>
      <c r="C119" s="139">
        <f>SUM(C113:C118)</f>
        <v>298659073</v>
      </c>
      <c r="D119" s="139">
        <f>SUM(D113:D118)</f>
        <v>1111360147</v>
      </c>
      <c r="E119" s="135">
        <f>IF(ISERR(C119/D119),"－　  　",C119/D119)</f>
        <v>0.26873293396942366</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C59B6-B95F-4D11-B622-79F1BAA9DEB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0.32117407173668466</v>
      </c>
    </row>
    <row r="5" spans="1:13" ht="14.25" customHeight="1">
      <c r="A5" s="132" t="s">
        <v>376</v>
      </c>
      <c r="B5" s="133" t="s">
        <v>377</v>
      </c>
      <c r="C5" s="134">
        <v>15534695</v>
      </c>
      <c r="D5" s="134">
        <v>30809418</v>
      </c>
      <c r="E5" s="135">
        <v>0.50421903458221773</v>
      </c>
      <c r="F5" s="136">
        <v>0.48761124401797945</v>
      </c>
      <c r="G5" s="136">
        <v>0.40400000000000003</v>
      </c>
      <c r="H5" s="136">
        <v>0.32600000000000001</v>
      </c>
      <c r="I5" s="138" t="s">
        <v>380</v>
      </c>
      <c r="J5" s="138" t="s">
        <v>380</v>
      </c>
      <c r="K5" s="121"/>
      <c r="L5" s="121"/>
    </row>
    <row r="6" spans="1:13" ht="14.25" customHeight="1">
      <c r="A6" s="132" t="s">
        <v>378</v>
      </c>
      <c r="B6" s="137" t="s">
        <v>379</v>
      </c>
      <c r="C6" s="134">
        <v>1134725</v>
      </c>
      <c r="D6" s="134">
        <v>5030097</v>
      </c>
      <c r="E6" s="135">
        <v>0.22558710100421522</v>
      </c>
      <c r="F6" s="136">
        <v>0.20427495851558147</v>
      </c>
      <c r="G6" s="136">
        <v>0.155</v>
      </c>
      <c r="H6" s="136">
        <v>0.106</v>
      </c>
      <c r="I6" s="138" t="s">
        <v>380</v>
      </c>
      <c r="J6" s="138" t="s">
        <v>380</v>
      </c>
      <c r="K6" s="121"/>
      <c r="L6" s="121"/>
    </row>
    <row r="7" spans="1:13" ht="14.25" customHeight="1">
      <c r="A7" s="132" t="s">
        <v>381</v>
      </c>
      <c r="B7" s="137" t="s">
        <v>382</v>
      </c>
      <c r="C7" s="134">
        <v>1861544</v>
      </c>
      <c r="D7" s="134">
        <v>5745004</v>
      </c>
      <c r="E7" s="135">
        <v>0.32402832095504197</v>
      </c>
      <c r="F7" s="136">
        <v>0.28350929386408308</v>
      </c>
      <c r="G7" s="136">
        <v>0.215</v>
      </c>
      <c r="H7" s="136">
        <v>0.17</v>
      </c>
      <c r="I7" s="138" t="s">
        <v>380</v>
      </c>
      <c r="J7" s="138" t="s">
        <v>380</v>
      </c>
      <c r="K7" s="121"/>
      <c r="L7" s="121"/>
    </row>
    <row r="8" spans="1:13" ht="14.25" customHeight="1">
      <c r="A8" s="132" t="s">
        <v>383</v>
      </c>
      <c r="B8" s="137" t="s">
        <v>384</v>
      </c>
      <c r="C8" s="134">
        <v>1416216</v>
      </c>
      <c r="D8" s="134">
        <v>8834497</v>
      </c>
      <c r="E8" s="135">
        <v>0.16030522167815553</v>
      </c>
      <c r="F8" s="136">
        <v>0.16505870517038596</v>
      </c>
      <c r="G8" s="136">
        <v>0.115</v>
      </c>
      <c r="H8" s="136">
        <v>7.6999999999999999E-2</v>
      </c>
      <c r="I8" s="138" t="s">
        <v>380</v>
      </c>
      <c r="J8" s="138" t="s">
        <v>380</v>
      </c>
      <c r="K8" s="121"/>
      <c r="L8" s="121"/>
    </row>
    <row r="9" spans="1:13" ht="14.25" customHeight="1">
      <c r="A9" s="132" t="s">
        <v>385</v>
      </c>
      <c r="B9" s="137" t="s">
        <v>386</v>
      </c>
      <c r="C9" s="134">
        <v>1137202</v>
      </c>
      <c r="D9" s="134">
        <v>2903020</v>
      </c>
      <c r="E9" s="135">
        <v>0.39173068046379289</v>
      </c>
      <c r="F9" s="136">
        <v>0.35301994037256512</v>
      </c>
      <c r="G9" s="136">
        <v>0.25900000000000001</v>
      </c>
      <c r="H9" s="136">
        <v>0.20499999999999999</v>
      </c>
      <c r="I9" s="138" t="s">
        <v>380</v>
      </c>
      <c r="J9" s="138" t="s">
        <v>380</v>
      </c>
      <c r="K9" s="121"/>
      <c r="L9" s="121"/>
    </row>
    <row r="10" spans="1:13" ht="14.25" customHeight="1">
      <c r="A10" s="198" t="s">
        <v>387</v>
      </c>
      <c r="B10" s="199"/>
      <c r="C10" s="139">
        <f>SUM(C5:C9)</f>
        <v>21084382</v>
      </c>
      <c r="D10" s="139">
        <f>SUM(D5:D9)</f>
        <v>53322036</v>
      </c>
      <c r="E10" s="135">
        <f>IF(ISERR(C10/D10),"－　  　",C10/D10)</f>
        <v>0.39541592147756699</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0.33877791137600483</v>
      </c>
    </row>
    <row r="14" spans="1:13" ht="14.25" customHeight="1">
      <c r="A14" s="132" t="s">
        <v>390</v>
      </c>
      <c r="B14" s="133" t="s">
        <v>391</v>
      </c>
      <c r="C14" s="134">
        <v>3502730</v>
      </c>
      <c r="D14" s="134">
        <v>11107233</v>
      </c>
      <c r="E14" s="135">
        <v>0.31535576862392278</v>
      </c>
      <c r="F14" s="136">
        <v>0.31642632900040285</v>
      </c>
      <c r="G14" s="136">
        <v>0.25800000000000001</v>
      </c>
      <c r="H14" s="136">
        <v>0.215</v>
      </c>
      <c r="I14" s="138" t="s">
        <v>380</v>
      </c>
      <c r="J14" s="138" t="s">
        <v>380</v>
      </c>
      <c r="K14" s="121"/>
      <c r="L14" s="121"/>
    </row>
    <row r="15" spans="1:13" ht="14.25" customHeight="1">
      <c r="A15" s="132" t="s">
        <v>392</v>
      </c>
      <c r="B15" s="137" t="s">
        <v>393</v>
      </c>
      <c r="C15" s="134">
        <v>3259402</v>
      </c>
      <c r="D15" s="134">
        <v>9925899</v>
      </c>
      <c r="E15" s="135">
        <v>0.32837348032656788</v>
      </c>
      <c r="F15" s="136">
        <v>0.30358152527486021</v>
      </c>
      <c r="G15" s="136">
        <v>0.23799999999999999</v>
      </c>
      <c r="H15" s="136">
        <v>0.18099999999999999</v>
      </c>
      <c r="I15" s="138" t="s">
        <v>380</v>
      </c>
      <c r="J15" s="138" t="s">
        <v>380</v>
      </c>
      <c r="K15" s="121"/>
      <c r="L15" s="121"/>
    </row>
    <row r="16" spans="1:13" ht="14.25" customHeight="1">
      <c r="A16" s="132" t="s">
        <v>394</v>
      </c>
      <c r="B16" s="137" t="s">
        <v>395</v>
      </c>
      <c r="C16" s="134">
        <v>2477634</v>
      </c>
      <c r="D16" s="134">
        <v>8674879</v>
      </c>
      <c r="E16" s="135">
        <v>0.28561020851126567</v>
      </c>
      <c r="F16" s="136">
        <v>0.27993439312716123</v>
      </c>
      <c r="G16" s="136">
        <v>0.249</v>
      </c>
      <c r="H16" s="136">
        <v>0.22800000000000001</v>
      </c>
      <c r="I16" s="138" t="s">
        <v>380</v>
      </c>
      <c r="J16" s="138" t="s">
        <v>380</v>
      </c>
      <c r="K16" s="121"/>
      <c r="L16" s="121"/>
    </row>
    <row r="17" spans="1:13" ht="14.25" customHeight="1">
      <c r="A17" s="132" t="s">
        <v>396</v>
      </c>
      <c r="B17" s="137" t="s">
        <v>397</v>
      </c>
      <c r="C17" s="134">
        <v>7477173</v>
      </c>
      <c r="D17" s="134">
        <v>17846692</v>
      </c>
      <c r="E17" s="135">
        <v>0.41896688753299494</v>
      </c>
      <c r="F17" s="136">
        <v>0.41239416998642681</v>
      </c>
      <c r="G17" s="136">
        <v>0.34899999999999998</v>
      </c>
      <c r="H17" s="136">
        <v>0.30199999999999999</v>
      </c>
      <c r="I17" s="138" t="s">
        <v>380</v>
      </c>
      <c r="J17" s="138" t="s">
        <v>380</v>
      </c>
      <c r="K17" s="121"/>
      <c r="L17" s="121"/>
    </row>
    <row r="18" spans="1:13" ht="14.25" customHeight="1">
      <c r="A18" s="132" t="s">
        <v>398</v>
      </c>
      <c r="B18" s="137" t="s">
        <v>399</v>
      </c>
      <c r="C18" s="134">
        <v>2959162</v>
      </c>
      <c r="D18" s="134">
        <v>9136372</v>
      </c>
      <c r="E18" s="135">
        <v>0.32388808161489047</v>
      </c>
      <c r="F18" s="136">
        <v>0.29819153325520148</v>
      </c>
      <c r="G18" s="136">
        <v>0.22500000000000001</v>
      </c>
      <c r="H18" s="136">
        <v>0.185</v>
      </c>
      <c r="I18" s="138" t="s">
        <v>380</v>
      </c>
      <c r="J18" s="138" t="s">
        <v>380</v>
      </c>
      <c r="K18" s="121"/>
      <c r="L18" s="121"/>
    </row>
    <row r="19" spans="1:13" ht="14.25" customHeight="1">
      <c r="A19" s="132" t="s">
        <v>400</v>
      </c>
      <c r="B19" s="137" t="s">
        <v>401</v>
      </c>
      <c r="C19" s="134">
        <v>8015653</v>
      </c>
      <c r="D19" s="134">
        <v>35975527</v>
      </c>
      <c r="E19" s="135">
        <v>0.22280849422998028</v>
      </c>
      <c r="F19" s="136">
        <v>0.36982079555288461</v>
      </c>
      <c r="G19" s="136">
        <v>0.29599999999999999</v>
      </c>
      <c r="H19" s="136">
        <v>0.26300000000000001</v>
      </c>
      <c r="I19" s="138" t="s">
        <v>380</v>
      </c>
      <c r="J19" s="138" t="s">
        <v>380</v>
      </c>
      <c r="K19" s="121"/>
      <c r="L19" s="121"/>
    </row>
    <row r="20" spans="1:13" ht="14.25" customHeight="1">
      <c r="A20" s="132" t="s">
        <v>402</v>
      </c>
      <c r="B20" s="137" t="s">
        <v>403</v>
      </c>
      <c r="C20" s="134">
        <v>6496954</v>
      </c>
      <c r="D20" s="134">
        <v>17908200</v>
      </c>
      <c r="E20" s="135">
        <v>0.36279212874549088</v>
      </c>
      <c r="F20" s="136">
        <v>0.36382264058460601</v>
      </c>
      <c r="G20" s="136">
        <v>0.30499999999999999</v>
      </c>
      <c r="H20" s="136">
        <v>0.25</v>
      </c>
      <c r="I20" s="138" t="s">
        <v>380</v>
      </c>
      <c r="J20" s="138" t="s">
        <v>380</v>
      </c>
      <c r="K20" s="121"/>
      <c r="L20" s="121"/>
    </row>
    <row r="21" spans="1:13" ht="14.25" customHeight="1">
      <c r="A21" s="132" t="s">
        <v>404</v>
      </c>
      <c r="B21" s="137" t="s">
        <v>405</v>
      </c>
      <c r="C21" s="134">
        <v>14020341</v>
      </c>
      <c r="D21" s="134">
        <v>37736538</v>
      </c>
      <c r="E21" s="135">
        <v>0.37153225343564905</v>
      </c>
      <c r="F21" s="136">
        <v>0.3906215622651304</v>
      </c>
      <c r="G21" s="136">
        <v>0.33200000000000002</v>
      </c>
      <c r="H21" s="136">
        <v>0.36099999999999999</v>
      </c>
      <c r="I21" s="138" t="s">
        <v>380</v>
      </c>
      <c r="J21" s="138" t="s">
        <v>380</v>
      </c>
      <c r="K21" s="121"/>
      <c r="L21" s="121"/>
    </row>
    <row r="22" spans="1:13" ht="14.25" customHeight="1">
      <c r="A22" s="132" t="s">
        <v>406</v>
      </c>
      <c r="B22" s="137" t="s">
        <v>407</v>
      </c>
      <c r="C22" s="134">
        <v>3878171</v>
      </c>
      <c r="D22" s="134">
        <v>12343812</v>
      </c>
      <c r="E22" s="135">
        <v>0.31417936371681615</v>
      </c>
      <c r="F22" s="136">
        <v>0.32071896701041175</v>
      </c>
      <c r="G22" s="136">
        <v>0.26200000000000001</v>
      </c>
      <c r="H22" s="136">
        <v>0.248</v>
      </c>
      <c r="I22" s="138" t="s">
        <v>380</v>
      </c>
      <c r="J22" s="138" t="s">
        <v>380</v>
      </c>
      <c r="K22" s="121"/>
      <c r="L22" s="121"/>
    </row>
    <row r="23" spans="1:13" ht="14.25" customHeight="1">
      <c r="A23" s="132" t="s">
        <v>408</v>
      </c>
      <c r="B23" s="137" t="s">
        <v>409</v>
      </c>
      <c r="C23" s="134">
        <v>2339138</v>
      </c>
      <c r="D23" s="134">
        <v>6884427</v>
      </c>
      <c r="E23" s="135">
        <v>0.33977235868722261</v>
      </c>
      <c r="F23" s="136">
        <v>0.3357333109248451</v>
      </c>
      <c r="G23" s="136">
        <v>0.22900000000000001</v>
      </c>
      <c r="H23" s="136">
        <v>0.193</v>
      </c>
      <c r="I23" s="138" t="s">
        <v>380</v>
      </c>
      <c r="J23" s="138" t="s">
        <v>380</v>
      </c>
      <c r="K23" s="121"/>
      <c r="L23" s="121"/>
    </row>
    <row r="24" spans="1:13" ht="14.25" customHeight="1">
      <c r="A24" s="132" t="s">
        <v>410</v>
      </c>
      <c r="B24" s="137" t="s">
        <v>411</v>
      </c>
      <c r="C24" s="134">
        <v>1996242</v>
      </c>
      <c r="D24" s="134">
        <v>6371485</v>
      </c>
      <c r="E24" s="135">
        <v>0.31330874984403168</v>
      </c>
      <c r="F24" s="136">
        <v>0.30076755586284148</v>
      </c>
      <c r="G24" s="136">
        <v>0.249</v>
      </c>
      <c r="H24" s="136">
        <v>0.19800000000000001</v>
      </c>
      <c r="I24" s="138" t="s">
        <v>380</v>
      </c>
      <c r="J24" s="138" t="s">
        <v>380</v>
      </c>
      <c r="K24" s="121"/>
      <c r="L24" s="121"/>
    </row>
    <row r="25" spans="1:13" ht="14.25" customHeight="1">
      <c r="A25" s="132" t="s">
        <v>412</v>
      </c>
      <c r="B25" s="137" t="s">
        <v>413</v>
      </c>
      <c r="C25" s="134">
        <v>2045503</v>
      </c>
      <c r="D25" s="134">
        <v>5861037</v>
      </c>
      <c r="E25" s="135">
        <v>0.34900018546206074</v>
      </c>
      <c r="F25" s="136">
        <v>0.36680353715516351</v>
      </c>
      <c r="G25" s="136">
        <v>0.26300000000000001</v>
      </c>
      <c r="H25" s="136">
        <v>0.221</v>
      </c>
      <c r="I25" s="138" t="s">
        <v>380</v>
      </c>
      <c r="J25" s="138" t="s">
        <v>380</v>
      </c>
      <c r="K25" s="121"/>
      <c r="L25" s="121"/>
    </row>
    <row r="26" spans="1:13" ht="14.25" customHeight="1">
      <c r="A26" s="132" t="s">
        <v>414</v>
      </c>
      <c r="B26" s="137" t="s">
        <v>415</v>
      </c>
      <c r="C26" s="134">
        <v>11201337</v>
      </c>
      <c r="D26" s="134">
        <v>28064939</v>
      </c>
      <c r="E26" s="135">
        <v>0.39912208610180838</v>
      </c>
      <c r="F26" s="136">
        <v>0.37267460782254846</v>
      </c>
      <c r="G26" s="136">
        <v>0.31900000000000001</v>
      </c>
      <c r="H26" s="136">
        <v>0.24199999999999999</v>
      </c>
      <c r="I26" s="138" t="s">
        <v>380</v>
      </c>
      <c r="J26" s="138" t="s">
        <v>380</v>
      </c>
      <c r="K26" s="121"/>
      <c r="L26" s="121"/>
    </row>
    <row r="27" spans="1:13" ht="14.25" customHeight="1">
      <c r="A27" s="132" t="s">
        <v>416</v>
      </c>
      <c r="B27" s="137" t="s">
        <v>417</v>
      </c>
      <c r="C27" s="134">
        <v>12831999</v>
      </c>
      <c r="D27" s="134">
        <v>32226571</v>
      </c>
      <c r="E27" s="135">
        <v>0.39818071243136605</v>
      </c>
      <c r="F27" s="136">
        <v>0.39606984142727469</v>
      </c>
      <c r="G27" s="136">
        <v>0.33700000000000002</v>
      </c>
      <c r="H27" s="136">
        <v>0.27400000000000002</v>
      </c>
      <c r="I27" s="138" t="s">
        <v>380</v>
      </c>
      <c r="J27" s="138" t="s">
        <v>380</v>
      </c>
      <c r="K27" s="121"/>
      <c r="L27" s="121"/>
    </row>
    <row r="28" spans="1:13" ht="14.25" customHeight="1">
      <c r="A28" s="198" t="s">
        <v>387</v>
      </c>
      <c r="B28" s="199"/>
      <c r="C28" s="139">
        <f>SUM(C14:C27)</f>
        <v>82501439</v>
      </c>
      <c r="D28" s="139">
        <f>SUM(D14:D27)</f>
        <v>240063611</v>
      </c>
      <c r="E28" s="135">
        <f>IF(ISERR(C28/D28),"－　  　",C28/D28)</f>
        <v>0.34366490888117152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0.31548892091870506</v>
      </c>
    </row>
    <row r="32" spans="1:13" ht="14.25" customHeight="1">
      <c r="A32" s="132" t="s">
        <v>419</v>
      </c>
      <c r="B32" s="133" t="s">
        <v>420</v>
      </c>
      <c r="C32" s="134">
        <v>4170797</v>
      </c>
      <c r="D32" s="134">
        <v>14463280</v>
      </c>
      <c r="E32" s="135">
        <v>0.28837144824687072</v>
      </c>
      <c r="F32" s="136">
        <v>0.31245058456627889</v>
      </c>
      <c r="G32" s="136">
        <v>0.25900000000000001</v>
      </c>
      <c r="H32" s="136">
        <v>0.214</v>
      </c>
      <c r="I32" s="138" t="s">
        <v>380</v>
      </c>
      <c r="J32" s="138" t="s">
        <v>380</v>
      </c>
      <c r="K32" s="121"/>
      <c r="L32" s="121"/>
    </row>
    <row r="33" spans="1:13" ht="14.25" customHeight="1">
      <c r="A33" s="132" t="s">
        <v>421</v>
      </c>
      <c r="B33" s="137" t="s">
        <v>422</v>
      </c>
      <c r="C33" s="134">
        <v>1102044</v>
      </c>
      <c r="D33" s="134">
        <v>3580807</v>
      </c>
      <c r="E33" s="135">
        <v>0.30776414366929017</v>
      </c>
      <c r="F33" s="136">
        <v>0.29476499882343338</v>
      </c>
      <c r="G33" s="136">
        <v>0.14699999999999999</v>
      </c>
      <c r="H33" s="136">
        <v>0.107</v>
      </c>
      <c r="I33" s="138" t="s">
        <v>380</v>
      </c>
      <c r="J33" s="138" t="s">
        <v>380</v>
      </c>
      <c r="K33" s="121"/>
      <c r="L33" s="121"/>
    </row>
    <row r="34" spans="1:13" ht="14.25" customHeight="1">
      <c r="A34" s="132" t="s">
        <v>423</v>
      </c>
      <c r="B34" s="137" t="s">
        <v>424</v>
      </c>
      <c r="C34" s="134">
        <v>27445436</v>
      </c>
      <c r="D34" s="134">
        <v>91836152</v>
      </c>
      <c r="E34" s="135">
        <v>0.29885219929510987</v>
      </c>
      <c r="F34" s="136">
        <v>0.30911485374989178</v>
      </c>
      <c r="G34" s="136">
        <v>0.26400000000000001</v>
      </c>
      <c r="H34" s="136">
        <v>0.26300000000000001</v>
      </c>
      <c r="I34" s="138" t="s">
        <v>380</v>
      </c>
      <c r="J34" s="138" t="s">
        <v>380</v>
      </c>
      <c r="K34" s="121"/>
      <c r="L34" s="121"/>
    </row>
    <row r="35" spans="1:13" ht="14.25" customHeight="1">
      <c r="A35" s="132" t="s">
        <v>425</v>
      </c>
      <c r="B35" s="137" t="s">
        <v>426</v>
      </c>
      <c r="C35" s="134">
        <v>7412365</v>
      </c>
      <c r="D35" s="134">
        <v>30790015</v>
      </c>
      <c r="E35" s="135">
        <v>0.24073924614846728</v>
      </c>
      <c r="F35" s="136">
        <v>0.21351757430569893</v>
      </c>
      <c r="G35" s="136">
        <v>0.16200000000000001</v>
      </c>
      <c r="H35" s="136">
        <v>0.127</v>
      </c>
      <c r="I35" s="138" t="s">
        <v>380</v>
      </c>
      <c r="J35" s="138" t="s">
        <v>380</v>
      </c>
      <c r="K35" s="121"/>
      <c r="L35" s="121"/>
    </row>
    <row r="36" spans="1:13" ht="14.25" customHeight="1">
      <c r="A36" s="132" t="s">
        <v>427</v>
      </c>
      <c r="B36" s="137" t="s">
        <v>428</v>
      </c>
      <c r="C36" s="134">
        <v>12801696</v>
      </c>
      <c r="D36" s="134">
        <v>22548062</v>
      </c>
      <c r="E36" s="135">
        <v>0.56775149899800703</v>
      </c>
      <c r="F36" s="136">
        <v>0.54165194410157835</v>
      </c>
      <c r="G36" s="136">
        <v>0.45400000000000001</v>
      </c>
      <c r="H36" s="136">
        <v>0.36799999999999999</v>
      </c>
      <c r="I36" s="138" t="s">
        <v>380</v>
      </c>
      <c r="J36" s="138" t="s">
        <v>380</v>
      </c>
      <c r="K36" s="121"/>
      <c r="L36" s="121"/>
    </row>
    <row r="37" spans="1:13" ht="14.25" customHeight="1">
      <c r="A37" s="132" t="s">
        <v>429</v>
      </c>
      <c r="B37" s="137" t="s">
        <v>430</v>
      </c>
      <c r="C37" s="134">
        <v>4386616</v>
      </c>
      <c r="D37" s="134">
        <v>14726807</v>
      </c>
      <c r="E37" s="135">
        <v>0.29786606152983469</v>
      </c>
      <c r="F37" s="136">
        <v>0.29944289897991616</v>
      </c>
      <c r="G37" s="136">
        <v>0.22</v>
      </c>
      <c r="H37" s="136">
        <v>0.17199999999999999</v>
      </c>
      <c r="I37" s="138" t="s">
        <v>380</v>
      </c>
      <c r="J37" s="138" t="s">
        <v>380</v>
      </c>
      <c r="K37" s="121"/>
      <c r="L37" s="121"/>
    </row>
    <row r="38" spans="1:13" ht="14.25" customHeight="1">
      <c r="A38" s="132" t="s">
        <v>431</v>
      </c>
      <c r="B38" s="137" t="s">
        <v>432</v>
      </c>
      <c r="C38" s="134">
        <v>4913129</v>
      </c>
      <c r="D38" s="134">
        <v>15797572</v>
      </c>
      <c r="E38" s="135">
        <v>0.31100532410929982</v>
      </c>
      <c r="F38" s="136">
        <v>0.28732793796507455</v>
      </c>
      <c r="G38" s="136">
        <v>0.223</v>
      </c>
      <c r="H38" s="136">
        <v>0.185</v>
      </c>
      <c r="I38" s="138" t="s">
        <v>380</v>
      </c>
      <c r="J38" s="138" t="s">
        <v>380</v>
      </c>
      <c r="K38" s="121"/>
      <c r="L38" s="121"/>
    </row>
    <row r="39" spans="1:13" ht="14.25" customHeight="1">
      <c r="A39" s="132" t="s">
        <v>433</v>
      </c>
      <c r="B39" s="137" t="s">
        <v>434</v>
      </c>
      <c r="C39" s="134">
        <v>1137147</v>
      </c>
      <c r="D39" s="134">
        <v>5375020</v>
      </c>
      <c r="E39" s="135">
        <v>0.21156144535276147</v>
      </c>
      <c r="F39" s="136">
        <v>0.19079255075943896</v>
      </c>
      <c r="G39" s="136">
        <v>0.107</v>
      </c>
      <c r="H39" s="136">
        <v>7.4999999999999997E-2</v>
      </c>
      <c r="I39" s="138" t="s">
        <v>380</v>
      </c>
      <c r="J39" s="138" t="s">
        <v>380</v>
      </c>
      <c r="K39" s="121"/>
      <c r="L39" s="121"/>
    </row>
    <row r="40" spans="1:13" ht="14.25" customHeight="1">
      <c r="A40" s="198" t="s">
        <v>387</v>
      </c>
      <c r="B40" s="199"/>
      <c r="C40" s="139">
        <f>SUM(C32:C39)</f>
        <v>63369230</v>
      </c>
      <c r="D40" s="139">
        <f>SUM(D32:D39)</f>
        <v>199117715</v>
      </c>
      <c r="E40" s="135">
        <f>IF(ISERR(C40/D40),"－　  　",C40/D40)</f>
        <v>0.31825008638734126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0.33096537582199864</v>
      </c>
    </row>
    <row r="44" spans="1:13" ht="14.25" customHeight="1">
      <c r="A44" s="132" t="s">
        <v>436</v>
      </c>
      <c r="B44" s="133" t="s">
        <v>437</v>
      </c>
      <c r="C44" s="134">
        <v>11494882</v>
      </c>
      <c r="D44" s="134">
        <v>39495183</v>
      </c>
      <c r="E44" s="135">
        <v>0.29104516365957844</v>
      </c>
      <c r="F44" s="136">
        <v>0.3661274397622406</v>
      </c>
      <c r="G44" s="136">
        <v>0.32</v>
      </c>
      <c r="H44" s="136">
        <v>0.27100000000000002</v>
      </c>
      <c r="I44" s="138" t="s">
        <v>380</v>
      </c>
      <c r="J44" s="138" t="s">
        <v>380</v>
      </c>
      <c r="K44" s="121"/>
      <c r="L44" s="121"/>
    </row>
    <row r="45" spans="1:13" ht="14.25" customHeight="1">
      <c r="A45" s="132" t="s">
        <v>438</v>
      </c>
      <c r="B45" s="137" t="s">
        <v>439</v>
      </c>
      <c r="C45" s="134">
        <v>3768347</v>
      </c>
      <c r="D45" s="134">
        <v>13011163</v>
      </c>
      <c r="E45" s="135">
        <v>0.28962414812572868</v>
      </c>
      <c r="F45" s="136">
        <v>0.26126354871863511</v>
      </c>
      <c r="G45" s="136">
        <v>0.17199999999999999</v>
      </c>
      <c r="H45" s="136">
        <v>0.14000000000000001</v>
      </c>
      <c r="I45" s="138" t="s">
        <v>380</v>
      </c>
      <c r="J45" s="138" t="s">
        <v>380</v>
      </c>
      <c r="K45" s="121"/>
      <c r="L45" s="121"/>
    </row>
    <row r="46" spans="1:13" ht="14.25" customHeight="1">
      <c r="A46" s="132" t="s">
        <v>440</v>
      </c>
      <c r="B46" s="137" t="s">
        <v>441</v>
      </c>
      <c r="C46" s="134">
        <v>6825533</v>
      </c>
      <c r="D46" s="134">
        <v>20535742</v>
      </c>
      <c r="E46" s="135">
        <v>0.33237333231007676</v>
      </c>
      <c r="F46" s="136">
        <v>0.33265692245622369</v>
      </c>
      <c r="G46" s="136">
        <v>0.26400000000000001</v>
      </c>
      <c r="H46" s="136">
        <v>0.245</v>
      </c>
      <c r="I46" s="138" t="s">
        <v>380</v>
      </c>
      <c r="J46" s="138" t="s">
        <v>380</v>
      </c>
      <c r="K46" s="121"/>
      <c r="L46" s="121"/>
    </row>
    <row r="47" spans="1:13" ht="14.25" customHeight="1">
      <c r="A47" s="132" t="s">
        <v>442</v>
      </c>
      <c r="B47" s="137" t="s">
        <v>443</v>
      </c>
      <c r="C47" s="134">
        <v>4895953</v>
      </c>
      <c r="D47" s="134">
        <v>20031351</v>
      </c>
      <c r="E47" s="135">
        <v>0.24441451802227418</v>
      </c>
      <c r="F47" s="136">
        <v>0.21658514451778865</v>
      </c>
      <c r="G47" s="136">
        <v>0.152</v>
      </c>
      <c r="H47" s="136">
        <v>0.115</v>
      </c>
      <c r="I47" s="138" t="s">
        <v>380</v>
      </c>
      <c r="J47" s="138" t="s">
        <v>380</v>
      </c>
      <c r="K47" s="121"/>
      <c r="L47" s="121"/>
    </row>
    <row r="48" spans="1:13" ht="14.25" customHeight="1">
      <c r="A48" s="132" t="s">
        <v>444</v>
      </c>
      <c r="B48" s="137" t="s">
        <v>445</v>
      </c>
      <c r="C48" s="134">
        <v>7003921</v>
      </c>
      <c r="D48" s="134">
        <v>24672955</v>
      </c>
      <c r="E48" s="135">
        <v>0.28387037547792715</v>
      </c>
      <c r="F48" s="136">
        <v>0.25497412624305993</v>
      </c>
      <c r="G48" s="136">
        <v>0.18</v>
      </c>
      <c r="H48" s="136">
        <v>0.14899999999999999</v>
      </c>
      <c r="I48" s="138" t="s">
        <v>380</v>
      </c>
      <c r="J48" s="138" t="s">
        <v>380</v>
      </c>
      <c r="K48" s="121"/>
      <c r="L48" s="121"/>
    </row>
    <row r="49" spans="1:13" ht="14.25" customHeight="1">
      <c r="A49" s="132" t="s">
        <v>446</v>
      </c>
      <c r="B49" s="137" t="s">
        <v>447</v>
      </c>
      <c r="C49" s="134">
        <v>10418129</v>
      </c>
      <c r="D49" s="134">
        <v>24816687</v>
      </c>
      <c r="E49" s="135">
        <v>0.41980337665539319</v>
      </c>
      <c r="F49" s="136">
        <v>0.42214311710156877</v>
      </c>
      <c r="G49" s="136">
        <v>0.35</v>
      </c>
      <c r="H49" s="136">
        <v>0.29499999999999998</v>
      </c>
      <c r="I49" s="138" t="s">
        <v>380</v>
      </c>
      <c r="J49" s="138" t="s">
        <v>380</v>
      </c>
      <c r="K49" s="121"/>
      <c r="L49" s="121"/>
    </row>
    <row r="50" spans="1:13" ht="14.25" customHeight="1">
      <c r="A50" s="132" t="s">
        <v>448</v>
      </c>
      <c r="B50" s="137" t="s">
        <v>449</v>
      </c>
      <c r="C50" s="134">
        <v>8110781</v>
      </c>
      <c r="D50" s="134">
        <v>23787440</v>
      </c>
      <c r="E50" s="135">
        <v>0.34096905762032398</v>
      </c>
      <c r="F50" s="136">
        <v>0.3332313613932481</v>
      </c>
      <c r="G50" s="136">
        <v>0.26600000000000001</v>
      </c>
      <c r="H50" s="136">
        <v>0.20699999999999999</v>
      </c>
      <c r="I50" s="138" t="s">
        <v>380</v>
      </c>
      <c r="J50" s="138" t="s">
        <v>380</v>
      </c>
      <c r="K50" s="121"/>
      <c r="L50" s="121"/>
    </row>
    <row r="51" spans="1:13" ht="14.25" customHeight="1">
      <c r="A51" s="132" t="s">
        <v>450</v>
      </c>
      <c r="B51" s="137" t="s">
        <v>451</v>
      </c>
      <c r="C51" s="134">
        <v>18154608</v>
      </c>
      <c r="D51" s="134">
        <v>43229716</v>
      </c>
      <c r="E51" s="135">
        <v>0.4199566797986829</v>
      </c>
      <c r="F51" s="136">
        <v>0.39231703303597482</v>
      </c>
      <c r="G51" s="136">
        <v>0.33300000000000002</v>
      </c>
      <c r="H51" s="136">
        <v>0.28599999999999998</v>
      </c>
      <c r="I51" s="138" t="s">
        <v>380</v>
      </c>
      <c r="J51" s="138" t="s">
        <v>380</v>
      </c>
      <c r="K51" s="121"/>
      <c r="L51" s="121"/>
    </row>
    <row r="52" spans="1:13" ht="14.25" customHeight="1">
      <c r="A52" s="132" t="s">
        <v>452</v>
      </c>
      <c r="B52" s="137" t="s">
        <v>453</v>
      </c>
      <c r="C52" s="134">
        <v>16308137</v>
      </c>
      <c r="D52" s="134">
        <v>43608917</v>
      </c>
      <c r="E52" s="135">
        <v>0.37396335708130518</v>
      </c>
      <c r="F52" s="136">
        <v>0.3655899165746711</v>
      </c>
      <c r="G52" s="136">
        <v>0.315</v>
      </c>
      <c r="H52" s="136">
        <v>0.25</v>
      </c>
      <c r="I52" s="138" t="s">
        <v>380</v>
      </c>
      <c r="J52" s="138" t="s">
        <v>380</v>
      </c>
      <c r="K52" s="121"/>
      <c r="L52" s="121"/>
    </row>
    <row r="53" spans="1:13" ht="14.25" customHeight="1">
      <c r="A53" s="132" t="s">
        <v>454</v>
      </c>
      <c r="B53" s="137" t="s">
        <v>455</v>
      </c>
      <c r="C53" s="134">
        <v>3172687</v>
      </c>
      <c r="D53" s="134">
        <v>11389011</v>
      </c>
      <c r="E53" s="135">
        <v>0.27857440826073482</v>
      </c>
      <c r="F53" s="136">
        <v>0.24590387794036481</v>
      </c>
      <c r="G53" s="136">
        <v>0.16900000000000001</v>
      </c>
      <c r="H53" s="136">
        <v>0.154</v>
      </c>
      <c r="I53" s="138" t="s">
        <v>380</v>
      </c>
      <c r="J53" s="138" t="s">
        <v>380</v>
      </c>
      <c r="K53" s="121"/>
      <c r="L53" s="121"/>
    </row>
    <row r="54" spans="1:13" ht="14.25" customHeight="1">
      <c r="A54" s="132" t="s">
        <v>456</v>
      </c>
      <c r="B54" s="137" t="s">
        <v>457</v>
      </c>
      <c r="C54" s="134">
        <v>3509861</v>
      </c>
      <c r="D54" s="134">
        <v>9310123</v>
      </c>
      <c r="E54" s="135">
        <v>0.37699405260274221</v>
      </c>
      <c r="F54" s="136">
        <v>0.37519921908798542</v>
      </c>
      <c r="G54" s="136">
        <v>0.252</v>
      </c>
      <c r="H54" s="136">
        <v>0.23</v>
      </c>
      <c r="I54" s="138" t="s">
        <v>380</v>
      </c>
      <c r="J54" s="138" t="s">
        <v>380</v>
      </c>
      <c r="K54" s="121"/>
      <c r="L54" s="121"/>
    </row>
    <row r="55" spans="1:13" ht="14.25" customHeight="1">
      <c r="A55" s="132" t="s">
        <v>458</v>
      </c>
      <c r="B55" s="137" t="s">
        <v>459</v>
      </c>
      <c r="C55" s="134">
        <v>6955804</v>
      </c>
      <c r="D55" s="134">
        <v>18727665</v>
      </c>
      <c r="E55" s="135">
        <v>0.37141864722590884</v>
      </c>
      <c r="F55" s="136">
        <v>0.35813910895491857</v>
      </c>
      <c r="G55" s="136">
        <v>0.30299999999999999</v>
      </c>
      <c r="H55" s="136">
        <v>0.27</v>
      </c>
      <c r="I55" s="138" t="s">
        <v>380</v>
      </c>
      <c r="J55" s="138" t="s">
        <v>380</v>
      </c>
      <c r="K55" s="121"/>
      <c r="L55" s="121"/>
    </row>
    <row r="56" spans="1:13" ht="14.25" customHeight="1">
      <c r="A56" s="132" t="s">
        <v>460</v>
      </c>
      <c r="B56" s="137" t="s">
        <v>461</v>
      </c>
      <c r="C56" s="134">
        <v>7642888</v>
      </c>
      <c r="D56" s="134">
        <v>24349727</v>
      </c>
      <c r="E56" s="135">
        <v>0.31387982296475025</v>
      </c>
      <c r="F56" s="136">
        <v>0.2891471149190023</v>
      </c>
      <c r="G56" s="136">
        <v>0.23699999999999999</v>
      </c>
      <c r="H56" s="136">
        <v>0.20799999999999999</v>
      </c>
      <c r="I56" s="138" t="s">
        <v>380</v>
      </c>
      <c r="J56" s="138" t="s">
        <v>380</v>
      </c>
      <c r="K56" s="121"/>
      <c r="L56" s="121"/>
    </row>
    <row r="57" spans="1:13" ht="14.25" customHeight="1">
      <c r="A57" s="132" t="s">
        <v>462</v>
      </c>
      <c r="B57" s="137" t="s">
        <v>463</v>
      </c>
      <c r="C57" s="134">
        <v>5765247</v>
      </c>
      <c r="D57" s="134">
        <v>19435929</v>
      </c>
      <c r="E57" s="135">
        <v>0.29662832170255404</v>
      </c>
      <c r="F57" s="136">
        <v>0.29180363098011647</v>
      </c>
      <c r="G57" s="136">
        <v>0.218</v>
      </c>
      <c r="H57" s="136">
        <v>0.17799999999999999</v>
      </c>
      <c r="I57" s="138" t="s">
        <v>380</v>
      </c>
      <c r="J57" s="138" t="s">
        <v>380</v>
      </c>
      <c r="K57" s="121"/>
      <c r="L57" s="121"/>
    </row>
    <row r="58" spans="1:13" ht="14.25" customHeight="1">
      <c r="A58" s="198" t="s">
        <v>387</v>
      </c>
      <c r="B58" s="199"/>
      <c r="C58" s="139">
        <f>SUM(C44:C57)</f>
        <v>114026778</v>
      </c>
      <c r="D58" s="139">
        <f>SUM(D44:D57)</f>
        <v>336401609</v>
      </c>
      <c r="E58" s="135">
        <f>IF(ISERR(C58/D58),"－　  　",C58/D58)</f>
        <v>0.33896026341538693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0.34446422141443972</v>
      </c>
    </row>
    <row r="62" spans="1:13" ht="14.25" customHeight="1">
      <c r="A62" s="132" t="s">
        <v>465</v>
      </c>
      <c r="B62" s="133" t="s">
        <v>466</v>
      </c>
      <c r="C62" s="134">
        <v>5857464</v>
      </c>
      <c r="D62" s="134">
        <v>18748075</v>
      </c>
      <c r="E62" s="135">
        <v>0.31243015616269937</v>
      </c>
      <c r="F62" s="136">
        <v>0.28715739941381091</v>
      </c>
      <c r="G62" s="136">
        <v>0.222</v>
      </c>
      <c r="H62" s="136">
        <v>0.20599999999999999</v>
      </c>
      <c r="I62" s="138" t="s">
        <v>380</v>
      </c>
      <c r="J62" s="138" t="s">
        <v>380</v>
      </c>
      <c r="K62" s="121"/>
      <c r="L62" s="121"/>
    </row>
    <row r="63" spans="1:13" ht="14.25" customHeight="1">
      <c r="A63" s="132" t="s">
        <v>467</v>
      </c>
      <c r="B63" s="137" t="s">
        <v>468</v>
      </c>
      <c r="C63" s="134">
        <v>17252887</v>
      </c>
      <c r="D63" s="134">
        <v>58479399</v>
      </c>
      <c r="E63" s="135">
        <v>0.29502503950151743</v>
      </c>
      <c r="F63" s="136">
        <v>0.28488137596057794</v>
      </c>
      <c r="G63" s="136">
        <v>0.25700000000000001</v>
      </c>
      <c r="H63" s="136">
        <v>0.25900000000000001</v>
      </c>
      <c r="I63" s="138" t="s">
        <v>380</v>
      </c>
      <c r="J63" s="138" t="s">
        <v>380</v>
      </c>
      <c r="K63" s="121"/>
      <c r="L63" s="121"/>
    </row>
    <row r="64" spans="1:13" ht="14.25" customHeight="1">
      <c r="A64" s="132" t="s">
        <v>469</v>
      </c>
      <c r="B64" s="137" t="s">
        <v>470</v>
      </c>
      <c r="C64" s="134">
        <v>8676101</v>
      </c>
      <c r="D64" s="134">
        <v>24586442</v>
      </c>
      <c r="E64" s="135">
        <v>0.3528815190095419</v>
      </c>
      <c r="F64" s="136">
        <v>0.33076923765723948</v>
      </c>
      <c r="G64" s="136">
        <v>0.248</v>
      </c>
      <c r="H64" s="136">
        <v>0.19900000000000001</v>
      </c>
      <c r="I64" s="138" t="s">
        <v>380</v>
      </c>
      <c r="J64" s="138" t="s">
        <v>380</v>
      </c>
      <c r="K64" s="121"/>
      <c r="L64" s="121"/>
    </row>
    <row r="65" spans="1:12" ht="14.25" customHeight="1">
      <c r="A65" s="132" t="s">
        <v>471</v>
      </c>
      <c r="B65" s="137" t="s">
        <v>472</v>
      </c>
      <c r="C65" s="134">
        <v>8042425</v>
      </c>
      <c r="D65" s="134">
        <v>28740317</v>
      </c>
      <c r="E65" s="135">
        <v>0.27983076874204277</v>
      </c>
      <c r="F65" s="136">
        <v>0.26317168660786655</v>
      </c>
      <c r="G65" s="136">
        <v>0.193</v>
      </c>
      <c r="H65" s="136">
        <v>0.16300000000000001</v>
      </c>
      <c r="I65" s="138" t="s">
        <v>380</v>
      </c>
      <c r="J65" s="138" t="s">
        <v>380</v>
      </c>
      <c r="K65" s="121"/>
      <c r="L65" s="121"/>
    </row>
    <row r="66" spans="1:12" ht="14.25" customHeight="1">
      <c r="A66" s="132" t="s">
        <v>473</v>
      </c>
      <c r="B66" s="137" t="s">
        <v>474</v>
      </c>
      <c r="C66" s="134">
        <v>28489598</v>
      </c>
      <c r="D66" s="134">
        <v>86889456</v>
      </c>
      <c r="E66" s="135">
        <v>0.32788325893074988</v>
      </c>
      <c r="F66" s="136">
        <v>0.2996300891911034</v>
      </c>
      <c r="G66" s="136">
        <v>0.252</v>
      </c>
      <c r="H66" s="136">
        <v>0.20899999999999999</v>
      </c>
      <c r="I66" s="138" t="s">
        <v>380</v>
      </c>
      <c r="J66" s="138" t="s">
        <v>380</v>
      </c>
      <c r="K66" s="121"/>
      <c r="L66" s="121"/>
    </row>
    <row r="67" spans="1:12" ht="14.25" customHeight="1">
      <c r="A67" s="132" t="s">
        <v>475</v>
      </c>
      <c r="B67" s="137" t="s">
        <v>476</v>
      </c>
      <c r="C67" s="134">
        <v>8735786</v>
      </c>
      <c r="D67" s="134">
        <v>23535201</v>
      </c>
      <c r="E67" s="135">
        <v>0.37117957904842197</v>
      </c>
      <c r="F67" s="136">
        <v>0.34899079528275601</v>
      </c>
      <c r="G67" s="136">
        <v>0.26700000000000002</v>
      </c>
      <c r="H67" s="136">
        <v>0.23400000000000001</v>
      </c>
      <c r="I67" s="138" t="s">
        <v>380</v>
      </c>
      <c r="J67" s="138" t="s">
        <v>380</v>
      </c>
      <c r="K67" s="121"/>
      <c r="L67" s="121"/>
    </row>
    <row r="68" spans="1:12" ht="14.25" customHeight="1">
      <c r="A68" s="132" t="s">
        <v>477</v>
      </c>
      <c r="B68" s="137" t="s">
        <v>478</v>
      </c>
      <c r="C68" s="134">
        <v>8064383</v>
      </c>
      <c r="D68" s="134">
        <v>30611388</v>
      </c>
      <c r="E68" s="135">
        <v>0.2634438856545806</v>
      </c>
      <c r="F68" s="136">
        <v>0.23097182224694582</v>
      </c>
      <c r="G68" s="136">
        <v>0.13</v>
      </c>
      <c r="H68" s="136">
        <v>0.10100000000000001</v>
      </c>
      <c r="I68" s="138" t="s">
        <v>380</v>
      </c>
      <c r="J68" s="138" t="s">
        <v>380</v>
      </c>
      <c r="K68" s="121"/>
      <c r="L68" s="121"/>
    </row>
    <row r="69" spans="1:12" ht="14.25" customHeight="1">
      <c r="A69" s="132" t="s">
        <v>479</v>
      </c>
      <c r="B69" s="137" t="s">
        <v>480</v>
      </c>
      <c r="C69" s="134">
        <v>34214113</v>
      </c>
      <c r="D69" s="134">
        <v>93122861</v>
      </c>
      <c r="E69" s="135">
        <v>0.36740831018926706</v>
      </c>
      <c r="F69" s="136">
        <v>0.36713939006167284</v>
      </c>
      <c r="G69" s="136">
        <v>0.29299999999999998</v>
      </c>
      <c r="H69" s="136">
        <v>0.22500000000000001</v>
      </c>
      <c r="I69" s="138" t="s">
        <v>380</v>
      </c>
      <c r="J69" s="138" t="s">
        <v>380</v>
      </c>
      <c r="K69" s="121"/>
      <c r="L69" s="121"/>
    </row>
    <row r="70" spans="1:12" ht="14.25" customHeight="1">
      <c r="A70" s="132" t="s">
        <v>481</v>
      </c>
      <c r="B70" s="137" t="s">
        <v>482</v>
      </c>
      <c r="C70" s="134">
        <v>8706781</v>
      </c>
      <c r="D70" s="134">
        <v>26331346</v>
      </c>
      <c r="E70" s="135">
        <v>0.33066220769724419</v>
      </c>
      <c r="F70" s="136">
        <v>0.30911876969512425</v>
      </c>
      <c r="G70" s="136">
        <v>0.22700000000000001</v>
      </c>
      <c r="H70" s="136">
        <v>0.17599999999999999</v>
      </c>
      <c r="I70" s="138" t="s">
        <v>380</v>
      </c>
      <c r="J70" s="138" t="s">
        <v>380</v>
      </c>
      <c r="K70" s="121"/>
      <c r="L70" s="121"/>
    </row>
    <row r="71" spans="1:12" ht="14.25" customHeight="1">
      <c r="A71" s="132" t="s">
        <v>483</v>
      </c>
      <c r="B71" s="137" t="s">
        <v>484</v>
      </c>
      <c r="C71" s="134">
        <v>15644885</v>
      </c>
      <c r="D71" s="134">
        <v>45633044</v>
      </c>
      <c r="E71" s="135">
        <v>0.3428411437992171</v>
      </c>
      <c r="F71" s="136">
        <v>0.31987637784061501</v>
      </c>
      <c r="G71" s="136">
        <v>0.27400000000000002</v>
      </c>
      <c r="H71" s="136">
        <v>0.23300000000000001</v>
      </c>
      <c r="I71" s="138" t="s">
        <v>380</v>
      </c>
      <c r="J71" s="138" t="s">
        <v>380</v>
      </c>
      <c r="K71" s="121"/>
      <c r="L71" s="121"/>
    </row>
    <row r="72" spans="1:12" ht="14.25" customHeight="1">
      <c r="A72" s="132" t="s">
        <v>485</v>
      </c>
      <c r="B72" s="137" t="s">
        <v>486</v>
      </c>
      <c r="C72" s="134">
        <v>12638352</v>
      </c>
      <c r="D72" s="134">
        <v>37879030</v>
      </c>
      <c r="E72" s="135">
        <v>0.33365036010689819</v>
      </c>
      <c r="F72" s="136">
        <v>0.33429460607861999</v>
      </c>
      <c r="G72" s="136">
        <v>0.28499999999999998</v>
      </c>
      <c r="H72" s="136">
        <v>0.254</v>
      </c>
      <c r="I72" s="138" t="s">
        <v>380</v>
      </c>
      <c r="J72" s="138" t="s">
        <v>380</v>
      </c>
      <c r="K72" s="121"/>
      <c r="L72" s="121"/>
    </row>
    <row r="73" spans="1:12" ht="14.25" customHeight="1">
      <c r="A73" s="132" t="s">
        <v>487</v>
      </c>
      <c r="B73" s="137" t="s">
        <v>488</v>
      </c>
      <c r="C73" s="134">
        <v>19274927</v>
      </c>
      <c r="D73" s="134">
        <v>47840814</v>
      </c>
      <c r="E73" s="135">
        <v>0.40289713715991538</v>
      </c>
      <c r="F73" s="136">
        <v>0.38733597139556669</v>
      </c>
      <c r="G73" s="136">
        <v>0.32400000000000001</v>
      </c>
      <c r="H73" s="136">
        <v>0.28000000000000003</v>
      </c>
      <c r="I73" s="138" t="s">
        <v>380</v>
      </c>
      <c r="J73" s="138" t="s">
        <v>380</v>
      </c>
      <c r="K73" s="121"/>
      <c r="L73" s="121"/>
    </row>
    <row r="74" spans="1:12" ht="14.25" customHeight="1">
      <c r="A74" s="132" t="s">
        <v>489</v>
      </c>
      <c r="B74" s="137" t="s">
        <v>490</v>
      </c>
      <c r="C74" s="134">
        <v>28162310</v>
      </c>
      <c r="D74" s="134">
        <v>70455762</v>
      </c>
      <c r="E74" s="135">
        <v>0.39971620773897809</v>
      </c>
      <c r="F74" s="136">
        <v>0.43562195331444753</v>
      </c>
      <c r="G74" s="136">
        <v>0.36599999999999999</v>
      </c>
      <c r="H74" s="136">
        <v>0.30299999999999999</v>
      </c>
      <c r="I74" s="138" t="s">
        <v>380</v>
      </c>
      <c r="J74" s="138" t="s">
        <v>380</v>
      </c>
      <c r="K74" s="121"/>
      <c r="L74" s="121"/>
    </row>
    <row r="75" spans="1:12" ht="14.25" customHeight="1">
      <c r="A75" s="132" t="s">
        <v>491</v>
      </c>
      <c r="B75" s="137" t="s">
        <v>492</v>
      </c>
      <c r="C75" s="134">
        <v>14121581</v>
      </c>
      <c r="D75" s="134">
        <v>36241092</v>
      </c>
      <c r="E75" s="135">
        <v>0.38965660858122048</v>
      </c>
      <c r="F75" s="136">
        <v>0.38829389393514613</v>
      </c>
      <c r="G75" s="136">
        <v>0.30199999999999999</v>
      </c>
      <c r="H75" s="136">
        <v>0.27400000000000002</v>
      </c>
      <c r="I75" s="138" t="s">
        <v>380</v>
      </c>
      <c r="J75" s="138" t="s">
        <v>380</v>
      </c>
      <c r="K75" s="121"/>
      <c r="L75" s="121"/>
    </row>
    <row r="76" spans="1:12" ht="14.25" customHeight="1">
      <c r="A76" s="132" t="s">
        <v>493</v>
      </c>
      <c r="B76" s="137" t="s">
        <v>494</v>
      </c>
      <c r="C76" s="134">
        <v>15113519</v>
      </c>
      <c r="D76" s="134">
        <v>37337866</v>
      </c>
      <c r="E76" s="135">
        <v>0.40477725748975585</v>
      </c>
      <c r="F76" s="136">
        <v>0.37878234465294514</v>
      </c>
      <c r="G76" s="136">
        <v>0.28999999999999998</v>
      </c>
      <c r="H76" s="136">
        <v>0.23</v>
      </c>
      <c r="I76" s="138" t="s">
        <v>380</v>
      </c>
      <c r="J76" s="138" t="s">
        <v>380</v>
      </c>
      <c r="K76" s="121"/>
      <c r="L76" s="121"/>
    </row>
    <row r="77" spans="1:12" ht="14.25" customHeight="1">
      <c r="A77" s="132" t="s">
        <v>495</v>
      </c>
      <c r="B77" s="137" t="s">
        <v>496</v>
      </c>
      <c r="C77" s="134">
        <v>8366980</v>
      </c>
      <c r="D77" s="134">
        <v>25730225</v>
      </c>
      <c r="E77" s="135">
        <v>0.32518098850670757</v>
      </c>
      <c r="F77" s="136">
        <v>0.31341859201956274</v>
      </c>
      <c r="G77" s="136">
        <v>0.252</v>
      </c>
      <c r="H77" s="136">
        <v>0.20699999999999999</v>
      </c>
      <c r="I77" s="138" t="s">
        <v>380</v>
      </c>
      <c r="J77" s="138" t="s">
        <v>380</v>
      </c>
      <c r="K77" s="121"/>
      <c r="L77" s="121"/>
    </row>
    <row r="78" spans="1:12" ht="14.25" customHeight="1">
      <c r="A78" s="132" t="s">
        <v>497</v>
      </c>
      <c r="B78" s="137" t="s">
        <v>498</v>
      </c>
      <c r="C78" s="134">
        <v>16354467</v>
      </c>
      <c r="D78" s="134">
        <v>41061568</v>
      </c>
      <c r="E78" s="135">
        <v>0.39829134143148165</v>
      </c>
      <c r="F78" s="136">
        <v>0.40666475126767032</v>
      </c>
      <c r="G78" s="136">
        <v>0.32700000000000001</v>
      </c>
      <c r="H78" s="136">
        <v>0.314</v>
      </c>
      <c r="I78" s="138" t="s">
        <v>380</v>
      </c>
      <c r="J78" s="138" t="s">
        <v>380</v>
      </c>
      <c r="K78" s="121"/>
      <c r="L78" s="121"/>
    </row>
    <row r="79" spans="1:12" ht="14.25" customHeight="1">
      <c r="A79" s="132" t="s">
        <v>499</v>
      </c>
      <c r="B79" s="137" t="s">
        <v>500</v>
      </c>
      <c r="C79" s="134">
        <v>10787266</v>
      </c>
      <c r="D79" s="134">
        <v>37288734</v>
      </c>
      <c r="E79" s="135">
        <v>0.28929021832706897</v>
      </c>
      <c r="F79" s="136">
        <v>0.32887165159553028</v>
      </c>
      <c r="G79" s="136">
        <v>0.248</v>
      </c>
      <c r="H79" s="136">
        <v>0.20699999999999999</v>
      </c>
      <c r="I79" s="138" t="s">
        <v>380</v>
      </c>
      <c r="J79" s="138" t="s">
        <v>380</v>
      </c>
      <c r="K79" s="121"/>
      <c r="L79" s="121"/>
    </row>
    <row r="80" spans="1:12" ht="14.25" customHeight="1">
      <c r="A80" s="132" t="s">
        <v>501</v>
      </c>
      <c r="B80" s="137" t="s">
        <v>502</v>
      </c>
      <c r="C80" s="134">
        <v>14468237</v>
      </c>
      <c r="D80" s="134">
        <v>45667777</v>
      </c>
      <c r="E80" s="135">
        <v>0.31681500503079008</v>
      </c>
      <c r="F80" s="136">
        <v>0.30243022675526021</v>
      </c>
      <c r="G80" s="136">
        <v>0.24099999999999999</v>
      </c>
      <c r="H80" s="136">
        <v>0.19400000000000001</v>
      </c>
      <c r="I80" s="138" t="s">
        <v>380</v>
      </c>
      <c r="J80" s="138" t="s">
        <v>380</v>
      </c>
      <c r="K80" s="121"/>
      <c r="L80" s="121"/>
    </row>
    <row r="81" spans="1:13" ht="14.25" customHeight="1">
      <c r="A81" s="132" t="s">
        <v>503</v>
      </c>
      <c r="B81" s="137" t="s">
        <v>504</v>
      </c>
      <c r="C81" s="134">
        <v>13448176</v>
      </c>
      <c r="D81" s="134">
        <v>34891952</v>
      </c>
      <c r="E81" s="135">
        <v>0.38542343518069727</v>
      </c>
      <c r="F81" s="136">
        <v>0.36359842543147036</v>
      </c>
      <c r="G81" s="136">
        <v>0.309</v>
      </c>
      <c r="H81" s="136">
        <v>0.27500000000000002</v>
      </c>
      <c r="I81" s="138" t="s">
        <v>380</v>
      </c>
      <c r="J81" s="138" t="s">
        <v>380</v>
      </c>
      <c r="K81" s="121"/>
      <c r="L81" s="121"/>
    </row>
    <row r="82" spans="1:13" ht="14.25" customHeight="1">
      <c r="A82" s="198" t="s">
        <v>387</v>
      </c>
      <c r="B82" s="199"/>
      <c r="C82" s="139">
        <f>SUM(C62:C81)</f>
        <v>296420238</v>
      </c>
      <c r="D82" s="139">
        <f>SUM(D62:D81)</f>
        <v>851072349</v>
      </c>
      <c r="E82" s="135">
        <f>IF(ISERR(C82/D82),"－　  　",C82/D82)</f>
        <v>0.34829029323804289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0.34066303628691513</v>
      </c>
    </row>
    <row r="86" spans="1:13" ht="14.25" customHeight="1">
      <c r="A86" s="132" t="s">
        <v>506</v>
      </c>
      <c r="B86" s="133" t="s">
        <v>507</v>
      </c>
      <c r="C86" s="134">
        <v>16864183</v>
      </c>
      <c r="D86" s="134">
        <v>51631190</v>
      </c>
      <c r="E86" s="135">
        <v>0.32662781934718144</v>
      </c>
      <c r="F86" s="136">
        <v>0.30275053506406874</v>
      </c>
      <c r="G86" s="136">
        <v>0.26200000000000001</v>
      </c>
      <c r="H86" s="136">
        <v>0.21199999999999999</v>
      </c>
      <c r="I86" s="138" t="s">
        <v>380</v>
      </c>
      <c r="J86" s="138" t="s">
        <v>380</v>
      </c>
      <c r="K86" s="121"/>
      <c r="L86" s="121"/>
    </row>
    <row r="87" spans="1:13" ht="14.25" customHeight="1">
      <c r="A87" s="132" t="s">
        <v>508</v>
      </c>
      <c r="B87" s="137" t="s">
        <v>509</v>
      </c>
      <c r="C87" s="134">
        <v>43191108</v>
      </c>
      <c r="D87" s="134">
        <v>109495587</v>
      </c>
      <c r="E87" s="135">
        <v>0.39445523955225703</v>
      </c>
      <c r="F87" s="136">
        <v>0.3633924176419473</v>
      </c>
      <c r="G87" s="136">
        <v>0.30199999999999999</v>
      </c>
      <c r="H87" s="136">
        <v>0.24</v>
      </c>
      <c r="I87" s="138" t="s">
        <v>380</v>
      </c>
      <c r="J87" s="138" t="s">
        <v>380</v>
      </c>
      <c r="K87" s="121"/>
      <c r="L87" s="121"/>
    </row>
    <row r="88" spans="1:13" ht="14.25" customHeight="1">
      <c r="A88" s="132" t="s">
        <v>510</v>
      </c>
      <c r="B88" s="137" t="s">
        <v>511</v>
      </c>
      <c r="C88" s="134">
        <v>11430721</v>
      </c>
      <c r="D88" s="134">
        <v>36778763</v>
      </c>
      <c r="E88" s="135">
        <v>0.31079677693347108</v>
      </c>
      <c r="F88" s="136">
        <v>0.29355644194445912</v>
      </c>
      <c r="G88" s="136">
        <v>0.217</v>
      </c>
      <c r="H88" s="136">
        <v>0.188</v>
      </c>
      <c r="I88" s="138" t="s">
        <v>380</v>
      </c>
      <c r="J88" s="138" t="s">
        <v>380</v>
      </c>
      <c r="K88" s="121"/>
      <c r="L88" s="121"/>
    </row>
    <row r="89" spans="1:13" ht="14.25" customHeight="1">
      <c r="A89" s="132" t="s">
        <v>512</v>
      </c>
      <c r="B89" s="137" t="s">
        <v>513</v>
      </c>
      <c r="C89" s="134">
        <v>16640448</v>
      </c>
      <c r="D89" s="134">
        <v>47337263</v>
      </c>
      <c r="E89" s="135">
        <v>0.35152957618187602</v>
      </c>
      <c r="F89" s="136">
        <v>0.31567236656510889</v>
      </c>
      <c r="G89" s="136">
        <v>0.249</v>
      </c>
      <c r="H89" s="136">
        <v>0.188</v>
      </c>
      <c r="I89" s="138" t="s">
        <v>380</v>
      </c>
      <c r="J89" s="138" t="s">
        <v>380</v>
      </c>
      <c r="K89" s="121"/>
      <c r="L89" s="121"/>
    </row>
    <row r="90" spans="1:13" ht="14.25" customHeight="1">
      <c r="A90" s="132" t="s">
        <v>514</v>
      </c>
      <c r="B90" s="137" t="s">
        <v>515</v>
      </c>
      <c r="C90" s="134">
        <v>43590184</v>
      </c>
      <c r="D90" s="134">
        <v>141934030</v>
      </c>
      <c r="E90" s="135">
        <v>0.30711580584303849</v>
      </c>
      <c r="F90" s="136">
        <v>0.26086704013261214</v>
      </c>
      <c r="G90" s="136">
        <v>0.20799999999999999</v>
      </c>
      <c r="H90" s="136">
        <v>0.16</v>
      </c>
      <c r="I90" s="138" t="s">
        <v>380</v>
      </c>
      <c r="J90" s="138" t="s">
        <v>380</v>
      </c>
      <c r="K90" s="121"/>
      <c r="L90" s="121"/>
    </row>
    <row r="91" spans="1:13" ht="14.25" customHeight="1">
      <c r="A91" s="132" t="s">
        <v>516</v>
      </c>
      <c r="B91" s="137" t="s">
        <v>517</v>
      </c>
      <c r="C91" s="134">
        <v>9554851</v>
      </c>
      <c r="D91" s="134">
        <v>30545064</v>
      </c>
      <c r="E91" s="135">
        <v>0.31281162154382786</v>
      </c>
      <c r="F91" s="136">
        <v>0.32224529245422578</v>
      </c>
      <c r="G91" s="136">
        <v>0.22900000000000001</v>
      </c>
      <c r="H91" s="136">
        <v>0.17499999999999999</v>
      </c>
      <c r="I91" s="138" t="s">
        <v>380</v>
      </c>
      <c r="J91" s="138" t="s">
        <v>380</v>
      </c>
      <c r="K91" s="121"/>
      <c r="L91" s="121"/>
    </row>
    <row r="92" spans="1:13" ht="14.25" customHeight="1">
      <c r="A92" s="132" t="s">
        <v>518</v>
      </c>
      <c r="B92" s="137" t="s">
        <v>519</v>
      </c>
      <c r="C92" s="134">
        <v>18575768</v>
      </c>
      <c r="D92" s="134">
        <v>49016634</v>
      </c>
      <c r="E92" s="135">
        <v>0.37896865786418543</v>
      </c>
      <c r="F92" s="136">
        <v>0.39531207157735604</v>
      </c>
      <c r="G92" s="136">
        <v>0.29499999999999998</v>
      </c>
      <c r="H92" s="136">
        <v>0.245</v>
      </c>
      <c r="I92" s="138" t="s">
        <v>380</v>
      </c>
      <c r="J92" s="138" t="s">
        <v>380</v>
      </c>
      <c r="K92" s="121"/>
      <c r="L92" s="121"/>
    </row>
    <row r="93" spans="1:13" ht="14.25" customHeight="1">
      <c r="A93" s="132" t="s">
        <v>520</v>
      </c>
      <c r="B93" s="137" t="s">
        <v>521</v>
      </c>
      <c r="C93" s="134">
        <v>24622242</v>
      </c>
      <c r="D93" s="134">
        <v>61548515</v>
      </c>
      <c r="E93" s="135">
        <v>0.40004607747238091</v>
      </c>
      <c r="F93" s="136">
        <v>0.41708095374773346</v>
      </c>
      <c r="G93" s="136">
        <v>0.35699999999999998</v>
      </c>
      <c r="H93" s="136">
        <v>0.307</v>
      </c>
      <c r="I93" s="138" t="s">
        <v>380</v>
      </c>
      <c r="J93" s="138" t="s">
        <v>380</v>
      </c>
      <c r="K93" s="121"/>
      <c r="L93" s="121"/>
    </row>
    <row r="94" spans="1:13" ht="14.25" customHeight="1">
      <c r="A94" s="132" t="s">
        <v>522</v>
      </c>
      <c r="B94" s="137" t="s">
        <v>523</v>
      </c>
      <c r="C94" s="134">
        <v>21658206</v>
      </c>
      <c r="D94" s="134">
        <v>77165993</v>
      </c>
      <c r="E94" s="135">
        <v>0.28067034658648143</v>
      </c>
      <c r="F94" s="136">
        <v>0.23701218258877904</v>
      </c>
      <c r="G94" s="136">
        <v>0.17199999999999999</v>
      </c>
      <c r="H94" s="136">
        <v>0.22</v>
      </c>
      <c r="I94" s="138" t="s">
        <v>380</v>
      </c>
      <c r="J94" s="138" t="s">
        <v>380</v>
      </c>
      <c r="K94" s="121"/>
      <c r="L94" s="121"/>
    </row>
    <row r="95" spans="1:13" ht="14.25" customHeight="1">
      <c r="A95" s="132" t="s">
        <v>524</v>
      </c>
      <c r="B95" s="137" t="s">
        <v>525</v>
      </c>
      <c r="C95" s="134">
        <v>36436408</v>
      </c>
      <c r="D95" s="134">
        <v>104361717</v>
      </c>
      <c r="E95" s="135">
        <v>0.34913576594375118</v>
      </c>
      <c r="F95" s="136">
        <v>0.34510228284692646</v>
      </c>
      <c r="G95" s="136">
        <v>0.28599999999999998</v>
      </c>
      <c r="H95" s="136">
        <v>0.222</v>
      </c>
      <c r="I95" s="138" t="s">
        <v>380</v>
      </c>
      <c r="J95" s="138" t="s">
        <v>380</v>
      </c>
      <c r="K95" s="121"/>
      <c r="L95" s="121"/>
    </row>
    <row r="96" spans="1:13" ht="14.25" customHeight="1">
      <c r="A96" s="132" t="s">
        <v>526</v>
      </c>
      <c r="B96" s="137" t="s">
        <v>527</v>
      </c>
      <c r="C96" s="134">
        <v>21540560</v>
      </c>
      <c r="D96" s="134">
        <v>64274141</v>
      </c>
      <c r="E96" s="135">
        <v>0.33513571188761587</v>
      </c>
      <c r="F96" s="136">
        <v>0.31591560149727183</v>
      </c>
      <c r="G96" s="136">
        <v>0.26300000000000001</v>
      </c>
      <c r="H96" s="136">
        <v>0.21299999999999999</v>
      </c>
      <c r="I96" s="138" t="s">
        <v>380</v>
      </c>
      <c r="J96" s="138" t="s">
        <v>380</v>
      </c>
      <c r="K96" s="121"/>
      <c r="L96" s="121"/>
    </row>
    <row r="97" spans="1:13" ht="14.25" customHeight="1">
      <c r="A97" s="198" t="s">
        <v>387</v>
      </c>
      <c r="B97" s="199"/>
      <c r="C97" s="139">
        <f>SUM(C86:C96)</f>
        <v>264104679</v>
      </c>
      <c r="D97" s="139">
        <f>SUM(D86:D96)</f>
        <v>774088897</v>
      </c>
      <c r="E97" s="135">
        <f>IF(ISERR(C97/D97),"－　  　",C97/D97)</f>
        <v>0.34118132946169877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0.36388119677908309</v>
      </c>
    </row>
    <row r="101" spans="1:13" ht="14.25" customHeight="1">
      <c r="A101" s="132" t="s">
        <v>529</v>
      </c>
      <c r="B101" s="147" t="s">
        <v>530</v>
      </c>
      <c r="C101" s="134">
        <v>48708394</v>
      </c>
      <c r="D101" s="134">
        <v>127905064</v>
      </c>
      <c r="E101" s="135">
        <v>0.38081677516693163</v>
      </c>
      <c r="F101" s="136">
        <v>0.35409841003648451</v>
      </c>
      <c r="G101" s="136">
        <v>0.30099999999999999</v>
      </c>
      <c r="H101" s="136">
        <v>0.253</v>
      </c>
      <c r="I101" s="138" t="s">
        <v>380</v>
      </c>
      <c r="J101" s="138" t="s">
        <v>380</v>
      </c>
      <c r="K101" s="121"/>
      <c r="L101" s="121"/>
    </row>
    <row r="102" spans="1:13" ht="14.25" customHeight="1">
      <c r="A102" s="132" t="s">
        <v>531</v>
      </c>
      <c r="B102" s="137" t="s">
        <v>532</v>
      </c>
      <c r="C102" s="134">
        <v>28301951</v>
      </c>
      <c r="D102" s="134">
        <v>83444990</v>
      </c>
      <c r="E102" s="135">
        <v>0.33916896628545345</v>
      </c>
      <c r="F102" s="136">
        <v>0.30911770689541129</v>
      </c>
      <c r="G102" s="136">
        <v>0.28499999999999998</v>
      </c>
      <c r="H102" s="136">
        <v>0.246</v>
      </c>
      <c r="I102" s="138" t="s">
        <v>380</v>
      </c>
      <c r="J102" s="138" t="s">
        <v>380</v>
      </c>
      <c r="K102" s="121"/>
      <c r="L102" s="121"/>
    </row>
    <row r="103" spans="1:13" ht="14.25" customHeight="1">
      <c r="A103" s="132" t="s">
        <v>533</v>
      </c>
      <c r="B103" s="137" t="s">
        <v>534</v>
      </c>
      <c r="C103" s="134">
        <v>34184147</v>
      </c>
      <c r="D103" s="134">
        <v>96841482</v>
      </c>
      <c r="E103" s="135">
        <v>0.35299074625892241</v>
      </c>
      <c r="F103" s="136">
        <v>0.35149739829605015</v>
      </c>
      <c r="G103" s="136">
        <v>0.27600000000000002</v>
      </c>
      <c r="H103" s="136">
        <v>0.215</v>
      </c>
      <c r="I103" s="138" t="s">
        <v>380</v>
      </c>
      <c r="J103" s="138" t="s">
        <v>380</v>
      </c>
      <c r="K103" s="121"/>
      <c r="L103" s="121"/>
    </row>
    <row r="104" spans="1:13" ht="14.25" customHeight="1">
      <c r="A104" s="132" t="s">
        <v>535</v>
      </c>
      <c r="B104" s="137" t="s">
        <v>536</v>
      </c>
      <c r="C104" s="134">
        <v>31808330</v>
      </c>
      <c r="D104" s="134">
        <v>82870030</v>
      </c>
      <c r="E104" s="135">
        <v>0.3838339385179419</v>
      </c>
      <c r="F104" s="136">
        <v>0.3647091572391804</v>
      </c>
      <c r="G104" s="136">
        <v>0.28899999999999998</v>
      </c>
      <c r="H104" s="136">
        <v>0.246</v>
      </c>
      <c r="I104" s="138" t="s">
        <v>380</v>
      </c>
      <c r="J104" s="138" t="s">
        <v>380</v>
      </c>
      <c r="K104" s="121"/>
      <c r="L104" s="121"/>
    </row>
    <row r="105" spans="1:13" ht="14.25" customHeight="1">
      <c r="A105" s="132" t="s">
        <v>537</v>
      </c>
      <c r="B105" s="137" t="s">
        <v>538</v>
      </c>
      <c r="C105" s="134">
        <v>64919832</v>
      </c>
      <c r="D105" s="134">
        <v>175332439</v>
      </c>
      <c r="E105" s="135">
        <v>0.37026709016464432</v>
      </c>
      <c r="F105" s="136">
        <v>0.34332464431303039</v>
      </c>
      <c r="G105" s="136">
        <v>0.28000000000000003</v>
      </c>
      <c r="H105" s="136">
        <v>0.224</v>
      </c>
      <c r="I105" s="138" t="s">
        <v>380</v>
      </c>
      <c r="J105" s="138" t="s">
        <v>380</v>
      </c>
      <c r="K105" s="121"/>
      <c r="L105" s="121"/>
    </row>
    <row r="106" spans="1:13" ht="14.25" customHeight="1">
      <c r="A106" s="132" t="s">
        <v>539</v>
      </c>
      <c r="B106" s="137" t="s">
        <v>540</v>
      </c>
      <c r="C106" s="134">
        <v>44102623</v>
      </c>
      <c r="D106" s="134">
        <v>117450532</v>
      </c>
      <c r="E106" s="135">
        <v>0.37549955925274142</v>
      </c>
      <c r="F106" s="136">
        <v>0.33634775802005085</v>
      </c>
      <c r="G106" s="136">
        <v>0.23799999999999999</v>
      </c>
      <c r="H106" s="136">
        <v>0.215</v>
      </c>
      <c r="I106" s="138" t="s">
        <v>380</v>
      </c>
      <c r="J106" s="138" t="s">
        <v>380</v>
      </c>
      <c r="K106" s="121"/>
      <c r="L106" s="121"/>
    </row>
    <row r="107" spans="1:13" ht="14.25" customHeight="1">
      <c r="A107" s="132" t="s">
        <v>541</v>
      </c>
      <c r="B107" s="137" t="s">
        <v>542</v>
      </c>
      <c r="C107" s="134">
        <v>30286348</v>
      </c>
      <c r="D107" s="134">
        <v>91582465</v>
      </c>
      <c r="E107" s="135">
        <v>0.33070029289995634</v>
      </c>
      <c r="F107" s="136">
        <v>0.28650929367920125</v>
      </c>
      <c r="G107" s="136">
        <v>0.214</v>
      </c>
      <c r="H107" s="136">
        <v>0.20499999999999999</v>
      </c>
      <c r="I107" s="138" t="s">
        <v>380</v>
      </c>
      <c r="J107" s="138" t="s">
        <v>380</v>
      </c>
      <c r="K107" s="121"/>
      <c r="L107" s="121"/>
    </row>
    <row r="108" spans="1:13" ht="14.25" customHeight="1">
      <c r="A108" s="132" t="s">
        <v>543</v>
      </c>
      <c r="B108" s="137" t="s">
        <v>544</v>
      </c>
      <c r="C108" s="134">
        <v>43168736</v>
      </c>
      <c r="D108" s="134">
        <v>114271869</v>
      </c>
      <c r="E108" s="135">
        <v>0.37777220568607311</v>
      </c>
      <c r="F108" s="136">
        <v>0.35355700752350339</v>
      </c>
      <c r="G108" s="136">
        <v>0.27100000000000002</v>
      </c>
      <c r="H108" s="136">
        <v>0.23</v>
      </c>
      <c r="I108" s="138" t="s">
        <v>380</v>
      </c>
      <c r="J108" s="138" t="s">
        <v>380</v>
      </c>
      <c r="K108" s="121"/>
      <c r="L108" s="121"/>
    </row>
    <row r="109" spans="1:13" ht="14.25" customHeight="1">
      <c r="A109" s="198" t="s">
        <v>387</v>
      </c>
      <c r="B109" s="199"/>
      <c r="C109" s="139">
        <f>SUM(C101:C108)</f>
        <v>325480361</v>
      </c>
      <c r="D109" s="139">
        <f>SUM(D101:D108)</f>
        <v>889698871</v>
      </c>
      <c r="E109" s="135">
        <f>IF(ISERR(C109/D109),"－　  　",C109/D109)</f>
        <v>0.36583204903268896</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0.38531602822289007</v>
      </c>
    </row>
    <row r="113" spans="1:12" ht="14.25" customHeight="1">
      <c r="A113" s="132" t="s">
        <v>546</v>
      </c>
      <c r="B113" s="133" t="s">
        <v>547</v>
      </c>
      <c r="C113" s="134">
        <v>53378368</v>
      </c>
      <c r="D113" s="134">
        <v>148361794</v>
      </c>
      <c r="E113" s="135">
        <v>0.35978513443966575</v>
      </c>
      <c r="F113" s="136">
        <v>0.34703019932797824</v>
      </c>
      <c r="G113" s="136">
        <v>0.26700000000000002</v>
      </c>
      <c r="H113" s="136">
        <v>0.223</v>
      </c>
      <c r="I113" s="138" t="s">
        <v>380</v>
      </c>
      <c r="J113" s="138" t="s">
        <v>380</v>
      </c>
      <c r="K113" s="121"/>
      <c r="L113" s="121"/>
    </row>
    <row r="114" spans="1:12" ht="14.25" customHeight="1">
      <c r="A114" s="132" t="s">
        <v>548</v>
      </c>
      <c r="B114" s="137" t="s">
        <v>549</v>
      </c>
      <c r="C114" s="134">
        <v>113829648</v>
      </c>
      <c r="D114" s="134">
        <v>264540667</v>
      </c>
      <c r="E114" s="135">
        <v>0.43029167987997852</v>
      </c>
      <c r="F114" s="136">
        <v>0.40639490524377092</v>
      </c>
      <c r="G114" s="136">
        <v>0.32500000000000001</v>
      </c>
      <c r="H114" s="136">
        <v>0.27300000000000002</v>
      </c>
      <c r="I114" s="138" t="s">
        <v>380</v>
      </c>
      <c r="J114" s="138" t="s">
        <v>380</v>
      </c>
      <c r="K114" s="121"/>
      <c r="L114" s="121"/>
    </row>
    <row r="115" spans="1:12" ht="14.25" customHeight="1">
      <c r="A115" s="132" t="s">
        <v>550</v>
      </c>
      <c r="B115" s="137" t="s">
        <v>551</v>
      </c>
      <c r="C115" s="134">
        <v>176950575</v>
      </c>
      <c r="D115" s="134">
        <v>455348080</v>
      </c>
      <c r="E115" s="135">
        <v>0.38860507548423173</v>
      </c>
      <c r="F115" s="136">
        <v>0.35068064687077105</v>
      </c>
      <c r="G115" s="136">
        <v>0.27500000000000002</v>
      </c>
      <c r="H115" s="136">
        <v>0.221</v>
      </c>
      <c r="I115" s="138" t="s">
        <v>380</v>
      </c>
      <c r="J115" s="138" t="s">
        <v>380</v>
      </c>
      <c r="K115" s="121"/>
      <c r="L115" s="121"/>
    </row>
    <row r="116" spans="1:12" ht="14.25" customHeight="1">
      <c r="A116" s="132" t="s">
        <v>552</v>
      </c>
      <c r="B116" s="137" t="s">
        <v>553</v>
      </c>
      <c r="C116" s="134">
        <v>112913518</v>
      </c>
      <c r="D116" s="134">
        <v>304798142</v>
      </c>
      <c r="E116" s="135">
        <v>0.37045343275091225</v>
      </c>
      <c r="F116" s="136">
        <v>0.36194722525739642</v>
      </c>
      <c r="G116" s="136">
        <v>0.28599999999999998</v>
      </c>
      <c r="H116" s="136">
        <v>0.254</v>
      </c>
      <c r="I116" s="138" t="s">
        <v>380</v>
      </c>
      <c r="J116" s="138" t="s">
        <v>380</v>
      </c>
      <c r="K116" s="121"/>
      <c r="L116" s="121"/>
    </row>
    <row r="117" spans="1:12" ht="14.25" customHeight="1">
      <c r="A117" s="132" t="s">
        <v>554</v>
      </c>
      <c r="B117" s="137" t="s">
        <v>555</v>
      </c>
      <c r="C117" s="134">
        <v>108847052</v>
      </c>
      <c r="D117" s="134">
        <v>253588023</v>
      </c>
      <c r="E117" s="135">
        <v>0.42922788983610632</v>
      </c>
      <c r="F117" s="136">
        <v>0.41801930535495974</v>
      </c>
      <c r="G117" s="136">
        <v>0.33500000000000002</v>
      </c>
      <c r="H117" s="136">
        <v>0.27600000000000002</v>
      </c>
      <c r="I117" s="138" t="s">
        <v>380</v>
      </c>
      <c r="J117" s="138" t="s">
        <v>380</v>
      </c>
      <c r="K117" s="121"/>
      <c r="L117" s="121"/>
    </row>
    <row r="118" spans="1:12" ht="14.25" customHeight="1">
      <c r="A118" s="132" t="s">
        <v>556</v>
      </c>
      <c r="B118" s="137" t="s">
        <v>557</v>
      </c>
      <c r="C118" s="134">
        <v>87435113</v>
      </c>
      <c r="D118" s="134">
        <v>262148346</v>
      </c>
      <c r="E118" s="135">
        <v>0.33353295694644591</v>
      </c>
      <c r="F118" s="136">
        <v>0.30922785008889103</v>
      </c>
      <c r="G118" s="136">
        <v>0.251</v>
      </c>
      <c r="H118" s="136">
        <v>0.191</v>
      </c>
      <c r="I118" s="138" t="s">
        <v>380</v>
      </c>
      <c r="J118" s="138" t="s">
        <v>380</v>
      </c>
      <c r="K118" s="121"/>
      <c r="L118" s="121"/>
    </row>
    <row r="119" spans="1:12" ht="14.25" customHeight="1">
      <c r="A119" s="198" t="s">
        <v>387</v>
      </c>
      <c r="B119" s="199"/>
      <c r="C119" s="139">
        <f>SUM(C113:C118)</f>
        <v>653354274</v>
      </c>
      <c r="D119" s="139">
        <f>SUM(D113:D118)</f>
        <v>1688785052</v>
      </c>
      <c r="E119" s="135">
        <f>IF(ISERR(C119/D119),"－　  　",C119/D119)</f>
        <v>0.38687829053569811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C6786-CD88-459F-A037-0A7E498C6123}">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579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0.27247339472683996</v>
      </c>
    </row>
    <row r="5" spans="1:13" ht="14.25" customHeight="1">
      <c r="A5" s="132" t="s">
        <v>376</v>
      </c>
      <c r="B5" s="133" t="s">
        <v>377</v>
      </c>
      <c r="C5" s="134">
        <v>8184634</v>
      </c>
      <c r="D5" s="134">
        <v>19457804</v>
      </c>
      <c r="E5" s="135">
        <v>0.42063503157910315</v>
      </c>
      <c r="F5" s="136">
        <v>0.38047446347078867</v>
      </c>
      <c r="G5" s="136">
        <v>0.34100000000000003</v>
      </c>
      <c r="H5" s="136">
        <v>0.27700000000000002</v>
      </c>
      <c r="I5" s="138" t="s">
        <v>380</v>
      </c>
      <c r="J5" s="138" t="s">
        <v>380</v>
      </c>
      <c r="K5" s="121"/>
      <c r="L5" s="121"/>
    </row>
    <row r="6" spans="1:13" ht="14.25" customHeight="1">
      <c r="A6" s="132" t="s">
        <v>378</v>
      </c>
      <c r="B6" s="137" t="s">
        <v>379</v>
      </c>
      <c r="C6" s="134">
        <v>770494</v>
      </c>
      <c r="D6" s="134">
        <v>4164147</v>
      </c>
      <c r="E6" s="135">
        <v>0.18503045161470044</v>
      </c>
      <c r="F6" s="136">
        <v>0.16706334728013073</v>
      </c>
      <c r="G6" s="136">
        <v>0.13300000000000001</v>
      </c>
      <c r="H6" s="136">
        <v>9.2999999999999999E-2</v>
      </c>
      <c r="I6" s="138" t="s">
        <v>380</v>
      </c>
      <c r="J6" s="138" t="s">
        <v>380</v>
      </c>
      <c r="K6" s="121"/>
      <c r="L6" s="121"/>
    </row>
    <row r="7" spans="1:13" ht="14.25" customHeight="1">
      <c r="A7" s="132" t="s">
        <v>381</v>
      </c>
      <c r="B7" s="137" t="s">
        <v>382</v>
      </c>
      <c r="C7" s="134">
        <v>1299744</v>
      </c>
      <c r="D7" s="134">
        <v>4766102</v>
      </c>
      <c r="E7" s="135">
        <v>0.27270587159066256</v>
      </c>
      <c r="F7" s="136">
        <v>0.24005259957297967</v>
      </c>
      <c r="G7" s="136">
        <v>0.20300000000000001</v>
      </c>
      <c r="H7" s="136">
        <v>0.16400000000000001</v>
      </c>
      <c r="I7" s="138" t="s">
        <v>380</v>
      </c>
      <c r="J7" s="138" t="s">
        <v>380</v>
      </c>
      <c r="K7" s="121"/>
      <c r="L7" s="121"/>
    </row>
    <row r="8" spans="1:13" ht="14.25" customHeight="1">
      <c r="A8" s="132" t="s">
        <v>383</v>
      </c>
      <c r="B8" s="137" t="s">
        <v>384</v>
      </c>
      <c r="C8" s="134">
        <v>1311700</v>
      </c>
      <c r="D8" s="134">
        <v>8629286</v>
      </c>
      <c r="E8" s="135">
        <v>0.15200562364024092</v>
      </c>
      <c r="F8" s="136">
        <v>0.13157595103794478</v>
      </c>
      <c r="G8" s="136">
        <v>9.9000000000000005E-2</v>
      </c>
      <c r="H8" s="136">
        <v>6.6000000000000003E-2</v>
      </c>
      <c r="I8" s="138" t="s">
        <v>380</v>
      </c>
      <c r="J8" s="138" t="s">
        <v>380</v>
      </c>
      <c r="K8" s="121"/>
      <c r="L8" s="121"/>
    </row>
    <row r="9" spans="1:13" ht="14.25" customHeight="1">
      <c r="A9" s="132" t="s">
        <v>385</v>
      </c>
      <c r="B9" s="137" t="s">
        <v>386</v>
      </c>
      <c r="C9" s="134">
        <v>720737</v>
      </c>
      <c r="D9" s="134">
        <v>2170960</v>
      </c>
      <c r="E9" s="135">
        <v>0.33198999520949257</v>
      </c>
      <c r="F9" s="136">
        <v>0.28572387348277783</v>
      </c>
      <c r="G9" s="136">
        <v>0.23200000000000001</v>
      </c>
      <c r="H9" s="136">
        <v>0.17399999999999999</v>
      </c>
      <c r="I9" s="138" t="s">
        <v>380</v>
      </c>
      <c r="J9" s="138" t="s">
        <v>380</v>
      </c>
      <c r="K9" s="121"/>
      <c r="L9" s="121"/>
    </row>
    <row r="10" spans="1:13" ht="14.25" customHeight="1">
      <c r="A10" s="198" t="s">
        <v>387</v>
      </c>
      <c r="B10" s="199"/>
      <c r="C10" s="139">
        <f>SUM(C5:C9)</f>
        <v>12287309</v>
      </c>
      <c r="D10" s="139">
        <f>SUM(D5:D9)</f>
        <v>39188299</v>
      </c>
      <c r="E10" s="135">
        <f>IF(ISERR(C10/D10),"－　  　",C10/D10)</f>
        <v>0.31354535189190019</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0.27722488448304011</v>
      </c>
    </row>
    <row r="14" spans="1:13" ht="14.25" customHeight="1">
      <c r="A14" s="132" t="s">
        <v>390</v>
      </c>
      <c r="B14" s="133" t="s">
        <v>391</v>
      </c>
      <c r="C14" s="134">
        <v>1600258</v>
      </c>
      <c r="D14" s="134">
        <v>8486839</v>
      </c>
      <c r="E14" s="135">
        <v>0.18855760077456402</v>
      </c>
      <c r="F14" s="136">
        <v>0.18961210764604111</v>
      </c>
      <c r="G14" s="136">
        <v>0.159</v>
      </c>
      <c r="H14" s="136">
        <v>0.13500000000000001</v>
      </c>
      <c r="I14" s="138" t="s">
        <v>380</v>
      </c>
      <c r="J14" s="138" t="s">
        <v>380</v>
      </c>
      <c r="K14" s="121"/>
      <c r="L14" s="121"/>
    </row>
    <row r="15" spans="1:13" ht="14.25" customHeight="1">
      <c r="A15" s="132" t="s">
        <v>392</v>
      </c>
      <c r="B15" s="137" t="s">
        <v>393</v>
      </c>
      <c r="C15" s="134">
        <v>1682016</v>
      </c>
      <c r="D15" s="134">
        <v>7555456</v>
      </c>
      <c r="E15" s="135">
        <v>0.22262269808731597</v>
      </c>
      <c r="F15" s="136">
        <v>0.19230967063809326</v>
      </c>
      <c r="G15" s="136">
        <v>0.16700000000000001</v>
      </c>
      <c r="H15" s="136">
        <v>0.13300000000000001</v>
      </c>
      <c r="I15" s="138" t="s">
        <v>380</v>
      </c>
      <c r="J15" s="138" t="s">
        <v>380</v>
      </c>
      <c r="K15" s="121"/>
      <c r="L15" s="121"/>
    </row>
    <row r="16" spans="1:13" ht="14.25" customHeight="1">
      <c r="A16" s="132" t="s">
        <v>394</v>
      </c>
      <c r="B16" s="137" t="s">
        <v>395</v>
      </c>
      <c r="C16" s="134">
        <v>2123726</v>
      </c>
      <c r="D16" s="134">
        <v>7784105</v>
      </c>
      <c r="E16" s="135">
        <v>0.27282853969724202</v>
      </c>
      <c r="F16" s="136">
        <v>0.2699718681232226</v>
      </c>
      <c r="G16" s="136">
        <v>0.255</v>
      </c>
      <c r="H16" s="136">
        <v>0.24099999999999999</v>
      </c>
      <c r="I16" s="138" t="s">
        <v>380</v>
      </c>
      <c r="J16" s="138" t="s">
        <v>380</v>
      </c>
      <c r="K16" s="121"/>
      <c r="L16" s="121"/>
    </row>
    <row r="17" spans="1:13" ht="14.25" customHeight="1">
      <c r="A17" s="132" t="s">
        <v>396</v>
      </c>
      <c r="B17" s="137" t="s">
        <v>397</v>
      </c>
      <c r="C17" s="134">
        <v>4022781</v>
      </c>
      <c r="D17" s="134">
        <v>12104637</v>
      </c>
      <c r="E17" s="135">
        <v>0.3323338816356079</v>
      </c>
      <c r="F17" s="136">
        <v>0.32970654062301885</v>
      </c>
      <c r="G17" s="136">
        <v>0.29899999999999999</v>
      </c>
      <c r="H17" s="136">
        <v>0.26700000000000002</v>
      </c>
      <c r="I17" s="138" t="s">
        <v>380</v>
      </c>
      <c r="J17" s="138" t="s">
        <v>380</v>
      </c>
      <c r="K17" s="121"/>
      <c r="L17" s="121"/>
    </row>
    <row r="18" spans="1:13" ht="14.25" customHeight="1">
      <c r="A18" s="132" t="s">
        <v>398</v>
      </c>
      <c r="B18" s="137" t="s">
        <v>399</v>
      </c>
      <c r="C18" s="134">
        <v>2457908</v>
      </c>
      <c r="D18" s="134">
        <v>8190818</v>
      </c>
      <c r="E18" s="135">
        <v>0.30008089546123479</v>
      </c>
      <c r="F18" s="136">
        <v>0.27509557333383516</v>
      </c>
      <c r="G18" s="136">
        <v>0.251</v>
      </c>
      <c r="H18" s="136">
        <v>0.21199999999999999</v>
      </c>
      <c r="I18" s="138" t="s">
        <v>380</v>
      </c>
      <c r="J18" s="138" t="s">
        <v>380</v>
      </c>
      <c r="K18" s="121"/>
      <c r="L18" s="121"/>
    </row>
    <row r="19" spans="1:13" ht="14.25" customHeight="1">
      <c r="A19" s="132" t="s">
        <v>400</v>
      </c>
      <c r="B19" s="137" t="s">
        <v>401</v>
      </c>
      <c r="C19" s="134">
        <v>3349815</v>
      </c>
      <c r="D19" s="134">
        <v>25214355</v>
      </c>
      <c r="E19" s="135">
        <v>0.13285348762639376</v>
      </c>
      <c r="F19" s="136">
        <v>0.25850064726954264</v>
      </c>
      <c r="G19" s="136">
        <v>0.222</v>
      </c>
      <c r="H19" s="136">
        <v>0.19</v>
      </c>
      <c r="I19" s="138" t="s">
        <v>380</v>
      </c>
      <c r="J19" s="138" t="s">
        <v>380</v>
      </c>
      <c r="K19" s="121"/>
      <c r="L19" s="121"/>
    </row>
    <row r="20" spans="1:13" ht="14.25" customHeight="1">
      <c r="A20" s="132" t="s">
        <v>402</v>
      </c>
      <c r="B20" s="137" t="s">
        <v>403</v>
      </c>
      <c r="C20" s="134">
        <v>3113942</v>
      </c>
      <c r="D20" s="134">
        <v>12367496</v>
      </c>
      <c r="E20" s="135">
        <v>0.25178435473114363</v>
      </c>
      <c r="F20" s="136">
        <v>0.22075394914165664</v>
      </c>
      <c r="G20" s="136">
        <v>0.19600000000000001</v>
      </c>
      <c r="H20" s="136">
        <v>0.155</v>
      </c>
      <c r="I20" s="138" t="s">
        <v>380</v>
      </c>
      <c r="J20" s="138" t="s">
        <v>380</v>
      </c>
      <c r="K20" s="121"/>
      <c r="L20" s="121"/>
    </row>
    <row r="21" spans="1:13" ht="14.25" customHeight="1">
      <c r="A21" s="132" t="s">
        <v>404</v>
      </c>
      <c r="B21" s="137" t="s">
        <v>405</v>
      </c>
      <c r="C21" s="134">
        <v>7191094</v>
      </c>
      <c r="D21" s="134">
        <v>24533848</v>
      </c>
      <c r="E21" s="135">
        <v>0.29310909564614568</v>
      </c>
      <c r="F21" s="136">
        <v>0.29543873083083994</v>
      </c>
      <c r="G21" s="136">
        <v>0.26900000000000002</v>
      </c>
      <c r="H21" s="136">
        <v>0.34399999999999997</v>
      </c>
      <c r="I21" s="138" t="s">
        <v>380</v>
      </c>
      <c r="J21" s="138" t="s">
        <v>380</v>
      </c>
      <c r="K21" s="121"/>
      <c r="L21" s="121"/>
    </row>
    <row r="22" spans="1:13" ht="14.25" customHeight="1">
      <c r="A22" s="132" t="s">
        <v>406</v>
      </c>
      <c r="B22" s="137" t="s">
        <v>407</v>
      </c>
      <c r="C22" s="134">
        <v>3654780</v>
      </c>
      <c r="D22" s="134">
        <v>11605878</v>
      </c>
      <c r="E22" s="135">
        <v>0.31490767006167047</v>
      </c>
      <c r="F22" s="136">
        <v>0.30247498815616475</v>
      </c>
      <c r="G22" s="136">
        <v>0.27300000000000002</v>
      </c>
      <c r="H22" s="136">
        <v>0.26700000000000002</v>
      </c>
      <c r="I22" s="138" t="s">
        <v>380</v>
      </c>
      <c r="J22" s="138" t="s">
        <v>380</v>
      </c>
      <c r="K22" s="121"/>
      <c r="L22" s="121"/>
    </row>
    <row r="23" spans="1:13" ht="14.25" customHeight="1">
      <c r="A23" s="132" t="s">
        <v>408</v>
      </c>
      <c r="B23" s="137" t="s">
        <v>409</v>
      </c>
      <c r="C23" s="134">
        <v>1969076</v>
      </c>
      <c r="D23" s="134">
        <v>6189846</v>
      </c>
      <c r="E23" s="135">
        <v>0.31811389168648135</v>
      </c>
      <c r="F23" s="136">
        <v>0.31366562040605506</v>
      </c>
      <c r="G23" s="136">
        <v>0.29299999999999998</v>
      </c>
      <c r="H23" s="136">
        <v>0.253</v>
      </c>
      <c r="I23" s="138" t="s">
        <v>380</v>
      </c>
      <c r="J23" s="138" t="s">
        <v>380</v>
      </c>
      <c r="K23" s="121"/>
      <c r="L23" s="121"/>
    </row>
    <row r="24" spans="1:13" ht="14.25" customHeight="1">
      <c r="A24" s="132" t="s">
        <v>410</v>
      </c>
      <c r="B24" s="137" t="s">
        <v>411</v>
      </c>
      <c r="C24" s="134">
        <v>1760200</v>
      </c>
      <c r="D24" s="134">
        <v>5825078</v>
      </c>
      <c r="E24" s="135">
        <v>0.30217621120266547</v>
      </c>
      <c r="F24" s="136">
        <v>0.29898825428933778</v>
      </c>
      <c r="G24" s="136">
        <v>0.26600000000000001</v>
      </c>
      <c r="H24" s="136">
        <v>0.216</v>
      </c>
      <c r="I24" s="138" t="s">
        <v>380</v>
      </c>
      <c r="J24" s="138" t="s">
        <v>380</v>
      </c>
      <c r="K24" s="121"/>
      <c r="L24" s="121"/>
    </row>
    <row r="25" spans="1:13" ht="14.25" customHeight="1">
      <c r="A25" s="132" t="s">
        <v>412</v>
      </c>
      <c r="B25" s="137" t="s">
        <v>413</v>
      </c>
      <c r="C25" s="134">
        <v>1701310</v>
      </c>
      <c r="D25" s="134">
        <v>4905292</v>
      </c>
      <c r="E25" s="135">
        <v>0.34683154438104807</v>
      </c>
      <c r="F25" s="136">
        <v>0.34395071229390251</v>
      </c>
      <c r="G25" s="136">
        <v>0.30499999999999999</v>
      </c>
      <c r="H25" s="136">
        <v>0.26400000000000001</v>
      </c>
      <c r="I25" s="138" t="s">
        <v>380</v>
      </c>
      <c r="J25" s="138" t="s">
        <v>380</v>
      </c>
      <c r="K25" s="121"/>
      <c r="L25" s="121"/>
    </row>
    <row r="26" spans="1:13" ht="14.25" customHeight="1">
      <c r="A26" s="132" t="s">
        <v>414</v>
      </c>
      <c r="B26" s="137" t="s">
        <v>415</v>
      </c>
      <c r="C26" s="134">
        <v>5526818</v>
      </c>
      <c r="D26" s="134">
        <v>17542617</v>
      </c>
      <c r="E26" s="135">
        <v>0.31505094137322842</v>
      </c>
      <c r="F26" s="136">
        <v>0.2737771900294525</v>
      </c>
      <c r="G26" s="136">
        <v>0.22900000000000001</v>
      </c>
      <c r="H26" s="136">
        <v>0.17599999999999999</v>
      </c>
      <c r="I26" s="138" t="s">
        <v>380</v>
      </c>
      <c r="J26" s="138" t="s">
        <v>380</v>
      </c>
      <c r="K26" s="121"/>
      <c r="L26" s="121"/>
    </row>
    <row r="27" spans="1:13" ht="14.25" customHeight="1">
      <c r="A27" s="132" t="s">
        <v>416</v>
      </c>
      <c r="B27" s="137" t="s">
        <v>417</v>
      </c>
      <c r="C27" s="134">
        <v>5950579</v>
      </c>
      <c r="D27" s="134">
        <v>20526488</v>
      </c>
      <c r="E27" s="135">
        <v>0.28989757039781966</v>
      </c>
      <c r="F27" s="136">
        <v>0.25884894930453989</v>
      </c>
      <c r="G27" s="136">
        <v>0.21</v>
      </c>
      <c r="H27" s="136">
        <v>0.16</v>
      </c>
      <c r="I27" s="138" t="s">
        <v>380</v>
      </c>
      <c r="J27" s="138" t="s">
        <v>380</v>
      </c>
      <c r="K27" s="121"/>
      <c r="L27" s="121"/>
    </row>
    <row r="28" spans="1:13" ht="14.25" customHeight="1">
      <c r="A28" s="198" t="s">
        <v>387</v>
      </c>
      <c r="B28" s="199"/>
      <c r="C28" s="139">
        <f>SUM(C14:C27)</f>
        <v>46104303</v>
      </c>
      <c r="D28" s="139">
        <f>SUM(D14:D27)</f>
        <v>172832753</v>
      </c>
      <c r="E28" s="135">
        <f>IF(ISERR(C28/D28),"－　  　",C28/D28)</f>
        <v>0.26675674720057257</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0.26152985773462584</v>
      </c>
    </row>
    <row r="32" spans="1:13" ht="14.25" customHeight="1">
      <c r="A32" s="132" t="s">
        <v>419</v>
      </c>
      <c r="B32" s="133" t="s">
        <v>420</v>
      </c>
      <c r="C32" s="134">
        <v>2691094</v>
      </c>
      <c r="D32" s="134">
        <v>11681081</v>
      </c>
      <c r="E32" s="135">
        <v>0.23038056152508488</v>
      </c>
      <c r="F32" s="136">
        <v>0.22312729679575041</v>
      </c>
      <c r="G32" s="136">
        <v>0.20899999999999999</v>
      </c>
      <c r="H32" s="136">
        <v>0.17799999999999999</v>
      </c>
      <c r="I32" s="138" t="s">
        <v>380</v>
      </c>
      <c r="J32" s="138" t="s">
        <v>380</v>
      </c>
      <c r="K32" s="121"/>
      <c r="L32" s="121"/>
    </row>
    <row r="33" spans="1:13" ht="14.25" customHeight="1">
      <c r="A33" s="132" t="s">
        <v>421</v>
      </c>
      <c r="B33" s="137" t="s">
        <v>422</v>
      </c>
      <c r="C33" s="134">
        <v>721050</v>
      </c>
      <c r="D33" s="134">
        <v>3046011</v>
      </c>
      <c r="E33" s="135">
        <v>0.23671943404012658</v>
      </c>
      <c r="F33" s="136">
        <v>0.22719916951404351</v>
      </c>
      <c r="G33" s="136">
        <v>0.182</v>
      </c>
      <c r="H33" s="136">
        <v>0.13900000000000001</v>
      </c>
      <c r="I33" s="138" t="s">
        <v>380</v>
      </c>
      <c r="J33" s="138" t="s">
        <v>380</v>
      </c>
      <c r="K33" s="121"/>
      <c r="L33" s="121"/>
    </row>
    <row r="34" spans="1:13" ht="14.25" customHeight="1">
      <c r="A34" s="132" t="s">
        <v>423</v>
      </c>
      <c r="B34" s="137" t="s">
        <v>424</v>
      </c>
      <c r="C34" s="134">
        <v>16199604</v>
      </c>
      <c r="D34" s="134">
        <v>70824805</v>
      </c>
      <c r="E34" s="135">
        <v>0.22872783059550958</v>
      </c>
      <c r="F34" s="136">
        <v>0.23890380789260923</v>
      </c>
      <c r="G34" s="136">
        <v>0.20799999999999999</v>
      </c>
      <c r="H34" s="136">
        <v>0.21</v>
      </c>
      <c r="I34" s="138" t="s">
        <v>380</v>
      </c>
      <c r="J34" s="138" t="s">
        <v>380</v>
      </c>
      <c r="K34" s="121"/>
      <c r="L34" s="121"/>
    </row>
    <row r="35" spans="1:13" ht="14.25" customHeight="1">
      <c r="A35" s="132" t="s">
        <v>425</v>
      </c>
      <c r="B35" s="137" t="s">
        <v>426</v>
      </c>
      <c r="C35" s="134">
        <v>6463200</v>
      </c>
      <c r="D35" s="134">
        <v>28840696</v>
      </c>
      <c r="E35" s="135">
        <v>0.22410000091537319</v>
      </c>
      <c r="F35" s="136">
        <v>0.19257352803092409</v>
      </c>
      <c r="G35" s="136">
        <v>0.159</v>
      </c>
      <c r="H35" s="136">
        <v>0.127</v>
      </c>
      <c r="I35" s="138" t="s">
        <v>380</v>
      </c>
      <c r="J35" s="138" t="s">
        <v>380</v>
      </c>
      <c r="K35" s="121"/>
      <c r="L35" s="121"/>
    </row>
    <row r="36" spans="1:13" ht="14.25" customHeight="1">
      <c r="A36" s="132" t="s">
        <v>427</v>
      </c>
      <c r="B36" s="137" t="s">
        <v>428</v>
      </c>
      <c r="C36" s="134">
        <v>5502227</v>
      </c>
      <c r="D36" s="134">
        <v>12268259</v>
      </c>
      <c r="E36" s="135">
        <v>0.44849289536518588</v>
      </c>
      <c r="F36" s="136">
        <v>0.45153739753865763</v>
      </c>
      <c r="G36" s="136">
        <v>0.41</v>
      </c>
      <c r="H36" s="136">
        <v>0.35099999999999998</v>
      </c>
      <c r="I36" s="138" t="s">
        <v>380</v>
      </c>
      <c r="J36" s="138" t="s">
        <v>380</v>
      </c>
      <c r="K36" s="121"/>
      <c r="L36" s="121"/>
    </row>
    <row r="37" spans="1:13" ht="14.25" customHeight="1">
      <c r="A37" s="132" t="s">
        <v>429</v>
      </c>
      <c r="B37" s="137" t="s">
        <v>430</v>
      </c>
      <c r="C37" s="134">
        <v>3276514</v>
      </c>
      <c r="D37" s="134">
        <v>11575583</v>
      </c>
      <c r="E37" s="135">
        <v>0.28305390752241161</v>
      </c>
      <c r="F37" s="136">
        <v>0.24884302890185167</v>
      </c>
      <c r="G37" s="136">
        <v>0.22700000000000001</v>
      </c>
      <c r="H37" s="136">
        <v>0.193</v>
      </c>
      <c r="I37" s="138" t="s">
        <v>380</v>
      </c>
      <c r="J37" s="138" t="s">
        <v>380</v>
      </c>
      <c r="K37" s="121"/>
      <c r="L37" s="121"/>
    </row>
    <row r="38" spans="1:13" ht="14.25" customHeight="1">
      <c r="A38" s="132" t="s">
        <v>431</v>
      </c>
      <c r="B38" s="137" t="s">
        <v>432</v>
      </c>
      <c r="C38" s="134">
        <v>3997079</v>
      </c>
      <c r="D38" s="134">
        <v>13891149</v>
      </c>
      <c r="E38" s="135">
        <v>0.28774286417919787</v>
      </c>
      <c r="F38" s="136">
        <v>0.26301799342005877</v>
      </c>
      <c r="G38" s="136">
        <v>0.214</v>
      </c>
      <c r="H38" s="136">
        <v>0.182</v>
      </c>
      <c r="I38" s="138" t="s">
        <v>380</v>
      </c>
      <c r="J38" s="138" t="s">
        <v>380</v>
      </c>
      <c r="K38" s="121"/>
      <c r="L38" s="121"/>
    </row>
    <row r="39" spans="1:13" ht="14.25" customHeight="1">
      <c r="A39" s="132" t="s">
        <v>433</v>
      </c>
      <c r="B39" s="137" t="s">
        <v>434</v>
      </c>
      <c r="C39" s="134">
        <v>716183</v>
      </c>
      <c r="D39" s="134">
        <v>4680281</v>
      </c>
      <c r="E39" s="135">
        <v>0.15302136773411681</v>
      </c>
      <c r="F39" s="136">
        <v>0.13663464878679091</v>
      </c>
      <c r="G39" s="136">
        <v>0.111</v>
      </c>
      <c r="H39" s="136">
        <v>9.6000000000000002E-2</v>
      </c>
      <c r="I39" s="138" t="s">
        <v>380</v>
      </c>
      <c r="J39" s="138" t="s">
        <v>380</v>
      </c>
      <c r="K39" s="121"/>
      <c r="L39" s="121"/>
    </row>
    <row r="40" spans="1:13" ht="14.25" customHeight="1">
      <c r="A40" s="198" t="s">
        <v>387</v>
      </c>
      <c r="B40" s="199"/>
      <c r="C40" s="139">
        <f>SUM(C32:C39)</f>
        <v>39566951</v>
      </c>
      <c r="D40" s="139">
        <f>SUM(D32:D39)</f>
        <v>156807865</v>
      </c>
      <c r="E40" s="135">
        <f>IF(ISERR(C40/D40),"－　  　",C40/D40)</f>
        <v>0.25232759211408179</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0.28790016391990797</v>
      </c>
    </row>
    <row r="44" spans="1:13" ht="14.25" customHeight="1">
      <c r="A44" s="132" t="s">
        <v>436</v>
      </c>
      <c r="B44" s="133" t="s">
        <v>437</v>
      </c>
      <c r="C44" s="134">
        <v>6537258</v>
      </c>
      <c r="D44" s="134">
        <v>26823543</v>
      </c>
      <c r="E44" s="135">
        <v>0.24371344232937461</v>
      </c>
      <c r="F44" s="136">
        <v>0.30017949159459528</v>
      </c>
      <c r="G44" s="136">
        <v>0.27800000000000002</v>
      </c>
      <c r="H44" s="136">
        <v>0.246</v>
      </c>
      <c r="I44" s="138" t="s">
        <v>380</v>
      </c>
      <c r="J44" s="138" t="s">
        <v>380</v>
      </c>
      <c r="K44" s="121"/>
      <c r="L44" s="121"/>
    </row>
    <row r="45" spans="1:13" ht="14.25" customHeight="1">
      <c r="A45" s="132" t="s">
        <v>438</v>
      </c>
      <c r="B45" s="137" t="s">
        <v>439</v>
      </c>
      <c r="C45" s="134">
        <v>2863833</v>
      </c>
      <c r="D45" s="134">
        <v>11162085</v>
      </c>
      <c r="E45" s="135">
        <v>0.25656792615358154</v>
      </c>
      <c r="F45" s="136">
        <v>0.22574408373953275</v>
      </c>
      <c r="G45" s="136">
        <v>0.188</v>
      </c>
      <c r="H45" s="136">
        <v>0.16300000000000001</v>
      </c>
      <c r="I45" s="138" t="s">
        <v>380</v>
      </c>
      <c r="J45" s="138" t="s">
        <v>380</v>
      </c>
      <c r="K45" s="121"/>
      <c r="L45" s="121"/>
    </row>
    <row r="46" spans="1:13" ht="14.25" customHeight="1">
      <c r="A46" s="132" t="s">
        <v>440</v>
      </c>
      <c r="B46" s="137" t="s">
        <v>441</v>
      </c>
      <c r="C46" s="134">
        <v>4963150</v>
      </c>
      <c r="D46" s="134">
        <v>17491445</v>
      </c>
      <c r="E46" s="135">
        <v>0.28374728331478616</v>
      </c>
      <c r="F46" s="136">
        <v>0.28239244221603371</v>
      </c>
      <c r="G46" s="136">
        <v>0.26700000000000002</v>
      </c>
      <c r="H46" s="136">
        <v>0.25600000000000001</v>
      </c>
      <c r="I46" s="138" t="s">
        <v>380</v>
      </c>
      <c r="J46" s="138" t="s">
        <v>380</v>
      </c>
      <c r="K46" s="121"/>
      <c r="L46" s="121"/>
    </row>
    <row r="47" spans="1:13" ht="14.25" customHeight="1">
      <c r="A47" s="132" t="s">
        <v>442</v>
      </c>
      <c r="B47" s="137" t="s">
        <v>443</v>
      </c>
      <c r="C47" s="134">
        <v>4571932</v>
      </c>
      <c r="D47" s="134">
        <v>19472198</v>
      </c>
      <c r="E47" s="135">
        <v>0.23479280561958132</v>
      </c>
      <c r="F47" s="136">
        <v>0.20668856827751556</v>
      </c>
      <c r="G47" s="136">
        <v>0.16500000000000001</v>
      </c>
      <c r="H47" s="136">
        <v>0.123</v>
      </c>
      <c r="I47" s="138" t="s">
        <v>380</v>
      </c>
      <c r="J47" s="138" t="s">
        <v>380</v>
      </c>
      <c r="K47" s="121"/>
      <c r="L47" s="121"/>
    </row>
    <row r="48" spans="1:13" ht="14.25" customHeight="1">
      <c r="A48" s="132" t="s">
        <v>444</v>
      </c>
      <c r="B48" s="137" t="s">
        <v>445</v>
      </c>
      <c r="C48" s="134">
        <v>6114633</v>
      </c>
      <c r="D48" s="134">
        <v>23043063</v>
      </c>
      <c r="E48" s="135">
        <v>0.26535678004265317</v>
      </c>
      <c r="F48" s="136">
        <v>0.23894364670796051</v>
      </c>
      <c r="G48" s="136">
        <v>0.19500000000000001</v>
      </c>
      <c r="H48" s="136">
        <v>0.16700000000000001</v>
      </c>
      <c r="I48" s="138" t="s">
        <v>380</v>
      </c>
      <c r="J48" s="138" t="s">
        <v>380</v>
      </c>
      <c r="K48" s="121"/>
      <c r="L48" s="121"/>
    </row>
    <row r="49" spans="1:13" ht="14.25" customHeight="1">
      <c r="A49" s="132" t="s">
        <v>446</v>
      </c>
      <c r="B49" s="137" t="s">
        <v>447</v>
      </c>
      <c r="C49" s="134">
        <v>5150213</v>
      </c>
      <c r="D49" s="134">
        <v>16568691</v>
      </c>
      <c r="E49" s="135">
        <v>0.31084006576017381</v>
      </c>
      <c r="F49" s="136">
        <v>0.30202911540435184</v>
      </c>
      <c r="G49" s="136">
        <v>0.26800000000000002</v>
      </c>
      <c r="H49" s="136">
        <v>0.23300000000000001</v>
      </c>
      <c r="I49" s="138" t="s">
        <v>380</v>
      </c>
      <c r="J49" s="138" t="s">
        <v>380</v>
      </c>
      <c r="K49" s="121"/>
      <c r="L49" s="121"/>
    </row>
    <row r="50" spans="1:13" ht="14.25" customHeight="1">
      <c r="A50" s="132" t="s">
        <v>448</v>
      </c>
      <c r="B50" s="137" t="s">
        <v>449</v>
      </c>
      <c r="C50" s="134">
        <v>5659236</v>
      </c>
      <c r="D50" s="134">
        <v>19347385</v>
      </c>
      <c r="E50" s="135">
        <v>0.29250650669328182</v>
      </c>
      <c r="F50" s="136">
        <v>0.26050609438469502</v>
      </c>
      <c r="G50" s="136">
        <v>0.222</v>
      </c>
      <c r="H50" s="136">
        <v>0.17299999999999999</v>
      </c>
      <c r="I50" s="138" t="s">
        <v>380</v>
      </c>
      <c r="J50" s="138" t="s">
        <v>380</v>
      </c>
      <c r="K50" s="121"/>
      <c r="L50" s="121"/>
    </row>
    <row r="51" spans="1:13" ht="14.25" customHeight="1">
      <c r="A51" s="132" t="s">
        <v>450</v>
      </c>
      <c r="B51" s="137" t="s">
        <v>451</v>
      </c>
      <c r="C51" s="134">
        <v>9498813</v>
      </c>
      <c r="D51" s="134">
        <v>27979585</v>
      </c>
      <c r="E51" s="135">
        <v>0.33949084662978385</v>
      </c>
      <c r="F51" s="136">
        <v>0.31653683003608363</v>
      </c>
      <c r="G51" s="136">
        <v>0.29599999999999999</v>
      </c>
      <c r="H51" s="136">
        <v>0.27700000000000002</v>
      </c>
      <c r="I51" s="138" t="s">
        <v>380</v>
      </c>
      <c r="J51" s="138" t="s">
        <v>380</v>
      </c>
      <c r="K51" s="121"/>
      <c r="L51" s="121"/>
    </row>
    <row r="52" spans="1:13" ht="14.25" customHeight="1">
      <c r="A52" s="132" t="s">
        <v>452</v>
      </c>
      <c r="B52" s="137" t="s">
        <v>453</v>
      </c>
      <c r="C52" s="134">
        <v>7359620</v>
      </c>
      <c r="D52" s="134">
        <v>26415879</v>
      </c>
      <c r="E52" s="135">
        <v>0.27860590972573729</v>
      </c>
      <c r="F52" s="136">
        <v>0.26073934987586095</v>
      </c>
      <c r="G52" s="136">
        <v>0.22700000000000001</v>
      </c>
      <c r="H52" s="136">
        <v>0.183</v>
      </c>
      <c r="I52" s="138" t="s">
        <v>380</v>
      </c>
      <c r="J52" s="138" t="s">
        <v>380</v>
      </c>
      <c r="K52" s="121"/>
      <c r="L52" s="121"/>
    </row>
    <row r="53" spans="1:13" ht="14.25" customHeight="1">
      <c r="A53" s="132" t="s">
        <v>454</v>
      </c>
      <c r="B53" s="137" t="s">
        <v>455</v>
      </c>
      <c r="C53" s="134">
        <v>2733087</v>
      </c>
      <c r="D53" s="134">
        <v>10371154</v>
      </c>
      <c r="E53" s="135">
        <v>0.26352776171292031</v>
      </c>
      <c r="F53" s="136">
        <v>0.23214632882537098</v>
      </c>
      <c r="G53" s="136">
        <v>0.20599999999999999</v>
      </c>
      <c r="H53" s="136">
        <v>0.16900000000000001</v>
      </c>
      <c r="I53" s="138" t="s">
        <v>380</v>
      </c>
      <c r="J53" s="138" t="s">
        <v>380</v>
      </c>
      <c r="K53" s="121"/>
      <c r="L53" s="121"/>
    </row>
    <row r="54" spans="1:13" ht="14.25" customHeight="1">
      <c r="A54" s="132" t="s">
        <v>456</v>
      </c>
      <c r="B54" s="137" t="s">
        <v>457</v>
      </c>
      <c r="C54" s="134">
        <v>3054977</v>
      </c>
      <c r="D54" s="134">
        <v>8436168</v>
      </c>
      <c r="E54" s="135">
        <v>0.36212851616990083</v>
      </c>
      <c r="F54" s="136">
        <v>0.3607575777221439</v>
      </c>
      <c r="G54" s="136">
        <v>0.316</v>
      </c>
      <c r="H54" s="136">
        <v>0.26300000000000001</v>
      </c>
      <c r="I54" s="138" t="s">
        <v>380</v>
      </c>
      <c r="J54" s="138" t="s">
        <v>380</v>
      </c>
      <c r="K54" s="121"/>
      <c r="L54" s="121"/>
    </row>
    <row r="55" spans="1:13" ht="14.25" customHeight="1">
      <c r="A55" s="132" t="s">
        <v>458</v>
      </c>
      <c r="B55" s="137" t="s">
        <v>459</v>
      </c>
      <c r="C55" s="134">
        <v>4494783</v>
      </c>
      <c r="D55" s="134">
        <v>14200291</v>
      </c>
      <c r="E55" s="135">
        <v>0.31652752749926039</v>
      </c>
      <c r="F55" s="136">
        <v>0.28934934031413928</v>
      </c>
      <c r="G55" s="136">
        <v>0.28499999999999998</v>
      </c>
      <c r="H55" s="136">
        <v>0.25700000000000001</v>
      </c>
      <c r="I55" s="138" t="s">
        <v>380</v>
      </c>
      <c r="J55" s="138" t="s">
        <v>380</v>
      </c>
      <c r="K55" s="121"/>
      <c r="L55" s="121"/>
    </row>
    <row r="56" spans="1:13" ht="14.25" customHeight="1">
      <c r="A56" s="132" t="s">
        <v>460</v>
      </c>
      <c r="B56" s="137" t="s">
        <v>461</v>
      </c>
      <c r="C56" s="134">
        <v>6833034</v>
      </c>
      <c r="D56" s="134">
        <v>22723788</v>
      </c>
      <c r="E56" s="135">
        <v>0.30069960166852461</v>
      </c>
      <c r="F56" s="136">
        <v>0.2775614943934307</v>
      </c>
      <c r="G56" s="136">
        <v>0.249</v>
      </c>
      <c r="H56" s="136">
        <v>0.223</v>
      </c>
      <c r="I56" s="138" t="s">
        <v>380</v>
      </c>
      <c r="J56" s="138" t="s">
        <v>380</v>
      </c>
      <c r="K56" s="121"/>
      <c r="L56" s="121"/>
    </row>
    <row r="57" spans="1:13" ht="14.25" customHeight="1">
      <c r="A57" s="132" t="s">
        <v>462</v>
      </c>
      <c r="B57" s="137" t="s">
        <v>463</v>
      </c>
      <c r="C57" s="134">
        <v>4829874</v>
      </c>
      <c r="D57" s="134">
        <v>17121304</v>
      </c>
      <c r="E57" s="135">
        <v>0.28209732155915229</v>
      </c>
      <c r="F57" s="136">
        <v>0.25624501010824136</v>
      </c>
      <c r="G57" s="136">
        <v>0.221</v>
      </c>
      <c r="H57" s="136">
        <v>0.183</v>
      </c>
      <c r="I57" s="138" t="s">
        <v>380</v>
      </c>
      <c r="J57" s="138" t="s">
        <v>380</v>
      </c>
      <c r="K57" s="121"/>
      <c r="L57" s="121"/>
    </row>
    <row r="58" spans="1:13" ht="14.25" customHeight="1">
      <c r="A58" s="198" t="s">
        <v>387</v>
      </c>
      <c r="B58" s="199"/>
      <c r="C58" s="139">
        <f>SUM(C44:C57)</f>
        <v>74664443</v>
      </c>
      <c r="D58" s="139">
        <f>SUM(D44:D57)</f>
        <v>261156579</v>
      </c>
      <c r="E58" s="135">
        <f>IF(ISERR(C58/D58),"－　  　",C58/D58)</f>
        <v>0.28589914635081815</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0.2825940718903458</v>
      </c>
    </row>
    <row r="62" spans="1:13" ht="14.25" customHeight="1">
      <c r="A62" s="132" t="s">
        <v>465</v>
      </c>
      <c r="B62" s="133" t="s">
        <v>466</v>
      </c>
      <c r="C62" s="134">
        <v>5210219</v>
      </c>
      <c r="D62" s="134">
        <v>17610097</v>
      </c>
      <c r="E62" s="135">
        <v>0.29586543447205316</v>
      </c>
      <c r="F62" s="136">
        <v>0.27268921512724825</v>
      </c>
      <c r="G62" s="136">
        <v>0.247</v>
      </c>
      <c r="H62" s="136">
        <v>0.223</v>
      </c>
      <c r="I62" s="138" t="s">
        <v>380</v>
      </c>
      <c r="J62" s="138" t="s">
        <v>380</v>
      </c>
      <c r="K62" s="121"/>
      <c r="L62" s="121"/>
    </row>
    <row r="63" spans="1:13" ht="14.25" customHeight="1">
      <c r="A63" s="132" t="s">
        <v>467</v>
      </c>
      <c r="B63" s="137" t="s">
        <v>468</v>
      </c>
      <c r="C63" s="134">
        <v>10683785</v>
      </c>
      <c r="D63" s="134">
        <v>43795759</v>
      </c>
      <c r="E63" s="135">
        <v>0.2439456523632802</v>
      </c>
      <c r="F63" s="136">
        <v>0.22154859589649745</v>
      </c>
      <c r="G63" s="136">
        <v>0.191</v>
      </c>
      <c r="H63" s="136">
        <v>0.20100000000000001</v>
      </c>
      <c r="I63" s="138" t="s">
        <v>380</v>
      </c>
      <c r="J63" s="138" t="s">
        <v>380</v>
      </c>
      <c r="K63" s="121"/>
      <c r="L63" s="121"/>
    </row>
    <row r="64" spans="1:13" ht="14.25" customHeight="1">
      <c r="A64" s="132" t="s">
        <v>469</v>
      </c>
      <c r="B64" s="137" t="s">
        <v>470</v>
      </c>
      <c r="C64" s="134">
        <v>5955609</v>
      </c>
      <c r="D64" s="134">
        <v>20078643</v>
      </c>
      <c r="E64" s="135">
        <v>0.29661411879278893</v>
      </c>
      <c r="F64" s="136">
        <v>0.27075296599950494</v>
      </c>
      <c r="G64" s="136">
        <v>0.23599999999999999</v>
      </c>
      <c r="H64" s="136">
        <v>0.19</v>
      </c>
      <c r="I64" s="138" t="s">
        <v>380</v>
      </c>
      <c r="J64" s="138" t="s">
        <v>380</v>
      </c>
      <c r="K64" s="121"/>
      <c r="L64" s="121"/>
    </row>
    <row r="65" spans="1:12" ht="14.25" customHeight="1">
      <c r="A65" s="132" t="s">
        <v>471</v>
      </c>
      <c r="B65" s="137" t="s">
        <v>472</v>
      </c>
      <c r="C65" s="134">
        <v>5797724</v>
      </c>
      <c r="D65" s="134">
        <v>24682386</v>
      </c>
      <c r="E65" s="135">
        <v>0.23489317442811242</v>
      </c>
      <c r="F65" s="136">
        <v>0.21206003855255801</v>
      </c>
      <c r="G65" s="136">
        <v>0.18</v>
      </c>
      <c r="H65" s="136">
        <v>0.155</v>
      </c>
      <c r="I65" s="138" t="s">
        <v>380</v>
      </c>
      <c r="J65" s="138" t="s">
        <v>380</v>
      </c>
      <c r="K65" s="121"/>
      <c r="L65" s="121"/>
    </row>
    <row r="66" spans="1:12" ht="14.25" customHeight="1">
      <c r="A66" s="132" t="s">
        <v>473</v>
      </c>
      <c r="B66" s="137" t="s">
        <v>474</v>
      </c>
      <c r="C66" s="134">
        <v>16422157</v>
      </c>
      <c r="D66" s="134">
        <v>58294169</v>
      </c>
      <c r="E66" s="135">
        <v>0.28171182953135504</v>
      </c>
      <c r="F66" s="136">
        <v>0.24842692491698506</v>
      </c>
      <c r="G66" s="136">
        <v>0.222</v>
      </c>
      <c r="H66" s="136">
        <v>0.183</v>
      </c>
      <c r="I66" s="138" t="s">
        <v>380</v>
      </c>
      <c r="J66" s="138" t="s">
        <v>380</v>
      </c>
      <c r="K66" s="121"/>
      <c r="L66" s="121"/>
    </row>
    <row r="67" spans="1:12" ht="14.25" customHeight="1">
      <c r="A67" s="132" t="s">
        <v>475</v>
      </c>
      <c r="B67" s="137" t="s">
        <v>476</v>
      </c>
      <c r="C67" s="134">
        <v>6234848</v>
      </c>
      <c r="D67" s="134">
        <v>18985791</v>
      </c>
      <c r="E67" s="135">
        <v>0.32839548270598784</v>
      </c>
      <c r="F67" s="136">
        <v>0.29822568059713195</v>
      </c>
      <c r="G67" s="136">
        <v>0.26700000000000002</v>
      </c>
      <c r="H67" s="136">
        <v>0.24199999999999999</v>
      </c>
      <c r="I67" s="138" t="s">
        <v>380</v>
      </c>
      <c r="J67" s="138" t="s">
        <v>380</v>
      </c>
      <c r="K67" s="121"/>
      <c r="L67" s="121"/>
    </row>
    <row r="68" spans="1:12" ht="14.25" customHeight="1">
      <c r="A68" s="132" t="s">
        <v>477</v>
      </c>
      <c r="B68" s="137" t="s">
        <v>478</v>
      </c>
      <c r="C68" s="134">
        <v>7656339</v>
      </c>
      <c r="D68" s="134">
        <v>29767363</v>
      </c>
      <c r="E68" s="135">
        <v>0.25720581967573009</v>
      </c>
      <c r="F68" s="136">
        <v>0.22416759891930532</v>
      </c>
      <c r="G68" s="136">
        <v>0.183</v>
      </c>
      <c r="H68" s="136">
        <v>0.14199999999999999</v>
      </c>
      <c r="I68" s="138" t="s">
        <v>380</v>
      </c>
      <c r="J68" s="138" t="s">
        <v>380</v>
      </c>
      <c r="K68" s="121"/>
      <c r="L68" s="121"/>
    </row>
    <row r="69" spans="1:12" ht="14.25" customHeight="1">
      <c r="A69" s="132" t="s">
        <v>479</v>
      </c>
      <c r="B69" s="137" t="s">
        <v>480</v>
      </c>
      <c r="C69" s="134">
        <v>18506664</v>
      </c>
      <c r="D69" s="134">
        <v>69636969</v>
      </c>
      <c r="E69" s="135">
        <v>0.26575918317180058</v>
      </c>
      <c r="F69" s="136">
        <v>0.22507586382862244</v>
      </c>
      <c r="G69" s="136">
        <v>0.18099999999999999</v>
      </c>
      <c r="H69" s="136">
        <v>0.13700000000000001</v>
      </c>
      <c r="I69" s="138" t="s">
        <v>380</v>
      </c>
      <c r="J69" s="138" t="s">
        <v>380</v>
      </c>
      <c r="K69" s="121"/>
      <c r="L69" s="121"/>
    </row>
    <row r="70" spans="1:12" ht="14.25" customHeight="1">
      <c r="A70" s="132" t="s">
        <v>481</v>
      </c>
      <c r="B70" s="137" t="s">
        <v>482</v>
      </c>
      <c r="C70" s="134">
        <v>5169742</v>
      </c>
      <c r="D70" s="134">
        <v>19838049</v>
      </c>
      <c r="E70" s="135">
        <v>0.26059729966389333</v>
      </c>
      <c r="F70" s="136">
        <v>0.22644776569021902</v>
      </c>
      <c r="G70" s="136">
        <v>0.19700000000000001</v>
      </c>
      <c r="H70" s="136">
        <v>0.151</v>
      </c>
      <c r="I70" s="138" t="s">
        <v>380</v>
      </c>
      <c r="J70" s="138" t="s">
        <v>380</v>
      </c>
      <c r="K70" s="121"/>
      <c r="L70" s="121"/>
    </row>
    <row r="71" spans="1:12" ht="14.25" customHeight="1">
      <c r="A71" s="132" t="s">
        <v>483</v>
      </c>
      <c r="B71" s="137" t="s">
        <v>484</v>
      </c>
      <c r="C71" s="134">
        <v>6872530</v>
      </c>
      <c r="D71" s="134">
        <v>28107644</v>
      </c>
      <c r="E71" s="135">
        <v>0.24450750834897439</v>
      </c>
      <c r="F71" s="136">
        <v>0.22192914924817858</v>
      </c>
      <c r="G71" s="136">
        <v>0.19800000000000001</v>
      </c>
      <c r="H71" s="136">
        <v>0.16500000000000001</v>
      </c>
      <c r="I71" s="138" t="s">
        <v>380</v>
      </c>
      <c r="J71" s="138" t="s">
        <v>380</v>
      </c>
      <c r="K71" s="121"/>
      <c r="L71" s="121"/>
    </row>
    <row r="72" spans="1:12" ht="14.25" customHeight="1">
      <c r="A72" s="132" t="s">
        <v>485</v>
      </c>
      <c r="B72" s="137" t="s">
        <v>486</v>
      </c>
      <c r="C72" s="134">
        <v>6157397</v>
      </c>
      <c r="D72" s="134">
        <v>24580657</v>
      </c>
      <c r="E72" s="135">
        <v>0.25049765756871351</v>
      </c>
      <c r="F72" s="136">
        <v>0.22118050063909864</v>
      </c>
      <c r="G72" s="136">
        <v>0.19800000000000001</v>
      </c>
      <c r="H72" s="136">
        <v>0.185</v>
      </c>
      <c r="I72" s="138" t="s">
        <v>380</v>
      </c>
      <c r="J72" s="138" t="s">
        <v>380</v>
      </c>
      <c r="K72" s="121"/>
      <c r="L72" s="121"/>
    </row>
    <row r="73" spans="1:12" ht="14.25" customHeight="1">
      <c r="A73" s="132" t="s">
        <v>487</v>
      </c>
      <c r="B73" s="137" t="s">
        <v>488</v>
      </c>
      <c r="C73" s="134">
        <v>14467932</v>
      </c>
      <c r="D73" s="134">
        <v>36841574</v>
      </c>
      <c r="E73" s="135">
        <v>0.39270667425881423</v>
      </c>
      <c r="F73" s="136">
        <v>0.36519995471129102</v>
      </c>
      <c r="G73" s="136">
        <v>0.33100000000000002</v>
      </c>
      <c r="H73" s="136">
        <v>0.28899999999999998</v>
      </c>
      <c r="I73" s="138" t="s">
        <v>380</v>
      </c>
      <c r="J73" s="138" t="s">
        <v>380</v>
      </c>
      <c r="K73" s="121"/>
      <c r="L73" s="121"/>
    </row>
    <row r="74" spans="1:12" ht="14.25" customHeight="1">
      <c r="A74" s="132" t="s">
        <v>489</v>
      </c>
      <c r="B74" s="137" t="s">
        <v>490</v>
      </c>
      <c r="C74" s="134">
        <v>13494321</v>
      </c>
      <c r="D74" s="134">
        <v>48149235</v>
      </c>
      <c r="E74" s="135">
        <v>0.28026034058485039</v>
      </c>
      <c r="F74" s="136">
        <v>0.20134993849925728</v>
      </c>
      <c r="G74" s="136">
        <v>0.27600000000000002</v>
      </c>
      <c r="H74" s="136">
        <v>0.24199999999999999</v>
      </c>
      <c r="I74" s="138" t="s">
        <v>380</v>
      </c>
      <c r="J74" s="138" t="s">
        <v>380</v>
      </c>
      <c r="K74" s="121"/>
      <c r="L74" s="121"/>
    </row>
    <row r="75" spans="1:12" ht="14.25" customHeight="1">
      <c r="A75" s="132" t="s">
        <v>491</v>
      </c>
      <c r="B75" s="137" t="s">
        <v>492</v>
      </c>
      <c r="C75" s="134">
        <v>7854783</v>
      </c>
      <c r="D75" s="134">
        <v>23756480</v>
      </c>
      <c r="E75" s="135">
        <v>0.33063749343337062</v>
      </c>
      <c r="F75" s="136">
        <v>0.31438238587735723</v>
      </c>
      <c r="G75" s="136">
        <v>0.27900000000000003</v>
      </c>
      <c r="H75" s="136">
        <v>0.246</v>
      </c>
      <c r="I75" s="138" t="s">
        <v>380</v>
      </c>
      <c r="J75" s="138" t="s">
        <v>380</v>
      </c>
      <c r="K75" s="121"/>
      <c r="L75" s="121"/>
    </row>
    <row r="76" spans="1:12" ht="14.25" customHeight="1">
      <c r="A76" s="132" t="s">
        <v>493</v>
      </c>
      <c r="B76" s="137" t="s">
        <v>494</v>
      </c>
      <c r="C76" s="134">
        <v>6086430</v>
      </c>
      <c r="D76" s="134">
        <v>21155546</v>
      </c>
      <c r="E76" s="135">
        <v>0.28769902700691347</v>
      </c>
      <c r="F76" s="136">
        <v>0.24850051188085778</v>
      </c>
      <c r="G76" s="136">
        <v>0.20300000000000001</v>
      </c>
      <c r="H76" s="136">
        <v>0.16900000000000001</v>
      </c>
      <c r="I76" s="138" t="s">
        <v>380</v>
      </c>
      <c r="J76" s="138" t="s">
        <v>380</v>
      </c>
      <c r="K76" s="121"/>
      <c r="L76" s="121"/>
    </row>
    <row r="77" spans="1:12" ht="14.25" customHeight="1">
      <c r="A77" s="132" t="s">
        <v>495</v>
      </c>
      <c r="B77" s="137" t="s">
        <v>496</v>
      </c>
      <c r="C77" s="134">
        <v>4913975</v>
      </c>
      <c r="D77" s="134">
        <v>18762284</v>
      </c>
      <c r="E77" s="135">
        <v>0.26190707911680688</v>
      </c>
      <c r="F77" s="136">
        <v>0.23765405635687822</v>
      </c>
      <c r="G77" s="136">
        <v>0.218</v>
      </c>
      <c r="H77" s="136">
        <v>0.17299999999999999</v>
      </c>
      <c r="I77" s="138" t="s">
        <v>380</v>
      </c>
      <c r="J77" s="138" t="s">
        <v>380</v>
      </c>
      <c r="K77" s="121"/>
      <c r="L77" s="121"/>
    </row>
    <row r="78" spans="1:12" ht="14.25" customHeight="1">
      <c r="A78" s="132" t="s">
        <v>497</v>
      </c>
      <c r="B78" s="137" t="s">
        <v>498</v>
      </c>
      <c r="C78" s="134">
        <v>8748393</v>
      </c>
      <c r="D78" s="134">
        <v>25077936</v>
      </c>
      <c r="E78" s="135">
        <v>0.34884820664667138</v>
      </c>
      <c r="F78" s="136">
        <v>0.3485862337990403</v>
      </c>
      <c r="G78" s="136">
        <v>0.31900000000000001</v>
      </c>
      <c r="H78" s="136">
        <v>0.28299999999999997</v>
      </c>
      <c r="I78" s="138" t="s">
        <v>380</v>
      </c>
      <c r="J78" s="138" t="s">
        <v>380</v>
      </c>
      <c r="K78" s="121"/>
      <c r="L78" s="121"/>
    </row>
    <row r="79" spans="1:12" ht="14.25" customHeight="1">
      <c r="A79" s="132" t="s">
        <v>499</v>
      </c>
      <c r="B79" s="137" t="s">
        <v>500</v>
      </c>
      <c r="C79" s="134">
        <v>5912502</v>
      </c>
      <c r="D79" s="134">
        <v>25442888</v>
      </c>
      <c r="E79" s="135">
        <v>0.23238328919264198</v>
      </c>
      <c r="F79" s="136">
        <v>0.21550055733407675</v>
      </c>
      <c r="G79" s="136">
        <v>0.185</v>
      </c>
      <c r="H79" s="136">
        <v>0.155</v>
      </c>
      <c r="I79" s="138" t="s">
        <v>380</v>
      </c>
      <c r="J79" s="138" t="s">
        <v>380</v>
      </c>
      <c r="K79" s="121"/>
      <c r="L79" s="121"/>
    </row>
    <row r="80" spans="1:12" ht="14.25" customHeight="1">
      <c r="A80" s="132" t="s">
        <v>501</v>
      </c>
      <c r="B80" s="137" t="s">
        <v>502</v>
      </c>
      <c r="C80" s="134">
        <v>6771989</v>
      </c>
      <c r="D80" s="134">
        <v>30757848</v>
      </c>
      <c r="E80" s="135">
        <v>0.22017109259399423</v>
      </c>
      <c r="F80" s="136">
        <v>0.20328945574080587</v>
      </c>
      <c r="G80" s="136">
        <v>0.17299999999999999</v>
      </c>
      <c r="H80" s="136">
        <v>0.14599999999999999</v>
      </c>
      <c r="I80" s="138" t="s">
        <v>380</v>
      </c>
      <c r="J80" s="138" t="s">
        <v>380</v>
      </c>
      <c r="K80" s="121"/>
      <c r="L80" s="121"/>
    </row>
    <row r="81" spans="1:13" ht="14.25" customHeight="1">
      <c r="A81" s="132" t="s">
        <v>503</v>
      </c>
      <c r="B81" s="137" t="s">
        <v>504</v>
      </c>
      <c r="C81" s="134">
        <v>6948192</v>
      </c>
      <c r="D81" s="134">
        <v>20600965</v>
      </c>
      <c r="E81" s="135">
        <v>0.33727507425016257</v>
      </c>
      <c r="F81" s="136">
        <v>0.31959013725369556</v>
      </c>
      <c r="G81" s="136">
        <v>0.28100000000000003</v>
      </c>
      <c r="H81" s="136">
        <v>0.247</v>
      </c>
      <c r="I81" s="138" t="s">
        <v>380</v>
      </c>
      <c r="J81" s="138" t="s">
        <v>380</v>
      </c>
      <c r="K81" s="121"/>
      <c r="L81" s="121"/>
    </row>
    <row r="82" spans="1:13" ht="14.25" customHeight="1">
      <c r="A82" s="198" t="s">
        <v>387</v>
      </c>
      <c r="B82" s="199"/>
      <c r="C82" s="139">
        <f>SUM(C62:C81)</f>
        <v>169865531</v>
      </c>
      <c r="D82" s="139">
        <f>SUM(D62:D81)</f>
        <v>605922283</v>
      </c>
      <c r="E82" s="135">
        <f>IF(ISERR(C82/D82),"－　  　",C82/D82)</f>
        <v>0.28034210948469113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0.26569593942418884</v>
      </c>
    </row>
    <row r="86" spans="1:13" ht="14.25" customHeight="1">
      <c r="A86" s="132" t="s">
        <v>506</v>
      </c>
      <c r="B86" s="133" t="s">
        <v>507</v>
      </c>
      <c r="C86" s="134">
        <v>9428015</v>
      </c>
      <c r="D86" s="134">
        <v>36216303</v>
      </c>
      <c r="E86" s="135">
        <v>0.26032516350440299</v>
      </c>
      <c r="F86" s="136">
        <v>0.22570363766151758</v>
      </c>
      <c r="G86" s="136">
        <v>0.224</v>
      </c>
      <c r="H86" s="136">
        <v>0.182</v>
      </c>
      <c r="I86" s="138" t="s">
        <v>380</v>
      </c>
      <c r="J86" s="138" t="s">
        <v>380</v>
      </c>
      <c r="K86" s="121"/>
      <c r="L86" s="121"/>
    </row>
    <row r="87" spans="1:13" ht="14.25" customHeight="1">
      <c r="A87" s="132" t="s">
        <v>508</v>
      </c>
      <c r="B87" s="137" t="s">
        <v>509</v>
      </c>
      <c r="C87" s="134">
        <v>18204370</v>
      </c>
      <c r="D87" s="134">
        <v>72886617</v>
      </c>
      <c r="E87" s="135">
        <v>0.24976286112991086</v>
      </c>
      <c r="F87" s="136">
        <v>0.21901374351573377</v>
      </c>
      <c r="G87" s="136">
        <v>0.186</v>
      </c>
      <c r="H87" s="136">
        <v>0.13800000000000001</v>
      </c>
      <c r="I87" s="138" t="s">
        <v>380</v>
      </c>
      <c r="J87" s="138" t="s">
        <v>380</v>
      </c>
      <c r="K87" s="121"/>
      <c r="L87" s="121"/>
    </row>
    <row r="88" spans="1:13" ht="14.25" customHeight="1">
      <c r="A88" s="132" t="s">
        <v>510</v>
      </c>
      <c r="B88" s="137" t="s">
        <v>511</v>
      </c>
      <c r="C88" s="134">
        <v>7934856</v>
      </c>
      <c r="D88" s="134">
        <v>30704444</v>
      </c>
      <c r="E88" s="135">
        <v>0.25842695604584143</v>
      </c>
      <c r="F88" s="136">
        <v>0.23884994409480992</v>
      </c>
      <c r="G88" s="136">
        <v>0.21199999999999999</v>
      </c>
      <c r="H88" s="136">
        <v>0.191</v>
      </c>
      <c r="I88" s="138" t="s">
        <v>380</v>
      </c>
      <c r="J88" s="138" t="s">
        <v>380</v>
      </c>
      <c r="K88" s="121"/>
      <c r="L88" s="121"/>
    </row>
    <row r="89" spans="1:13" ht="14.25" customHeight="1">
      <c r="A89" s="132" t="s">
        <v>512</v>
      </c>
      <c r="B89" s="137" t="s">
        <v>513</v>
      </c>
      <c r="C89" s="134">
        <v>10053892</v>
      </c>
      <c r="D89" s="134">
        <v>33206439</v>
      </c>
      <c r="E89" s="135">
        <v>0.30276935145018108</v>
      </c>
      <c r="F89" s="136">
        <v>0.27388773560719276</v>
      </c>
      <c r="G89" s="136">
        <v>0.23200000000000001</v>
      </c>
      <c r="H89" s="136">
        <v>0.189</v>
      </c>
      <c r="I89" s="138" t="s">
        <v>380</v>
      </c>
      <c r="J89" s="138" t="s">
        <v>380</v>
      </c>
      <c r="K89" s="121"/>
      <c r="L89" s="121"/>
    </row>
    <row r="90" spans="1:13" ht="14.25" customHeight="1">
      <c r="A90" s="132" t="s">
        <v>514</v>
      </c>
      <c r="B90" s="137" t="s">
        <v>515</v>
      </c>
      <c r="C90" s="134">
        <v>28296835</v>
      </c>
      <c r="D90" s="134">
        <v>115911207</v>
      </c>
      <c r="E90" s="135">
        <v>0.24412510000003709</v>
      </c>
      <c r="F90" s="136">
        <v>0.20307983400895877</v>
      </c>
      <c r="G90" s="136">
        <v>0.17299999999999999</v>
      </c>
      <c r="H90" s="136">
        <v>0.13100000000000001</v>
      </c>
      <c r="I90" s="138" t="s">
        <v>380</v>
      </c>
      <c r="J90" s="138" t="s">
        <v>380</v>
      </c>
      <c r="K90" s="121"/>
      <c r="L90" s="121"/>
    </row>
    <row r="91" spans="1:13" ht="14.25" customHeight="1">
      <c r="A91" s="132" t="s">
        <v>516</v>
      </c>
      <c r="B91" s="137" t="s">
        <v>517</v>
      </c>
      <c r="C91" s="134">
        <v>5844543</v>
      </c>
      <c r="D91" s="134">
        <v>23696167</v>
      </c>
      <c r="E91" s="135">
        <v>0.24664507977176225</v>
      </c>
      <c r="F91" s="136">
        <v>0.22906333021570727</v>
      </c>
      <c r="G91" s="136">
        <v>0.19700000000000001</v>
      </c>
      <c r="H91" s="136">
        <v>0.153</v>
      </c>
      <c r="I91" s="138" t="s">
        <v>380</v>
      </c>
      <c r="J91" s="138" t="s">
        <v>380</v>
      </c>
      <c r="K91" s="121"/>
      <c r="L91" s="121"/>
    </row>
    <row r="92" spans="1:13" ht="14.25" customHeight="1">
      <c r="A92" s="132" t="s">
        <v>518</v>
      </c>
      <c r="B92" s="137" t="s">
        <v>519</v>
      </c>
      <c r="C92" s="134">
        <v>8990637</v>
      </c>
      <c r="D92" s="134">
        <v>31174321</v>
      </c>
      <c r="E92" s="135">
        <v>0.28839880746720997</v>
      </c>
      <c r="F92" s="136">
        <v>0.27272864479127562</v>
      </c>
      <c r="G92" s="136">
        <v>0.251</v>
      </c>
      <c r="H92" s="136">
        <v>0.215</v>
      </c>
      <c r="I92" s="138" t="s">
        <v>380</v>
      </c>
      <c r="J92" s="138" t="s">
        <v>380</v>
      </c>
      <c r="K92" s="121"/>
      <c r="L92" s="121"/>
    </row>
    <row r="93" spans="1:13" ht="14.25" customHeight="1">
      <c r="A93" s="132" t="s">
        <v>520</v>
      </c>
      <c r="B93" s="137" t="s">
        <v>521</v>
      </c>
      <c r="C93" s="134">
        <v>14684608</v>
      </c>
      <c r="D93" s="134">
        <v>41946947</v>
      </c>
      <c r="E93" s="135">
        <v>0.35007572779968943</v>
      </c>
      <c r="F93" s="136">
        <v>0.34191476761608375</v>
      </c>
      <c r="G93" s="136">
        <v>0.30299999999999999</v>
      </c>
      <c r="H93" s="136">
        <v>0.26200000000000001</v>
      </c>
      <c r="I93" s="138" t="s">
        <v>380</v>
      </c>
      <c r="J93" s="138" t="s">
        <v>380</v>
      </c>
      <c r="K93" s="121"/>
      <c r="L93" s="121"/>
    </row>
    <row r="94" spans="1:13" ht="14.25" customHeight="1">
      <c r="A94" s="132" t="s">
        <v>522</v>
      </c>
      <c r="B94" s="137" t="s">
        <v>523</v>
      </c>
      <c r="C94" s="134">
        <v>11431577</v>
      </c>
      <c r="D94" s="134">
        <v>56241099</v>
      </c>
      <c r="E94" s="135">
        <v>0.20326019944951645</v>
      </c>
      <c r="F94" s="136">
        <v>0.16605790384417307</v>
      </c>
      <c r="G94" s="136">
        <v>0.123</v>
      </c>
      <c r="H94" s="136">
        <v>0.17100000000000001</v>
      </c>
      <c r="I94" s="138" t="s">
        <v>380</v>
      </c>
      <c r="J94" s="138" t="s">
        <v>380</v>
      </c>
      <c r="K94" s="121"/>
      <c r="L94" s="121"/>
    </row>
    <row r="95" spans="1:13" ht="14.25" customHeight="1">
      <c r="A95" s="132" t="s">
        <v>524</v>
      </c>
      <c r="B95" s="137" t="s">
        <v>525</v>
      </c>
      <c r="C95" s="134">
        <v>20028589</v>
      </c>
      <c r="D95" s="134">
        <v>75562415</v>
      </c>
      <c r="E95" s="135">
        <v>0.26506020221825888</v>
      </c>
      <c r="F95" s="136">
        <v>0.2597602393769825</v>
      </c>
      <c r="G95" s="136">
        <v>0.22800000000000001</v>
      </c>
      <c r="H95" s="136">
        <v>0.19400000000000001</v>
      </c>
      <c r="I95" s="138" t="s">
        <v>380</v>
      </c>
      <c r="J95" s="138" t="s">
        <v>380</v>
      </c>
      <c r="K95" s="121"/>
      <c r="L95" s="121"/>
    </row>
    <row r="96" spans="1:13" ht="14.25" customHeight="1">
      <c r="A96" s="132" t="s">
        <v>526</v>
      </c>
      <c r="B96" s="137" t="s">
        <v>527</v>
      </c>
      <c r="C96" s="134">
        <v>11324263</v>
      </c>
      <c r="D96" s="134">
        <v>44617811</v>
      </c>
      <c r="E96" s="135">
        <v>0.25380588482926697</v>
      </c>
      <c r="F96" s="136">
        <v>0.23992968947155455</v>
      </c>
      <c r="G96" s="136">
        <v>0.20599999999999999</v>
      </c>
      <c r="H96" s="136">
        <v>0.16900000000000001</v>
      </c>
      <c r="I96" s="138" t="s">
        <v>380</v>
      </c>
      <c r="J96" s="138" t="s">
        <v>380</v>
      </c>
      <c r="K96" s="121"/>
      <c r="L96" s="121"/>
    </row>
    <row r="97" spans="1:13" ht="14.25" customHeight="1">
      <c r="A97" s="198" t="s">
        <v>387</v>
      </c>
      <c r="B97" s="199"/>
      <c r="C97" s="139">
        <f>SUM(C86:C96)</f>
        <v>146222185</v>
      </c>
      <c r="D97" s="139">
        <f>SUM(D86:D96)</f>
        <v>562163770</v>
      </c>
      <c r="E97" s="135">
        <f>IF(ISERR(C97/D97),"－　  　",C97/D97)</f>
        <v>0.26010602746598205</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0.27926150618409751</v>
      </c>
    </row>
    <row r="101" spans="1:13" ht="14.25" customHeight="1">
      <c r="A101" s="132" t="s">
        <v>529</v>
      </c>
      <c r="B101" s="147" t="s">
        <v>530</v>
      </c>
      <c r="C101" s="134">
        <v>29656114</v>
      </c>
      <c r="D101" s="134">
        <v>94669357</v>
      </c>
      <c r="E101" s="135">
        <v>0.31325990732143666</v>
      </c>
      <c r="F101" s="136">
        <v>0.29018730445327334</v>
      </c>
      <c r="G101" s="136">
        <v>0.26100000000000001</v>
      </c>
      <c r="H101" s="136">
        <v>0.223</v>
      </c>
      <c r="I101" s="138" t="s">
        <v>380</v>
      </c>
      <c r="J101" s="138" t="s">
        <v>380</v>
      </c>
      <c r="K101" s="121"/>
      <c r="L101" s="121"/>
    </row>
    <row r="102" spans="1:13" ht="14.25" customHeight="1">
      <c r="A102" s="132" t="s">
        <v>531</v>
      </c>
      <c r="B102" s="137" t="s">
        <v>532</v>
      </c>
      <c r="C102" s="134">
        <v>17023520</v>
      </c>
      <c r="D102" s="134">
        <v>63318016</v>
      </c>
      <c r="E102" s="135">
        <v>0.26885744493320829</v>
      </c>
      <c r="F102" s="136">
        <v>0.23770268111459775</v>
      </c>
      <c r="G102" s="136">
        <v>0.23499999999999999</v>
      </c>
      <c r="H102" s="136">
        <v>0.19800000000000001</v>
      </c>
      <c r="I102" s="138" t="s">
        <v>380</v>
      </c>
      <c r="J102" s="138" t="s">
        <v>380</v>
      </c>
      <c r="K102" s="121"/>
      <c r="L102" s="121"/>
    </row>
    <row r="103" spans="1:13" ht="14.25" customHeight="1">
      <c r="A103" s="132" t="s">
        <v>533</v>
      </c>
      <c r="B103" s="137" t="s">
        <v>534</v>
      </c>
      <c r="C103" s="134">
        <v>19524089</v>
      </c>
      <c r="D103" s="134">
        <v>69445128</v>
      </c>
      <c r="E103" s="135">
        <v>0.28114411424225472</v>
      </c>
      <c r="F103" s="136">
        <v>0.26266065200750321</v>
      </c>
      <c r="G103" s="136">
        <v>0.217</v>
      </c>
      <c r="H103" s="136">
        <v>0.16400000000000001</v>
      </c>
      <c r="I103" s="138" t="s">
        <v>380</v>
      </c>
      <c r="J103" s="138" t="s">
        <v>380</v>
      </c>
      <c r="K103" s="121"/>
      <c r="L103" s="121"/>
    </row>
    <row r="104" spans="1:13" ht="14.25" customHeight="1">
      <c r="A104" s="132" t="s">
        <v>535</v>
      </c>
      <c r="B104" s="137" t="s">
        <v>536</v>
      </c>
      <c r="C104" s="134">
        <v>19033630</v>
      </c>
      <c r="D104" s="134">
        <v>63490838</v>
      </c>
      <c r="E104" s="135">
        <v>0.29978545880903318</v>
      </c>
      <c r="F104" s="136">
        <v>0.26214171857699886</v>
      </c>
      <c r="G104" s="136">
        <v>0.22600000000000001</v>
      </c>
      <c r="H104" s="136">
        <v>0.182</v>
      </c>
      <c r="I104" s="138" t="s">
        <v>380</v>
      </c>
      <c r="J104" s="138" t="s">
        <v>380</v>
      </c>
      <c r="K104" s="121"/>
      <c r="L104" s="121"/>
    </row>
    <row r="105" spans="1:13" ht="14.25" customHeight="1">
      <c r="A105" s="132" t="s">
        <v>537</v>
      </c>
      <c r="B105" s="137" t="s">
        <v>538</v>
      </c>
      <c r="C105" s="134">
        <v>27956697</v>
      </c>
      <c r="D105" s="134">
        <v>112882123</v>
      </c>
      <c r="E105" s="135">
        <v>0.24766274992896795</v>
      </c>
      <c r="F105" s="136">
        <v>0.22052902384732365</v>
      </c>
      <c r="G105" s="136">
        <v>0.19500000000000001</v>
      </c>
      <c r="H105" s="136">
        <v>0.16400000000000001</v>
      </c>
      <c r="I105" s="138" t="s">
        <v>380</v>
      </c>
      <c r="J105" s="138" t="s">
        <v>380</v>
      </c>
      <c r="K105" s="121"/>
      <c r="L105" s="121"/>
    </row>
    <row r="106" spans="1:13" ht="14.25" customHeight="1">
      <c r="A106" s="132" t="s">
        <v>539</v>
      </c>
      <c r="B106" s="137" t="s">
        <v>540</v>
      </c>
      <c r="C106" s="134">
        <v>26360952</v>
      </c>
      <c r="D106" s="134">
        <v>91004935</v>
      </c>
      <c r="E106" s="135">
        <v>0.28966508244855071</v>
      </c>
      <c r="F106" s="136">
        <v>0.25591943723018817</v>
      </c>
      <c r="G106" s="136">
        <v>0.214</v>
      </c>
      <c r="H106" s="136">
        <v>0.183</v>
      </c>
      <c r="I106" s="138" t="s">
        <v>380</v>
      </c>
      <c r="J106" s="138" t="s">
        <v>380</v>
      </c>
      <c r="K106" s="121"/>
      <c r="L106" s="121"/>
    </row>
    <row r="107" spans="1:13" ht="14.25" customHeight="1">
      <c r="A107" s="132" t="s">
        <v>541</v>
      </c>
      <c r="B107" s="137" t="s">
        <v>542</v>
      </c>
      <c r="C107" s="134">
        <v>15608825</v>
      </c>
      <c r="D107" s="134">
        <v>64633468</v>
      </c>
      <c r="E107" s="135">
        <v>0.2414975628415916</v>
      </c>
      <c r="F107" s="136">
        <v>0.20175384986302361</v>
      </c>
      <c r="G107" s="136">
        <v>0.16700000000000001</v>
      </c>
      <c r="H107" s="136">
        <v>0.156</v>
      </c>
      <c r="I107" s="138" t="s">
        <v>380</v>
      </c>
      <c r="J107" s="138" t="s">
        <v>380</v>
      </c>
      <c r="K107" s="121"/>
      <c r="L107" s="121"/>
    </row>
    <row r="108" spans="1:13" ht="14.25" customHeight="1">
      <c r="A108" s="132" t="s">
        <v>543</v>
      </c>
      <c r="B108" s="137" t="s">
        <v>544</v>
      </c>
      <c r="C108" s="134">
        <v>23803187</v>
      </c>
      <c r="D108" s="134">
        <v>81456468</v>
      </c>
      <c r="E108" s="135">
        <v>0.29221972894773685</v>
      </c>
      <c r="F108" s="136">
        <v>0.26660459718449769</v>
      </c>
      <c r="G108" s="136">
        <v>0.23</v>
      </c>
      <c r="H108" s="136">
        <v>0.19700000000000001</v>
      </c>
      <c r="I108" s="138" t="s">
        <v>380</v>
      </c>
      <c r="J108" s="138" t="s">
        <v>380</v>
      </c>
      <c r="K108" s="121"/>
      <c r="L108" s="121"/>
    </row>
    <row r="109" spans="1:13" ht="14.25" customHeight="1">
      <c r="A109" s="198" t="s">
        <v>387</v>
      </c>
      <c r="B109" s="199"/>
      <c r="C109" s="139">
        <f>SUM(C101:C108)</f>
        <v>178967014</v>
      </c>
      <c r="D109" s="139">
        <f>SUM(D101:D108)</f>
        <v>640900333</v>
      </c>
      <c r="E109" s="135">
        <f>IF(ISERR(C109/D109),"－　  　",C109/D109)</f>
        <v>0.27924312843195231</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0.26878470846301034</v>
      </c>
    </row>
    <row r="113" spans="1:12" ht="14.25" customHeight="1">
      <c r="A113" s="132" t="s">
        <v>546</v>
      </c>
      <c r="B113" s="133" t="s">
        <v>547</v>
      </c>
      <c r="C113" s="134">
        <v>27043275</v>
      </c>
      <c r="D113" s="134">
        <v>104809803</v>
      </c>
      <c r="E113" s="135">
        <v>0.25802238174228798</v>
      </c>
      <c r="F113" s="136">
        <v>0.23259892177596353</v>
      </c>
      <c r="G113" s="136">
        <v>0.20599999999999999</v>
      </c>
      <c r="H113" s="136">
        <v>0.18</v>
      </c>
      <c r="I113" s="138" t="s">
        <v>380</v>
      </c>
      <c r="J113" s="138" t="s">
        <v>380</v>
      </c>
      <c r="K113" s="121"/>
      <c r="L113" s="121"/>
    </row>
    <row r="114" spans="1:12" ht="14.25" customHeight="1">
      <c r="A114" s="132" t="s">
        <v>548</v>
      </c>
      <c r="B114" s="137" t="s">
        <v>549</v>
      </c>
      <c r="C114" s="134">
        <v>48524313</v>
      </c>
      <c r="D114" s="134">
        <v>159901138</v>
      </c>
      <c r="E114" s="135">
        <v>0.30346446314847364</v>
      </c>
      <c r="F114" s="136">
        <v>0.28889989710897429</v>
      </c>
      <c r="G114" s="136">
        <v>0.26300000000000001</v>
      </c>
      <c r="H114" s="136">
        <v>0.224</v>
      </c>
      <c r="I114" s="138" t="s">
        <v>380</v>
      </c>
      <c r="J114" s="138" t="s">
        <v>380</v>
      </c>
      <c r="K114" s="121"/>
      <c r="L114" s="121"/>
    </row>
    <row r="115" spans="1:12" ht="14.25" customHeight="1">
      <c r="A115" s="132" t="s">
        <v>550</v>
      </c>
      <c r="B115" s="137" t="s">
        <v>551</v>
      </c>
      <c r="C115" s="134">
        <v>81560050</v>
      </c>
      <c r="D115" s="134">
        <v>307654794</v>
      </c>
      <c r="E115" s="135">
        <v>0.26510248366225686</v>
      </c>
      <c r="F115" s="136">
        <v>0.23353599180444648</v>
      </c>
      <c r="G115" s="136">
        <v>0.19</v>
      </c>
      <c r="H115" s="136">
        <v>0.14499999999999999</v>
      </c>
      <c r="I115" s="138" t="s">
        <v>380</v>
      </c>
      <c r="J115" s="138" t="s">
        <v>380</v>
      </c>
      <c r="K115" s="121"/>
      <c r="L115" s="121"/>
    </row>
    <row r="116" spans="1:12" ht="14.25" customHeight="1">
      <c r="A116" s="132" t="s">
        <v>552</v>
      </c>
      <c r="B116" s="137" t="s">
        <v>553</v>
      </c>
      <c r="C116" s="134">
        <v>60404848</v>
      </c>
      <c r="D116" s="134">
        <v>211627959</v>
      </c>
      <c r="E116" s="135">
        <v>0.2854294313730068</v>
      </c>
      <c r="F116" s="136">
        <v>0.27592730219314088</v>
      </c>
      <c r="G116" s="136">
        <v>0.24199999999999999</v>
      </c>
      <c r="H116" s="136">
        <v>0.215</v>
      </c>
      <c r="I116" s="138" t="s">
        <v>380</v>
      </c>
      <c r="J116" s="138" t="s">
        <v>380</v>
      </c>
      <c r="K116" s="121"/>
      <c r="L116" s="121"/>
    </row>
    <row r="117" spans="1:12" ht="14.25" customHeight="1">
      <c r="A117" s="132" t="s">
        <v>554</v>
      </c>
      <c r="B117" s="137" t="s">
        <v>555</v>
      </c>
      <c r="C117" s="134">
        <v>42441761</v>
      </c>
      <c r="D117" s="134">
        <v>147366330</v>
      </c>
      <c r="E117" s="135">
        <v>0.28800175046769505</v>
      </c>
      <c r="F117" s="136">
        <v>0.26492373688026133</v>
      </c>
      <c r="G117" s="136">
        <v>0.23100000000000001</v>
      </c>
      <c r="H117" s="136">
        <v>0.192</v>
      </c>
      <c r="I117" s="138" t="s">
        <v>380</v>
      </c>
      <c r="J117" s="138" t="s">
        <v>380</v>
      </c>
      <c r="K117" s="121"/>
      <c r="L117" s="121"/>
    </row>
    <row r="118" spans="1:12" ht="14.25" customHeight="1">
      <c r="A118" s="132" t="s">
        <v>556</v>
      </c>
      <c r="B118" s="137" t="s">
        <v>557</v>
      </c>
      <c r="C118" s="134">
        <v>38684826</v>
      </c>
      <c r="D118" s="134">
        <v>181885547</v>
      </c>
      <c r="E118" s="135">
        <v>0.21268774038434179</v>
      </c>
      <c r="F118" s="136">
        <v>0.19056930301368818</v>
      </c>
      <c r="G118" s="136">
        <v>0.16300000000000001</v>
      </c>
      <c r="H118" s="136">
        <v>0.123</v>
      </c>
      <c r="I118" s="138" t="s">
        <v>380</v>
      </c>
      <c r="J118" s="138" t="s">
        <v>380</v>
      </c>
      <c r="K118" s="121"/>
      <c r="L118" s="121"/>
    </row>
    <row r="119" spans="1:12" ht="14.25" customHeight="1">
      <c r="A119" s="198" t="s">
        <v>387</v>
      </c>
      <c r="B119" s="199"/>
      <c r="C119" s="139">
        <f>SUM(C113:C118)</f>
        <v>298659073</v>
      </c>
      <c r="D119" s="139">
        <f>SUM(D113:D118)</f>
        <v>1113245571</v>
      </c>
      <c r="E119" s="135">
        <f>IF(ISERR(C119/D119),"－　  　",C119/D119)</f>
        <v>0.26827780031653053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29F02-801B-4589-9254-535E92B3B63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0.61585213072273093</v>
      </c>
    </row>
    <row r="5" spans="1:13" ht="14.25" customHeight="1">
      <c r="A5" s="132" t="s">
        <v>376</v>
      </c>
      <c r="B5" s="133" t="s">
        <v>377</v>
      </c>
      <c r="C5" s="134">
        <v>5213298</v>
      </c>
      <c r="D5" s="134">
        <v>23129748</v>
      </c>
      <c r="E5" s="135">
        <v>0.22539363593585196</v>
      </c>
      <c r="F5" s="136">
        <v>0.24034387331783444</v>
      </c>
      <c r="G5" s="136">
        <v>0.251</v>
      </c>
      <c r="H5" s="136">
        <v>0.254</v>
      </c>
      <c r="I5" s="136">
        <v>0.26</v>
      </c>
      <c r="J5" s="136">
        <v>0.30299999999999999</v>
      </c>
      <c r="K5" s="121"/>
      <c r="L5" s="121"/>
    </row>
    <row r="6" spans="1:13" ht="14.25" customHeight="1">
      <c r="A6" s="132" t="s">
        <v>378</v>
      </c>
      <c r="B6" s="137" t="s">
        <v>379</v>
      </c>
      <c r="C6" s="134">
        <v>2480616</v>
      </c>
      <c r="D6" s="134">
        <v>3030205</v>
      </c>
      <c r="E6" s="135">
        <v>0.8186297626728225</v>
      </c>
      <c r="F6" s="136">
        <v>0.84476844826148589</v>
      </c>
      <c r="G6" s="136">
        <v>0.84499999999999997</v>
      </c>
      <c r="H6" s="136">
        <v>0.87</v>
      </c>
      <c r="I6" s="136">
        <v>0.84099999999999997</v>
      </c>
      <c r="J6" s="138" t="s">
        <v>380</v>
      </c>
      <c r="K6" s="121"/>
      <c r="L6" s="121"/>
    </row>
    <row r="7" spans="1:13" ht="14.25" customHeight="1">
      <c r="A7" s="132" t="s">
        <v>381</v>
      </c>
      <c r="B7" s="137" t="s">
        <v>382</v>
      </c>
      <c r="C7" s="134">
        <v>1292941</v>
      </c>
      <c r="D7" s="134">
        <v>2001978</v>
      </c>
      <c r="E7" s="135">
        <v>0.64583177237711908</v>
      </c>
      <c r="F7" s="136">
        <v>0.63915017299501142</v>
      </c>
      <c r="G7" s="136">
        <v>0.65400000000000003</v>
      </c>
      <c r="H7" s="136">
        <v>0.68700000000000006</v>
      </c>
      <c r="I7" s="136">
        <v>0.69099999999999995</v>
      </c>
      <c r="J7" s="136">
        <v>0.71099999999999997</v>
      </c>
      <c r="K7" s="121"/>
      <c r="L7" s="121"/>
    </row>
    <row r="8" spans="1:13" ht="14.25" customHeight="1">
      <c r="A8" s="132" t="s">
        <v>383</v>
      </c>
      <c r="B8" s="137" t="s">
        <v>384</v>
      </c>
      <c r="C8" s="134">
        <v>2018975</v>
      </c>
      <c r="D8" s="134">
        <v>2861130</v>
      </c>
      <c r="E8" s="135">
        <v>0.70565650634539501</v>
      </c>
      <c r="F8" s="136">
        <v>0.73810976330661371</v>
      </c>
      <c r="G8" s="136">
        <v>0.78200000000000003</v>
      </c>
      <c r="H8" s="136">
        <v>0.79300000000000004</v>
      </c>
      <c r="I8" s="136">
        <v>0.83099999999999996</v>
      </c>
      <c r="J8" s="136">
        <v>0.85199999999999998</v>
      </c>
      <c r="K8" s="121"/>
      <c r="L8" s="121"/>
    </row>
    <row r="9" spans="1:13" ht="14.25" customHeight="1">
      <c r="A9" s="132" t="s">
        <v>385</v>
      </c>
      <c r="B9" s="137" t="s">
        <v>386</v>
      </c>
      <c r="C9" s="134">
        <v>1797507</v>
      </c>
      <c r="D9" s="134">
        <v>2628899</v>
      </c>
      <c r="E9" s="135">
        <v>0.68374897628246656</v>
      </c>
      <c r="F9" s="136">
        <v>0.79282471616880634</v>
      </c>
      <c r="G9" s="136">
        <v>0.79600000000000004</v>
      </c>
      <c r="H9" s="136">
        <v>0.80300000000000005</v>
      </c>
      <c r="I9" s="136">
        <v>0.80900000000000005</v>
      </c>
      <c r="J9" s="136">
        <v>0.80100000000000005</v>
      </c>
      <c r="K9" s="121"/>
      <c r="L9" s="121"/>
    </row>
    <row r="10" spans="1:13" ht="14.25" customHeight="1">
      <c r="A10" s="198" t="s">
        <v>387</v>
      </c>
      <c r="B10" s="199"/>
      <c r="C10" s="139">
        <f>SUM(C5:C9)</f>
        <v>12803337</v>
      </c>
      <c r="D10" s="139">
        <f>SUM(D5:D9)</f>
        <v>33651960</v>
      </c>
      <c r="E10" s="135">
        <f>IF(ISERR(C10/D10),"－　  　",C10/D10)</f>
        <v>0.38046333705377045</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0.58477740829374802</v>
      </c>
    </row>
    <row r="14" spans="1:13" ht="14.25" customHeight="1">
      <c r="A14" s="132" t="s">
        <v>390</v>
      </c>
      <c r="B14" s="133" t="s">
        <v>391</v>
      </c>
      <c r="C14" s="134">
        <v>2680728</v>
      </c>
      <c r="D14" s="134">
        <v>4748490</v>
      </c>
      <c r="E14" s="135">
        <v>0.56454325480310585</v>
      </c>
      <c r="F14" s="136">
        <v>0.57195220445822503</v>
      </c>
      <c r="G14" s="136">
        <v>0.60499999999999998</v>
      </c>
      <c r="H14" s="136">
        <v>0.54900000000000004</v>
      </c>
      <c r="I14" s="136">
        <v>0.57599999999999996</v>
      </c>
      <c r="J14" s="136">
        <v>0.622</v>
      </c>
      <c r="K14" s="121"/>
      <c r="L14" s="121"/>
    </row>
    <row r="15" spans="1:13" ht="14.25" customHeight="1">
      <c r="A15" s="132" t="s">
        <v>392</v>
      </c>
      <c r="B15" s="137" t="s">
        <v>393</v>
      </c>
      <c r="C15" s="134">
        <v>2519027</v>
      </c>
      <c r="D15" s="134">
        <v>4203684</v>
      </c>
      <c r="E15" s="135">
        <v>0.59924271186892264</v>
      </c>
      <c r="F15" s="136">
        <v>0.56294742219053839</v>
      </c>
      <c r="G15" s="136">
        <v>0.57399999999999995</v>
      </c>
      <c r="H15" s="136">
        <v>0.55700000000000005</v>
      </c>
      <c r="I15" s="136">
        <v>0.56499999999999995</v>
      </c>
      <c r="J15" s="136">
        <v>0.59499999999999997</v>
      </c>
      <c r="K15" s="121"/>
      <c r="L15" s="121"/>
    </row>
    <row r="16" spans="1:13" ht="14.25" customHeight="1">
      <c r="A16" s="132" t="s">
        <v>394</v>
      </c>
      <c r="B16" s="137" t="s">
        <v>395</v>
      </c>
      <c r="C16" s="134">
        <v>2827521</v>
      </c>
      <c r="D16" s="134">
        <v>4101444</v>
      </c>
      <c r="E16" s="135">
        <v>0.6893964662201898</v>
      </c>
      <c r="F16" s="136">
        <v>0.70274648355472824</v>
      </c>
      <c r="G16" s="136">
        <v>0.69399999999999995</v>
      </c>
      <c r="H16" s="136">
        <v>0.69399999999999995</v>
      </c>
      <c r="I16" s="136">
        <v>0.69199999999999995</v>
      </c>
      <c r="J16" s="136">
        <v>0.70899999999999996</v>
      </c>
      <c r="K16" s="121"/>
      <c r="L16" s="121"/>
    </row>
    <row r="17" spans="1:13" ht="14.25" customHeight="1">
      <c r="A17" s="132" t="s">
        <v>396</v>
      </c>
      <c r="B17" s="137" t="s">
        <v>397</v>
      </c>
      <c r="C17" s="134">
        <v>3733329</v>
      </c>
      <c r="D17" s="134">
        <v>7348937</v>
      </c>
      <c r="E17" s="135">
        <v>0.50800938965730691</v>
      </c>
      <c r="F17" s="136">
        <v>0.53588181289878489</v>
      </c>
      <c r="G17" s="136">
        <v>0.54400000000000004</v>
      </c>
      <c r="H17" s="136">
        <v>0.56200000000000006</v>
      </c>
      <c r="I17" s="136">
        <v>0.56899999999999995</v>
      </c>
      <c r="J17" s="136">
        <v>0.621</v>
      </c>
      <c r="K17" s="121"/>
      <c r="L17" s="121"/>
    </row>
    <row r="18" spans="1:13" ht="14.25" customHeight="1">
      <c r="A18" s="132" t="s">
        <v>398</v>
      </c>
      <c r="B18" s="137" t="s">
        <v>399</v>
      </c>
      <c r="C18" s="134">
        <v>2995669</v>
      </c>
      <c r="D18" s="134">
        <v>4061322</v>
      </c>
      <c r="E18" s="135">
        <v>0.73760933016392194</v>
      </c>
      <c r="F18" s="136">
        <v>0.73579972150591211</v>
      </c>
      <c r="G18" s="136">
        <v>0.72</v>
      </c>
      <c r="H18" s="136">
        <v>0.72</v>
      </c>
      <c r="I18" s="136">
        <v>0.745</v>
      </c>
      <c r="J18" s="136">
        <v>0.76500000000000001</v>
      </c>
      <c r="K18" s="121"/>
      <c r="L18" s="121"/>
    </row>
    <row r="19" spans="1:13" ht="14.25" customHeight="1">
      <c r="A19" s="132" t="s">
        <v>400</v>
      </c>
      <c r="B19" s="137" t="s">
        <v>401</v>
      </c>
      <c r="C19" s="134">
        <v>5603766</v>
      </c>
      <c r="D19" s="134">
        <v>21313272</v>
      </c>
      <c r="E19" s="135">
        <v>0.2629237781979229</v>
      </c>
      <c r="F19" s="136">
        <v>0.26429376754699591</v>
      </c>
      <c r="G19" s="136">
        <v>0.27100000000000002</v>
      </c>
      <c r="H19" s="136">
        <v>0.26900000000000002</v>
      </c>
      <c r="I19" s="136">
        <v>0.26500000000000001</v>
      </c>
      <c r="J19" s="136">
        <v>0.27200000000000002</v>
      </c>
      <c r="K19" s="121"/>
      <c r="L19" s="121"/>
    </row>
    <row r="20" spans="1:13" ht="14.25" customHeight="1">
      <c r="A20" s="132" t="s">
        <v>402</v>
      </c>
      <c r="B20" s="137" t="s">
        <v>403</v>
      </c>
      <c r="C20" s="134">
        <v>3533869</v>
      </c>
      <c r="D20" s="134">
        <v>7238880</v>
      </c>
      <c r="E20" s="135">
        <v>0.48817897243772518</v>
      </c>
      <c r="F20" s="136">
        <v>0.51546613523353924</v>
      </c>
      <c r="G20" s="136">
        <v>0.52300000000000002</v>
      </c>
      <c r="H20" s="136">
        <v>0.51800000000000002</v>
      </c>
      <c r="I20" s="136">
        <v>0.54500000000000004</v>
      </c>
      <c r="J20" s="136">
        <v>0.60899999999999999</v>
      </c>
      <c r="K20" s="121"/>
      <c r="L20" s="121"/>
    </row>
    <row r="21" spans="1:13" ht="14.25" customHeight="1">
      <c r="A21" s="132" t="s">
        <v>404</v>
      </c>
      <c r="B21" s="137" t="s">
        <v>405</v>
      </c>
      <c r="C21" s="134">
        <v>5411813</v>
      </c>
      <c r="D21" s="134">
        <v>22922892</v>
      </c>
      <c r="E21" s="135">
        <v>0.23608770655988781</v>
      </c>
      <c r="F21" s="136">
        <v>0.24666451997918107</v>
      </c>
      <c r="G21" s="136">
        <v>0.26400000000000001</v>
      </c>
      <c r="H21" s="136">
        <v>0.25700000000000001</v>
      </c>
      <c r="I21" s="136">
        <v>0.25600000000000001</v>
      </c>
      <c r="J21" s="136">
        <v>0.26200000000000001</v>
      </c>
      <c r="K21" s="121"/>
      <c r="L21" s="121"/>
    </row>
    <row r="22" spans="1:13" ht="14.25" customHeight="1">
      <c r="A22" s="132" t="s">
        <v>406</v>
      </c>
      <c r="B22" s="137" t="s">
        <v>407</v>
      </c>
      <c r="C22" s="134">
        <v>3935378</v>
      </c>
      <c r="D22" s="134">
        <v>5386191</v>
      </c>
      <c r="E22" s="135">
        <v>0.73064211796425338</v>
      </c>
      <c r="F22" s="136">
        <v>0.72767680138703561</v>
      </c>
      <c r="G22" s="136">
        <v>0.70599999999999996</v>
      </c>
      <c r="H22" s="136">
        <v>0.73</v>
      </c>
      <c r="I22" s="136">
        <v>0.72699999999999998</v>
      </c>
      <c r="J22" s="136">
        <v>0.754</v>
      </c>
      <c r="K22" s="121"/>
      <c r="L22" s="121"/>
    </row>
    <row r="23" spans="1:13" ht="14.25" customHeight="1">
      <c r="A23" s="132" t="s">
        <v>408</v>
      </c>
      <c r="B23" s="137" t="s">
        <v>409</v>
      </c>
      <c r="C23" s="134">
        <v>3502963</v>
      </c>
      <c r="D23" s="134">
        <v>4935069</v>
      </c>
      <c r="E23" s="135">
        <v>0.70981033902464186</v>
      </c>
      <c r="F23" s="136">
        <v>0.72498358791234063</v>
      </c>
      <c r="G23" s="136">
        <v>0.746</v>
      </c>
      <c r="H23" s="136">
        <v>0.752</v>
      </c>
      <c r="I23" s="136">
        <v>0.751</v>
      </c>
      <c r="J23" s="136">
        <v>0.76300000000000001</v>
      </c>
      <c r="K23" s="121"/>
      <c r="L23" s="121"/>
    </row>
    <row r="24" spans="1:13" ht="14.25" customHeight="1">
      <c r="A24" s="132" t="s">
        <v>410</v>
      </c>
      <c r="B24" s="137" t="s">
        <v>411</v>
      </c>
      <c r="C24" s="134">
        <v>2552748</v>
      </c>
      <c r="D24" s="134">
        <v>3680801</v>
      </c>
      <c r="E24" s="135">
        <v>0.6935305657654407</v>
      </c>
      <c r="F24" s="136">
        <v>0.69062748424327525</v>
      </c>
      <c r="G24" s="136">
        <v>0.71</v>
      </c>
      <c r="H24" s="136">
        <v>0.71599999999999997</v>
      </c>
      <c r="I24" s="136">
        <v>0.72</v>
      </c>
      <c r="J24" s="136">
        <v>0.745</v>
      </c>
      <c r="K24" s="121"/>
      <c r="L24" s="121"/>
    </row>
    <row r="25" spans="1:13" ht="14.25" customHeight="1">
      <c r="A25" s="132" t="s">
        <v>412</v>
      </c>
      <c r="B25" s="137" t="s">
        <v>413</v>
      </c>
      <c r="C25" s="134">
        <v>3409514</v>
      </c>
      <c r="D25" s="134">
        <v>4549575</v>
      </c>
      <c r="E25" s="135">
        <v>0.74941373644790998</v>
      </c>
      <c r="F25" s="136">
        <v>0.75675118314496093</v>
      </c>
      <c r="G25" s="136">
        <v>0.77600000000000002</v>
      </c>
      <c r="H25" s="136">
        <v>0.77700000000000002</v>
      </c>
      <c r="I25" s="136">
        <v>0.79100000000000004</v>
      </c>
      <c r="J25" s="136">
        <v>0.80600000000000005</v>
      </c>
      <c r="K25" s="121"/>
      <c r="L25" s="121"/>
    </row>
    <row r="26" spans="1:13" ht="14.25" customHeight="1">
      <c r="A26" s="132" t="s">
        <v>414</v>
      </c>
      <c r="B26" s="137" t="s">
        <v>415</v>
      </c>
      <c r="C26" s="134">
        <v>5086569</v>
      </c>
      <c r="D26" s="134">
        <v>7842085</v>
      </c>
      <c r="E26" s="135">
        <v>0.648624568593684</v>
      </c>
      <c r="F26" s="136">
        <v>0.68369425477663404</v>
      </c>
      <c r="G26" s="136">
        <v>0.69499999999999995</v>
      </c>
      <c r="H26" s="136">
        <v>0.68200000000000005</v>
      </c>
      <c r="I26" s="136">
        <v>0.69499999999999995</v>
      </c>
      <c r="J26" s="136">
        <v>0.69099999999999995</v>
      </c>
      <c r="K26" s="121"/>
      <c r="L26" s="121"/>
    </row>
    <row r="27" spans="1:13" ht="14.25" customHeight="1">
      <c r="A27" s="132" t="s">
        <v>416</v>
      </c>
      <c r="B27" s="137" t="s">
        <v>417</v>
      </c>
      <c r="C27" s="134">
        <v>5334588</v>
      </c>
      <c r="D27" s="134">
        <v>9377504</v>
      </c>
      <c r="E27" s="135">
        <v>0.56887077840755917</v>
      </c>
      <c r="F27" s="136">
        <v>0.60011051809749716</v>
      </c>
      <c r="G27" s="136">
        <v>0.59799999999999998</v>
      </c>
      <c r="H27" s="136">
        <v>0.625</v>
      </c>
      <c r="I27" s="136">
        <v>0.60799999999999998</v>
      </c>
      <c r="J27" s="136">
        <v>0.623</v>
      </c>
      <c r="K27" s="121"/>
      <c r="L27" s="121"/>
    </row>
    <row r="28" spans="1:13" ht="14.25" customHeight="1">
      <c r="A28" s="198" t="s">
        <v>387</v>
      </c>
      <c r="B28" s="199"/>
      <c r="C28" s="139">
        <f>SUM(C14:C27)</f>
        <v>53127482</v>
      </c>
      <c r="D28" s="139">
        <f>SUM(D14:D27)</f>
        <v>111710146</v>
      </c>
      <c r="E28" s="135">
        <f>IF(ISERR(C28/D28),"－　  　",C28/D28)</f>
        <v>0.47558331899414041</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0.54264391572087056</v>
      </c>
    </row>
    <row r="32" spans="1:13" ht="14.25" customHeight="1">
      <c r="A32" s="132" t="s">
        <v>419</v>
      </c>
      <c r="B32" s="133" t="s">
        <v>420</v>
      </c>
      <c r="C32" s="134">
        <v>2839660</v>
      </c>
      <c r="D32" s="134">
        <v>5528307</v>
      </c>
      <c r="E32" s="135">
        <v>0.51365815972231643</v>
      </c>
      <c r="F32" s="136">
        <v>0.51491208403655431</v>
      </c>
      <c r="G32" s="136">
        <v>0.52100000000000002</v>
      </c>
      <c r="H32" s="136">
        <v>0.53700000000000003</v>
      </c>
      <c r="I32" s="136">
        <v>0.53200000000000003</v>
      </c>
      <c r="J32" s="136">
        <v>0.55900000000000005</v>
      </c>
      <c r="K32" s="121"/>
      <c r="L32" s="121"/>
    </row>
    <row r="33" spans="1:13" ht="14.25" customHeight="1">
      <c r="A33" s="132" t="s">
        <v>421</v>
      </c>
      <c r="B33" s="137" t="s">
        <v>422</v>
      </c>
      <c r="C33" s="134">
        <v>1525852</v>
      </c>
      <c r="D33" s="134">
        <v>2989542</v>
      </c>
      <c r="E33" s="135">
        <v>0.51039657579656017</v>
      </c>
      <c r="F33" s="136">
        <v>0.47938179238735967</v>
      </c>
      <c r="G33" s="136">
        <v>0.48199999999999998</v>
      </c>
      <c r="H33" s="136">
        <v>0.44700000000000001</v>
      </c>
      <c r="I33" s="136">
        <v>0.437</v>
      </c>
      <c r="J33" s="136">
        <v>0.495</v>
      </c>
      <c r="K33" s="121"/>
      <c r="L33" s="121"/>
    </row>
    <row r="34" spans="1:13" ht="14.25" customHeight="1">
      <c r="A34" s="132" t="s">
        <v>423</v>
      </c>
      <c r="B34" s="137" t="s">
        <v>424</v>
      </c>
      <c r="C34" s="134">
        <v>15773655</v>
      </c>
      <c r="D34" s="134">
        <v>50468733</v>
      </c>
      <c r="E34" s="135">
        <v>0.31254311456560641</v>
      </c>
      <c r="F34" s="136">
        <v>0.32816144410339915</v>
      </c>
      <c r="G34" s="136">
        <v>0.35199999999999998</v>
      </c>
      <c r="H34" s="136">
        <v>0.377</v>
      </c>
      <c r="I34" s="136">
        <v>0.40300000000000002</v>
      </c>
      <c r="J34" s="136">
        <v>0.42599999999999999</v>
      </c>
      <c r="K34" s="121"/>
      <c r="L34" s="121"/>
    </row>
    <row r="35" spans="1:13" ht="14.25" customHeight="1">
      <c r="A35" s="132" t="s">
        <v>425</v>
      </c>
      <c r="B35" s="137" t="s">
        <v>426</v>
      </c>
      <c r="C35" s="134">
        <v>4832405</v>
      </c>
      <c r="D35" s="134">
        <v>7858168</v>
      </c>
      <c r="E35" s="135">
        <v>0.61495312902447496</v>
      </c>
      <c r="F35" s="136">
        <v>0.64203341911510603</v>
      </c>
      <c r="G35" s="136">
        <v>0.59899999999999998</v>
      </c>
      <c r="H35" s="136">
        <v>0.64</v>
      </c>
      <c r="I35" s="136">
        <v>0.64800000000000002</v>
      </c>
      <c r="J35" s="136">
        <v>0.66800000000000004</v>
      </c>
      <c r="K35" s="121"/>
      <c r="L35" s="121"/>
    </row>
    <row r="36" spans="1:13" ht="14.25" customHeight="1">
      <c r="A36" s="132" t="s">
        <v>427</v>
      </c>
      <c r="B36" s="137" t="s">
        <v>428</v>
      </c>
      <c r="C36" s="134">
        <v>5520416</v>
      </c>
      <c r="D36" s="134">
        <v>9219235</v>
      </c>
      <c r="E36" s="135">
        <v>0.59879328382452557</v>
      </c>
      <c r="F36" s="136">
        <v>0.63551561581142313</v>
      </c>
      <c r="G36" s="136">
        <v>0.59699999999999998</v>
      </c>
      <c r="H36" s="136">
        <v>0.65800000000000003</v>
      </c>
      <c r="I36" s="136">
        <v>0.68100000000000005</v>
      </c>
      <c r="J36" s="136">
        <v>0.70099999999999996</v>
      </c>
      <c r="K36" s="121"/>
      <c r="L36" s="121"/>
    </row>
    <row r="37" spans="1:13" ht="14.25" customHeight="1">
      <c r="A37" s="132" t="s">
        <v>429</v>
      </c>
      <c r="B37" s="137" t="s">
        <v>430</v>
      </c>
      <c r="C37" s="134">
        <v>4865110</v>
      </c>
      <c r="D37" s="134">
        <v>8153987</v>
      </c>
      <c r="E37" s="135">
        <v>0.59665412760653158</v>
      </c>
      <c r="F37" s="136">
        <v>0.59206174821403035</v>
      </c>
      <c r="G37" s="136">
        <v>0.56699999999999995</v>
      </c>
      <c r="H37" s="136">
        <v>0.61599999999999999</v>
      </c>
      <c r="I37" s="136">
        <v>0.60799999999999998</v>
      </c>
      <c r="J37" s="136">
        <v>0.63400000000000001</v>
      </c>
      <c r="K37" s="121"/>
      <c r="L37" s="121"/>
    </row>
    <row r="38" spans="1:13" ht="14.25" customHeight="1">
      <c r="A38" s="132" t="s">
        <v>431</v>
      </c>
      <c r="B38" s="137" t="s">
        <v>432</v>
      </c>
      <c r="C38" s="134">
        <v>3697745</v>
      </c>
      <c r="D38" s="134">
        <v>6027979</v>
      </c>
      <c r="E38" s="135">
        <v>0.61343030558002942</v>
      </c>
      <c r="F38" s="136">
        <v>0.6223593567186726</v>
      </c>
      <c r="G38" s="136">
        <v>0.61099999999999999</v>
      </c>
      <c r="H38" s="136">
        <v>0.60199999999999998</v>
      </c>
      <c r="I38" s="136">
        <v>0.63600000000000001</v>
      </c>
      <c r="J38" s="136">
        <v>0.63600000000000001</v>
      </c>
      <c r="K38" s="121"/>
      <c r="L38" s="121"/>
    </row>
    <row r="39" spans="1:13" ht="14.25" customHeight="1">
      <c r="A39" s="132" t="s">
        <v>433</v>
      </c>
      <c r="B39" s="137" t="s">
        <v>434</v>
      </c>
      <c r="C39" s="134">
        <v>3531462</v>
      </c>
      <c r="D39" s="134">
        <v>6081151</v>
      </c>
      <c r="E39" s="135">
        <v>0.58072262964692045</v>
      </c>
      <c r="F39" s="136">
        <v>0.62011222733409033</v>
      </c>
      <c r="G39" s="136">
        <v>0.60399999999999998</v>
      </c>
      <c r="H39" s="136">
        <v>0.629</v>
      </c>
      <c r="I39" s="136">
        <v>0.63500000000000001</v>
      </c>
      <c r="J39" s="136">
        <v>0.64900000000000002</v>
      </c>
      <c r="K39" s="121"/>
      <c r="L39" s="121"/>
    </row>
    <row r="40" spans="1:13" ht="14.25" customHeight="1">
      <c r="A40" s="198" t="s">
        <v>387</v>
      </c>
      <c r="B40" s="199"/>
      <c r="C40" s="139">
        <f>SUM(C32:C39)</f>
        <v>42586305</v>
      </c>
      <c r="D40" s="139">
        <f>SUM(D32:D39)</f>
        <v>96327102</v>
      </c>
      <c r="E40" s="135">
        <f>IF(ISERR(C40/D40),"－　  　",C40/D40)</f>
        <v>0.4421009675968452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0.5068174146529637</v>
      </c>
    </row>
    <row r="44" spans="1:13" ht="14.25" customHeight="1">
      <c r="A44" s="132" t="s">
        <v>436</v>
      </c>
      <c r="B44" s="133" t="s">
        <v>437</v>
      </c>
      <c r="C44" s="134">
        <v>8922752</v>
      </c>
      <c r="D44" s="134">
        <v>28064833</v>
      </c>
      <c r="E44" s="135">
        <v>0.31793355050429128</v>
      </c>
      <c r="F44" s="136">
        <v>0.32841154775813231</v>
      </c>
      <c r="G44" s="136">
        <v>0.35599999999999998</v>
      </c>
      <c r="H44" s="136">
        <v>0.35599999999999998</v>
      </c>
      <c r="I44" s="136">
        <v>0.373</v>
      </c>
      <c r="J44" s="136">
        <v>0.38700000000000001</v>
      </c>
      <c r="K44" s="121"/>
      <c r="L44" s="121"/>
    </row>
    <row r="45" spans="1:13" ht="14.25" customHeight="1">
      <c r="A45" s="132" t="s">
        <v>438</v>
      </c>
      <c r="B45" s="137" t="s">
        <v>439</v>
      </c>
      <c r="C45" s="134">
        <v>3441159</v>
      </c>
      <c r="D45" s="134">
        <v>6661072</v>
      </c>
      <c r="E45" s="135">
        <v>0.51660738691910246</v>
      </c>
      <c r="F45" s="136">
        <v>0.52317846802341417</v>
      </c>
      <c r="G45" s="136">
        <v>0.53200000000000003</v>
      </c>
      <c r="H45" s="136">
        <v>0.52500000000000002</v>
      </c>
      <c r="I45" s="136">
        <v>0.55000000000000004</v>
      </c>
      <c r="J45" s="136">
        <v>0.56999999999999995</v>
      </c>
      <c r="K45" s="121"/>
      <c r="L45" s="121"/>
    </row>
    <row r="46" spans="1:13" ht="14.25" customHeight="1">
      <c r="A46" s="132" t="s">
        <v>440</v>
      </c>
      <c r="B46" s="137" t="s">
        <v>441</v>
      </c>
      <c r="C46" s="134">
        <v>5802733</v>
      </c>
      <c r="D46" s="134">
        <v>10285399</v>
      </c>
      <c r="E46" s="135">
        <v>0.56417189065781503</v>
      </c>
      <c r="F46" s="136">
        <v>0.58715444601105238</v>
      </c>
      <c r="G46" s="136">
        <v>0.58599999999999997</v>
      </c>
      <c r="H46" s="136">
        <v>0.59899999999999998</v>
      </c>
      <c r="I46" s="136">
        <v>0.57799999999999996</v>
      </c>
      <c r="J46" s="136">
        <v>0.61199999999999999</v>
      </c>
      <c r="K46" s="121"/>
      <c r="L46" s="121"/>
    </row>
    <row r="47" spans="1:13" ht="14.25" customHeight="1">
      <c r="A47" s="132" t="s">
        <v>442</v>
      </c>
      <c r="B47" s="137" t="s">
        <v>443</v>
      </c>
      <c r="C47" s="134">
        <v>3097601</v>
      </c>
      <c r="D47" s="134">
        <v>6318504</v>
      </c>
      <c r="E47" s="135">
        <v>0.49024278531753718</v>
      </c>
      <c r="F47" s="136">
        <v>0.5130173969513625</v>
      </c>
      <c r="G47" s="136">
        <v>0.51500000000000001</v>
      </c>
      <c r="H47" s="136">
        <v>0.496</v>
      </c>
      <c r="I47" s="136">
        <v>0.5</v>
      </c>
      <c r="J47" s="136">
        <v>0.51900000000000002</v>
      </c>
      <c r="K47" s="121"/>
      <c r="L47" s="121"/>
    </row>
    <row r="48" spans="1:13" ht="14.25" customHeight="1">
      <c r="A48" s="132" t="s">
        <v>444</v>
      </c>
      <c r="B48" s="137" t="s">
        <v>445</v>
      </c>
      <c r="C48" s="134">
        <v>8411270</v>
      </c>
      <c r="D48" s="134">
        <v>13078023</v>
      </c>
      <c r="E48" s="135">
        <v>0.64316066732716404</v>
      </c>
      <c r="F48" s="136">
        <v>0.6475391496853613</v>
      </c>
      <c r="G48" s="136">
        <v>0.65200000000000002</v>
      </c>
      <c r="H48" s="136">
        <v>0.64200000000000002</v>
      </c>
      <c r="I48" s="136">
        <v>0.66200000000000003</v>
      </c>
      <c r="J48" s="136">
        <v>0.68</v>
      </c>
      <c r="K48" s="121"/>
      <c r="L48" s="121"/>
    </row>
    <row r="49" spans="1:13" ht="14.25" customHeight="1">
      <c r="A49" s="132" t="s">
        <v>446</v>
      </c>
      <c r="B49" s="137" t="s">
        <v>447</v>
      </c>
      <c r="C49" s="134">
        <v>6157059</v>
      </c>
      <c r="D49" s="134">
        <v>13923069</v>
      </c>
      <c r="E49" s="135">
        <v>0.44221995883235227</v>
      </c>
      <c r="F49" s="136">
        <v>0.48041634319681281</v>
      </c>
      <c r="G49" s="136">
        <v>0.45600000000000002</v>
      </c>
      <c r="H49" s="136">
        <v>0.45900000000000002</v>
      </c>
      <c r="I49" s="136">
        <v>0.48</v>
      </c>
      <c r="J49" s="136">
        <v>0.505</v>
      </c>
      <c r="K49" s="121"/>
      <c r="L49" s="121"/>
    </row>
    <row r="50" spans="1:13" ht="14.25" customHeight="1">
      <c r="A50" s="132" t="s">
        <v>448</v>
      </c>
      <c r="B50" s="137" t="s">
        <v>449</v>
      </c>
      <c r="C50" s="134">
        <v>5356778</v>
      </c>
      <c r="D50" s="134">
        <v>10467285</v>
      </c>
      <c r="E50" s="135">
        <v>0.51176384325066149</v>
      </c>
      <c r="F50" s="136">
        <v>0.53611973603024132</v>
      </c>
      <c r="G50" s="136">
        <v>0.54500000000000004</v>
      </c>
      <c r="H50" s="136">
        <v>0.53900000000000003</v>
      </c>
      <c r="I50" s="136">
        <v>0.55900000000000005</v>
      </c>
      <c r="J50" s="136">
        <v>0.59799999999999998</v>
      </c>
      <c r="K50" s="121"/>
      <c r="L50" s="121"/>
    </row>
    <row r="51" spans="1:13" ht="14.25" customHeight="1">
      <c r="A51" s="132" t="s">
        <v>450</v>
      </c>
      <c r="B51" s="137" t="s">
        <v>451</v>
      </c>
      <c r="C51" s="134">
        <v>9938513</v>
      </c>
      <c r="D51" s="134">
        <v>28196233</v>
      </c>
      <c r="E51" s="135">
        <v>0.35247662338440744</v>
      </c>
      <c r="F51" s="136">
        <v>0.36167364052168532</v>
      </c>
      <c r="G51" s="136">
        <v>0.36099999999999999</v>
      </c>
      <c r="H51" s="136">
        <v>0.39700000000000002</v>
      </c>
      <c r="I51" s="136">
        <v>0.39300000000000002</v>
      </c>
      <c r="J51" s="136">
        <v>0.40600000000000003</v>
      </c>
      <c r="K51" s="121"/>
      <c r="L51" s="121"/>
    </row>
    <row r="52" spans="1:13" ht="14.25" customHeight="1">
      <c r="A52" s="132" t="s">
        <v>452</v>
      </c>
      <c r="B52" s="137" t="s">
        <v>453</v>
      </c>
      <c r="C52" s="134">
        <v>9340214</v>
      </c>
      <c r="D52" s="134">
        <v>28855661</v>
      </c>
      <c r="E52" s="135">
        <v>0.32368740400713747</v>
      </c>
      <c r="F52" s="136">
        <v>0.34537948950446062</v>
      </c>
      <c r="G52" s="136">
        <v>0.35799999999999998</v>
      </c>
      <c r="H52" s="136">
        <v>0.35199999999999998</v>
      </c>
      <c r="I52" s="136">
        <v>0.35699999999999998</v>
      </c>
      <c r="J52" s="136">
        <v>0.38100000000000001</v>
      </c>
      <c r="K52" s="121"/>
      <c r="L52" s="121"/>
    </row>
    <row r="53" spans="1:13" ht="14.25" customHeight="1">
      <c r="A53" s="132" t="s">
        <v>454</v>
      </c>
      <c r="B53" s="137" t="s">
        <v>455</v>
      </c>
      <c r="C53" s="134">
        <v>5179644</v>
      </c>
      <c r="D53" s="134">
        <v>8019756</v>
      </c>
      <c r="E53" s="135">
        <v>0.64586054737824938</v>
      </c>
      <c r="F53" s="136">
        <v>0.6382429142118391</v>
      </c>
      <c r="G53" s="136">
        <v>0.63</v>
      </c>
      <c r="H53" s="136">
        <v>0.65200000000000002</v>
      </c>
      <c r="I53" s="136">
        <v>0.64300000000000002</v>
      </c>
      <c r="J53" s="136">
        <v>0.66300000000000003</v>
      </c>
      <c r="K53" s="121"/>
      <c r="L53" s="121"/>
    </row>
    <row r="54" spans="1:13" ht="14.25" customHeight="1">
      <c r="A54" s="132" t="s">
        <v>456</v>
      </c>
      <c r="B54" s="137" t="s">
        <v>457</v>
      </c>
      <c r="C54" s="134">
        <v>3228922</v>
      </c>
      <c r="D54" s="134">
        <v>6053951</v>
      </c>
      <c r="E54" s="135">
        <v>0.53335780220223128</v>
      </c>
      <c r="F54" s="136">
        <v>0.54617632344954081</v>
      </c>
      <c r="G54" s="136">
        <v>0.55200000000000005</v>
      </c>
      <c r="H54" s="136">
        <v>0.54800000000000004</v>
      </c>
      <c r="I54" s="136">
        <v>0.56100000000000005</v>
      </c>
      <c r="J54" s="136">
        <v>0.58799999999999997</v>
      </c>
      <c r="K54" s="121"/>
      <c r="L54" s="121"/>
    </row>
    <row r="55" spans="1:13" ht="14.25" customHeight="1">
      <c r="A55" s="132" t="s">
        <v>458</v>
      </c>
      <c r="B55" s="137" t="s">
        <v>459</v>
      </c>
      <c r="C55" s="134">
        <v>4738922</v>
      </c>
      <c r="D55" s="134">
        <v>8683180</v>
      </c>
      <c r="E55" s="135">
        <v>0.54575881186385633</v>
      </c>
      <c r="F55" s="136">
        <v>0.53652381129073756</v>
      </c>
      <c r="G55" s="136">
        <v>0.55300000000000005</v>
      </c>
      <c r="H55" s="136">
        <v>0.55600000000000005</v>
      </c>
      <c r="I55" s="136">
        <v>0.59599999999999997</v>
      </c>
      <c r="J55" s="136">
        <v>0.59499999999999997</v>
      </c>
      <c r="K55" s="121"/>
      <c r="L55" s="121"/>
    </row>
    <row r="56" spans="1:13" ht="14.25" customHeight="1">
      <c r="A56" s="132" t="s">
        <v>460</v>
      </c>
      <c r="B56" s="137" t="s">
        <v>461</v>
      </c>
      <c r="C56" s="134">
        <v>6382976</v>
      </c>
      <c r="D56" s="134">
        <v>9822776</v>
      </c>
      <c r="E56" s="135">
        <v>0.6498138611732569</v>
      </c>
      <c r="F56" s="136">
        <v>0.66444031906585765</v>
      </c>
      <c r="G56" s="136">
        <v>0.65200000000000002</v>
      </c>
      <c r="H56" s="136">
        <v>0.64</v>
      </c>
      <c r="I56" s="136">
        <v>0.63700000000000001</v>
      </c>
      <c r="J56" s="136">
        <v>0.65900000000000003</v>
      </c>
      <c r="K56" s="121"/>
      <c r="L56" s="121"/>
    </row>
    <row r="57" spans="1:13" ht="14.25" customHeight="1">
      <c r="A57" s="132" t="s">
        <v>462</v>
      </c>
      <c r="B57" s="137" t="s">
        <v>463</v>
      </c>
      <c r="C57" s="134">
        <v>4061526</v>
      </c>
      <c r="D57" s="134">
        <v>7273654</v>
      </c>
      <c r="E57" s="135">
        <v>0.55838867232342915</v>
      </c>
      <c r="F57" s="136">
        <v>0.56344510254071944</v>
      </c>
      <c r="G57" s="136">
        <v>0.54400000000000004</v>
      </c>
      <c r="H57" s="136">
        <v>0.55600000000000005</v>
      </c>
      <c r="I57" s="136">
        <v>0.55800000000000005</v>
      </c>
      <c r="J57" s="136">
        <v>0.56599999999999995</v>
      </c>
      <c r="K57" s="121"/>
      <c r="L57" s="121"/>
    </row>
    <row r="58" spans="1:13" ht="14.25" customHeight="1">
      <c r="A58" s="198" t="s">
        <v>387</v>
      </c>
      <c r="B58" s="199"/>
      <c r="C58" s="139">
        <f>SUM(C44:C57)</f>
        <v>84060069</v>
      </c>
      <c r="D58" s="139">
        <f>SUM(D44:D57)</f>
        <v>185703396</v>
      </c>
      <c r="E58" s="135">
        <f>IF(ISERR(C58/D58),"－　  　",C58/D58)</f>
        <v>0.45265768322298211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0.40415968364755833</v>
      </c>
    </row>
    <row r="62" spans="1:13" ht="14.25" customHeight="1">
      <c r="A62" s="132" t="s">
        <v>465</v>
      </c>
      <c r="B62" s="133" t="s">
        <v>466</v>
      </c>
      <c r="C62" s="134">
        <v>7061859</v>
      </c>
      <c r="D62" s="134">
        <v>11014101</v>
      </c>
      <c r="E62" s="135">
        <v>0.64116526623462056</v>
      </c>
      <c r="F62" s="136">
        <v>0.6678886195449214</v>
      </c>
      <c r="G62" s="136">
        <v>0.65100000000000002</v>
      </c>
      <c r="H62" s="136">
        <v>0.64900000000000002</v>
      </c>
      <c r="I62" s="136">
        <v>0.629</v>
      </c>
      <c r="J62" s="136">
        <v>0.65800000000000003</v>
      </c>
      <c r="K62" s="121"/>
      <c r="L62" s="121"/>
    </row>
    <row r="63" spans="1:13" ht="14.25" customHeight="1">
      <c r="A63" s="132" t="s">
        <v>467</v>
      </c>
      <c r="B63" s="137" t="s">
        <v>468</v>
      </c>
      <c r="C63" s="134">
        <v>10013775</v>
      </c>
      <c r="D63" s="134">
        <v>32333839</v>
      </c>
      <c r="E63" s="135">
        <v>0.30969953799794697</v>
      </c>
      <c r="F63" s="136">
        <v>0.33506957598354969</v>
      </c>
      <c r="G63" s="136">
        <v>0.35</v>
      </c>
      <c r="H63" s="136">
        <v>0.35299999999999998</v>
      </c>
      <c r="I63" s="136">
        <v>0.36899999999999999</v>
      </c>
      <c r="J63" s="136">
        <v>0.35599999999999998</v>
      </c>
      <c r="K63" s="121"/>
      <c r="L63" s="121"/>
    </row>
    <row r="64" spans="1:13" ht="14.25" customHeight="1">
      <c r="A64" s="132" t="s">
        <v>469</v>
      </c>
      <c r="B64" s="137" t="s">
        <v>470</v>
      </c>
      <c r="C64" s="134">
        <v>6949392</v>
      </c>
      <c r="D64" s="134">
        <v>12290187</v>
      </c>
      <c r="E64" s="135">
        <v>0.56544233216305007</v>
      </c>
      <c r="F64" s="136">
        <v>0.58083961441703325</v>
      </c>
      <c r="G64" s="136">
        <v>0.58599999999999997</v>
      </c>
      <c r="H64" s="136">
        <v>0.56899999999999995</v>
      </c>
      <c r="I64" s="136">
        <v>0.59799999999999998</v>
      </c>
      <c r="J64" s="136">
        <v>0.60499999999999998</v>
      </c>
      <c r="K64" s="121"/>
      <c r="L64" s="121"/>
    </row>
    <row r="65" spans="1:12" ht="14.25" customHeight="1">
      <c r="A65" s="132" t="s">
        <v>471</v>
      </c>
      <c r="B65" s="137" t="s">
        <v>472</v>
      </c>
      <c r="C65" s="134">
        <v>7178025</v>
      </c>
      <c r="D65" s="134">
        <v>14080096</v>
      </c>
      <c r="E65" s="135">
        <v>0.50979943602657252</v>
      </c>
      <c r="F65" s="136">
        <v>0.52364464797671206</v>
      </c>
      <c r="G65" s="136">
        <v>0.52500000000000002</v>
      </c>
      <c r="H65" s="136">
        <v>0.53600000000000003</v>
      </c>
      <c r="I65" s="136">
        <v>0.54600000000000004</v>
      </c>
      <c r="J65" s="136">
        <v>0.53700000000000003</v>
      </c>
      <c r="K65" s="121"/>
      <c r="L65" s="121"/>
    </row>
    <row r="66" spans="1:12" ht="14.25" customHeight="1">
      <c r="A66" s="132" t="s">
        <v>473</v>
      </c>
      <c r="B66" s="137" t="s">
        <v>474</v>
      </c>
      <c r="C66" s="134">
        <v>11940803</v>
      </c>
      <c r="D66" s="134">
        <v>39364863</v>
      </c>
      <c r="E66" s="135">
        <v>0.30333658216973852</v>
      </c>
      <c r="F66" s="136">
        <v>0.31547591179606971</v>
      </c>
      <c r="G66" s="136">
        <v>0.32</v>
      </c>
      <c r="H66" s="136">
        <v>0.34300000000000003</v>
      </c>
      <c r="I66" s="136">
        <v>0.34799999999999998</v>
      </c>
      <c r="J66" s="136">
        <v>0.371</v>
      </c>
      <c r="K66" s="121"/>
      <c r="L66" s="121"/>
    </row>
    <row r="67" spans="1:12" ht="14.25" customHeight="1">
      <c r="A67" s="132" t="s">
        <v>475</v>
      </c>
      <c r="B67" s="137" t="s">
        <v>476</v>
      </c>
      <c r="C67" s="134">
        <v>6155907</v>
      </c>
      <c r="D67" s="134">
        <v>12908441</v>
      </c>
      <c r="E67" s="135">
        <v>0.4768900442741304</v>
      </c>
      <c r="F67" s="136">
        <v>0.48675442514141287</v>
      </c>
      <c r="G67" s="136">
        <v>0.48099999999999998</v>
      </c>
      <c r="H67" s="136">
        <v>0.51800000000000002</v>
      </c>
      <c r="I67" s="136">
        <v>0.50700000000000001</v>
      </c>
      <c r="J67" s="136">
        <v>0.52700000000000002</v>
      </c>
      <c r="K67" s="121"/>
      <c r="L67" s="121"/>
    </row>
    <row r="68" spans="1:12" ht="14.25" customHeight="1">
      <c r="A68" s="132" t="s">
        <v>477</v>
      </c>
      <c r="B68" s="137" t="s">
        <v>478</v>
      </c>
      <c r="C68" s="134">
        <v>6026074</v>
      </c>
      <c r="D68" s="134">
        <v>11281182</v>
      </c>
      <c r="E68" s="135">
        <v>0.53417044419636173</v>
      </c>
      <c r="F68" s="136">
        <v>0.52823606318397276</v>
      </c>
      <c r="G68" s="136">
        <v>0.53300000000000003</v>
      </c>
      <c r="H68" s="136">
        <v>0.54100000000000004</v>
      </c>
      <c r="I68" s="136">
        <v>0.54700000000000004</v>
      </c>
      <c r="J68" s="136">
        <v>0.58299999999999996</v>
      </c>
      <c r="K68" s="121"/>
      <c r="L68" s="121"/>
    </row>
    <row r="69" spans="1:12" ht="14.25" customHeight="1">
      <c r="A69" s="132" t="s">
        <v>479</v>
      </c>
      <c r="B69" s="137" t="s">
        <v>480</v>
      </c>
      <c r="C69" s="134">
        <v>13688842</v>
      </c>
      <c r="D69" s="134">
        <v>36525084</v>
      </c>
      <c r="E69" s="135">
        <v>0.37477920653105135</v>
      </c>
      <c r="F69" s="136">
        <v>0.37949281668664842</v>
      </c>
      <c r="G69" s="136">
        <v>0.39100000000000001</v>
      </c>
      <c r="H69" s="136">
        <v>0.39</v>
      </c>
      <c r="I69" s="136">
        <v>0.376</v>
      </c>
      <c r="J69" s="136">
        <v>0.41899999999999998</v>
      </c>
      <c r="K69" s="121"/>
      <c r="L69" s="121"/>
    </row>
    <row r="70" spans="1:12" ht="14.25" customHeight="1">
      <c r="A70" s="132" t="s">
        <v>481</v>
      </c>
      <c r="B70" s="137" t="s">
        <v>482</v>
      </c>
      <c r="C70" s="134">
        <v>4910067</v>
      </c>
      <c r="D70" s="134">
        <v>11072341</v>
      </c>
      <c r="E70" s="135">
        <v>0.44345337630045895</v>
      </c>
      <c r="F70" s="136">
        <v>0.44230709214646047</v>
      </c>
      <c r="G70" s="136">
        <v>0.435</v>
      </c>
      <c r="H70" s="136">
        <v>0.45600000000000002</v>
      </c>
      <c r="I70" s="136">
        <v>0.47599999999999998</v>
      </c>
      <c r="J70" s="136">
        <v>0.53100000000000003</v>
      </c>
      <c r="K70" s="121"/>
      <c r="L70" s="121"/>
    </row>
    <row r="71" spans="1:12" ht="14.25" customHeight="1">
      <c r="A71" s="132" t="s">
        <v>483</v>
      </c>
      <c r="B71" s="137" t="s">
        <v>484</v>
      </c>
      <c r="C71" s="134">
        <v>11583635</v>
      </c>
      <c r="D71" s="134">
        <v>33718735</v>
      </c>
      <c r="E71" s="135">
        <v>0.3435370573658828</v>
      </c>
      <c r="F71" s="136">
        <v>0.35865291129283905</v>
      </c>
      <c r="G71" s="136">
        <v>0.35299999999999998</v>
      </c>
      <c r="H71" s="136">
        <v>0.371</v>
      </c>
      <c r="I71" s="136">
        <v>0.36499999999999999</v>
      </c>
      <c r="J71" s="136">
        <v>0.38300000000000001</v>
      </c>
      <c r="K71" s="121"/>
      <c r="L71" s="121"/>
    </row>
    <row r="72" spans="1:12" ht="14.25" customHeight="1">
      <c r="A72" s="132" t="s">
        <v>485</v>
      </c>
      <c r="B72" s="137" t="s">
        <v>486</v>
      </c>
      <c r="C72" s="134">
        <v>10593512</v>
      </c>
      <c r="D72" s="134">
        <v>34212685</v>
      </c>
      <c r="E72" s="135">
        <v>0.30963696652279704</v>
      </c>
      <c r="F72" s="136">
        <v>0.33297430425907981</v>
      </c>
      <c r="G72" s="136">
        <v>0.35499999999999998</v>
      </c>
      <c r="H72" s="136">
        <v>0.36799999999999999</v>
      </c>
      <c r="I72" s="136">
        <v>0.376</v>
      </c>
      <c r="J72" s="136">
        <v>0.40300000000000002</v>
      </c>
      <c r="K72" s="121"/>
      <c r="L72" s="121"/>
    </row>
    <row r="73" spans="1:12" ht="14.25" customHeight="1">
      <c r="A73" s="132" t="s">
        <v>487</v>
      </c>
      <c r="B73" s="137" t="s">
        <v>488</v>
      </c>
      <c r="C73" s="134">
        <v>10407381</v>
      </c>
      <c r="D73" s="134">
        <v>28377832</v>
      </c>
      <c r="E73" s="135">
        <v>0.36674334388899055</v>
      </c>
      <c r="F73" s="136">
        <v>0.37395704109638411</v>
      </c>
      <c r="G73" s="136">
        <v>0.38900000000000001</v>
      </c>
      <c r="H73" s="136">
        <v>0.39</v>
      </c>
      <c r="I73" s="136">
        <v>0.39700000000000002</v>
      </c>
      <c r="J73" s="136">
        <v>0.39600000000000002</v>
      </c>
      <c r="K73" s="121"/>
      <c r="L73" s="121"/>
    </row>
    <row r="74" spans="1:12" ht="14.25" customHeight="1">
      <c r="A74" s="132" t="s">
        <v>489</v>
      </c>
      <c r="B74" s="137" t="s">
        <v>490</v>
      </c>
      <c r="C74" s="134">
        <v>14174386</v>
      </c>
      <c r="D74" s="134">
        <v>39467062</v>
      </c>
      <c r="E74" s="135">
        <v>0.35914469640532148</v>
      </c>
      <c r="F74" s="136">
        <v>0.37877030674815659</v>
      </c>
      <c r="G74" s="136">
        <v>0.38500000000000001</v>
      </c>
      <c r="H74" s="136">
        <v>0.39800000000000002</v>
      </c>
      <c r="I74" s="136">
        <v>0.39100000000000001</v>
      </c>
      <c r="J74" s="136">
        <v>0.40500000000000003</v>
      </c>
      <c r="K74" s="121"/>
      <c r="L74" s="121"/>
    </row>
    <row r="75" spans="1:12" ht="14.25" customHeight="1">
      <c r="A75" s="132" t="s">
        <v>491</v>
      </c>
      <c r="B75" s="137" t="s">
        <v>492</v>
      </c>
      <c r="C75" s="134">
        <v>10416118</v>
      </c>
      <c r="D75" s="134">
        <v>28595214</v>
      </c>
      <c r="E75" s="135">
        <v>0.36426088645463539</v>
      </c>
      <c r="F75" s="136">
        <v>0.36917298212914812</v>
      </c>
      <c r="G75" s="136">
        <v>0.36799999999999999</v>
      </c>
      <c r="H75" s="136">
        <v>0.371</v>
      </c>
      <c r="I75" s="136">
        <v>0.38400000000000001</v>
      </c>
      <c r="J75" s="136">
        <v>0.39700000000000002</v>
      </c>
      <c r="K75" s="121"/>
      <c r="L75" s="121"/>
    </row>
    <row r="76" spans="1:12" ht="14.25" customHeight="1">
      <c r="A76" s="132" t="s">
        <v>493</v>
      </c>
      <c r="B76" s="137" t="s">
        <v>494</v>
      </c>
      <c r="C76" s="134">
        <v>9503134</v>
      </c>
      <c r="D76" s="134">
        <v>28063855</v>
      </c>
      <c r="E76" s="135">
        <v>0.33862539554882964</v>
      </c>
      <c r="F76" s="136">
        <v>0.34822838432576531</v>
      </c>
      <c r="G76" s="136">
        <v>0.36099999999999999</v>
      </c>
      <c r="H76" s="136">
        <v>0.36699999999999999</v>
      </c>
      <c r="I76" s="136">
        <v>0.38</v>
      </c>
      <c r="J76" s="136">
        <v>0.39700000000000002</v>
      </c>
      <c r="K76" s="121"/>
      <c r="L76" s="121"/>
    </row>
    <row r="77" spans="1:12" ht="14.25" customHeight="1">
      <c r="A77" s="132" t="s">
        <v>495</v>
      </c>
      <c r="B77" s="137" t="s">
        <v>496</v>
      </c>
      <c r="C77" s="134">
        <v>5286207</v>
      </c>
      <c r="D77" s="134">
        <v>11765394</v>
      </c>
      <c r="E77" s="135">
        <v>0.44930131536606421</v>
      </c>
      <c r="F77" s="136">
        <v>0.44376861336975681</v>
      </c>
      <c r="G77" s="136">
        <v>0.45400000000000001</v>
      </c>
      <c r="H77" s="136">
        <v>0.47899999999999998</v>
      </c>
      <c r="I77" s="136">
        <v>0.499</v>
      </c>
      <c r="J77" s="136">
        <v>0.51100000000000001</v>
      </c>
      <c r="K77" s="121"/>
      <c r="L77" s="121"/>
    </row>
    <row r="78" spans="1:12" ht="14.25" customHeight="1">
      <c r="A78" s="132" t="s">
        <v>497</v>
      </c>
      <c r="B78" s="137" t="s">
        <v>498</v>
      </c>
      <c r="C78" s="134">
        <v>10745718</v>
      </c>
      <c r="D78" s="134">
        <v>30371850</v>
      </c>
      <c r="E78" s="135">
        <v>0.35380518473520711</v>
      </c>
      <c r="F78" s="136">
        <v>0.36736031996210822</v>
      </c>
      <c r="G78" s="136">
        <v>0.38</v>
      </c>
      <c r="H78" s="136">
        <v>0.38</v>
      </c>
      <c r="I78" s="136">
        <v>0.36599999999999999</v>
      </c>
      <c r="J78" s="136">
        <v>0.371</v>
      </c>
      <c r="K78" s="121"/>
      <c r="L78" s="121"/>
    </row>
    <row r="79" spans="1:12" ht="14.25" customHeight="1">
      <c r="A79" s="132" t="s">
        <v>499</v>
      </c>
      <c r="B79" s="137" t="s">
        <v>500</v>
      </c>
      <c r="C79" s="134">
        <v>9201212</v>
      </c>
      <c r="D79" s="134">
        <v>29262025</v>
      </c>
      <c r="E79" s="135">
        <v>0.31444207979454603</v>
      </c>
      <c r="F79" s="136">
        <v>0.32044711945432219</v>
      </c>
      <c r="G79" s="136">
        <v>0.34399999999999997</v>
      </c>
      <c r="H79" s="136">
        <v>0.35899999999999999</v>
      </c>
      <c r="I79" s="136">
        <v>0.36099999999999999</v>
      </c>
      <c r="J79" s="136">
        <v>0.36699999999999999</v>
      </c>
      <c r="K79" s="121"/>
      <c r="L79" s="121"/>
    </row>
    <row r="80" spans="1:12" ht="14.25" customHeight="1">
      <c r="A80" s="132" t="s">
        <v>501</v>
      </c>
      <c r="B80" s="137" t="s">
        <v>502</v>
      </c>
      <c r="C80" s="134">
        <v>9659627</v>
      </c>
      <c r="D80" s="134">
        <v>29723113</v>
      </c>
      <c r="E80" s="135">
        <v>0.32498705636923025</v>
      </c>
      <c r="F80" s="136">
        <v>0.33968574225696779</v>
      </c>
      <c r="G80" s="136">
        <v>0.36</v>
      </c>
      <c r="H80" s="136">
        <v>0.35599999999999998</v>
      </c>
      <c r="I80" s="136">
        <v>0.36299999999999999</v>
      </c>
      <c r="J80" s="136">
        <v>0.35399999999999998</v>
      </c>
      <c r="K80" s="121"/>
      <c r="L80" s="121"/>
    </row>
    <row r="81" spans="1:13" ht="14.25" customHeight="1">
      <c r="A81" s="132" t="s">
        <v>503</v>
      </c>
      <c r="B81" s="137" t="s">
        <v>504</v>
      </c>
      <c r="C81" s="134">
        <v>13023250</v>
      </c>
      <c r="D81" s="134">
        <v>32560285</v>
      </c>
      <c r="E81" s="135">
        <v>0.39997346460573058</v>
      </c>
      <c r="F81" s="136">
        <v>0.41112819919069948</v>
      </c>
      <c r="G81" s="136">
        <v>0.42299999999999999</v>
      </c>
      <c r="H81" s="136">
        <v>0.43</v>
      </c>
      <c r="I81" s="136">
        <v>0.437</v>
      </c>
      <c r="J81" s="136">
        <v>0.45800000000000002</v>
      </c>
      <c r="K81" s="121"/>
      <c r="L81" s="121"/>
    </row>
    <row r="82" spans="1:13" ht="14.25" customHeight="1">
      <c r="A82" s="198" t="s">
        <v>387</v>
      </c>
      <c r="B82" s="199"/>
      <c r="C82" s="139">
        <f>SUM(C62:C81)</f>
        <v>188518924</v>
      </c>
      <c r="D82" s="139">
        <f>SUM(D62:D81)</f>
        <v>506988184</v>
      </c>
      <c r="E82" s="135">
        <f>IF(ISERR(C82/D82),"－　  　",C82/D82)</f>
        <v>0.37184086325767307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0.38662207008688854</v>
      </c>
    </row>
    <row r="86" spans="1:13" ht="14.25" customHeight="1">
      <c r="A86" s="132" t="s">
        <v>506</v>
      </c>
      <c r="B86" s="133" t="s">
        <v>507</v>
      </c>
      <c r="C86" s="134">
        <v>11891859</v>
      </c>
      <c r="D86" s="134">
        <v>33172162</v>
      </c>
      <c r="E86" s="135">
        <v>0.3584891150597902</v>
      </c>
      <c r="F86" s="136">
        <v>0.36845022294284174</v>
      </c>
      <c r="G86" s="136">
        <v>0.377</v>
      </c>
      <c r="H86" s="136">
        <v>0.38500000000000001</v>
      </c>
      <c r="I86" s="136">
        <v>0.379</v>
      </c>
      <c r="J86" s="136">
        <v>0.38400000000000001</v>
      </c>
      <c r="K86" s="121"/>
      <c r="L86" s="121"/>
    </row>
    <row r="87" spans="1:13" ht="14.25" customHeight="1">
      <c r="A87" s="132" t="s">
        <v>508</v>
      </c>
      <c r="B87" s="137" t="s">
        <v>509</v>
      </c>
      <c r="C87" s="134">
        <v>21727656</v>
      </c>
      <c r="D87" s="134">
        <v>43369061</v>
      </c>
      <c r="E87" s="135">
        <v>0.50099438399185081</v>
      </c>
      <c r="F87" s="136">
        <v>0.52226990309190047</v>
      </c>
      <c r="G87" s="136">
        <v>0.52900000000000003</v>
      </c>
      <c r="H87" s="136">
        <v>0.55300000000000005</v>
      </c>
      <c r="I87" s="136">
        <v>0.54900000000000004</v>
      </c>
      <c r="J87" s="136">
        <v>0.60399999999999998</v>
      </c>
      <c r="K87" s="121"/>
      <c r="L87" s="121"/>
    </row>
    <row r="88" spans="1:13" ht="14.25" customHeight="1">
      <c r="A88" s="132" t="s">
        <v>510</v>
      </c>
      <c r="B88" s="137" t="s">
        <v>511</v>
      </c>
      <c r="C88" s="134">
        <v>8251580</v>
      </c>
      <c r="D88" s="134">
        <v>17951255</v>
      </c>
      <c r="E88" s="135">
        <v>0.45966591193763334</v>
      </c>
      <c r="F88" s="136">
        <v>0.46698757698127602</v>
      </c>
      <c r="G88" s="136">
        <v>0.47499999999999998</v>
      </c>
      <c r="H88" s="136">
        <v>0.49399999999999999</v>
      </c>
      <c r="I88" s="136">
        <v>0.50900000000000001</v>
      </c>
      <c r="J88" s="136">
        <v>0.54</v>
      </c>
      <c r="K88" s="121"/>
      <c r="L88" s="121"/>
    </row>
    <row r="89" spans="1:13" ht="14.25" customHeight="1">
      <c r="A89" s="132" t="s">
        <v>512</v>
      </c>
      <c r="B89" s="137" t="s">
        <v>513</v>
      </c>
      <c r="C89" s="134">
        <v>12988295</v>
      </c>
      <c r="D89" s="134">
        <v>35187330</v>
      </c>
      <c r="E89" s="135">
        <v>0.3691185151018847</v>
      </c>
      <c r="F89" s="136">
        <v>0.39520274030852315</v>
      </c>
      <c r="G89" s="136">
        <v>0.40799999999999997</v>
      </c>
      <c r="H89" s="136">
        <v>0.40799999999999997</v>
      </c>
      <c r="I89" s="136">
        <v>0.33200000000000002</v>
      </c>
      <c r="J89" s="138" t="s">
        <v>380</v>
      </c>
      <c r="K89" s="121"/>
      <c r="L89" s="121"/>
    </row>
    <row r="90" spans="1:13" ht="14.25" customHeight="1">
      <c r="A90" s="132" t="s">
        <v>514</v>
      </c>
      <c r="B90" s="137" t="s">
        <v>515</v>
      </c>
      <c r="C90" s="134">
        <v>14852887</v>
      </c>
      <c r="D90" s="134">
        <v>46677390</v>
      </c>
      <c r="E90" s="135">
        <v>0.31820303148912138</v>
      </c>
      <c r="F90" s="136">
        <v>0.35252514778856975</v>
      </c>
      <c r="G90" s="136">
        <v>0.35899999999999999</v>
      </c>
      <c r="H90" s="136">
        <v>0.35799999999999998</v>
      </c>
      <c r="I90" s="136">
        <v>0.375</v>
      </c>
      <c r="J90" s="136">
        <v>0.38900000000000001</v>
      </c>
      <c r="K90" s="121"/>
      <c r="L90" s="121"/>
    </row>
    <row r="91" spans="1:13" ht="14.25" customHeight="1">
      <c r="A91" s="132" t="s">
        <v>516</v>
      </c>
      <c r="B91" s="137" t="s">
        <v>517</v>
      </c>
      <c r="C91" s="134">
        <v>9517360</v>
      </c>
      <c r="D91" s="134">
        <v>18210975</v>
      </c>
      <c r="E91" s="135">
        <v>0.52261671876437144</v>
      </c>
      <c r="F91" s="136">
        <v>0.51011465866847838</v>
      </c>
      <c r="G91" s="136">
        <v>0.51800000000000002</v>
      </c>
      <c r="H91" s="136">
        <v>0.52900000000000003</v>
      </c>
      <c r="I91" s="136">
        <v>0.53600000000000003</v>
      </c>
      <c r="J91" s="136">
        <v>0.55400000000000005</v>
      </c>
      <c r="K91" s="121"/>
      <c r="L91" s="121"/>
    </row>
    <row r="92" spans="1:13" ht="14.25" customHeight="1">
      <c r="A92" s="132" t="s">
        <v>518</v>
      </c>
      <c r="B92" s="137" t="s">
        <v>519</v>
      </c>
      <c r="C92" s="134">
        <v>12966271</v>
      </c>
      <c r="D92" s="134">
        <v>40408000</v>
      </c>
      <c r="E92" s="135">
        <v>0.32088376064145713</v>
      </c>
      <c r="F92" s="136">
        <v>0.32656621274887582</v>
      </c>
      <c r="G92" s="136">
        <v>0.32900000000000001</v>
      </c>
      <c r="H92" s="136">
        <v>0.34</v>
      </c>
      <c r="I92" s="136">
        <v>0.35499999999999998</v>
      </c>
      <c r="J92" s="136">
        <v>0.36399999999999999</v>
      </c>
      <c r="K92" s="121"/>
      <c r="L92" s="121"/>
    </row>
    <row r="93" spans="1:13" ht="14.25" customHeight="1">
      <c r="A93" s="132" t="s">
        <v>520</v>
      </c>
      <c r="B93" s="137" t="s">
        <v>521</v>
      </c>
      <c r="C93" s="134">
        <v>12401047</v>
      </c>
      <c r="D93" s="134">
        <v>36229189</v>
      </c>
      <c r="E93" s="135">
        <v>0.34229435828662907</v>
      </c>
      <c r="F93" s="136">
        <v>0.3675227213017786</v>
      </c>
      <c r="G93" s="136">
        <v>0.39</v>
      </c>
      <c r="H93" s="136">
        <v>0.40400000000000003</v>
      </c>
      <c r="I93" s="136">
        <v>0.40899999999999997</v>
      </c>
      <c r="J93" s="136">
        <v>0.42399999999999999</v>
      </c>
      <c r="K93" s="121"/>
      <c r="L93" s="121"/>
    </row>
    <row r="94" spans="1:13" ht="14.25" customHeight="1">
      <c r="A94" s="132" t="s">
        <v>522</v>
      </c>
      <c r="B94" s="137" t="s">
        <v>523</v>
      </c>
      <c r="C94" s="134">
        <v>15541636</v>
      </c>
      <c r="D94" s="134">
        <v>44549823</v>
      </c>
      <c r="E94" s="135">
        <v>0.3488596576466757</v>
      </c>
      <c r="F94" s="136">
        <v>0.37129654399610035</v>
      </c>
      <c r="G94" s="136">
        <v>0.38200000000000001</v>
      </c>
      <c r="H94" s="136">
        <v>0.39</v>
      </c>
      <c r="I94" s="136">
        <v>0.40699999999999997</v>
      </c>
      <c r="J94" s="136">
        <v>0.432</v>
      </c>
      <c r="K94" s="121"/>
      <c r="L94" s="121"/>
    </row>
    <row r="95" spans="1:13" ht="14.25" customHeight="1">
      <c r="A95" s="132" t="s">
        <v>524</v>
      </c>
      <c r="B95" s="137" t="s">
        <v>525</v>
      </c>
      <c r="C95" s="134">
        <v>14910967</v>
      </c>
      <c r="D95" s="134">
        <v>46616237</v>
      </c>
      <c r="E95" s="135">
        <v>0.31986638046309918</v>
      </c>
      <c r="F95" s="136">
        <v>0.34662540858851548</v>
      </c>
      <c r="G95" s="136">
        <v>0.35099999999999998</v>
      </c>
      <c r="H95" s="136">
        <v>0.378</v>
      </c>
      <c r="I95" s="136">
        <v>0.375</v>
      </c>
      <c r="J95" s="136">
        <v>0.38200000000000001</v>
      </c>
      <c r="K95" s="121"/>
      <c r="L95" s="121"/>
    </row>
    <row r="96" spans="1:13" ht="14.25" customHeight="1">
      <c r="A96" s="132" t="s">
        <v>526</v>
      </c>
      <c r="B96" s="137" t="s">
        <v>527</v>
      </c>
      <c r="C96" s="134">
        <v>16280082</v>
      </c>
      <c r="D96" s="134">
        <v>41546620</v>
      </c>
      <c r="E96" s="135">
        <v>0.39185093757326106</v>
      </c>
      <c r="F96" s="136">
        <v>0.390959341575422</v>
      </c>
      <c r="G96" s="136">
        <v>0.39100000000000001</v>
      </c>
      <c r="H96" s="136">
        <v>0.4</v>
      </c>
      <c r="I96" s="136">
        <v>0.40699999999999997</v>
      </c>
      <c r="J96" s="136">
        <v>0.40500000000000003</v>
      </c>
      <c r="K96" s="121"/>
      <c r="L96" s="121"/>
    </row>
    <row r="97" spans="1:13" ht="14.25" customHeight="1">
      <c r="A97" s="198" t="s">
        <v>387</v>
      </c>
      <c r="B97" s="199"/>
      <c r="C97" s="139">
        <f>SUM(C86:C96)</f>
        <v>151329640</v>
      </c>
      <c r="D97" s="139">
        <f>SUM(D86:D96)</f>
        <v>403918042</v>
      </c>
      <c r="E97" s="135">
        <f>IF(ISERR(C97/D97),"－　  　",C97/D97)</f>
        <v>0.37465432158140638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0.35679194457406838</v>
      </c>
    </row>
    <row r="101" spans="1:13" ht="14.25" customHeight="1">
      <c r="A101" s="132" t="s">
        <v>529</v>
      </c>
      <c r="B101" s="147" t="s">
        <v>530</v>
      </c>
      <c r="C101" s="134">
        <v>36269794</v>
      </c>
      <c r="D101" s="134">
        <v>77161875</v>
      </c>
      <c r="E101" s="135">
        <v>0.4700481163787168</v>
      </c>
      <c r="F101" s="136">
        <v>0.49001419065057394</v>
      </c>
      <c r="G101" s="136">
        <v>0.503</v>
      </c>
      <c r="H101" s="136">
        <v>0.50600000000000001</v>
      </c>
      <c r="I101" s="136">
        <v>0.55800000000000005</v>
      </c>
      <c r="J101" s="136">
        <v>0.57899999999999996</v>
      </c>
      <c r="K101" s="121"/>
      <c r="L101" s="121"/>
    </row>
    <row r="102" spans="1:13" ht="14.25" customHeight="1">
      <c r="A102" s="132" t="s">
        <v>531</v>
      </c>
      <c r="B102" s="137" t="s">
        <v>532</v>
      </c>
      <c r="C102" s="134">
        <v>17310553</v>
      </c>
      <c r="D102" s="134">
        <v>55777873</v>
      </c>
      <c r="E102" s="135">
        <v>0.31034802994370186</v>
      </c>
      <c r="F102" s="136">
        <v>0.33216379338473528</v>
      </c>
      <c r="G102" s="136">
        <v>0.36</v>
      </c>
      <c r="H102" s="136">
        <v>0.36299999999999999</v>
      </c>
      <c r="I102" s="136">
        <v>0.35499999999999998</v>
      </c>
      <c r="J102" s="136">
        <v>0.376</v>
      </c>
      <c r="K102" s="121"/>
      <c r="L102" s="121"/>
    </row>
    <row r="103" spans="1:13" ht="14.25" customHeight="1">
      <c r="A103" s="132" t="s">
        <v>533</v>
      </c>
      <c r="B103" s="137" t="s">
        <v>534</v>
      </c>
      <c r="C103" s="134">
        <v>17251648</v>
      </c>
      <c r="D103" s="134">
        <v>49695620</v>
      </c>
      <c r="E103" s="135">
        <v>0.34714624749625822</v>
      </c>
      <c r="F103" s="136">
        <v>0.36661249705063426</v>
      </c>
      <c r="G103" s="136">
        <v>0.37</v>
      </c>
      <c r="H103" s="136">
        <v>0.375</v>
      </c>
      <c r="I103" s="136">
        <v>0.38900000000000001</v>
      </c>
      <c r="J103" s="136">
        <v>0.39700000000000002</v>
      </c>
      <c r="K103" s="121"/>
      <c r="L103" s="121"/>
    </row>
    <row r="104" spans="1:13" ht="14.25" customHeight="1">
      <c r="A104" s="132" t="s">
        <v>535</v>
      </c>
      <c r="B104" s="137" t="s">
        <v>536</v>
      </c>
      <c r="C104" s="134">
        <v>15118733</v>
      </c>
      <c r="D104" s="134">
        <v>45188652</v>
      </c>
      <c r="E104" s="135">
        <v>0.33456924096784296</v>
      </c>
      <c r="F104" s="136">
        <v>0.35604937198202175</v>
      </c>
      <c r="G104" s="136">
        <v>0.372</v>
      </c>
      <c r="H104" s="136">
        <v>0.377</v>
      </c>
      <c r="I104" s="136">
        <v>0.38700000000000001</v>
      </c>
      <c r="J104" s="136">
        <v>0.41099999999999998</v>
      </c>
      <c r="K104" s="121"/>
      <c r="L104" s="121"/>
    </row>
    <row r="105" spans="1:13" ht="14.25" customHeight="1">
      <c r="A105" s="132" t="s">
        <v>537</v>
      </c>
      <c r="B105" s="137" t="s">
        <v>538</v>
      </c>
      <c r="C105" s="134">
        <v>31020108</v>
      </c>
      <c r="D105" s="134">
        <v>85593637</v>
      </c>
      <c r="E105" s="135">
        <v>0.36241137878041096</v>
      </c>
      <c r="F105" s="136">
        <v>0.39292585367143756</v>
      </c>
      <c r="G105" s="136">
        <v>0.40799999999999997</v>
      </c>
      <c r="H105" s="136">
        <v>0.43</v>
      </c>
      <c r="I105" s="136">
        <v>0.44500000000000001</v>
      </c>
      <c r="J105" s="136">
        <v>0.46800000000000003</v>
      </c>
      <c r="K105" s="121"/>
      <c r="L105" s="121"/>
    </row>
    <row r="106" spans="1:13" ht="14.25" customHeight="1">
      <c r="A106" s="132" t="s">
        <v>539</v>
      </c>
      <c r="B106" s="137" t="s">
        <v>540</v>
      </c>
      <c r="C106" s="134">
        <v>20974581</v>
      </c>
      <c r="D106" s="134">
        <v>64808538</v>
      </c>
      <c r="E106" s="135">
        <v>0.3236391630991583</v>
      </c>
      <c r="F106" s="136">
        <v>0.35054284424436127</v>
      </c>
      <c r="G106" s="136">
        <v>0.373</v>
      </c>
      <c r="H106" s="136">
        <v>0.39800000000000002</v>
      </c>
      <c r="I106" s="136">
        <v>0.40300000000000002</v>
      </c>
      <c r="J106" s="136">
        <v>0.42299999999999999</v>
      </c>
      <c r="K106" s="121"/>
      <c r="L106" s="121"/>
    </row>
    <row r="107" spans="1:13" ht="14.25" customHeight="1">
      <c r="A107" s="132" t="s">
        <v>541</v>
      </c>
      <c r="B107" s="137" t="s">
        <v>542</v>
      </c>
      <c r="C107" s="134">
        <v>17584963</v>
      </c>
      <c r="D107" s="134">
        <v>57058007</v>
      </c>
      <c r="E107" s="135">
        <v>0.30819448355425383</v>
      </c>
      <c r="F107" s="136">
        <v>0.32346800087176764</v>
      </c>
      <c r="G107" s="136">
        <v>0.33800000000000002</v>
      </c>
      <c r="H107" s="136">
        <v>0.34200000000000003</v>
      </c>
      <c r="I107" s="136">
        <v>0.35099999999999998</v>
      </c>
      <c r="J107" s="136">
        <v>0.35899999999999999</v>
      </c>
      <c r="K107" s="121"/>
      <c r="L107" s="121"/>
    </row>
    <row r="108" spans="1:13" ht="14.25" customHeight="1">
      <c r="A108" s="132" t="s">
        <v>543</v>
      </c>
      <c r="B108" s="137" t="s">
        <v>544</v>
      </c>
      <c r="C108" s="134">
        <v>26294679</v>
      </c>
      <c r="D108" s="134">
        <v>66070536</v>
      </c>
      <c r="E108" s="135">
        <v>0.3979788963722044</v>
      </c>
      <c r="F108" s="136">
        <v>0.41044601556292054</v>
      </c>
      <c r="G108" s="136">
        <v>0.42</v>
      </c>
      <c r="H108" s="136">
        <v>0.439</v>
      </c>
      <c r="I108" s="136">
        <v>0.45400000000000001</v>
      </c>
      <c r="J108" s="136">
        <v>0.47699999999999998</v>
      </c>
      <c r="K108" s="121"/>
      <c r="L108" s="121"/>
    </row>
    <row r="109" spans="1:13" ht="14.25" customHeight="1">
      <c r="A109" s="198" t="s">
        <v>387</v>
      </c>
      <c r="B109" s="199"/>
      <c r="C109" s="139">
        <f>SUM(C101:C108)</f>
        <v>181825059</v>
      </c>
      <c r="D109" s="139">
        <f>SUM(D101:D108)</f>
        <v>501354738</v>
      </c>
      <c r="E109" s="135">
        <f>IF(ISERR(C109/D109),"－　  　",C109/D109)</f>
        <v>0.36266747916921055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0.39877786625905798</v>
      </c>
    </row>
    <row r="113" spans="1:12" ht="14.25" customHeight="1">
      <c r="A113" s="132" t="s">
        <v>546</v>
      </c>
      <c r="B113" s="133" t="s">
        <v>547</v>
      </c>
      <c r="C113" s="134">
        <v>37762707</v>
      </c>
      <c r="D113" s="134">
        <v>87977207</v>
      </c>
      <c r="E113" s="135">
        <v>0.42923284663947109</v>
      </c>
      <c r="F113" s="136">
        <v>0.44537643175846253</v>
      </c>
      <c r="G113" s="136">
        <v>0.45200000000000001</v>
      </c>
      <c r="H113" s="136">
        <v>0.47599999999999998</v>
      </c>
      <c r="I113" s="136">
        <v>0.495</v>
      </c>
      <c r="J113" s="136">
        <v>0.52</v>
      </c>
      <c r="K113" s="121"/>
      <c r="L113" s="121"/>
    </row>
    <row r="114" spans="1:12" ht="14.25" customHeight="1">
      <c r="A114" s="132" t="s">
        <v>548</v>
      </c>
      <c r="B114" s="137" t="s">
        <v>549</v>
      </c>
      <c r="C114" s="134">
        <v>44247787</v>
      </c>
      <c r="D114" s="134">
        <v>120236565</v>
      </c>
      <c r="E114" s="135">
        <v>0.36800608034668986</v>
      </c>
      <c r="F114" s="136">
        <v>0.39394275601622158</v>
      </c>
      <c r="G114" s="136">
        <v>0.41099999999999998</v>
      </c>
      <c r="H114" s="136">
        <v>0.443</v>
      </c>
      <c r="I114" s="136">
        <v>0.47399999999999998</v>
      </c>
      <c r="J114" s="136">
        <v>0.496</v>
      </c>
      <c r="K114" s="121"/>
      <c r="L114" s="121"/>
    </row>
    <row r="115" spans="1:12" ht="14.25" customHeight="1">
      <c r="A115" s="132" t="s">
        <v>550</v>
      </c>
      <c r="B115" s="137" t="s">
        <v>551</v>
      </c>
      <c r="C115" s="134">
        <v>84649621</v>
      </c>
      <c r="D115" s="134">
        <v>209895440</v>
      </c>
      <c r="E115" s="135">
        <v>0.40329423545361442</v>
      </c>
      <c r="F115" s="136">
        <v>0.41797014916620018</v>
      </c>
      <c r="G115" s="136">
        <v>0.42499999999999999</v>
      </c>
      <c r="H115" s="136">
        <v>0.46</v>
      </c>
      <c r="I115" s="136">
        <v>0.47099999999999997</v>
      </c>
      <c r="J115" s="136">
        <v>0.48699999999999999</v>
      </c>
      <c r="K115" s="121"/>
      <c r="L115" s="121"/>
    </row>
    <row r="116" spans="1:12" ht="14.25" customHeight="1">
      <c r="A116" s="132" t="s">
        <v>552</v>
      </c>
      <c r="B116" s="137" t="s">
        <v>553</v>
      </c>
      <c r="C116" s="134">
        <v>55683555</v>
      </c>
      <c r="D116" s="134">
        <v>141831276</v>
      </c>
      <c r="E116" s="135">
        <v>0.39260420247505917</v>
      </c>
      <c r="F116" s="136">
        <v>0.43258469811916711</v>
      </c>
      <c r="G116" s="136">
        <v>0.45100000000000001</v>
      </c>
      <c r="H116" s="136">
        <v>0.46300000000000002</v>
      </c>
      <c r="I116" s="136">
        <v>0.48399999999999999</v>
      </c>
      <c r="J116" s="136">
        <v>0.51200000000000001</v>
      </c>
      <c r="K116" s="121"/>
      <c r="L116" s="121"/>
    </row>
    <row r="117" spans="1:12" ht="14.25" customHeight="1">
      <c r="A117" s="132" t="s">
        <v>554</v>
      </c>
      <c r="B117" s="137" t="s">
        <v>555</v>
      </c>
      <c r="C117" s="134">
        <v>48800233</v>
      </c>
      <c r="D117" s="134">
        <v>125889303</v>
      </c>
      <c r="E117" s="135">
        <v>0.38764400022136908</v>
      </c>
      <c r="F117" s="136">
        <v>0.3908874297663163</v>
      </c>
      <c r="G117" s="136">
        <v>0.40200000000000002</v>
      </c>
      <c r="H117" s="136">
        <v>0.433</v>
      </c>
      <c r="I117" s="136">
        <v>0.437</v>
      </c>
      <c r="J117" s="136">
        <v>0.46500000000000002</v>
      </c>
      <c r="K117" s="121"/>
      <c r="L117" s="121"/>
    </row>
    <row r="118" spans="1:12" ht="14.25" customHeight="1">
      <c r="A118" s="132" t="s">
        <v>556</v>
      </c>
      <c r="B118" s="137" t="s">
        <v>557</v>
      </c>
      <c r="C118" s="134">
        <v>44787647</v>
      </c>
      <c r="D118" s="134">
        <v>108738013</v>
      </c>
      <c r="E118" s="135">
        <v>0.41188583241814436</v>
      </c>
      <c r="F118" s="136">
        <v>0.4233545447007811</v>
      </c>
      <c r="G118" s="136">
        <v>0.435</v>
      </c>
      <c r="H118" s="136">
        <v>0.46600000000000003</v>
      </c>
      <c r="I118" s="136">
        <v>0.47799999999999998</v>
      </c>
      <c r="J118" s="136">
        <v>0.48399999999999999</v>
      </c>
      <c r="K118" s="121"/>
      <c r="L118" s="121"/>
    </row>
    <row r="119" spans="1:12" ht="14.25" customHeight="1">
      <c r="A119" s="198" t="s">
        <v>387</v>
      </c>
      <c r="B119" s="199"/>
      <c r="C119" s="139">
        <f>SUM(C113:C118)</f>
        <v>315931550</v>
      </c>
      <c r="D119" s="139">
        <f>SUM(D113:D118)</f>
        <v>794567804</v>
      </c>
      <c r="E119" s="135">
        <f>IF(ISERR(C119/D119),"－　  　",C119/D119)</f>
        <v>0.39761433625870901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A1696-5972-48F8-8324-B5E24984578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0.71161419740854448</v>
      </c>
    </row>
    <row r="5" spans="1:13" ht="14.25" customHeight="1">
      <c r="A5" s="132" t="s">
        <v>376</v>
      </c>
      <c r="B5" s="133" t="s">
        <v>377</v>
      </c>
      <c r="C5" s="134">
        <v>5213298</v>
      </c>
      <c r="D5" s="134">
        <v>7740419</v>
      </c>
      <c r="E5" s="135">
        <v>0.6735162528023354</v>
      </c>
      <c r="F5" s="136">
        <v>0.70620979631145919</v>
      </c>
      <c r="G5" s="136">
        <v>0.72799999999999998</v>
      </c>
      <c r="H5" s="136">
        <v>0.745</v>
      </c>
      <c r="I5" s="136">
        <v>0.746</v>
      </c>
      <c r="J5" s="136">
        <v>0.79800000000000004</v>
      </c>
      <c r="K5" s="121"/>
      <c r="L5" s="121"/>
    </row>
    <row r="6" spans="1:13" ht="14.25" customHeight="1">
      <c r="A6" s="132" t="s">
        <v>378</v>
      </c>
      <c r="B6" s="137" t="s">
        <v>379</v>
      </c>
      <c r="C6" s="134">
        <v>2480616</v>
      </c>
      <c r="D6" s="134">
        <v>2920717</v>
      </c>
      <c r="E6" s="135">
        <v>0.8493174792354069</v>
      </c>
      <c r="F6" s="136">
        <v>0.87535152101419145</v>
      </c>
      <c r="G6" s="136">
        <v>0.875</v>
      </c>
      <c r="H6" s="136">
        <v>0.90100000000000002</v>
      </c>
      <c r="I6" s="136">
        <v>0.877</v>
      </c>
      <c r="J6" s="138" t="s">
        <v>380</v>
      </c>
      <c r="K6" s="121"/>
      <c r="L6" s="121"/>
    </row>
    <row r="7" spans="1:13" ht="14.25" customHeight="1">
      <c r="A7" s="132" t="s">
        <v>381</v>
      </c>
      <c r="B7" s="137" t="s">
        <v>382</v>
      </c>
      <c r="C7" s="134">
        <v>1292941</v>
      </c>
      <c r="D7" s="134">
        <v>2001978</v>
      </c>
      <c r="E7" s="135">
        <v>0.64583177237711908</v>
      </c>
      <c r="F7" s="136">
        <v>0.63915017299501142</v>
      </c>
      <c r="G7" s="136">
        <v>0.65400000000000003</v>
      </c>
      <c r="H7" s="136">
        <v>0.68700000000000006</v>
      </c>
      <c r="I7" s="136">
        <v>0.69099999999999995</v>
      </c>
      <c r="J7" s="136">
        <v>0.71099999999999997</v>
      </c>
      <c r="K7" s="121"/>
      <c r="L7" s="121"/>
    </row>
    <row r="8" spans="1:13" ht="14.25" customHeight="1">
      <c r="A8" s="132" t="s">
        <v>383</v>
      </c>
      <c r="B8" s="137" t="s">
        <v>384</v>
      </c>
      <c r="C8" s="134">
        <v>2018975</v>
      </c>
      <c r="D8" s="134">
        <v>2861130</v>
      </c>
      <c r="E8" s="135">
        <v>0.70565650634539501</v>
      </c>
      <c r="F8" s="136">
        <v>0.73810976330661371</v>
      </c>
      <c r="G8" s="136">
        <v>0.78200000000000003</v>
      </c>
      <c r="H8" s="136">
        <v>0.79300000000000004</v>
      </c>
      <c r="I8" s="136">
        <v>0.83099999999999996</v>
      </c>
      <c r="J8" s="136">
        <v>0.85199999999999998</v>
      </c>
      <c r="K8" s="121"/>
      <c r="L8" s="121"/>
    </row>
    <row r="9" spans="1:13" ht="14.25" customHeight="1">
      <c r="A9" s="132" t="s">
        <v>385</v>
      </c>
      <c r="B9" s="137" t="s">
        <v>386</v>
      </c>
      <c r="C9" s="134">
        <v>1797507</v>
      </c>
      <c r="D9" s="134">
        <v>2628899</v>
      </c>
      <c r="E9" s="135">
        <v>0.68374897628246656</v>
      </c>
      <c r="F9" s="136">
        <v>0.79282471616880634</v>
      </c>
      <c r="G9" s="136">
        <v>0.79600000000000004</v>
      </c>
      <c r="H9" s="136">
        <v>0.80300000000000005</v>
      </c>
      <c r="I9" s="136">
        <v>0.80900000000000005</v>
      </c>
      <c r="J9" s="136">
        <v>0.80100000000000005</v>
      </c>
      <c r="K9" s="121"/>
      <c r="L9" s="121"/>
    </row>
    <row r="10" spans="1:13" ht="14.25" customHeight="1">
      <c r="A10" s="198" t="s">
        <v>387</v>
      </c>
      <c r="B10" s="199"/>
      <c r="C10" s="139">
        <f>SUM(C5:C9)</f>
        <v>12803337</v>
      </c>
      <c r="D10" s="139">
        <f>SUM(D5:D9)</f>
        <v>18153143</v>
      </c>
      <c r="E10" s="135">
        <f>IF(ISERR(C10/D10),"－　  　",C10/D10)</f>
        <v>0.70529588182057512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0.64560253760065212</v>
      </c>
    </row>
    <row r="14" spans="1:13" ht="14.25" customHeight="1">
      <c r="A14" s="132" t="s">
        <v>390</v>
      </c>
      <c r="B14" s="133" t="s">
        <v>391</v>
      </c>
      <c r="C14" s="134">
        <v>2680728</v>
      </c>
      <c r="D14" s="134">
        <v>4748490</v>
      </c>
      <c r="E14" s="135">
        <v>0.56454325480310585</v>
      </c>
      <c r="F14" s="136">
        <v>0.57195220445822503</v>
      </c>
      <c r="G14" s="136">
        <v>0.60499999999999998</v>
      </c>
      <c r="H14" s="136">
        <v>0.54900000000000004</v>
      </c>
      <c r="I14" s="136">
        <v>0.57599999999999996</v>
      </c>
      <c r="J14" s="136">
        <v>0.622</v>
      </c>
      <c r="K14" s="121"/>
      <c r="L14" s="121"/>
    </row>
    <row r="15" spans="1:13" ht="14.25" customHeight="1">
      <c r="A15" s="132" t="s">
        <v>392</v>
      </c>
      <c r="B15" s="137" t="s">
        <v>393</v>
      </c>
      <c r="C15" s="134">
        <v>2519027</v>
      </c>
      <c r="D15" s="134">
        <v>4203684</v>
      </c>
      <c r="E15" s="135">
        <v>0.59924271186892264</v>
      </c>
      <c r="F15" s="136">
        <v>0.56294742219053839</v>
      </c>
      <c r="G15" s="136">
        <v>0.57399999999999995</v>
      </c>
      <c r="H15" s="136">
        <v>0.55700000000000005</v>
      </c>
      <c r="I15" s="136">
        <v>0.56499999999999995</v>
      </c>
      <c r="J15" s="136">
        <v>0.59499999999999997</v>
      </c>
      <c r="K15" s="121"/>
      <c r="L15" s="121"/>
    </row>
    <row r="16" spans="1:13" ht="14.25" customHeight="1">
      <c r="A16" s="132" t="s">
        <v>394</v>
      </c>
      <c r="B16" s="137" t="s">
        <v>395</v>
      </c>
      <c r="C16" s="134">
        <v>2827521</v>
      </c>
      <c r="D16" s="134">
        <v>4101444</v>
      </c>
      <c r="E16" s="135">
        <v>0.6893964662201898</v>
      </c>
      <c r="F16" s="136">
        <v>0.70274648355472824</v>
      </c>
      <c r="G16" s="136">
        <v>0.69399999999999995</v>
      </c>
      <c r="H16" s="136">
        <v>0.69399999999999995</v>
      </c>
      <c r="I16" s="136">
        <v>0.69199999999999995</v>
      </c>
      <c r="J16" s="136">
        <v>0.70899999999999996</v>
      </c>
      <c r="K16" s="121"/>
      <c r="L16" s="121"/>
    </row>
    <row r="17" spans="1:13" ht="14.25" customHeight="1">
      <c r="A17" s="132" t="s">
        <v>396</v>
      </c>
      <c r="B17" s="137" t="s">
        <v>397</v>
      </c>
      <c r="C17" s="134">
        <v>3733329</v>
      </c>
      <c r="D17" s="134">
        <v>7348937</v>
      </c>
      <c r="E17" s="135">
        <v>0.50800938965730691</v>
      </c>
      <c r="F17" s="136">
        <v>0.53588181289878489</v>
      </c>
      <c r="G17" s="136">
        <v>0.54400000000000004</v>
      </c>
      <c r="H17" s="136">
        <v>0.56200000000000006</v>
      </c>
      <c r="I17" s="136">
        <v>0.56899999999999995</v>
      </c>
      <c r="J17" s="136">
        <v>0.621</v>
      </c>
      <c r="K17" s="121"/>
      <c r="L17" s="121"/>
    </row>
    <row r="18" spans="1:13" ht="14.25" customHeight="1">
      <c r="A18" s="132" t="s">
        <v>398</v>
      </c>
      <c r="B18" s="137" t="s">
        <v>399</v>
      </c>
      <c r="C18" s="134">
        <v>2995669</v>
      </c>
      <c r="D18" s="134">
        <v>4061322</v>
      </c>
      <c r="E18" s="135">
        <v>0.73760933016392194</v>
      </c>
      <c r="F18" s="136">
        <v>0.73579972150591211</v>
      </c>
      <c r="G18" s="136">
        <v>0.72</v>
      </c>
      <c r="H18" s="136">
        <v>0.72</v>
      </c>
      <c r="I18" s="136">
        <v>0.745</v>
      </c>
      <c r="J18" s="136">
        <v>0.76500000000000001</v>
      </c>
      <c r="K18" s="121"/>
      <c r="L18" s="121"/>
    </row>
    <row r="19" spans="1:13" ht="14.25" customHeight="1">
      <c r="A19" s="132" t="s">
        <v>400</v>
      </c>
      <c r="B19" s="137" t="s">
        <v>401</v>
      </c>
      <c r="C19" s="134">
        <v>5603766</v>
      </c>
      <c r="D19" s="134">
        <v>8407123</v>
      </c>
      <c r="E19" s="135">
        <v>0.66654978165538914</v>
      </c>
      <c r="F19" s="136">
        <v>0.68077233283049299</v>
      </c>
      <c r="G19" s="136">
        <v>0.70399999999999996</v>
      </c>
      <c r="H19" s="136">
        <v>0.70699999999999996</v>
      </c>
      <c r="I19" s="136">
        <v>0.71699999999999997</v>
      </c>
      <c r="J19" s="136">
        <v>0.70099999999999996</v>
      </c>
      <c r="K19" s="121"/>
      <c r="L19" s="121"/>
    </row>
    <row r="20" spans="1:13" ht="14.25" customHeight="1">
      <c r="A20" s="132" t="s">
        <v>402</v>
      </c>
      <c r="B20" s="137" t="s">
        <v>403</v>
      </c>
      <c r="C20" s="134">
        <v>3533869</v>
      </c>
      <c r="D20" s="134">
        <v>7238880</v>
      </c>
      <c r="E20" s="135">
        <v>0.48817897243772518</v>
      </c>
      <c r="F20" s="136">
        <v>0.51546613523353924</v>
      </c>
      <c r="G20" s="136">
        <v>0.52300000000000002</v>
      </c>
      <c r="H20" s="136">
        <v>0.51800000000000002</v>
      </c>
      <c r="I20" s="136">
        <v>0.54500000000000004</v>
      </c>
      <c r="J20" s="136">
        <v>0.60899999999999999</v>
      </c>
      <c r="K20" s="121"/>
      <c r="L20" s="121"/>
    </row>
    <row r="21" spans="1:13" ht="14.25" customHeight="1">
      <c r="A21" s="132" t="s">
        <v>404</v>
      </c>
      <c r="B21" s="137" t="s">
        <v>405</v>
      </c>
      <c r="C21" s="134">
        <v>5411813</v>
      </c>
      <c r="D21" s="134">
        <v>7911851</v>
      </c>
      <c r="E21" s="135">
        <v>0.6840135133990769</v>
      </c>
      <c r="F21" s="136">
        <v>0.70420411893236989</v>
      </c>
      <c r="G21" s="136">
        <v>0.71099999999999997</v>
      </c>
      <c r="H21" s="136">
        <v>0.69599999999999995</v>
      </c>
      <c r="I21" s="136">
        <v>0.70299999999999996</v>
      </c>
      <c r="J21" s="136">
        <v>0.67800000000000005</v>
      </c>
      <c r="K21" s="121"/>
      <c r="L21" s="121"/>
    </row>
    <row r="22" spans="1:13" ht="14.25" customHeight="1">
      <c r="A22" s="132" t="s">
        <v>406</v>
      </c>
      <c r="B22" s="137" t="s">
        <v>407</v>
      </c>
      <c r="C22" s="134">
        <v>3935378</v>
      </c>
      <c r="D22" s="134">
        <v>5386191</v>
      </c>
      <c r="E22" s="135">
        <v>0.73064211796425338</v>
      </c>
      <c r="F22" s="136">
        <v>0.72767680138703561</v>
      </c>
      <c r="G22" s="136">
        <v>0.70599999999999996</v>
      </c>
      <c r="H22" s="136">
        <v>0.73</v>
      </c>
      <c r="I22" s="136">
        <v>0.72699999999999998</v>
      </c>
      <c r="J22" s="136">
        <v>0.754</v>
      </c>
      <c r="K22" s="121"/>
      <c r="L22" s="121"/>
    </row>
    <row r="23" spans="1:13" ht="14.25" customHeight="1">
      <c r="A23" s="132" t="s">
        <v>408</v>
      </c>
      <c r="B23" s="137" t="s">
        <v>409</v>
      </c>
      <c r="C23" s="134">
        <v>3502963</v>
      </c>
      <c r="D23" s="134">
        <v>4935069</v>
      </c>
      <c r="E23" s="135">
        <v>0.70981033902464186</v>
      </c>
      <c r="F23" s="136">
        <v>0.72498358791234063</v>
      </c>
      <c r="G23" s="136">
        <v>0.746</v>
      </c>
      <c r="H23" s="136">
        <v>0.752</v>
      </c>
      <c r="I23" s="136">
        <v>0.751</v>
      </c>
      <c r="J23" s="136">
        <v>0.76300000000000001</v>
      </c>
      <c r="K23" s="121"/>
      <c r="L23" s="121"/>
    </row>
    <row r="24" spans="1:13" ht="14.25" customHeight="1">
      <c r="A24" s="132" t="s">
        <v>410</v>
      </c>
      <c r="B24" s="137" t="s">
        <v>411</v>
      </c>
      <c r="C24" s="134">
        <v>2552748</v>
      </c>
      <c r="D24" s="134">
        <v>3680801</v>
      </c>
      <c r="E24" s="135">
        <v>0.6935305657654407</v>
      </c>
      <c r="F24" s="136">
        <v>0.69062748424327525</v>
      </c>
      <c r="G24" s="136">
        <v>0.71</v>
      </c>
      <c r="H24" s="136">
        <v>0.71599999999999997</v>
      </c>
      <c r="I24" s="136">
        <v>0.72</v>
      </c>
      <c r="J24" s="136">
        <v>0.745</v>
      </c>
      <c r="K24" s="121"/>
      <c r="L24" s="121"/>
    </row>
    <row r="25" spans="1:13" ht="14.25" customHeight="1">
      <c r="A25" s="132" t="s">
        <v>412</v>
      </c>
      <c r="B25" s="137" t="s">
        <v>413</v>
      </c>
      <c r="C25" s="134">
        <v>3409514</v>
      </c>
      <c r="D25" s="134">
        <v>4549575</v>
      </c>
      <c r="E25" s="135">
        <v>0.74941373644790998</v>
      </c>
      <c r="F25" s="136">
        <v>0.75675118314496093</v>
      </c>
      <c r="G25" s="136">
        <v>0.77600000000000002</v>
      </c>
      <c r="H25" s="136">
        <v>0.77700000000000002</v>
      </c>
      <c r="I25" s="136">
        <v>0.79100000000000004</v>
      </c>
      <c r="J25" s="136">
        <v>0.80600000000000005</v>
      </c>
      <c r="K25" s="121"/>
      <c r="L25" s="121"/>
    </row>
    <row r="26" spans="1:13" ht="14.25" customHeight="1">
      <c r="A26" s="132" t="s">
        <v>414</v>
      </c>
      <c r="B26" s="137" t="s">
        <v>415</v>
      </c>
      <c r="C26" s="134">
        <v>5086569</v>
      </c>
      <c r="D26" s="134">
        <v>7842085</v>
      </c>
      <c r="E26" s="135">
        <v>0.648624568593684</v>
      </c>
      <c r="F26" s="136">
        <v>0.68369425477663404</v>
      </c>
      <c r="G26" s="136">
        <v>0.69499999999999995</v>
      </c>
      <c r="H26" s="136">
        <v>0.68200000000000005</v>
      </c>
      <c r="I26" s="136">
        <v>0.69499999999999995</v>
      </c>
      <c r="J26" s="136">
        <v>0.69099999999999995</v>
      </c>
      <c r="K26" s="121"/>
      <c r="L26" s="121"/>
    </row>
    <row r="27" spans="1:13" ht="14.25" customHeight="1">
      <c r="A27" s="132" t="s">
        <v>416</v>
      </c>
      <c r="B27" s="137" t="s">
        <v>417</v>
      </c>
      <c r="C27" s="134">
        <v>5334588</v>
      </c>
      <c r="D27" s="134">
        <v>9377504</v>
      </c>
      <c r="E27" s="135">
        <v>0.56887077840755917</v>
      </c>
      <c r="F27" s="136">
        <v>0.60011051809749716</v>
      </c>
      <c r="G27" s="136">
        <v>0.59799999999999998</v>
      </c>
      <c r="H27" s="136">
        <v>0.625</v>
      </c>
      <c r="I27" s="136">
        <v>0.60799999999999998</v>
      </c>
      <c r="J27" s="136">
        <v>0.623</v>
      </c>
      <c r="K27" s="121"/>
      <c r="L27" s="121"/>
    </row>
    <row r="28" spans="1:13" ht="14.25" customHeight="1">
      <c r="A28" s="198" t="s">
        <v>387</v>
      </c>
      <c r="B28" s="199"/>
      <c r="C28" s="139">
        <f>SUM(C14:C27)</f>
        <v>53127482</v>
      </c>
      <c r="D28" s="139">
        <f>SUM(D14:D27)</f>
        <v>83792956</v>
      </c>
      <c r="E28" s="135">
        <f>IF(ISERR(C28/D28),"－　  　",C28/D28)</f>
        <v>0.6340327938782826</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0.58429861551261075</v>
      </c>
    </row>
    <row r="32" spans="1:13" ht="14.25" customHeight="1">
      <c r="A32" s="132" t="s">
        <v>419</v>
      </c>
      <c r="B32" s="133" t="s">
        <v>420</v>
      </c>
      <c r="C32" s="134">
        <v>2839660</v>
      </c>
      <c r="D32" s="134">
        <v>5528307</v>
      </c>
      <c r="E32" s="135">
        <v>0.51365815972231643</v>
      </c>
      <c r="F32" s="136">
        <v>0.51491208403655431</v>
      </c>
      <c r="G32" s="136">
        <v>0.52100000000000002</v>
      </c>
      <c r="H32" s="136">
        <v>0.53700000000000003</v>
      </c>
      <c r="I32" s="136">
        <v>0.53200000000000003</v>
      </c>
      <c r="J32" s="136">
        <v>0.55900000000000005</v>
      </c>
      <c r="K32" s="121"/>
      <c r="L32" s="121"/>
    </row>
    <row r="33" spans="1:13" ht="14.25" customHeight="1">
      <c r="A33" s="132" t="s">
        <v>421</v>
      </c>
      <c r="B33" s="137" t="s">
        <v>422</v>
      </c>
      <c r="C33" s="134">
        <v>1525852</v>
      </c>
      <c r="D33" s="134">
        <v>2989542</v>
      </c>
      <c r="E33" s="135">
        <v>0.51039657579656017</v>
      </c>
      <c r="F33" s="136">
        <v>0.47938179238735967</v>
      </c>
      <c r="G33" s="136">
        <v>0.48199999999999998</v>
      </c>
      <c r="H33" s="136">
        <v>0.44700000000000001</v>
      </c>
      <c r="I33" s="136">
        <v>0.437</v>
      </c>
      <c r="J33" s="136">
        <v>0.495</v>
      </c>
      <c r="K33" s="121"/>
      <c r="L33" s="121"/>
    </row>
    <row r="34" spans="1:13" ht="14.25" customHeight="1">
      <c r="A34" s="132" t="s">
        <v>423</v>
      </c>
      <c r="B34" s="137" t="s">
        <v>424</v>
      </c>
      <c r="C34" s="134">
        <v>15773655</v>
      </c>
      <c r="D34" s="134">
        <v>24425714</v>
      </c>
      <c r="E34" s="135">
        <v>0.64578071289952876</v>
      </c>
      <c r="F34" s="136">
        <v>0.67316013613270742</v>
      </c>
      <c r="G34" s="136">
        <v>0.69699999999999995</v>
      </c>
      <c r="H34" s="136">
        <v>0.73599999999999999</v>
      </c>
      <c r="I34" s="136">
        <v>0.77</v>
      </c>
      <c r="J34" s="136">
        <v>0.80200000000000005</v>
      </c>
      <c r="K34" s="121"/>
      <c r="L34" s="121"/>
    </row>
    <row r="35" spans="1:13" ht="14.25" customHeight="1">
      <c r="A35" s="132" t="s">
        <v>425</v>
      </c>
      <c r="B35" s="137" t="s">
        <v>426</v>
      </c>
      <c r="C35" s="134">
        <v>4832405</v>
      </c>
      <c r="D35" s="134">
        <v>7858168</v>
      </c>
      <c r="E35" s="135">
        <v>0.61495312902447496</v>
      </c>
      <c r="F35" s="136">
        <v>0.64203341911510603</v>
      </c>
      <c r="G35" s="136">
        <v>0.59899999999999998</v>
      </c>
      <c r="H35" s="136">
        <v>0.64</v>
      </c>
      <c r="I35" s="136">
        <v>0.64800000000000002</v>
      </c>
      <c r="J35" s="136">
        <v>0.66800000000000004</v>
      </c>
      <c r="K35" s="121"/>
      <c r="L35" s="121"/>
    </row>
    <row r="36" spans="1:13" ht="14.25" customHeight="1">
      <c r="A36" s="132" t="s">
        <v>427</v>
      </c>
      <c r="B36" s="137" t="s">
        <v>428</v>
      </c>
      <c r="C36" s="134">
        <v>5520416</v>
      </c>
      <c r="D36" s="134">
        <v>9219235</v>
      </c>
      <c r="E36" s="135">
        <v>0.59879328382452557</v>
      </c>
      <c r="F36" s="136">
        <v>0.63551561581142313</v>
      </c>
      <c r="G36" s="136">
        <v>0.59699999999999998</v>
      </c>
      <c r="H36" s="136">
        <v>0.65800000000000003</v>
      </c>
      <c r="I36" s="136">
        <v>0.68100000000000005</v>
      </c>
      <c r="J36" s="136">
        <v>0.70099999999999996</v>
      </c>
      <c r="K36" s="121"/>
      <c r="L36" s="121"/>
    </row>
    <row r="37" spans="1:13" ht="14.25" customHeight="1">
      <c r="A37" s="132" t="s">
        <v>429</v>
      </c>
      <c r="B37" s="137" t="s">
        <v>430</v>
      </c>
      <c r="C37" s="134">
        <v>4865110</v>
      </c>
      <c r="D37" s="134">
        <v>8153987</v>
      </c>
      <c r="E37" s="135">
        <v>0.59665412760653158</v>
      </c>
      <c r="F37" s="136">
        <v>0.59206174821403035</v>
      </c>
      <c r="G37" s="136">
        <v>0.56699999999999995</v>
      </c>
      <c r="H37" s="136">
        <v>0.61599999999999999</v>
      </c>
      <c r="I37" s="136">
        <v>0.60799999999999998</v>
      </c>
      <c r="J37" s="136">
        <v>0.63400000000000001</v>
      </c>
      <c r="K37" s="121"/>
      <c r="L37" s="121"/>
    </row>
    <row r="38" spans="1:13" ht="14.25" customHeight="1">
      <c r="A38" s="132" t="s">
        <v>431</v>
      </c>
      <c r="B38" s="137" t="s">
        <v>432</v>
      </c>
      <c r="C38" s="134">
        <v>3697745</v>
      </c>
      <c r="D38" s="134">
        <v>6027979</v>
      </c>
      <c r="E38" s="135">
        <v>0.61343030558002942</v>
      </c>
      <c r="F38" s="136">
        <v>0.6223593567186726</v>
      </c>
      <c r="G38" s="136">
        <v>0.61099999999999999</v>
      </c>
      <c r="H38" s="136">
        <v>0.60199999999999998</v>
      </c>
      <c r="I38" s="136">
        <v>0.63600000000000001</v>
      </c>
      <c r="J38" s="136">
        <v>0.63600000000000001</v>
      </c>
      <c r="K38" s="121"/>
      <c r="L38" s="121"/>
    </row>
    <row r="39" spans="1:13" ht="14.25" customHeight="1">
      <c r="A39" s="132" t="s">
        <v>433</v>
      </c>
      <c r="B39" s="137" t="s">
        <v>434</v>
      </c>
      <c r="C39" s="134">
        <v>3531462</v>
      </c>
      <c r="D39" s="134">
        <v>6081151</v>
      </c>
      <c r="E39" s="135">
        <v>0.58072262964692045</v>
      </c>
      <c r="F39" s="136">
        <v>0.62011222733409033</v>
      </c>
      <c r="G39" s="136">
        <v>0.60399999999999998</v>
      </c>
      <c r="H39" s="136">
        <v>0.629</v>
      </c>
      <c r="I39" s="136">
        <v>0.63500000000000001</v>
      </c>
      <c r="J39" s="136">
        <v>0.64900000000000002</v>
      </c>
      <c r="K39" s="121"/>
      <c r="L39" s="121"/>
    </row>
    <row r="40" spans="1:13" ht="14.25" customHeight="1">
      <c r="A40" s="198" t="s">
        <v>387</v>
      </c>
      <c r="B40" s="199"/>
      <c r="C40" s="139">
        <f>SUM(C32:C39)</f>
        <v>42586305</v>
      </c>
      <c r="D40" s="139">
        <f>SUM(D32:D39)</f>
        <v>70284083</v>
      </c>
      <c r="E40" s="135">
        <f>IF(ISERR(C40/D40),"－　  　",C40/D40)</f>
        <v>0.60591677634892094</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0.56644114267972212</v>
      </c>
    </row>
    <row r="44" spans="1:13" ht="14.25" customHeight="1">
      <c r="A44" s="132" t="s">
        <v>436</v>
      </c>
      <c r="B44" s="133" t="s">
        <v>437</v>
      </c>
      <c r="C44" s="134">
        <v>8922752</v>
      </c>
      <c r="D44" s="134">
        <v>14688886</v>
      </c>
      <c r="E44" s="135">
        <v>0.60744919662389651</v>
      </c>
      <c r="F44" s="136">
        <v>0.63337220165058961</v>
      </c>
      <c r="G44" s="136">
        <v>0.66500000000000004</v>
      </c>
      <c r="H44" s="136">
        <v>0.65400000000000003</v>
      </c>
      <c r="I44" s="136">
        <v>0.68200000000000005</v>
      </c>
      <c r="J44" s="136">
        <v>0.68500000000000005</v>
      </c>
      <c r="K44" s="121"/>
      <c r="L44" s="121"/>
    </row>
    <row r="45" spans="1:13" ht="14.25" customHeight="1">
      <c r="A45" s="132" t="s">
        <v>438</v>
      </c>
      <c r="B45" s="137" t="s">
        <v>439</v>
      </c>
      <c r="C45" s="134">
        <v>3441159</v>
      </c>
      <c r="D45" s="134">
        <v>6661072</v>
      </c>
      <c r="E45" s="135">
        <v>0.51660738691910246</v>
      </c>
      <c r="F45" s="136">
        <v>0.52317846802341417</v>
      </c>
      <c r="G45" s="136">
        <v>0.53200000000000003</v>
      </c>
      <c r="H45" s="136">
        <v>0.52500000000000002</v>
      </c>
      <c r="I45" s="136">
        <v>0.55000000000000004</v>
      </c>
      <c r="J45" s="136">
        <v>0.56999999999999995</v>
      </c>
      <c r="K45" s="121"/>
      <c r="L45" s="121"/>
    </row>
    <row r="46" spans="1:13" ht="14.25" customHeight="1">
      <c r="A46" s="132" t="s">
        <v>440</v>
      </c>
      <c r="B46" s="137" t="s">
        <v>441</v>
      </c>
      <c r="C46" s="134">
        <v>5802733</v>
      </c>
      <c r="D46" s="134">
        <v>10285399</v>
      </c>
      <c r="E46" s="135">
        <v>0.56417189065781503</v>
      </c>
      <c r="F46" s="136">
        <v>0.58715444601105238</v>
      </c>
      <c r="G46" s="136">
        <v>0.58599999999999997</v>
      </c>
      <c r="H46" s="136">
        <v>0.59899999999999998</v>
      </c>
      <c r="I46" s="136">
        <v>0.57799999999999996</v>
      </c>
      <c r="J46" s="136">
        <v>0.61199999999999999</v>
      </c>
      <c r="K46" s="121"/>
      <c r="L46" s="121"/>
    </row>
    <row r="47" spans="1:13" ht="14.25" customHeight="1">
      <c r="A47" s="132" t="s">
        <v>442</v>
      </c>
      <c r="B47" s="137" t="s">
        <v>443</v>
      </c>
      <c r="C47" s="134">
        <v>3097601</v>
      </c>
      <c r="D47" s="134">
        <v>6318504</v>
      </c>
      <c r="E47" s="135">
        <v>0.49024278531753718</v>
      </c>
      <c r="F47" s="136">
        <v>0.5130173969513625</v>
      </c>
      <c r="G47" s="136">
        <v>0.51500000000000001</v>
      </c>
      <c r="H47" s="136">
        <v>0.496</v>
      </c>
      <c r="I47" s="136">
        <v>0.5</v>
      </c>
      <c r="J47" s="136">
        <v>0.51900000000000002</v>
      </c>
      <c r="K47" s="121"/>
      <c r="L47" s="121"/>
    </row>
    <row r="48" spans="1:13" ht="14.25" customHeight="1">
      <c r="A48" s="132" t="s">
        <v>444</v>
      </c>
      <c r="B48" s="137" t="s">
        <v>445</v>
      </c>
      <c r="C48" s="134">
        <v>8411270</v>
      </c>
      <c r="D48" s="134">
        <v>13078023</v>
      </c>
      <c r="E48" s="135">
        <v>0.64316066732716404</v>
      </c>
      <c r="F48" s="136">
        <v>0.6475391496853613</v>
      </c>
      <c r="G48" s="136">
        <v>0.65200000000000002</v>
      </c>
      <c r="H48" s="136">
        <v>0.64200000000000002</v>
      </c>
      <c r="I48" s="136">
        <v>0.66200000000000003</v>
      </c>
      <c r="J48" s="136">
        <v>0.68</v>
      </c>
      <c r="K48" s="121"/>
      <c r="L48" s="121"/>
    </row>
    <row r="49" spans="1:13" ht="14.25" customHeight="1">
      <c r="A49" s="132" t="s">
        <v>446</v>
      </c>
      <c r="B49" s="137" t="s">
        <v>447</v>
      </c>
      <c r="C49" s="134">
        <v>6157059</v>
      </c>
      <c r="D49" s="134">
        <v>13923069</v>
      </c>
      <c r="E49" s="135">
        <v>0.44221995883235227</v>
      </c>
      <c r="F49" s="136">
        <v>0.48041634319681281</v>
      </c>
      <c r="G49" s="136">
        <v>0.45600000000000002</v>
      </c>
      <c r="H49" s="136">
        <v>0.45900000000000002</v>
      </c>
      <c r="I49" s="136">
        <v>0.48</v>
      </c>
      <c r="J49" s="136">
        <v>0.505</v>
      </c>
      <c r="K49" s="121"/>
      <c r="L49" s="121"/>
    </row>
    <row r="50" spans="1:13" ht="14.25" customHeight="1">
      <c r="A50" s="132" t="s">
        <v>448</v>
      </c>
      <c r="B50" s="137" t="s">
        <v>449</v>
      </c>
      <c r="C50" s="134">
        <v>5356778</v>
      </c>
      <c r="D50" s="134">
        <v>10467285</v>
      </c>
      <c r="E50" s="135">
        <v>0.51176384325066149</v>
      </c>
      <c r="F50" s="136">
        <v>0.53611973603024132</v>
      </c>
      <c r="G50" s="136">
        <v>0.54500000000000004</v>
      </c>
      <c r="H50" s="136">
        <v>0.53900000000000003</v>
      </c>
      <c r="I50" s="136">
        <v>0.55900000000000005</v>
      </c>
      <c r="J50" s="136">
        <v>0.59799999999999998</v>
      </c>
      <c r="K50" s="121"/>
      <c r="L50" s="121"/>
    </row>
    <row r="51" spans="1:13" ht="14.25" customHeight="1">
      <c r="A51" s="132" t="s">
        <v>450</v>
      </c>
      <c r="B51" s="137" t="s">
        <v>451</v>
      </c>
      <c r="C51" s="134">
        <v>9938513</v>
      </c>
      <c r="D51" s="134">
        <v>15649605</v>
      </c>
      <c r="E51" s="135">
        <v>0.63506478278525236</v>
      </c>
      <c r="F51" s="136">
        <v>0.65016346060074537</v>
      </c>
      <c r="G51" s="136">
        <v>0.65800000000000003</v>
      </c>
      <c r="H51" s="136">
        <v>0.66700000000000004</v>
      </c>
      <c r="I51" s="136">
        <v>0.66500000000000004</v>
      </c>
      <c r="J51" s="136">
        <v>0.66600000000000004</v>
      </c>
      <c r="K51" s="121"/>
      <c r="L51" s="121"/>
    </row>
    <row r="52" spans="1:13" ht="14.25" customHeight="1">
      <c r="A52" s="132" t="s">
        <v>452</v>
      </c>
      <c r="B52" s="137" t="s">
        <v>453</v>
      </c>
      <c r="C52" s="134">
        <v>9340214</v>
      </c>
      <c r="D52" s="134">
        <v>15930347</v>
      </c>
      <c r="E52" s="135">
        <v>0.58631579086130392</v>
      </c>
      <c r="F52" s="136">
        <v>0.60765970827733495</v>
      </c>
      <c r="G52" s="136">
        <v>0.64200000000000002</v>
      </c>
      <c r="H52" s="136">
        <v>0.63300000000000001</v>
      </c>
      <c r="I52" s="136">
        <v>0.64100000000000001</v>
      </c>
      <c r="J52" s="136">
        <v>0.65600000000000003</v>
      </c>
      <c r="K52" s="121"/>
      <c r="L52" s="121"/>
    </row>
    <row r="53" spans="1:13" ht="14.25" customHeight="1">
      <c r="A53" s="132" t="s">
        <v>454</v>
      </c>
      <c r="B53" s="137" t="s">
        <v>455</v>
      </c>
      <c r="C53" s="134">
        <v>5179644</v>
      </c>
      <c r="D53" s="134">
        <v>8019756</v>
      </c>
      <c r="E53" s="135">
        <v>0.64586054737824938</v>
      </c>
      <c r="F53" s="136">
        <v>0.6382429142118391</v>
      </c>
      <c r="G53" s="136">
        <v>0.63</v>
      </c>
      <c r="H53" s="136">
        <v>0.65200000000000002</v>
      </c>
      <c r="I53" s="136">
        <v>0.64300000000000002</v>
      </c>
      <c r="J53" s="136">
        <v>0.66300000000000003</v>
      </c>
      <c r="K53" s="121"/>
      <c r="L53" s="121"/>
    </row>
    <row r="54" spans="1:13" ht="14.25" customHeight="1">
      <c r="A54" s="132" t="s">
        <v>456</v>
      </c>
      <c r="B54" s="137" t="s">
        <v>457</v>
      </c>
      <c r="C54" s="134">
        <v>3228922</v>
      </c>
      <c r="D54" s="134">
        <v>6053951</v>
      </c>
      <c r="E54" s="135">
        <v>0.53335780220223128</v>
      </c>
      <c r="F54" s="136">
        <v>0.54617632344954081</v>
      </c>
      <c r="G54" s="136">
        <v>0.55200000000000005</v>
      </c>
      <c r="H54" s="136">
        <v>0.54800000000000004</v>
      </c>
      <c r="I54" s="136">
        <v>0.56100000000000005</v>
      </c>
      <c r="J54" s="136">
        <v>0.58799999999999997</v>
      </c>
      <c r="K54" s="121"/>
      <c r="L54" s="121"/>
    </row>
    <row r="55" spans="1:13" ht="14.25" customHeight="1">
      <c r="A55" s="132" t="s">
        <v>458</v>
      </c>
      <c r="B55" s="137" t="s">
        <v>459</v>
      </c>
      <c r="C55" s="134">
        <v>4738922</v>
      </c>
      <c r="D55" s="134">
        <v>8683180</v>
      </c>
      <c r="E55" s="135">
        <v>0.54575881186385633</v>
      </c>
      <c r="F55" s="136">
        <v>0.53652381129073756</v>
      </c>
      <c r="G55" s="136">
        <v>0.55300000000000005</v>
      </c>
      <c r="H55" s="136">
        <v>0.55600000000000005</v>
      </c>
      <c r="I55" s="136">
        <v>0.59599999999999997</v>
      </c>
      <c r="J55" s="136">
        <v>0.59499999999999997</v>
      </c>
      <c r="K55" s="121"/>
      <c r="L55" s="121"/>
    </row>
    <row r="56" spans="1:13" ht="14.25" customHeight="1">
      <c r="A56" s="132" t="s">
        <v>460</v>
      </c>
      <c r="B56" s="137" t="s">
        <v>461</v>
      </c>
      <c r="C56" s="134">
        <v>6382976</v>
      </c>
      <c r="D56" s="134">
        <v>9822776</v>
      </c>
      <c r="E56" s="135">
        <v>0.6498138611732569</v>
      </c>
      <c r="F56" s="136">
        <v>0.66444031906585765</v>
      </c>
      <c r="G56" s="136">
        <v>0.65200000000000002</v>
      </c>
      <c r="H56" s="136">
        <v>0.64</v>
      </c>
      <c r="I56" s="136">
        <v>0.63700000000000001</v>
      </c>
      <c r="J56" s="136">
        <v>0.65900000000000003</v>
      </c>
      <c r="K56" s="121"/>
      <c r="L56" s="121"/>
    </row>
    <row r="57" spans="1:13" ht="14.25" customHeight="1">
      <c r="A57" s="132" t="s">
        <v>462</v>
      </c>
      <c r="B57" s="137" t="s">
        <v>463</v>
      </c>
      <c r="C57" s="134">
        <v>4061526</v>
      </c>
      <c r="D57" s="134">
        <v>7273654</v>
      </c>
      <c r="E57" s="135">
        <v>0.55838867232342915</v>
      </c>
      <c r="F57" s="136">
        <v>0.56344510254071944</v>
      </c>
      <c r="G57" s="136">
        <v>0.54400000000000004</v>
      </c>
      <c r="H57" s="136">
        <v>0.55600000000000005</v>
      </c>
      <c r="I57" s="136">
        <v>0.55800000000000005</v>
      </c>
      <c r="J57" s="136">
        <v>0.56599999999999995</v>
      </c>
      <c r="K57" s="121"/>
      <c r="L57" s="121"/>
    </row>
    <row r="58" spans="1:13" ht="14.25" customHeight="1">
      <c r="A58" s="198" t="s">
        <v>387</v>
      </c>
      <c r="B58" s="199"/>
      <c r="C58" s="139">
        <f>SUM(C44:C57)</f>
        <v>84060069</v>
      </c>
      <c r="D58" s="139">
        <f>SUM(D44:D57)</f>
        <v>146855507</v>
      </c>
      <c r="E58" s="135">
        <f>IF(ISERR(C58/D58),"－　  　",C58/D58)</f>
        <v>0.5723998419752826</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0.58266870408626137</v>
      </c>
    </row>
    <row r="62" spans="1:13" ht="14.25" customHeight="1">
      <c r="A62" s="132" t="s">
        <v>465</v>
      </c>
      <c r="B62" s="133" t="s">
        <v>466</v>
      </c>
      <c r="C62" s="134">
        <v>7061859</v>
      </c>
      <c r="D62" s="134">
        <v>11014101</v>
      </c>
      <c r="E62" s="135">
        <v>0.64116526623462056</v>
      </c>
      <c r="F62" s="136">
        <v>0.6678886195449214</v>
      </c>
      <c r="G62" s="136">
        <v>0.65100000000000002</v>
      </c>
      <c r="H62" s="136">
        <v>0.64900000000000002</v>
      </c>
      <c r="I62" s="136">
        <v>0.629</v>
      </c>
      <c r="J62" s="136">
        <v>0.65800000000000003</v>
      </c>
      <c r="K62" s="121"/>
      <c r="L62" s="121"/>
    </row>
    <row r="63" spans="1:13" ht="14.25" customHeight="1">
      <c r="A63" s="132" t="s">
        <v>467</v>
      </c>
      <c r="B63" s="137" t="s">
        <v>468</v>
      </c>
      <c r="C63" s="134">
        <v>10013775</v>
      </c>
      <c r="D63" s="134">
        <v>16879853</v>
      </c>
      <c r="E63" s="135">
        <v>0.59323828234760101</v>
      </c>
      <c r="F63" s="136">
        <v>0.62488909427041384</v>
      </c>
      <c r="G63" s="136">
        <v>0.63</v>
      </c>
      <c r="H63" s="136">
        <v>0.63200000000000001</v>
      </c>
      <c r="I63" s="136">
        <v>0.65700000000000003</v>
      </c>
      <c r="J63" s="136">
        <v>0.59199999999999997</v>
      </c>
      <c r="K63" s="121"/>
      <c r="L63" s="121"/>
    </row>
    <row r="64" spans="1:13" ht="14.25" customHeight="1">
      <c r="A64" s="132" t="s">
        <v>469</v>
      </c>
      <c r="B64" s="137" t="s">
        <v>470</v>
      </c>
      <c r="C64" s="134">
        <v>6949392</v>
      </c>
      <c r="D64" s="134">
        <v>12290187</v>
      </c>
      <c r="E64" s="135">
        <v>0.56544233216305007</v>
      </c>
      <c r="F64" s="136">
        <v>0.58083961441703325</v>
      </c>
      <c r="G64" s="136">
        <v>0.58599999999999997</v>
      </c>
      <c r="H64" s="136">
        <v>0.56899999999999995</v>
      </c>
      <c r="I64" s="136">
        <v>0.59799999999999998</v>
      </c>
      <c r="J64" s="136">
        <v>0.60499999999999998</v>
      </c>
      <c r="K64" s="121"/>
      <c r="L64" s="121"/>
    </row>
    <row r="65" spans="1:12" ht="14.25" customHeight="1">
      <c r="A65" s="132" t="s">
        <v>471</v>
      </c>
      <c r="B65" s="137" t="s">
        <v>472</v>
      </c>
      <c r="C65" s="134">
        <v>7178025</v>
      </c>
      <c r="D65" s="134">
        <v>14080096</v>
      </c>
      <c r="E65" s="135">
        <v>0.50979943602657252</v>
      </c>
      <c r="F65" s="136">
        <v>0.52364464797671206</v>
      </c>
      <c r="G65" s="136">
        <v>0.52500000000000002</v>
      </c>
      <c r="H65" s="136">
        <v>0.53600000000000003</v>
      </c>
      <c r="I65" s="136">
        <v>0.54600000000000004</v>
      </c>
      <c r="J65" s="136">
        <v>0.53700000000000003</v>
      </c>
      <c r="K65" s="121"/>
      <c r="L65" s="121"/>
    </row>
    <row r="66" spans="1:12" ht="14.25" customHeight="1">
      <c r="A66" s="132" t="s">
        <v>473</v>
      </c>
      <c r="B66" s="137" t="s">
        <v>474</v>
      </c>
      <c r="C66" s="134">
        <v>11940803</v>
      </c>
      <c r="D66" s="134">
        <v>20052908</v>
      </c>
      <c r="E66" s="135">
        <v>0.59546490713466593</v>
      </c>
      <c r="F66" s="136">
        <v>0.60478547358888979</v>
      </c>
      <c r="G66" s="136">
        <v>0.61099999999999999</v>
      </c>
      <c r="H66" s="136">
        <v>0.63600000000000001</v>
      </c>
      <c r="I66" s="136">
        <v>0.65</v>
      </c>
      <c r="J66" s="136">
        <v>0.66600000000000004</v>
      </c>
      <c r="K66" s="121"/>
      <c r="L66" s="121"/>
    </row>
    <row r="67" spans="1:12" ht="14.25" customHeight="1">
      <c r="A67" s="132" t="s">
        <v>475</v>
      </c>
      <c r="B67" s="137" t="s">
        <v>476</v>
      </c>
      <c r="C67" s="134">
        <v>6155907</v>
      </c>
      <c r="D67" s="134">
        <v>12908441</v>
      </c>
      <c r="E67" s="135">
        <v>0.4768900442741304</v>
      </c>
      <c r="F67" s="136">
        <v>0.48675442514141287</v>
      </c>
      <c r="G67" s="136">
        <v>0.48099999999999998</v>
      </c>
      <c r="H67" s="136">
        <v>0.51800000000000002</v>
      </c>
      <c r="I67" s="136">
        <v>0.50700000000000001</v>
      </c>
      <c r="J67" s="136">
        <v>0.52700000000000002</v>
      </c>
      <c r="K67" s="121"/>
      <c r="L67" s="121"/>
    </row>
    <row r="68" spans="1:12" ht="14.25" customHeight="1">
      <c r="A68" s="132" t="s">
        <v>477</v>
      </c>
      <c r="B68" s="137" t="s">
        <v>478</v>
      </c>
      <c r="C68" s="134">
        <v>6026074</v>
      </c>
      <c r="D68" s="134">
        <v>11281182</v>
      </c>
      <c r="E68" s="135">
        <v>0.53417044419636173</v>
      </c>
      <c r="F68" s="136">
        <v>0.52823606318397276</v>
      </c>
      <c r="G68" s="136">
        <v>0.53300000000000003</v>
      </c>
      <c r="H68" s="136">
        <v>0.54100000000000004</v>
      </c>
      <c r="I68" s="136">
        <v>0.54700000000000004</v>
      </c>
      <c r="J68" s="136">
        <v>0.58299999999999996</v>
      </c>
      <c r="K68" s="121"/>
      <c r="L68" s="121"/>
    </row>
    <row r="69" spans="1:12" ht="14.25" customHeight="1">
      <c r="A69" s="132" t="s">
        <v>479</v>
      </c>
      <c r="B69" s="137" t="s">
        <v>480</v>
      </c>
      <c r="C69" s="134">
        <v>13688842</v>
      </c>
      <c r="D69" s="134">
        <v>21318441</v>
      </c>
      <c r="E69" s="135">
        <v>0.64211271358914102</v>
      </c>
      <c r="F69" s="136">
        <v>0.63590458168472963</v>
      </c>
      <c r="G69" s="136">
        <v>0.63</v>
      </c>
      <c r="H69" s="136">
        <v>0.63</v>
      </c>
      <c r="I69" s="136">
        <v>0.61199999999999999</v>
      </c>
      <c r="J69" s="136">
        <v>0.621</v>
      </c>
      <c r="K69" s="121"/>
      <c r="L69" s="121"/>
    </row>
    <row r="70" spans="1:12" ht="14.25" customHeight="1">
      <c r="A70" s="132" t="s">
        <v>481</v>
      </c>
      <c r="B70" s="137" t="s">
        <v>482</v>
      </c>
      <c r="C70" s="134">
        <v>4910067</v>
      </c>
      <c r="D70" s="134">
        <v>11072341</v>
      </c>
      <c r="E70" s="135">
        <v>0.44345337630045895</v>
      </c>
      <c r="F70" s="136">
        <v>0.44230709214646047</v>
      </c>
      <c r="G70" s="136">
        <v>0.435</v>
      </c>
      <c r="H70" s="136">
        <v>0.45600000000000002</v>
      </c>
      <c r="I70" s="136">
        <v>0.47599999999999998</v>
      </c>
      <c r="J70" s="136">
        <v>0.53100000000000003</v>
      </c>
      <c r="K70" s="121"/>
      <c r="L70" s="121"/>
    </row>
    <row r="71" spans="1:12" ht="14.25" customHeight="1">
      <c r="A71" s="132" t="s">
        <v>483</v>
      </c>
      <c r="B71" s="137" t="s">
        <v>484</v>
      </c>
      <c r="C71" s="134">
        <v>11583635</v>
      </c>
      <c r="D71" s="134">
        <v>19594569</v>
      </c>
      <c r="E71" s="135">
        <v>0.59116559287422954</v>
      </c>
      <c r="F71" s="136">
        <v>0.61216694131734317</v>
      </c>
      <c r="G71" s="136">
        <v>0.60699999999999998</v>
      </c>
      <c r="H71" s="136">
        <v>0.627</v>
      </c>
      <c r="I71" s="136">
        <v>0.61599999999999999</v>
      </c>
      <c r="J71" s="136">
        <v>0.63</v>
      </c>
      <c r="K71" s="121"/>
      <c r="L71" s="121"/>
    </row>
    <row r="72" spans="1:12" ht="14.25" customHeight="1">
      <c r="A72" s="132" t="s">
        <v>485</v>
      </c>
      <c r="B72" s="137" t="s">
        <v>486</v>
      </c>
      <c r="C72" s="134">
        <v>10593512</v>
      </c>
      <c r="D72" s="134">
        <v>17747733</v>
      </c>
      <c r="E72" s="135">
        <v>0.59689381173358869</v>
      </c>
      <c r="F72" s="136">
        <v>0.61957540682080003</v>
      </c>
      <c r="G72" s="136">
        <v>0.64</v>
      </c>
      <c r="H72" s="136">
        <v>0.65600000000000003</v>
      </c>
      <c r="I72" s="136">
        <v>0.66400000000000003</v>
      </c>
      <c r="J72" s="136">
        <v>0.68100000000000005</v>
      </c>
      <c r="K72" s="121"/>
      <c r="L72" s="121"/>
    </row>
    <row r="73" spans="1:12" ht="14.25" customHeight="1">
      <c r="A73" s="132" t="s">
        <v>487</v>
      </c>
      <c r="B73" s="137" t="s">
        <v>488</v>
      </c>
      <c r="C73" s="134">
        <v>10407381</v>
      </c>
      <c r="D73" s="134">
        <v>16920099</v>
      </c>
      <c r="E73" s="135">
        <v>0.61508984078639262</v>
      </c>
      <c r="F73" s="136">
        <v>0.61657373473420063</v>
      </c>
      <c r="G73" s="136">
        <v>0.63600000000000001</v>
      </c>
      <c r="H73" s="136">
        <v>0.64200000000000002</v>
      </c>
      <c r="I73" s="136">
        <v>0.66400000000000003</v>
      </c>
      <c r="J73" s="136">
        <v>0.67100000000000004</v>
      </c>
      <c r="K73" s="121"/>
      <c r="L73" s="121"/>
    </row>
    <row r="74" spans="1:12" ht="14.25" customHeight="1">
      <c r="A74" s="132" t="s">
        <v>489</v>
      </c>
      <c r="B74" s="137" t="s">
        <v>490</v>
      </c>
      <c r="C74" s="134">
        <v>14174386</v>
      </c>
      <c r="D74" s="134">
        <v>22877668</v>
      </c>
      <c r="E74" s="135">
        <v>0.61957302641160805</v>
      </c>
      <c r="F74" s="136">
        <v>0.63893846959376488</v>
      </c>
      <c r="G74" s="136">
        <v>0.63</v>
      </c>
      <c r="H74" s="136">
        <v>0.63500000000000001</v>
      </c>
      <c r="I74" s="136">
        <v>0.63400000000000001</v>
      </c>
      <c r="J74" s="136">
        <v>0.64900000000000002</v>
      </c>
      <c r="K74" s="121"/>
      <c r="L74" s="121"/>
    </row>
    <row r="75" spans="1:12" ht="14.25" customHeight="1">
      <c r="A75" s="132" t="s">
        <v>491</v>
      </c>
      <c r="B75" s="137" t="s">
        <v>492</v>
      </c>
      <c r="C75" s="134">
        <v>10416118</v>
      </c>
      <c r="D75" s="134">
        <v>16427104</v>
      </c>
      <c r="E75" s="135">
        <v>0.63408121114957328</v>
      </c>
      <c r="F75" s="136">
        <v>0.63393793357729211</v>
      </c>
      <c r="G75" s="136">
        <v>0.629</v>
      </c>
      <c r="H75" s="136">
        <v>0.621</v>
      </c>
      <c r="I75" s="136">
        <v>0.622</v>
      </c>
      <c r="J75" s="136">
        <v>0.64200000000000002</v>
      </c>
      <c r="K75" s="121"/>
      <c r="L75" s="121"/>
    </row>
    <row r="76" spans="1:12" ht="14.25" customHeight="1">
      <c r="A76" s="132" t="s">
        <v>493</v>
      </c>
      <c r="B76" s="137" t="s">
        <v>494</v>
      </c>
      <c r="C76" s="134">
        <v>9503134</v>
      </c>
      <c r="D76" s="134">
        <v>14998071</v>
      </c>
      <c r="E76" s="135">
        <v>0.63362375068100429</v>
      </c>
      <c r="F76" s="136">
        <v>0.63243085853467051</v>
      </c>
      <c r="G76" s="136">
        <v>0.63500000000000001</v>
      </c>
      <c r="H76" s="136">
        <v>0.63300000000000001</v>
      </c>
      <c r="I76" s="136">
        <v>0.65100000000000002</v>
      </c>
      <c r="J76" s="136">
        <v>0.65800000000000003</v>
      </c>
      <c r="K76" s="121"/>
      <c r="L76" s="121"/>
    </row>
    <row r="77" spans="1:12" ht="14.25" customHeight="1">
      <c r="A77" s="132" t="s">
        <v>495</v>
      </c>
      <c r="B77" s="137" t="s">
        <v>496</v>
      </c>
      <c r="C77" s="134">
        <v>5286207</v>
      </c>
      <c r="D77" s="134">
        <v>11765394</v>
      </c>
      <c r="E77" s="135">
        <v>0.44930131536606421</v>
      </c>
      <c r="F77" s="136">
        <v>0.44376861336975681</v>
      </c>
      <c r="G77" s="136">
        <v>0.45400000000000001</v>
      </c>
      <c r="H77" s="136">
        <v>0.47899999999999998</v>
      </c>
      <c r="I77" s="136">
        <v>0.499</v>
      </c>
      <c r="J77" s="136">
        <v>0.51100000000000001</v>
      </c>
      <c r="K77" s="121"/>
      <c r="L77" s="121"/>
    </row>
    <row r="78" spans="1:12" ht="14.25" customHeight="1">
      <c r="A78" s="132" t="s">
        <v>497</v>
      </c>
      <c r="B78" s="137" t="s">
        <v>498</v>
      </c>
      <c r="C78" s="134">
        <v>10745718</v>
      </c>
      <c r="D78" s="134">
        <v>16822286</v>
      </c>
      <c r="E78" s="135">
        <v>0.63877870106357726</v>
      </c>
      <c r="F78" s="136">
        <v>0.63770805401240505</v>
      </c>
      <c r="G78" s="136">
        <v>0.63800000000000001</v>
      </c>
      <c r="H78" s="136">
        <v>0.63500000000000001</v>
      </c>
      <c r="I78" s="136">
        <v>0.62</v>
      </c>
      <c r="J78" s="136">
        <v>0.63</v>
      </c>
      <c r="K78" s="121"/>
      <c r="L78" s="121"/>
    </row>
    <row r="79" spans="1:12" ht="14.25" customHeight="1">
      <c r="A79" s="132" t="s">
        <v>499</v>
      </c>
      <c r="B79" s="137" t="s">
        <v>500</v>
      </c>
      <c r="C79" s="134">
        <v>9201212</v>
      </c>
      <c r="D79" s="134">
        <v>15085835</v>
      </c>
      <c r="E79" s="135">
        <v>0.60992394521085513</v>
      </c>
      <c r="F79" s="136">
        <v>0.61958242180584744</v>
      </c>
      <c r="G79" s="136">
        <v>0.64400000000000002</v>
      </c>
      <c r="H79" s="136">
        <v>0.64800000000000002</v>
      </c>
      <c r="I79" s="136">
        <v>0.65100000000000002</v>
      </c>
      <c r="J79" s="136">
        <v>0.64400000000000002</v>
      </c>
      <c r="K79" s="121"/>
      <c r="L79" s="121"/>
    </row>
    <row r="80" spans="1:12" ht="14.25" customHeight="1">
      <c r="A80" s="132" t="s">
        <v>501</v>
      </c>
      <c r="B80" s="137" t="s">
        <v>502</v>
      </c>
      <c r="C80" s="134">
        <v>9659627</v>
      </c>
      <c r="D80" s="134">
        <v>15722780</v>
      </c>
      <c r="E80" s="135">
        <v>0.61437144067397753</v>
      </c>
      <c r="F80" s="136">
        <v>0.62978722396078102</v>
      </c>
      <c r="G80" s="136">
        <v>0.64400000000000002</v>
      </c>
      <c r="H80" s="136">
        <v>0.63300000000000001</v>
      </c>
      <c r="I80" s="136">
        <v>0.64200000000000002</v>
      </c>
      <c r="J80" s="136">
        <v>0.63700000000000001</v>
      </c>
      <c r="K80" s="121"/>
      <c r="L80" s="121"/>
    </row>
    <row r="81" spans="1:13" ht="14.25" customHeight="1">
      <c r="A81" s="132" t="s">
        <v>503</v>
      </c>
      <c r="B81" s="137" t="s">
        <v>504</v>
      </c>
      <c r="C81" s="134">
        <v>13023250</v>
      </c>
      <c r="D81" s="134">
        <v>20071755</v>
      </c>
      <c r="E81" s="135">
        <v>0.6488346435077551</v>
      </c>
      <c r="F81" s="136">
        <v>0.67009028532644155</v>
      </c>
      <c r="G81" s="136">
        <v>0.68</v>
      </c>
      <c r="H81" s="136">
        <v>0.67700000000000005</v>
      </c>
      <c r="I81" s="136">
        <v>0.67900000000000005</v>
      </c>
      <c r="J81" s="136">
        <v>0.69599999999999995</v>
      </c>
      <c r="K81" s="121"/>
      <c r="L81" s="121"/>
    </row>
    <row r="82" spans="1:13" ht="14.25" customHeight="1">
      <c r="A82" s="198" t="s">
        <v>387</v>
      </c>
      <c r="B82" s="199"/>
      <c r="C82" s="139">
        <f>SUM(C62:C81)</f>
        <v>188518924</v>
      </c>
      <c r="D82" s="139">
        <f>SUM(D62:D81)</f>
        <v>318930844</v>
      </c>
      <c r="E82" s="135">
        <f>IF(ISERR(C82/D82),"－　  　",C82/D82)</f>
        <v>0.59109655759729529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0.55340136562246312</v>
      </c>
    </row>
    <row r="86" spans="1:13" ht="14.25" customHeight="1">
      <c r="A86" s="132" t="s">
        <v>506</v>
      </c>
      <c r="B86" s="133" t="s">
        <v>507</v>
      </c>
      <c r="C86" s="134">
        <v>11891859</v>
      </c>
      <c r="D86" s="134">
        <v>20731699</v>
      </c>
      <c r="E86" s="135">
        <v>0.57360754658843927</v>
      </c>
      <c r="F86" s="136">
        <v>0.58562159562093696</v>
      </c>
      <c r="G86" s="136">
        <v>0.59499999999999997</v>
      </c>
      <c r="H86" s="136">
        <v>0.60899999999999999</v>
      </c>
      <c r="I86" s="136">
        <v>0.59599999999999997</v>
      </c>
      <c r="J86" s="136">
        <v>0.60099999999999998</v>
      </c>
      <c r="K86" s="121"/>
      <c r="L86" s="121"/>
    </row>
    <row r="87" spans="1:13" ht="14.25" customHeight="1">
      <c r="A87" s="132" t="s">
        <v>508</v>
      </c>
      <c r="B87" s="137" t="s">
        <v>509</v>
      </c>
      <c r="C87" s="134">
        <v>21727656</v>
      </c>
      <c r="D87" s="134">
        <v>43369061</v>
      </c>
      <c r="E87" s="135">
        <v>0.50099438399185081</v>
      </c>
      <c r="F87" s="136">
        <v>0.52226990309190047</v>
      </c>
      <c r="G87" s="136">
        <v>0.52900000000000003</v>
      </c>
      <c r="H87" s="136">
        <v>0.55300000000000005</v>
      </c>
      <c r="I87" s="136">
        <v>0.54900000000000004</v>
      </c>
      <c r="J87" s="136">
        <v>0.60399999999999998</v>
      </c>
      <c r="K87" s="121"/>
      <c r="L87" s="121"/>
    </row>
    <row r="88" spans="1:13" ht="14.25" customHeight="1">
      <c r="A88" s="132" t="s">
        <v>510</v>
      </c>
      <c r="B88" s="137" t="s">
        <v>511</v>
      </c>
      <c r="C88" s="134">
        <v>8251580</v>
      </c>
      <c r="D88" s="134">
        <v>17951255</v>
      </c>
      <c r="E88" s="135">
        <v>0.45966591193763334</v>
      </c>
      <c r="F88" s="136">
        <v>0.46698757698127602</v>
      </c>
      <c r="G88" s="136">
        <v>0.47499999999999998</v>
      </c>
      <c r="H88" s="136">
        <v>0.49399999999999999</v>
      </c>
      <c r="I88" s="136">
        <v>0.50900000000000001</v>
      </c>
      <c r="J88" s="136">
        <v>0.54</v>
      </c>
      <c r="K88" s="121"/>
      <c r="L88" s="121"/>
    </row>
    <row r="89" spans="1:13" ht="14.25" customHeight="1">
      <c r="A89" s="132" t="s">
        <v>512</v>
      </c>
      <c r="B89" s="137" t="s">
        <v>513</v>
      </c>
      <c r="C89" s="134">
        <v>12988295</v>
      </c>
      <c r="D89" s="134">
        <v>21764925</v>
      </c>
      <c r="E89" s="135">
        <v>0.59675349214389661</v>
      </c>
      <c r="F89" s="136">
        <v>0.62067298701649476</v>
      </c>
      <c r="G89" s="136">
        <v>0.63400000000000001</v>
      </c>
      <c r="H89" s="136">
        <v>0.63200000000000001</v>
      </c>
      <c r="I89" s="136">
        <v>0.53400000000000003</v>
      </c>
      <c r="J89" s="138" t="s">
        <v>380</v>
      </c>
      <c r="K89" s="121"/>
      <c r="L89" s="121"/>
    </row>
    <row r="90" spans="1:13" ht="14.25" customHeight="1">
      <c r="A90" s="132" t="s">
        <v>514</v>
      </c>
      <c r="B90" s="137" t="s">
        <v>515</v>
      </c>
      <c r="C90" s="134">
        <v>14852887</v>
      </c>
      <c r="D90" s="134">
        <v>26395777</v>
      </c>
      <c r="E90" s="135">
        <v>0.56269936664489928</v>
      </c>
      <c r="F90" s="136">
        <v>0.59953320668838606</v>
      </c>
      <c r="G90" s="136">
        <v>0.60299999999999998</v>
      </c>
      <c r="H90" s="136">
        <v>0.59499999999999997</v>
      </c>
      <c r="I90" s="136">
        <v>0.61199999999999999</v>
      </c>
      <c r="J90" s="136">
        <v>0.629</v>
      </c>
      <c r="K90" s="121"/>
      <c r="L90" s="121"/>
    </row>
    <row r="91" spans="1:13" ht="14.25" customHeight="1">
      <c r="A91" s="132" t="s">
        <v>516</v>
      </c>
      <c r="B91" s="137" t="s">
        <v>517</v>
      </c>
      <c r="C91" s="134">
        <v>9517360</v>
      </c>
      <c r="D91" s="134">
        <v>18210975</v>
      </c>
      <c r="E91" s="135">
        <v>0.52261671876437144</v>
      </c>
      <c r="F91" s="136">
        <v>0.51011465866847838</v>
      </c>
      <c r="G91" s="136">
        <v>0.51800000000000002</v>
      </c>
      <c r="H91" s="136">
        <v>0.52900000000000003</v>
      </c>
      <c r="I91" s="136">
        <v>0.53600000000000003</v>
      </c>
      <c r="J91" s="136">
        <v>0.55400000000000005</v>
      </c>
      <c r="K91" s="121"/>
      <c r="L91" s="121"/>
    </row>
    <row r="92" spans="1:13" ht="14.25" customHeight="1">
      <c r="A92" s="132" t="s">
        <v>518</v>
      </c>
      <c r="B92" s="137" t="s">
        <v>519</v>
      </c>
      <c r="C92" s="134">
        <v>12966271</v>
      </c>
      <c r="D92" s="134">
        <v>23521631</v>
      </c>
      <c r="E92" s="135">
        <v>0.55124880583323499</v>
      </c>
      <c r="F92" s="136">
        <v>0.55504564032612358</v>
      </c>
      <c r="G92" s="136">
        <v>0.54700000000000004</v>
      </c>
      <c r="H92" s="136">
        <v>0.55300000000000005</v>
      </c>
      <c r="I92" s="136">
        <v>0.57499999999999996</v>
      </c>
      <c r="J92" s="136">
        <v>0.58899999999999997</v>
      </c>
      <c r="K92" s="121"/>
      <c r="L92" s="121"/>
    </row>
    <row r="93" spans="1:13" ht="14.25" customHeight="1">
      <c r="A93" s="132" t="s">
        <v>520</v>
      </c>
      <c r="B93" s="137" t="s">
        <v>521</v>
      </c>
      <c r="C93" s="134">
        <v>12401047</v>
      </c>
      <c r="D93" s="134">
        <v>22627373</v>
      </c>
      <c r="E93" s="135">
        <v>0.5480550923874371</v>
      </c>
      <c r="F93" s="136">
        <v>0.58041036356100617</v>
      </c>
      <c r="G93" s="136">
        <v>0.60299999999999998</v>
      </c>
      <c r="H93" s="136">
        <v>0.61299999999999999</v>
      </c>
      <c r="I93" s="136">
        <v>0.624</v>
      </c>
      <c r="J93" s="136">
        <v>0.627</v>
      </c>
      <c r="K93" s="121"/>
      <c r="L93" s="121"/>
    </row>
    <row r="94" spans="1:13" ht="14.25" customHeight="1">
      <c r="A94" s="132" t="s">
        <v>522</v>
      </c>
      <c r="B94" s="137" t="s">
        <v>523</v>
      </c>
      <c r="C94" s="134">
        <v>15541636</v>
      </c>
      <c r="D94" s="134">
        <v>24942272</v>
      </c>
      <c r="E94" s="135">
        <v>0.62310426251465789</v>
      </c>
      <c r="F94" s="136">
        <v>0.62500369611070594</v>
      </c>
      <c r="G94" s="136">
        <v>0.63</v>
      </c>
      <c r="H94" s="136">
        <v>0.63800000000000001</v>
      </c>
      <c r="I94" s="136">
        <v>0.66100000000000003</v>
      </c>
      <c r="J94" s="136">
        <v>0.70299999999999996</v>
      </c>
      <c r="K94" s="121"/>
      <c r="L94" s="121"/>
    </row>
    <row r="95" spans="1:13" ht="14.25" customHeight="1">
      <c r="A95" s="132" t="s">
        <v>524</v>
      </c>
      <c r="B95" s="137" t="s">
        <v>525</v>
      </c>
      <c r="C95" s="134">
        <v>14910967</v>
      </c>
      <c r="D95" s="134">
        <v>27451515</v>
      </c>
      <c r="E95" s="135">
        <v>0.54317464810229965</v>
      </c>
      <c r="F95" s="136">
        <v>0.57770458458067286</v>
      </c>
      <c r="G95" s="136">
        <v>0.57999999999999996</v>
      </c>
      <c r="H95" s="136">
        <v>0.60199999999999998</v>
      </c>
      <c r="I95" s="136">
        <v>0.60399999999999998</v>
      </c>
      <c r="J95" s="136">
        <v>0.61099999999999999</v>
      </c>
      <c r="K95" s="121"/>
      <c r="L95" s="121"/>
    </row>
    <row r="96" spans="1:13" ht="14.25" customHeight="1">
      <c r="A96" s="132" t="s">
        <v>526</v>
      </c>
      <c r="B96" s="137" t="s">
        <v>527</v>
      </c>
      <c r="C96" s="134">
        <v>16280082</v>
      </c>
      <c r="D96" s="134">
        <v>26887237</v>
      </c>
      <c r="E96" s="135">
        <v>0.60549479293837449</v>
      </c>
      <c r="F96" s="136">
        <v>0.61889918757979656</v>
      </c>
      <c r="G96" s="136">
        <v>0.60499999999999998</v>
      </c>
      <c r="H96" s="136">
        <v>0.61</v>
      </c>
      <c r="I96" s="136">
        <v>0.625</v>
      </c>
      <c r="J96" s="136">
        <v>0.625</v>
      </c>
      <c r="K96" s="121"/>
      <c r="L96" s="121"/>
    </row>
    <row r="97" spans="1:13" ht="14.25" customHeight="1">
      <c r="A97" s="198" t="s">
        <v>387</v>
      </c>
      <c r="B97" s="199"/>
      <c r="C97" s="139">
        <f>SUM(C86:C96)</f>
        <v>151329640</v>
      </c>
      <c r="D97" s="139">
        <f>SUM(D86:D96)</f>
        <v>273853720</v>
      </c>
      <c r="E97" s="135">
        <f>IF(ISERR(C97/D97),"－　  　",C97/D97)</f>
        <v>0.55259296824596726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0.55618636821393541</v>
      </c>
    </row>
    <row r="101" spans="1:13" ht="14.25" customHeight="1">
      <c r="A101" s="132" t="s">
        <v>529</v>
      </c>
      <c r="B101" s="147" t="s">
        <v>530</v>
      </c>
      <c r="C101" s="134">
        <v>36269794</v>
      </c>
      <c r="D101" s="134">
        <v>57685761</v>
      </c>
      <c r="E101" s="135">
        <v>0.62874777711608931</v>
      </c>
      <c r="F101" s="136">
        <v>0.64577023511345932</v>
      </c>
      <c r="G101" s="136">
        <v>0.65600000000000003</v>
      </c>
      <c r="H101" s="136">
        <v>0.64800000000000002</v>
      </c>
      <c r="I101" s="136">
        <v>0.71099999999999997</v>
      </c>
      <c r="J101" s="136">
        <v>0.72699999999999998</v>
      </c>
      <c r="K101" s="121"/>
      <c r="L101" s="121"/>
    </row>
    <row r="102" spans="1:13" ht="14.25" customHeight="1">
      <c r="A102" s="132" t="s">
        <v>531</v>
      </c>
      <c r="B102" s="137" t="s">
        <v>532</v>
      </c>
      <c r="C102" s="134">
        <v>17310553</v>
      </c>
      <c r="D102" s="134">
        <v>33241156</v>
      </c>
      <c r="E102" s="135">
        <v>0.52075664877599326</v>
      </c>
      <c r="F102" s="136">
        <v>0.54594439583460719</v>
      </c>
      <c r="G102" s="136">
        <v>0.57299999999999995</v>
      </c>
      <c r="H102" s="136">
        <v>0.56899999999999995</v>
      </c>
      <c r="I102" s="136">
        <v>0.56000000000000005</v>
      </c>
      <c r="J102" s="136">
        <v>0.57599999999999996</v>
      </c>
      <c r="K102" s="121"/>
      <c r="L102" s="121"/>
    </row>
    <row r="103" spans="1:13" ht="14.25" customHeight="1">
      <c r="A103" s="132" t="s">
        <v>533</v>
      </c>
      <c r="B103" s="137" t="s">
        <v>534</v>
      </c>
      <c r="C103" s="134">
        <v>17251648</v>
      </c>
      <c r="D103" s="134">
        <v>30006024</v>
      </c>
      <c r="E103" s="135">
        <v>0.57493948548464802</v>
      </c>
      <c r="F103" s="136">
        <v>0.59968805676314496</v>
      </c>
      <c r="G103" s="136">
        <v>0.60299999999999998</v>
      </c>
      <c r="H103" s="136">
        <v>0.59199999999999997</v>
      </c>
      <c r="I103" s="136">
        <v>0.60599999999999998</v>
      </c>
      <c r="J103" s="136">
        <v>0.61699999999999999</v>
      </c>
      <c r="K103" s="121"/>
      <c r="L103" s="121"/>
    </row>
    <row r="104" spans="1:13" ht="14.25" customHeight="1">
      <c r="A104" s="132" t="s">
        <v>535</v>
      </c>
      <c r="B104" s="137" t="s">
        <v>536</v>
      </c>
      <c r="C104" s="134">
        <v>15118733</v>
      </c>
      <c r="D104" s="134">
        <v>27265831</v>
      </c>
      <c r="E104" s="135">
        <v>0.55449375447240179</v>
      </c>
      <c r="F104" s="136">
        <v>0.57249620234730891</v>
      </c>
      <c r="G104" s="136">
        <v>0.58099999999999996</v>
      </c>
      <c r="H104" s="136">
        <v>0.59599999999999997</v>
      </c>
      <c r="I104" s="136">
        <v>0.61</v>
      </c>
      <c r="J104" s="136">
        <v>0.63300000000000001</v>
      </c>
      <c r="K104" s="121"/>
      <c r="L104" s="121"/>
    </row>
    <row r="105" spans="1:13" ht="14.25" customHeight="1">
      <c r="A105" s="132" t="s">
        <v>537</v>
      </c>
      <c r="B105" s="137" t="s">
        <v>538</v>
      </c>
      <c r="C105" s="134">
        <v>31020108</v>
      </c>
      <c r="D105" s="134">
        <v>59760597</v>
      </c>
      <c r="E105" s="135">
        <v>0.51907292693210549</v>
      </c>
      <c r="F105" s="136">
        <v>0.55538407735839479</v>
      </c>
      <c r="G105" s="136">
        <v>0.56899999999999995</v>
      </c>
      <c r="H105" s="136">
        <v>0.59</v>
      </c>
      <c r="I105" s="136">
        <v>0.61299999999999999</v>
      </c>
      <c r="J105" s="136">
        <v>0.63800000000000001</v>
      </c>
      <c r="K105" s="121"/>
      <c r="L105" s="121"/>
    </row>
    <row r="106" spans="1:13" ht="14.25" customHeight="1">
      <c r="A106" s="132" t="s">
        <v>539</v>
      </c>
      <c r="B106" s="137" t="s">
        <v>540</v>
      </c>
      <c r="C106" s="134">
        <v>20974581</v>
      </c>
      <c r="D106" s="134">
        <v>40378671</v>
      </c>
      <c r="E106" s="135">
        <v>0.51944703677840209</v>
      </c>
      <c r="F106" s="136">
        <v>0.54355155002638211</v>
      </c>
      <c r="G106" s="136">
        <v>0.56999999999999995</v>
      </c>
      <c r="H106" s="136">
        <v>0.59399999999999997</v>
      </c>
      <c r="I106" s="136">
        <v>0.59799999999999998</v>
      </c>
      <c r="J106" s="136">
        <v>0.61799999999999999</v>
      </c>
      <c r="K106" s="121"/>
      <c r="L106" s="121"/>
    </row>
    <row r="107" spans="1:13" ht="14.25" customHeight="1">
      <c r="A107" s="132" t="s">
        <v>541</v>
      </c>
      <c r="B107" s="137" t="s">
        <v>542</v>
      </c>
      <c r="C107" s="134">
        <v>17584963</v>
      </c>
      <c r="D107" s="134">
        <v>32983382</v>
      </c>
      <c r="E107" s="135">
        <v>0.53314614614110822</v>
      </c>
      <c r="F107" s="136">
        <v>0.5461158243744354</v>
      </c>
      <c r="G107" s="136">
        <v>0.55600000000000005</v>
      </c>
      <c r="H107" s="136">
        <v>0.55600000000000005</v>
      </c>
      <c r="I107" s="136">
        <v>0.57399999999999995</v>
      </c>
      <c r="J107" s="136">
        <v>0.59299999999999997</v>
      </c>
      <c r="K107" s="121"/>
      <c r="L107" s="121"/>
    </row>
    <row r="108" spans="1:13" ht="14.25" customHeight="1">
      <c r="A108" s="132" t="s">
        <v>543</v>
      </c>
      <c r="B108" s="137" t="s">
        <v>544</v>
      </c>
      <c r="C108" s="134">
        <v>26294679</v>
      </c>
      <c r="D108" s="134">
        <v>43905898</v>
      </c>
      <c r="E108" s="135">
        <v>0.59888717001073521</v>
      </c>
      <c r="F108" s="136">
        <v>0.60532456446169314</v>
      </c>
      <c r="G108" s="136">
        <v>0.60799999999999998</v>
      </c>
      <c r="H108" s="136">
        <v>0.625</v>
      </c>
      <c r="I108" s="136">
        <v>0.63900000000000001</v>
      </c>
      <c r="J108" s="136">
        <v>0.66100000000000003</v>
      </c>
      <c r="K108" s="121"/>
      <c r="L108" s="121"/>
    </row>
    <row r="109" spans="1:13" ht="14.25" customHeight="1">
      <c r="A109" s="198" t="s">
        <v>387</v>
      </c>
      <c r="B109" s="199"/>
      <c r="C109" s="139">
        <f>SUM(C101:C108)</f>
        <v>181825059</v>
      </c>
      <c r="D109" s="139">
        <f>SUM(D101:D108)</f>
        <v>325227320</v>
      </c>
      <c r="E109" s="135">
        <f>IF(ISERR(C109/D109),"－　  　",C109/D109)</f>
        <v>0.55907068016303185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0.52373357467155202</v>
      </c>
    </row>
    <row r="113" spans="1:12" ht="14.25" customHeight="1">
      <c r="A113" s="132" t="s">
        <v>546</v>
      </c>
      <c r="B113" s="133" t="s">
        <v>547</v>
      </c>
      <c r="C113" s="134">
        <v>37762707</v>
      </c>
      <c r="D113" s="134">
        <v>64555357</v>
      </c>
      <c r="E113" s="135">
        <v>0.58496627940575097</v>
      </c>
      <c r="F113" s="136">
        <v>0.59724146501394071</v>
      </c>
      <c r="G113" s="136">
        <v>0.6</v>
      </c>
      <c r="H113" s="136">
        <v>0.624</v>
      </c>
      <c r="I113" s="136">
        <v>0.65300000000000002</v>
      </c>
      <c r="J113" s="136">
        <v>0.68600000000000005</v>
      </c>
      <c r="K113" s="121"/>
      <c r="L113" s="121"/>
    </row>
    <row r="114" spans="1:12" ht="14.25" customHeight="1">
      <c r="A114" s="132" t="s">
        <v>548</v>
      </c>
      <c r="B114" s="137" t="s">
        <v>549</v>
      </c>
      <c r="C114" s="134">
        <v>44247787</v>
      </c>
      <c r="D114" s="134">
        <v>90736161</v>
      </c>
      <c r="E114" s="135">
        <v>0.48765328522109286</v>
      </c>
      <c r="F114" s="136">
        <v>0.5148722051843253</v>
      </c>
      <c r="G114" s="136">
        <v>0.53500000000000003</v>
      </c>
      <c r="H114" s="136">
        <v>0.56599999999999995</v>
      </c>
      <c r="I114" s="136">
        <v>0.60599999999999998</v>
      </c>
      <c r="J114" s="136">
        <v>0.63</v>
      </c>
      <c r="K114" s="121"/>
      <c r="L114" s="121"/>
    </row>
    <row r="115" spans="1:12" ht="14.25" customHeight="1">
      <c r="A115" s="132" t="s">
        <v>550</v>
      </c>
      <c r="B115" s="137" t="s">
        <v>551</v>
      </c>
      <c r="C115" s="134">
        <v>84649621</v>
      </c>
      <c r="D115" s="134">
        <v>172094860</v>
      </c>
      <c r="E115" s="135">
        <v>0.49187768304062074</v>
      </c>
      <c r="F115" s="136">
        <v>0.51057912588370602</v>
      </c>
      <c r="G115" s="136">
        <v>0.51900000000000002</v>
      </c>
      <c r="H115" s="136">
        <v>0.55500000000000005</v>
      </c>
      <c r="I115" s="136">
        <v>0.56699999999999995</v>
      </c>
      <c r="J115" s="136">
        <v>0.58599999999999997</v>
      </c>
      <c r="K115" s="121"/>
      <c r="L115" s="121"/>
    </row>
    <row r="116" spans="1:12" ht="14.25" customHeight="1">
      <c r="A116" s="132" t="s">
        <v>552</v>
      </c>
      <c r="B116" s="137" t="s">
        <v>553</v>
      </c>
      <c r="C116" s="134">
        <v>55683555</v>
      </c>
      <c r="D116" s="134">
        <v>113760972</v>
      </c>
      <c r="E116" s="135">
        <v>0.48947854453986206</v>
      </c>
      <c r="F116" s="136">
        <v>0.53984423796736691</v>
      </c>
      <c r="G116" s="136">
        <v>0.55800000000000005</v>
      </c>
      <c r="H116" s="136">
        <v>0.57599999999999996</v>
      </c>
      <c r="I116" s="136">
        <v>0.60399999999999998</v>
      </c>
      <c r="J116" s="136">
        <v>0.63700000000000001</v>
      </c>
      <c r="K116" s="121"/>
      <c r="L116" s="121"/>
    </row>
    <row r="117" spans="1:12" ht="14.25" customHeight="1">
      <c r="A117" s="132" t="s">
        <v>554</v>
      </c>
      <c r="B117" s="137" t="s">
        <v>555</v>
      </c>
      <c r="C117" s="134">
        <v>48800233</v>
      </c>
      <c r="D117" s="134">
        <v>95790287</v>
      </c>
      <c r="E117" s="135">
        <v>0.50944865631313951</v>
      </c>
      <c r="F117" s="136">
        <v>0.50817687846855575</v>
      </c>
      <c r="G117" s="136">
        <v>0.51700000000000002</v>
      </c>
      <c r="H117" s="136">
        <v>0.55400000000000005</v>
      </c>
      <c r="I117" s="136">
        <v>0.56200000000000006</v>
      </c>
      <c r="J117" s="136">
        <v>0.59599999999999997</v>
      </c>
      <c r="K117" s="121"/>
      <c r="L117" s="121"/>
    </row>
    <row r="118" spans="1:12" ht="14.25" customHeight="1">
      <c r="A118" s="132" t="s">
        <v>556</v>
      </c>
      <c r="B118" s="137" t="s">
        <v>557</v>
      </c>
      <c r="C118" s="134">
        <v>44787647</v>
      </c>
      <c r="D118" s="134">
        <v>77356522</v>
      </c>
      <c r="E118" s="135">
        <v>0.57897699950884551</v>
      </c>
      <c r="F118" s="136">
        <v>0.5953608171752317</v>
      </c>
      <c r="G118" s="136">
        <v>0.60299999999999998</v>
      </c>
      <c r="H118" s="136">
        <v>0.63600000000000001</v>
      </c>
      <c r="I118" s="136">
        <v>0.64800000000000002</v>
      </c>
      <c r="J118" s="136">
        <v>0.66600000000000004</v>
      </c>
      <c r="K118" s="121"/>
      <c r="L118" s="121"/>
    </row>
    <row r="119" spans="1:12" ht="14.25" customHeight="1">
      <c r="A119" s="198" t="s">
        <v>387</v>
      </c>
      <c r="B119" s="199"/>
      <c r="C119" s="139">
        <f>SUM(C113:C118)</f>
        <v>315931550</v>
      </c>
      <c r="D119" s="139">
        <f>SUM(D113:D118)</f>
        <v>614294159</v>
      </c>
      <c r="E119" s="135">
        <f>IF(ISERR(C119/D119),"－　  　",C119/D119)</f>
        <v>0.51430010422742767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8EAC9-262B-4C11-8250-545304D952F2}">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0.69455868712093427</v>
      </c>
    </row>
    <row r="5" spans="1:13" ht="14.25" customHeight="1">
      <c r="A5" s="132" t="s">
        <v>376</v>
      </c>
      <c r="B5" s="133" t="s">
        <v>377</v>
      </c>
      <c r="C5" s="134">
        <v>2685490</v>
      </c>
      <c r="D5" s="134">
        <v>4545167</v>
      </c>
      <c r="E5" s="135">
        <v>0.59084517686588856</v>
      </c>
      <c r="F5" s="136">
        <v>0.61132608404665378</v>
      </c>
      <c r="G5" s="136">
        <v>0.66500000000000004</v>
      </c>
      <c r="H5" s="136">
        <v>0.71799999999999997</v>
      </c>
      <c r="I5" s="136">
        <v>0.73399999999999999</v>
      </c>
      <c r="J5" s="138" t="s">
        <v>380</v>
      </c>
      <c r="K5" s="121"/>
      <c r="L5" s="121"/>
    </row>
    <row r="6" spans="1:13" ht="14.25" customHeight="1">
      <c r="A6" s="132" t="s">
        <v>378</v>
      </c>
      <c r="B6" s="137" t="s">
        <v>379</v>
      </c>
      <c r="C6" s="134">
        <v>2409422</v>
      </c>
      <c r="D6" s="134">
        <v>2845625</v>
      </c>
      <c r="E6" s="135">
        <v>0.84671100373380193</v>
      </c>
      <c r="F6" s="136">
        <v>0.87293061613667577</v>
      </c>
      <c r="G6" s="136">
        <v>0.876</v>
      </c>
      <c r="H6" s="136">
        <v>0.87</v>
      </c>
      <c r="I6" s="136">
        <v>0.88100000000000001</v>
      </c>
      <c r="J6" s="138" t="s">
        <v>380</v>
      </c>
      <c r="K6" s="121"/>
      <c r="L6" s="121"/>
    </row>
    <row r="7" spans="1:13" ht="14.25" customHeight="1">
      <c r="A7" s="132" t="s">
        <v>381</v>
      </c>
      <c r="B7" s="137" t="s">
        <v>382</v>
      </c>
      <c r="C7" s="134">
        <v>1292941</v>
      </c>
      <c r="D7" s="134">
        <v>2001978</v>
      </c>
      <c r="E7" s="135">
        <v>0.64583177237711908</v>
      </c>
      <c r="F7" s="136">
        <v>0.63915017299501142</v>
      </c>
      <c r="G7" s="136">
        <v>0.65400000000000003</v>
      </c>
      <c r="H7" s="136">
        <v>0.68700000000000006</v>
      </c>
      <c r="I7" s="136">
        <v>0.69099999999999995</v>
      </c>
      <c r="J7" s="138" t="s">
        <v>380</v>
      </c>
      <c r="K7" s="121"/>
      <c r="L7" s="121"/>
    </row>
    <row r="8" spans="1:13" ht="14.25" customHeight="1">
      <c r="A8" s="132" t="s">
        <v>383</v>
      </c>
      <c r="B8" s="137" t="s">
        <v>384</v>
      </c>
      <c r="C8" s="134">
        <v>2018975</v>
      </c>
      <c r="D8" s="134">
        <v>2861130</v>
      </c>
      <c r="E8" s="135">
        <v>0.70565650634539501</v>
      </c>
      <c r="F8" s="136">
        <v>0.73810976330661371</v>
      </c>
      <c r="G8" s="136">
        <v>0.78200000000000003</v>
      </c>
      <c r="H8" s="136">
        <v>0.79300000000000004</v>
      </c>
      <c r="I8" s="136">
        <v>0.83099999999999996</v>
      </c>
      <c r="J8" s="138" t="s">
        <v>380</v>
      </c>
      <c r="K8" s="121"/>
      <c r="L8" s="121"/>
    </row>
    <row r="9" spans="1:13" ht="14.25" customHeight="1">
      <c r="A9" s="132" t="s">
        <v>385</v>
      </c>
      <c r="B9" s="137" t="s">
        <v>386</v>
      </c>
      <c r="C9" s="134">
        <v>1797507</v>
      </c>
      <c r="D9" s="134">
        <v>2628899</v>
      </c>
      <c r="E9" s="135">
        <v>0.68374897628246656</v>
      </c>
      <c r="F9" s="136">
        <v>0.79282471616880634</v>
      </c>
      <c r="G9" s="136">
        <v>0.79600000000000004</v>
      </c>
      <c r="H9" s="136">
        <v>0.80300000000000005</v>
      </c>
      <c r="I9" s="136">
        <v>0.80900000000000005</v>
      </c>
      <c r="J9" s="138" t="s">
        <v>380</v>
      </c>
      <c r="K9" s="121"/>
      <c r="L9" s="121"/>
    </row>
    <row r="10" spans="1:13" ht="14.25" customHeight="1">
      <c r="A10" s="198" t="s">
        <v>387</v>
      </c>
      <c r="B10" s="199"/>
      <c r="C10" s="139">
        <f>SUM(C5:C9)</f>
        <v>10204335</v>
      </c>
      <c r="D10" s="139">
        <f>SUM(D5:D9)</f>
        <v>14882799</v>
      </c>
      <c r="E10" s="135">
        <f>IF(ISERR(C10/D10),"－　  　",C10/D10)</f>
        <v>0.68564622823972832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0.63091110531601846</v>
      </c>
    </row>
    <row r="14" spans="1:13" ht="14.25" customHeight="1">
      <c r="A14" s="132" t="s">
        <v>390</v>
      </c>
      <c r="B14" s="133" t="s">
        <v>391</v>
      </c>
      <c r="C14" s="134">
        <v>2680728</v>
      </c>
      <c r="D14" s="134">
        <v>4748490</v>
      </c>
      <c r="E14" s="135">
        <v>0.56454325480310585</v>
      </c>
      <c r="F14" s="136">
        <v>0.57195220445822503</v>
      </c>
      <c r="G14" s="136">
        <v>0.60499999999999998</v>
      </c>
      <c r="H14" s="136">
        <v>0.54900000000000004</v>
      </c>
      <c r="I14" s="136">
        <v>0.57599999999999996</v>
      </c>
      <c r="J14" s="138" t="s">
        <v>380</v>
      </c>
      <c r="K14" s="121"/>
      <c r="L14" s="121"/>
    </row>
    <row r="15" spans="1:13" ht="14.25" customHeight="1">
      <c r="A15" s="132" t="s">
        <v>392</v>
      </c>
      <c r="B15" s="137" t="s">
        <v>393</v>
      </c>
      <c r="C15" s="134">
        <v>2519027</v>
      </c>
      <c r="D15" s="134">
        <v>4203684</v>
      </c>
      <c r="E15" s="135">
        <v>0.59924271186892264</v>
      </c>
      <c r="F15" s="136">
        <v>0.56294742219053839</v>
      </c>
      <c r="G15" s="136">
        <v>0.57399999999999995</v>
      </c>
      <c r="H15" s="136">
        <v>0.55700000000000005</v>
      </c>
      <c r="I15" s="136">
        <v>0.56499999999999995</v>
      </c>
      <c r="J15" s="138" t="s">
        <v>380</v>
      </c>
      <c r="K15" s="121"/>
      <c r="L15" s="121"/>
    </row>
    <row r="16" spans="1:13" ht="14.25" customHeight="1">
      <c r="A16" s="132" t="s">
        <v>394</v>
      </c>
      <c r="B16" s="137" t="s">
        <v>395</v>
      </c>
      <c r="C16" s="134">
        <v>2827521</v>
      </c>
      <c r="D16" s="134">
        <v>4101444</v>
      </c>
      <c r="E16" s="135">
        <v>0.6893964662201898</v>
      </c>
      <c r="F16" s="136">
        <v>0.70274648355472824</v>
      </c>
      <c r="G16" s="136">
        <v>0.69399999999999995</v>
      </c>
      <c r="H16" s="136">
        <v>0.69399999999999995</v>
      </c>
      <c r="I16" s="136">
        <v>0.69199999999999995</v>
      </c>
      <c r="J16" s="138" t="s">
        <v>380</v>
      </c>
      <c r="K16" s="121"/>
      <c r="L16" s="121"/>
    </row>
    <row r="17" spans="1:13" ht="14.25" customHeight="1">
      <c r="A17" s="132" t="s">
        <v>396</v>
      </c>
      <c r="B17" s="137" t="s">
        <v>397</v>
      </c>
      <c r="C17" s="134">
        <v>3733329</v>
      </c>
      <c r="D17" s="134">
        <v>7348937</v>
      </c>
      <c r="E17" s="135">
        <v>0.50800938965730691</v>
      </c>
      <c r="F17" s="136">
        <v>0.53588181289878489</v>
      </c>
      <c r="G17" s="136">
        <v>0.54400000000000004</v>
      </c>
      <c r="H17" s="136">
        <v>0.56200000000000006</v>
      </c>
      <c r="I17" s="136">
        <v>0.56899999999999995</v>
      </c>
      <c r="J17" s="138" t="s">
        <v>380</v>
      </c>
      <c r="K17" s="121"/>
      <c r="L17" s="121"/>
    </row>
    <row r="18" spans="1:13" ht="14.25" customHeight="1">
      <c r="A18" s="132" t="s">
        <v>398</v>
      </c>
      <c r="B18" s="137" t="s">
        <v>399</v>
      </c>
      <c r="C18" s="134">
        <v>2995669</v>
      </c>
      <c r="D18" s="134">
        <v>4061322</v>
      </c>
      <c r="E18" s="135">
        <v>0.73760933016392194</v>
      </c>
      <c r="F18" s="136">
        <v>0.73579972150591211</v>
      </c>
      <c r="G18" s="136">
        <v>0.72</v>
      </c>
      <c r="H18" s="136">
        <v>0.72</v>
      </c>
      <c r="I18" s="136">
        <v>0.745</v>
      </c>
      <c r="J18" s="138" t="s">
        <v>380</v>
      </c>
      <c r="K18" s="121"/>
      <c r="L18" s="121"/>
    </row>
    <row r="19" spans="1:13" ht="14.25" customHeight="1">
      <c r="A19" s="132" t="s">
        <v>400</v>
      </c>
      <c r="B19" s="137" t="s">
        <v>401</v>
      </c>
      <c r="C19" s="134">
        <v>3103317</v>
      </c>
      <c r="D19" s="134">
        <v>5498499</v>
      </c>
      <c r="E19" s="135">
        <v>0.56439348265772171</v>
      </c>
      <c r="F19" s="136">
        <v>0.59784619241418868</v>
      </c>
      <c r="G19" s="136">
        <v>0.61799999999999999</v>
      </c>
      <c r="H19" s="136">
        <v>0.65800000000000003</v>
      </c>
      <c r="I19" s="136">
        <v>0.69399999999999995</v>
      </c>
      <c r="J19" s="138" t="s">
        <v>380</v>
      </c>
      <c r="K19" s="121"/>
      <c r="L19" s="121"/>
    </row>
    <row r="20" spans="1:13" ht="14.25" customHeight="1">
      <c r="A20" s="132" t="s">
        <v>402</v>
      </c>
      <c r="B20" s="137" t="s">
        <v>403</v>
      </c>
      <c r="C20" s="134">
        <v>3533869</v>
      </c>
      <c r="D20" s="134">
        <v>7238880</v>
      </c>
      <c r="E20" s="135">
        <v>0.48817897243772518</v>
      </c>
      <c r="F20" s="136">
        <v>0.51546613523353924</v>
      </c>
      <c r="G20" s="136">
        <v>0.52300000000000002</v>
      </c>
      <c r="H20" s="136">
        <v>0.51800000000000002</v>
      </c>
      <c r="I20" s="136">
        <v>0.54500000000000004</v>
      </c>
      <c r="J20" s="138" t="s">
        <v>380</v>
      </c>
      <c r="K20" s="121"/>
      <c r="L20" s="121"/>
    </row>
    <row r="21" spans="1:13" ht="14.25" customHeight="1">
      <c r="A21" s="132" t="s">
        <v>404</v>
      </c>
      <c r="B21" s="137" t="s">
        <v>405</v>
      </c>
      <c r="C21" s="134">
        <v>3302332</v>
      </c>
      <c r="D21" s="134">
        <v>5334309</v>
      </c>
      <c r="E21" s="135">
        <v>0.61907399815046338</v>
      </c>
      <c r="F21" s="136">
        <v>0.64230654320623615</v>
      </c>
      <c r="G21" s="136">
        <v>0.65400000000000003</v>
      </c>
      <c r="H21" s="136">
        <v>0.68300000000000005</v>
      </c>
      <c r="I21" s="136">
        <v>0.66800000000000004</v>
      </c>
      <c r="J21" s="138" t="s">
        <v>380</v>
      </c>
      <c r="K21" s="121"/>
      <c r="L21" s="121"/>
    </row>
    <row r="22" spans="1:13" ht="14.25" customHeight="1">
      <c r="A22" s="132" t="s">
        <v>406</v>
      </c>
      <c r="B22" s="137" t="s">
        <v>407</v>
      </c>
      <c r="C22" s="134">
        <v>3935378</v>
      </c>
      <c r="D22" s="134">
        <v>5386191</v>
      </c>
      <c r="E22" s="135">
        <v>0.73064211796425338</v>
      </c>
      <c r="F22" s="136">
        <v>0.72767680138703561</v>
      </c>
      <c r="G22" s="136">
        <v>0.70599999999999996</v>
      </c>
      <c r="H22" s="136">
        <v>0.73</v>
      </c>
      <c r="I22" s="136">
        <v>0.72699999999999998</v>
      </c>
      <c r="J22" s="138" t="s">
        <v>380</v>
      </c>
      <c r="K22" s="121"/>
      <c r="L22" s="121"/>
    </row>
    <row r="23" spans="1:13" ht="14.25" customHeight="1">
      <c r="A23" s="132" t="s">
        <v>408</v>
      </c>
      <c r="B23" s="137" t="s">
        <v>409</v>
      </c>
      <c r="C23" s="134">
        <v>3502963</v>
      </c>
      <c r="D23" s="134">
        <v>4935069</v>
      </c>
      <c r="E23" s="135">
        <v>0.70981033902464186</v>
      </c>
      <c r="F23" s="136">
        <v>0.72498358791234063</v>
      </c>
      <c r="G23" s="136">
        <v>0.746</v>
      </c>
      <c r="H23" s="136">
        <v>0.752</v>
      </c>
      <c r="I23" s="136">
        <v>0.751</v>
      </c>
      <c r="J23" s="138" t="s">
        <v>380</v>
      </c>
      <c r="K23" s="121"/>
      <c r="L23" s="121"/>
    </row>
    <row r="24" spans="1:13" ht="14.25" customHeight="1">
      <c r="A24" s="132" t="s">
        <v>410</v>
      </c>
      <c r="B24" s="137" t="s">
        <v>411</v>
      </c>
      <c r="C24" s="134">
        <v>2552748</v>
      </c>
      <c r="D24" s="134">
        <v>3680801</v>
      </c>
      <c r="E24" s="135">
        <v>0.6935305657654407</v>
      </c>
      <c r="F24" s="136">
        <v>0.69062748424327525</v>
      </c>
      <c r="G24" s="136">
        <v>0.71</v>
      </c>
      <c r="H24" s="136">
        <v>0.71599999999999997</v>
      </c>
      <c r="I24" s="136">
        <v>0.72</v>
      </c>
      <c r="J24" s="138" t="s">
        <v>380</v>
      </c>
      <c r="K24" s="121"/>
      <c r="L24" s="121"/>
    </row>
    <row r="25" spans="1:13" ht="14.25" customHeight="1">
      <c r="A25" s="132" t="s">
        <v>412</v>
      </c>
      <c r="B25" s="137" t="s">
        <v>413</v>
      </c>
      <c r="C25" s="134">
        <v>2622078</v>
      </c>
      <c r="D25" s="134">
        <v>3688758</v>
      </c>
      <c r="E25" s="135">
        <v>0.71082949870932166</v>
      </c>
      <c r="F25" s="136">
        <v>0.75675118314496093</v>
      </c>
      <c r="G25" s="136">
        <v>0.77600000000000002</v>
      </c>
      <c r="H25" s="136">
        <v>0.77700000000000002</v>
      </c>
      <c r="I25" s="136">
        <v>0.79100000000000004</v>
      </c>
      <c r="J25" s="138" t="s">
        <v>380</v>
      </c>
      <c r="K25" s="121"/>
      <c r="L25" s="121"/>
    </row>
    <row r="26" spans="1:13" ht="14.25" customHeight="1">
      <c r="A26" s="132" t="s">
        <v>414</v>
      </c>
      <c r="B26" s="137" t="s">
        <v>415</v>
      </c>
      <c r="C26" s="134">
        <v>5086569</v>
      </c>
      <c r="D26" s="134">
        <v>7842085</v>
      </c>
      <c r="E26" s="135">
        <v>0.648624568593684</v>
      </c>
      <c r="F26" s="136">
        <v>0.68369425477663404</v>
      </c>
      <c r="G26" s="136">
        <v>0.69499999999999995</v>
      </c>
      <c r="H26" s="136">
        <v>0.68200000000000005</v>
      </c>
      <c r="I26" s="136">
        <v>0.69499999999999995</v>
      </c>
      <c r="J26" s="138" t="s">
        <v>380</v>
      </c>
      <c r="K26" s="121"/>
      <c r="L26" s="121"/>
    </row>
    <row r="27" spans="1:13" ht="14.25" customHeight="1">
      <c r="A27" s="132" t="s">
        <v>416</v>
      </c>
      <c r="B27" s="137" t="s">
        <v>417</v>
      </c>
      <c r="C27" s="134">
        <v>5334588</v>
      </c>
      <c r="D27" s="134">
        <v>9377504</v>
      </c>
      <c r="E27" s="135">
        <v>0.56887077840755917</v>
      </c>
      <c r="F27" s="136">
        <v>0.60011051809749716</v>
      </c>
      <c r="G27" s="136">
        <v>0.59799999999999998</v>
      </c>
      <c r="H27" s="136">
        <v>0.625</v>
      </c>
      <c r="I27" s="136">
        <v>0.60799999999999998</v>
      </c>
      <c r="J27" s="138" t="s">
        <v>380</v>
      </c>
      <c r="K27" s="121"/>
      <c r="L27" s="121"/>
    </row>
    <row r="28" spans="1:13" ht="14.25" customHeight="1">
      <c r="A28" s="198" t="s">
        <v>387</v>
      </c>
      <c r="B28" s="199"/>
      <c r="C28" s="139">
        <f>SUM(C14:C27)</f>
        <v>47730116</v>
      </c>
      <c r="D28" s="139">
        <f>SUM(D14:D27)</f>
        <v>77445973</v>
      </c>
      <c r="E28" s="135">
        <f>IF(ISERR(C28/D28),"－　  　",C28/D28)</f>
        <v>0.61630210262837037</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0.5656396606665326</v>
      </c>
    </row>
    <row r="32" spans="1:13" ht="14.25" customHeight="1">
      <c r="A32" s="132" t="s">
        <v>419</v>
      </c>
      <c r="B32" s="133" t="s">
        <v>420</v>
      </c>
      <c r="C32" s="134">
        <v>2839660</v>
      </c>
      <c r="D32" s="134">
        <v>5528307</v>
      </c>
      <c r="E32" s="135">
        <v>0.51365815972231643</v>
      </c>
      <c r="F32" s="136">
        <v>0.51491208403655431</v>
      </c>
      <c r="G32" s="136">
        <v>0.52100000000000002</v>
      </c>
      <c r="H32" s="136">
        <v>0.53700000000000003</v>
      </c>
      <c r="I32" s="136">
        <v>0.53200000000000003</v>
      </c>
      <c r="J32" s="138" t="s">
        <v>380</v>
      </c>
      <c r="K32" s="121"/>
      <c r="L32" s="121"/>
    </row>
    <row r="33" spans="1:13" ht="14.25" customHeight="1">
      <c r="A33" s="132" t="s">
        <v>421</v>
      </c>
      <c r="B33" s="137" t="s">
        <v>422</v>
      </c>
      <c r="C33" s="134">
        <v>1525852</v>
      </c>
      <c r="D33" s="134">
        <v>2989542</v>
      </c>
      <c r="E33" s="135">
        <v>0.51039657579656017</v>
      </c>
      <c r="F33" s="136">
        <v>0.47938179238735967</v>
      </c>
      <c r="G33" s="136">
        <v>0.48199999999999998</v>
      </c>
      <c r="H33" s="136">
        <v>0.44700000000000001</v>
      </c>
      <c r="I33" s="136">
        <v>0.437</v>
      </c>
      <c r="J33" s="138" t="s">
        <v>380</v>
      </c>
      <c r="K33" s="121"/>
      <c r="L33" s="121"/>
    </row>
    <row r="34" spans="1:13" ht="14.25" customHeight="1">
      <c r="A34" s="132" t="s">
        <v>423</v>
      </c>
      <c r="B34" s="137" t="s">
        <v>424</v>
      </c>
      <c r="C34" s="134">
        <v>7939407</v>
      </c>
      <c r="D34" s="134">
        <v>15990457</v>
      </c>
      <c r="E34" s="135">
        <v>0.49650907413090195</v>
      </c>
      <c r="F34" s="136">
        <v>0.5135106243729346</v>
      </c>
      <c r="G34" s="136">
        <v>0.55200000000000005</v>
      </c>
      <c r="H34" s="136">
        <v>0.61899999999999999</v>
      </c>
      <c r="I34" s="136">
        <v>0.65100000000000002</v>
      </c>
      <c r="J34" s="138" t="s">
        <v>380</v>
      </c>
      <c r="K34" s="121"/>
      <c r="L34" s="121"/>
    </row>
    <row r="35" spans="1:13" ht="14.25" customHeight="1">
      <c r="A35" s="132" t="s">
        <v>425</v>
      </c>
      <c r="B35" s="137" t="s">
        <v>426</v>
      </c>
      <c r="C35" s="134">
        <v>4832405</v>
      </c>
      <c r="D35" s="134">
        <v>7858168</v>
      </c>
      <c r="E35" s="135">
        <v>0.61495312902447496</v>
      </c>
      <c r="F35" s="136">
        <v>0.64203341911510603</v>
      </c>
      <c r="G35" s="136">
        <v>0.59899999999999998</v>
      </c>
      <c r="H35" s="136">
        <v>0.64</v>
      </c>
      <c r="I35" s="136">
        <v>0.64800000000000002</v>
      </c>
      <c r="J35" s="138" t="s">
        <v>380</v>
      </c>
      <c r="K35" s="121"/>
      <c r="L35" s="121"/>
    </row>
    <row r="36" spans="1:13" ht="14.25" customHeight="1">
      <c r="A36" s="132" t="s">
        <v>427</v>
      </c>
      <c r="B36" s="137" t="s">
        <v>428</v>
      </c>
      <c r="C36" s="134">
        <v>5520416</v>
      </c>
      <c r="D36" s="134">
        <v>9219235</v>
      </c>
      <c r="E36" s="135">
        <v>0.59879328382452557</v>
      </c>
      <c r="F36" s="136">
        <v>0.63551561581142313</v>
      </c>
      <c r="G36" s="136">
        <v>0.59699999999999998</v>
      </c>
      <c r="H36" s="136">
        <v>0.65800000000000003</v>
      </c>
      <c r="I36" s="136">
        <v>0.68100000000000005</v>
      </c>
      <c r="J36" s="138" t="s">
        <v>380</v>
      </c>
      <c r="K36" s="121"/>
      <c r="L36" s="121"/>
    </row>
    <row r="37" spans="1:13" ht="14.25" customHeight="1">
      <c r="A37" s="132" t="s">
        <v>429</v>
      </c>
      <c r="B37" s="137" t="s">
        <v>430</v>
      </c>
      <c r="C37" s="134">
        <v>4865110</v>
      </c>
      <c r="D37" s="134">
        <v>8153987</v>
      </c>
      <c r="E37" s="135">
        <v>0.59665412760653158</v>
      </c>
      <c r="F37" s="136">
        <v>0.59206174821403035</v>
      </c>
      <c r="G37" s="136">
        <v>0.56699999999999995</v>
      </c>
      <c r="H37" s="136">
        <v>0.61599999999999999</v>
      </c>
      <c r="I37" s="136">
        <v>0.60799999999999998</v>
      </c>
      <c r="J37" s="138" t="s">
        <v>380</v>
      </c>
      <c r="K37" s="121"/>
      <c r="L37" s="121"/>
    </row>
    <row r="38" spans="1:13" ht="14.25" customHeight="1">
      <c r="A38" s="132" t="s">
        <v>431</v>
      </c>
      <c r="B38" s="137" t="s">
        <v>432</v>
      </c>
      <c r="C38" s="134">
        <v>3697745</v>
      </c>
      <c r="D38" s="134">
        <v>6027979</v>
      </c>
      <c r="E38" s="135">
        <v>0.61343030558002942</v>
      </c>
      <c r="F38" s="136">
        <v>0.6223593567186726</v>
      </c>
      <c r="G38" s="136">
        <v>0.61099999999999999</v>
      </c>
      <c r="H38" s="136">
        <v>0.60199999999999998</v>
      </c>
      <c r="I38" s="136">
        <v>0.63600000000000001</v>
      </c>
      <c r="J38" s="138" t="s">
        <v>380</v>
      </c>
      <c r="K38" s="121"/>
      <c r="L38" s="121"/>
    </row>
    <row r="39" spans="1:13" ht="14.25" customHeight="1">
      <c r="A39" s="132" t="s">
        <v>433</v>
      </c>
      <c r="B39" s="137" t="s">
        <v>434</v>
      </c>
      <c r="C39" s="134">
        <v>3531462</v>
      </c>
      <c r="D39" s="134">
        <v>6081151</v>
      </c>
      <c r="E39" s="135">
        <v>0.58072262964692045</v>
      </c>
      <c r="F39" s="136">
        <v>0.62011222733409033</v>
      </c>
      <c r="G39" s="136">
        <v>0.60399999999999998</v>
      </c>
      <c r="H39" s="136">
        <v>0.629</v>
      </c>
      <c r="I39" s="136">
        <v>0.63500000000000001</v>
      </c>
      <c r="J39" s="138" t="s">
        <v>380</v>
      </c>
      <c r="K39" s="121"/>
      <c r="L39" s="121"/>
    </row>
    <row r="40" spans="1:13" ht="14.25" customHeight="1">
      <c r="A40" s="198" t="s">
        <v>387</v>
      </c>
      <c r="B40" s="199"/>
      <c r="C40" s="139">
        <f>SUM(C32:C39)</f>
        <v>34752057</v>
      </c>
      <c r="D40" s="139">
        <f>SUM(D32:D39)</f>
        <v>61848826</v>
      </c>
      <c r="E40" s="135">
        <f>IF(ISERR(C40/D40),"－　  　",C40/D40)</f>
        <v>0.56188709224650435</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0.55721734468494866</v>
      </c>
    </row>
    <row r="44" spans="1:13" ht="14.25" customHeight="1">
      <c r="A44" s="132" t="s">
        <v>436</v>
      </c>
      <c r="B44" s="133" t="s">
        <v>437</v>
      </c>
      <c r="C44" s="134">
        <v>6727270</v>
      </c>
      <c r="D44" s="134">
        <v>11823097</v>
      </c>
      <c r="E44" s="135">
        <v>0.56899389390106503</v>
      </c>
      <c r="F44" s="136">
        <v>0.58851212098144834</v>
      </c>
      <c r="G44" s="136">
        <v>0.63900000000000001</v>
      </c>
      <c r="H44" s="136">
        <v>0.63500000000000001</v>
      </c>
      <c r="I44" s="136">
        <v>0.65700000000000003</v>
      </c>
      <c r="J44" s="138" t="s">
        <v>380</v>
      </c>
      <c r="K44" s="121"/>
      <c r="L44" s="121"/>
    </row>
    <row r="45" spans="1:13" ht="14.25" customHeight="1">
      <c r="A45" s="132" t="s">
        <v>438</v>
      </c>
      <c r="B45" s="137" t="s">
        <v>439</v>
      </c>
      <c r="C45" s="134">
        <v>3441159</v>
      </c>
      <c r="D45" s="134">
        <v>6661072</v>
      </c>
      <c r="E45" s="135">
        <v>0.51660738691910246</v>
      </c>
      <c r="F45" s="136">
        <v>0.52317846802341417</v>
      </c>
      <c r="G45" s="136">
        <v>0.53200000000000003</v>
      </c>
      <c r="H45" s="136">
        <v>0.52500000000000002</v>
      </c>
      <c r="I45" s="136">
        <v>0.55000000000000004</v>
      </c>
      <c r="J45" s="138" t="s">
        <v>380</v>
      </c>
      <c r="K45" s="121"/>
      <c r="L45" s="121"/>
    </row>
    <row r="46" spans="1:13" ht="14.25" customHeight="1">
      <c r="A46" s="132" t="s">
        <v>440</v>
      </c>
      <c r="B46" s="137" t="s">
        <v>441</v>
      </c>
      <c r="C46" s="134">
        <v>5802733</v>
      </c>
      <c r="D46" s="134">
        <v>10285399</v>
      </c>
      <c r="E46" s="135">
        <v>0.56417189065781503</v>
      </c>
      <c r="F46" s="136">
        <v>0.58715444601105238</v>
      </c>
      <c r="G46" s="136">
        <v>0.58599999999999997</v>
      </c>
      <c r="H46" s="136">
        <v>0.59899999999999998</v>
      </c>
      <c r="I46" s="136">
        <v>0.57799999999999996</v>
      </c>
      <c r="J46" s="138" t="s">
        <v>380</v>
      </c>
      <c r="K46" s="121"/>
      <c r="L46" s="121"/>
    </row>
    <row r="47" spans="1:13" ht="14.25" customHeight="1">
      <c r="A47" s="132" t="s">
        <v>442</v>
      </c>
      <c r="B47" s="137" t="s">
        <v>443</v>
      </c>
      <c r="C47" s="134">
        <v>3097601</v>
      </c>
      <c r="D47" s="134">
        <v>6318504</v>
      </c>
      <c r="E47" s="135">
        <v>0.49024278531753718</v>
      </c>
      <c r="F47" s="136">
        <v>0.5130173969513625</v>
      </c>
      <c r="G47" s="136">
        <v>0.51500000000000001</v>
      </c>
      <c r="H47" s="136">
        <v>0.496</v>
      </c>
      <c r="I47" s="136">
        <v>0.5</v>
      </c>
      <c r="J47" s="138" t="s">
        <v>380</v>
      </c>
      <c r="K47" s="121"/>
      <c r="L47" s="121"/>
    </row>
    <row r="48" spans="1:13" ht="14.25" customHeight="1">
      <c r="A48" s="132" t="s">
        <v>444</v>
      </c>
      <c r="B48" s="137" t="s">
        <v>445</v>
      </c>
      <c r="C48" s="134">
        <v>8411270</v>
      </c>
      <c r="D48" s="134">
        <v>13078023</v>
      </c>
      <c r="E48" s="135">
        <v>0.64316066732716404</v>
      </c>
      <c r="F48" s="136">
        <v>0.6475391496853613</v>
      </c>
      <c r="G48" s="136">
        <v>0.65200000000000002</v>
      </c>
      <c r="H48" s="136">
        <v>0.64200000000000002</v>
      </c>
      <c r="I48" s="136">
        <v>0.66200000000000003</v>
      </c>
      <c r="J48" s="138" t="s">
        <v>380</v>
      </c>
      <c r="K48" s="121"/>
      <c r="L48" s="121"/>
    </row>
    <row r="49" spans="1:13" ht="14.25" customHeight="1">
      <c r="A49" s="132" t="s">
        <v>446</v>
      </c>
      <c r="B49" s="137" t="s">
        <v>447</v>
      </c>
      <c r="C49" s="134">
        <v>6157059</v>
      </c>
      <c r="D49" s="134">
        <v>13923069</v>
      </c>
      <c r="E49" s="135">
        <v>0.44221995883235227</v>
      </c>
      <c r="F49" s="136">
        <v>0.48041634319681281</v>
      </c>
      <c r="G49" s="136">
        <v>0.45600000000000002</v>
      </c>
      <c r="H49" s="136">
        <v>0.45900000000000002</v>
      </c>
      <c r="I49" s="136">
        <v>0.48</v>
      </c>
      <c r="J49" s="138" t="s">
        <v>380</v>
      </c>
      <c r="K49" s="121"/>
      <c r="L49" s="121"/>
    </row>
    <row r="50" spans="1:13" ht="14.25" customHeight="1">
      <c r="A50" s="132" t="s">
        <v>448</v>
      </c>
      <c r="B50" s="137" t="s">
        <v>449</v>
      </c>
      <c r="C50" s="134">
        <v>5356778</v>
      </c>
      <c r="D50" s="134">
        <v>10467285</v>
      </c>
      <c r="E50" s="135">
        <v>0.51176384325066149</v>
      </c>
      <c r="F50" s="136">
        <v>0.53611973603024132</v>
      </c>
      <c r="G50" s="136">
        <v>0.54500000000000004</v>
      </c>
      <c r="H50" s="136">
        <v>0.53900000000000003</v>
      </c>
      <c r="I50" s="136">
        <v>0.55900000000000005</v>
      </c>
      <c r="J50" s="138" t="s">
        <v>380</v>
      </c>
      <c r="K50" s="121"/>
      <c r="L50" s="121"/>
    </row>
    <row r="51" spans="1:13" ht="14.25" customHeight="1">
      <c r="A51" s="132" t="s">
        <v>450</v>
      </c>
      <c r="B51" s="137" t="s">
        <v>451</v>
      </c>
      <c r="C51" s="134">
        <v>8153731</v>
      </c>
      <c r="D51" s="134">
        <v>13531704</v>
      </c>
      <c r="E51" s="135">
        <v>0.60256498368572053</v>
      </c>
      <c r="F51" s="136">
        <v>0.6222804848939244</v>
      </c>
      <c r="G51" s="136">
        <v>0.63100000000000001</v>
      </c>
      <c r="H51" s="136">
        <v>0.626</v>
      </c>
      <c r="I51" s="136">
        <v>0.61599999999999999</v>
      </c>
      <c r="J51" s="138" t="s">
        <v>380</v>
      </c>
      <c r="K51" s="121"/>
      <c r="L51" s="121"/>
    </row>
    <row r="52" spans="1:13" ht="14.25" customHeight="1">
      <c r="A52" s="132" t="s">
        <v>452</v>
      </c>
      <c r="B52" s="137" t="s">
        <v>453</v>
      </c>
      <c r="C52" s="134">
        <v>7042585</v>
      </c>
      <c r="D52" s="134">
        <v>13334751</v>
      </c>
      <c r="E52" s="135">
        <v>0.52813772075684051</v>
      </c>
      <c r="F52" s="136">
        <v>0.551360741135694</v>
      </c>
      <c r="G52" s="136">
        <v>0.58899999999999997</v>
      </c>
      <c r="H52" s="136">
        <v>0.59199999999999997</v>
      </c>
      <c r="I52" s="136">
        <v>0.62</v>
      </c>
      <c r="J52" s="138" t="s">
        <v>380</v>
      </c>
      <c r="K52" s="121"/>
      <c r="L52" s="121"/>
    </row>
    <row r="53" spans="1:13" ht="14.25" customHeight="1">
      <c r="A53" s="132" t="s">
        <v>454</v>
      </c>
      <c r="B53" s="137" t="s">
        <v>455</v>
      </c>
      <c r="C53" s="134">
        <v>5179644</v>
      </c>
      <c r="D53" s="134">
        <v>8019756</v>
      </c>
      <c r="E53" s="135">
        <v>0.64586054737824938</v>
      </c>
      <c r="F53" s="136">
        <v>0.6382429142118391</v>
      </c>
      <c r="G53" s="136">
        <v>0.63</v>
      </c>
      <c r="H53" s="136">
        <v>0.65200000000000002</v>
      </c>
      <c r="I53" s="136">
        <v>0.64300000000000002</v>
      </c>
      <c r="J53" s="138" t="s">
        <v>380</v>
      </c>
      <c r="K53" s="121"/>
      <c r="L53" s="121"/>
    </row>
    <row r="54" spans="1:13" ht="14.25" customHeight="1">
      <c r="A54" s="132" t="s">
        <v>456</v>
      </c>
      <c r="B54" s="137" t="s">
        <v>457</v>
      </c>
      <c r="C54" s="134">
        <v>3228922</v>
      </c>
      <c r="D54" s="134">
        <v>6053951</v>
      </c>
      <c r="E54" s="135">
        <v>0.53335780220223128</v>
      </c>
      <c r="F54" s="136">
        <v>0.54617632344954081</v>
      </c>
      <c r="G54" s="136">
        <v>0.55200000000000005</v>
      </c>
      <c r="H54" s="136">
        <v>0.54800000000000004</v>
      </c>
      <c r="I54" s="136">
        <v>0.56100000000000005</v>
      </c>
      <c r="J54" s="138" t="s">
        <v>380</v>
      </c>
      <c r="K54" s="121"/>
      <c r="L54" s="121"/>
    </row>
    <row r="55" spans="1:13" ht="14.25" customHeight="1">
      <c r="A55" s="132" t="s">
        <v>458</v>
      </c>
      <c r="B55" s="137" t="s">
        <v>459</v>
      </c>
      <c r="C55" s="134">
        <v>4738922</v>
      </c>
      <c r="D55" s="134">
        <v>8683180</v>
      </c>
      <c r="E55" s="135">
        <v>0.54575881186385633</v>
      </c>
      <c r="F55" s="136">
        <v>0.53652381129073756</v>
      </c>
      <c r="G55" s="136">
        <v>0.55300000000000005</v>
      </c>
      <c r="H55" s="136">
        <v>0.55600000000000005</v>
      </c>
      <c r="I55" s="136">
        <v>0.59599999999999997</v>
      </c>
      <c r="J55" s="138" t="s">
        <v>380</v>
      </c>
      <c r="K55" s="121"/>
      <c r="L55" s="121"/>
    </row>
    <row r="56" spans="1:13" ht="14.25" customHeight="1">
      <c r="A56" s="132" t="s">
        <v>460</v>
      </c>
      <c r="B56" s="137" t="s">
        <v>461</v>
      </c>
      <c r="C56" s="134">
        <v>6382976</v>
      </c>
      <c r="D56" s="134">
        <v>9822776</v>
      </c>
      <c r="E56" s="135">
        <v>0.6498138611732569</v>
      </c>
      <c r="F56" s="136">
        <v>0.66444031906585765</v>
      </c>
      <c r="G56" s="136">
        <v>0.65200000000000002</v>
      </c>
      <c r="H56" s="136">
        <v>0.64</v>
      </c>
      <c r="I56" s="136">
        <v>0.63700000000000001</v>
      </c>
      <c r="J56" s="138" t="s">
        <v>380</v>
      </c>
      <c r="K56" s="121"/>
      <c r="L56" s="121"/>
    </row>
    <row r="57" spans="1:13" ht="14.25" customHeight="1">
      <c r="A57" s="132" t="s">
        <v>462</v>
      </c>
      <c r="B57" s="137" t="s">
        <v>463</v>
      </c>
      <c r="C57" s="134">
        <v>4061526</v>
      </c>
      <c r="D57" s="134">
        <v>7273654</v>
      </c>
      <c r="E57" s="135">
        <v>0.55838867232342915</v>
      </c>
      <c r="F57" s="136">
        <v>0.56344510254071944</v>
      </c>
      <c r="G57" s="136">
        <v>0.54400000000000004</v>
      </c>
      <c r="H57" s="136">
        <v>0.55600000000000005</v>
      </c>
      <c r="I57" s="136">
        <v>0.55800000000000005</v>
      </c>
      <c r="J57" s="138" t="s">
        <v>380</v>
      </c>
      <c r="K57" s="121"/>
      <c r="L57" s="121"/>
    </row>
    <row r="58" spans="1:13" ht="14.25" customHeight="1">
      <c r="A58" s="198" t="s">
        <v>387</v>
      </c>
      <c r="B58" s="199"/>
      <c r="C58" s="139">
        <f>SUM(C44:C57)</f>
        <v>77782176</v>
      </c>
      <c r="D58" s="139">
        <f>SUM(D44:D57)</f>
        <v>139276221</v>
      </c>
      <c r="E58" s="135">
        <f>IF(ISERR(C58/D58),"－　  　",C58/D58)</f>
        <v>0.55847419926765529</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0.54999580868799369</v>
      </c>
    </row>
    <row r="62" spans="1:13" ht="14.25" customHeight="1">
      <c r="A62" s="132" t="s">
        <v>465</v>
      </c>
      <c r="B62" s="133" t="s">
        <v>466</v>
      </c>
      <c r="C62" s="134">
        <v>7061859</v>
      </c>
      <c r="D62" s="134">
        <v>11014101</v>
      </c>
      <c r="E62" s="135">
        <v>0.64116526623462056</v>
      </c>
      <c r="F62" s="136">
        <v>0.6678886195449214</v>
      </c>
      <c r="G62" s="136">
        <v>0.65100000000000002</v>
      </c>
      <c r="H62" s="136">
        <v>0.64900000000000002</v>
      </c>
      <c r="I62" s="136">
        <v>0.629</v>
      </c>
      <c r="J62" s="138" t="s">
        <v>380</v>
      </c>
      <c r="K62" s="121"/>
      <c r="L62" s="121"/>
    </row>
    <row r="63" spans="1:13" ht="14.25" customHeight="1">
      <c r="A63" s="132" t="s">
        <v>467</v>
      </c>
      <c r="B63" s="137" t="s">
        <v>468</v>
      </c>
      <c r="C63" s="134">
        <v>7308918</v>
      </c>
      <c r="D63" s="134">
        <v>13701419</v>
      </c>
      <c r="E63" s="135">
        <v>0.53344241205965603</v>
      </c>
      <c r="F63" s="136">
        <v>0.5720505426771656</v>
      </c>
      <c r="G63" s="136">
        <v>0.56599999999999995</v>
      </c>
      <c r="H63" s="136">
        <v>0.58499999999999996</v>
      </c>
      <c r="I63" s="136">
        <v>0.61399999999999999</v>
      </c>
      <c r="J63" s="138" t="s">
        <v>380</v>
      </c>
      <c r="K63" s="121"/>
      <c r="L63" s="121"/>
    </row>
    <row r="64" spans="1:13" ht="14.25" customHeight="1">
      <c r="A64" s="132" t="s">
        <v>469</v>
      </c>
      <c r="B64" s="137" t="s">
        <v>470</v>
      </c>
      <c r="C64" s="134">
        <v>6949392</v>
      </c>
      <c r="D64" s="134">
        <v>12290187</v>
      </c>
      <c r="E64" s="135">
        <v>0.56544233216305007</v>
      </c>
      <c r="F64" s="136">
        <v>0.58083961441703325</v>
      </c>
      <c r="G64" s="136">
        <v>0.58599999999999997</v>
      </c>
      <c r="H64" s="136">
        <v>0.56899999999999995</v>
      </c>
      <c r="I64" s="136">
        <v>0.59799999999999998</v>
      </c>
      <c r="J64" s="138" t="s">
        <v>380</v>
      </c>
      <c r="K64" s="121"/>
      <c r="L64" s="121"/>
    </row>
    <row r="65" spans="1:12" ht="14.25" customHeight="1">
      <c r="A65" s="132" t="s">
        <v>471</v>
      </c>
      <c r="B65" s="137" t="s">
        <v>472</v>
      </c>
      <c r="C65" s="134">
        <v>7178025</v>
      </c>
      <c r="D65" s="134">
        <v>14080096</v>
      </c>
      <c r="E65" s="135">
        <v>0.50979943602657252</v>
      </c>
      <c r="F65" s="136">
        <v>0.52364464797671206</v>
      </c>
      <c r="G65" s="136">
        <v>0.52500000000000002</v>
      </c>
      <c r="H65" s="136">
        <v>0.53600000000000003</v>
      </c>
      <c r="I65" s="136">
        <v>0.54600000000000004</v>
      </c>
      <c r="J65" s="138" t="s">
        <v>380</v>
      </c>
      <c r="K65" s="121"/>
      <c r="L65" s="121"/>
    </row>
    <row r="66" spans="1:12" ht="14.25" customHeight="1">
      <c r="A66" s="132" t="s">
        <v>473</v>
      </c>
      <c r="B66" s="137" t="s">
        <v>474</v>
      </c>
      <c r="C66" s="134">
        <v>8548435</v>
      </c>
      <c r="D66" s="134">
        <v>15860995</v>
      </c>
      <c r="E66" s="135">
        <v>0.53895956716460725</v>
      </c>
      <c r="F66" s="136">
        <v>0.5603154904969242</v>
      </c>
      <c r="G66" s="136">
        <v>0.56699999999999995</v>
      </c>
      <c r="H66" s="136">
        <v>0.59899999999999998</v>
      </c>
      <c r="I66" s="136">
        <v>0.61499999999999999</v>
      </c>
      <c r="J66" s="138" t="s">
        <v>380</v>
      </c>
      <c r="K66" s="121"/>
      <c r="L66" s="121"/>
    </row>
    <row r="67" spans="1:12" ht="14.25" customHeight="1">
      <c r="A67" s="132" t="s">
        <v>475</v>
      </c>
      <c r="B67" s="137" t="s">
        <v>476</v>
      </c>
      <c r="C67" s="134">
        <v>6155907</v>
      </c>
      <c r="D67" s="134">
        <v>12908441</v>
      </c>
      <c r="E67" s="135">
        <v>0.4768900442741304</v>
      </c>
      <c r="F67" s="136">
        <v>0.48675442514141287</v>
      </c>
      <c r="G67" s="136">
        <v>0.48099999999999998</v>
      </c>
      <c r="H67" s="136">
        <v>0.51800000000000002</v>
      </c>
      <c r="I67" s="136">
        <v>0.50700000000000001</v>
      </c>
      <c r="J67" s="138" t="s">
        <v>380</v>
      </c>
      <c r="K67" s="121"/>
      <c r="L67" s="121"/>
    </row>
    <row r="68" spans="1:12" ht="14.25" customHeight="1">
      <c r="A68" s="132" t="s">
        <v>477</v>
      </c>
      <c r="B68" s="137" t="s">
        <v>478</v>
      </c>
      <c r="C68" s="134">
        <v>6026074</v>
      </c>
      <c r="D68" s="134">
        <v>11281182</v>
      </c>
      <c r="E68" s="135">
        <v>0.53417044419636173</v>
      </c>
      <c r="F68" s="136">
        <v>0.52823606318397276</v>
      </c>
      <c r="G68" s="136">
        <v>0.53300000000000003</v>
      </c>
      <c r="H68" s="136">
        <v>0.54100000000000004</v>
      </c>
      <c r="I68" s="136">
        <v>0.54700000000000004</v>
      </c>
      <c r="J68" s="138" t="s">
        <v>380</v>
      </c>
      <c r="K68" s="121"/>
      <c r="L68" s="121"/>
    </row>
    <row r="69" spans="1:12" ht="14.25" customHeight="1">
      <c r="A69" s="132" t="s">
        <v>479</v>
      </c>
      <c r="B69" s="137" t="s">
        <v>480</v>
      </c>
      <c r="C69" s="134">
        <v>9064988</v>
      </c>
      <c r="D69" s="134">
        <v>15967148</v>
      </c>
      <c r="E69" s="135">
        <v>0.56772743635870349</v>
      </c>
      <c r="F69" s="136">
        <v>0.55400211795166865</v>
      </c>
      <c r="G69" s="136">
        <v>0.56000000000000005</v>
      </c>
      <c r="H69" s="136">
        <v>0.58399999999999996</v>
      </c>
      <c r="I69" s="136">
        <v>0.56499999999999995</v>
      </c>
      <c r="J69" s="138" t="s">
        <v>380</v>
      </c>
      <c r="K69" s="121"/>
      <c r="L69" s="121"/>
    </row>
    <row r="70" spans="1:12" ht="14.25" customHeight="1">
      <c r="A70" s="132" t="s">
        <v>481</v>
      </c>
      <c r="B70" s="137" t="s">
        <v>482</v>
      </c>
      <c r="C70" s="134">
        <v>4910067</v>
      </c>
      <c r="D70" s="134">
        <v>11072341</v>
      </c>
      <c r="E70" s="135">
        <v>0.44345337630045895</v>
      </c>
      <c r="F70" s="136">
        <v>0.44230709214646047</v>
      </c>
      <c r="G70" s="136">
        <v>0.435</v>
      </c>
      <c r="H70" s="136">
        <v>0.45600000000000002</v>
      </c>
      <c r="I70" s="136">
        <v>0.47599999999999998</v>
      </c>
      <c r="J70" s="138" t="s">
        <v>380</v>
      </c>
      <c r="K70" s="121"/>
      <c r="L70" s="121"/>
    </row>
    <row r="71" spans="1:12" ht="14.25" customHeight="1">
      <c r="A71" s="132" t="s">
        <v>483</v>
      </c>
      <c r="B71" s="137" t="s">
        <v>484</v>
      </c>
      <c r="C71" s="134">
        <v>9072348</v>
      </c>
      <c r="D71" s="134">
        <v>16532542</v>
      </c>
      <c r="E71" s="135">
        <v>0.54875699090920194</v>
      </c>
      <c r="F71" s="136">
        <v>0.56402050722673647</v>
      </c>
      <c r="G71" s="136">
        <v>0.55900000000000005</v>
      </c>
      <c r="H71" s="136">
        <v>0.59299999999999997</v>
      </c>
      <c r="I71" s="136">
        <v>0.58299999999999996</v>
      </c>
      <c r="J71" s="138" t="s">
        <v>380</v>
      </c>
      <c r="K71" s="121"/>
      <c r="L71" s="121"/>
    </row>
    <row r="72" spans="1:12" ht="14.25" customHeight="1">
      <c r="A72" s="132" t="s">
        <v>485</v>
      </c>
      <c r="B72" s="137" t="s">
        <v>486</v>
      </c>
      <c r="C72" s="134">
        <v>8287406</v>
      </c>
      <c r="D72" s="134">
        <v>15079138</v>
      </c>
      <c r="E72" s="135">
        <v>0.54959414788829442</v>
      </c>
      <c r="F72" s="136">
        <v>0.57460443892759894</v>
      </c>
      <c r="G72" s="136">
        <v>0.59099999999999997</v>
      </c>
      <c r="H72" s="136">
        <v>0.61399999999999999</v>
      </c>
      <c r="I72" s="136">
        <v>0.62</v>
      </c>
      <c r="J72" s="138" t="s">
        <v>380</v>
      </c>
      <c r="K72" s="121"/>
      <c r="L72" s="121"/>
    </row>
    <row r="73" spans="1:12" ht="14.25" customHeight="1">
      <c r="A73" s="132" t="s">
        <v>487</v>
      </c>
      <c r="B73" s="137" t="s">
        <v>488</v>
      </c>
      <c r="C73" s="134">
        <v>7877605</v>
      </c>
      <c r="D73" s="134">
        <v>13841929</v>
      </c>
      <c r="E73" s="135">
        <v>0.56911179070489382</v>
      </c>
      <c r="F73" s="136">
        <v>0.56948335461305921</v>
      </c>
      <c r="G73" s="136">
        <v>0.58799999999999997</v>
      </c>
      <c r="H73" s="136">
        <v>0.61099999999999999</v>
      </c>
      <c r="I73" s="136">
        <v>0.63500000000000001</v>
      </c>
      <c r="J73" s="138" t="s">
        <v>380</v>
      </c>
      <c r="K73" s="121"/>
      <c r="L73" s="121"/>
    </row>
    <row r="74" spans="1:12" ht="14.25" customHeight="1">
      <c r="A74" s="132" t="s">
        <v>489</v>
      </c>
      <c r="B74" s="137" t="s">
        <v>490</v>
      </c>
      <c r="C74" s="134">
        <v>10055852</v>
      </c>
      <c r="D74" s="134">
        <v>17931654</v>
      </c>
      <c r="E74" s="135">
        <v>0.56078775555227645</v>
      </c>
      <c r="F74" s="136">
        <v>0.5616086275480503</v>
      </c>
      <c r="G74" s="136">
        <v>0.55000000000000004</v>
      </c>
      <c r="H74" s="136">
        <v>0.57599999999999996</v>
      </c>
      <c r="I74" s="136">
        <v>0.56899999999999995</v>
      </c>
      <c r="J74" s="138" t="s">
        <v>380</v>
      </c>
      <c r="K74" s="121"/>
      <c r="L74" s="121"/>
    </row>
    <row r="75" spans="1:12" ht="14.25" customHeight="1">
      <c r="A75" s="132" t="s">
        <v>491</v>
      </c>
      <c r="B75" s="137" t="s">
        <v>492</v>
      </c>
      <c r="C75" s="134">
        <v>8172923</v>
      </c>
      <c r="D75" s="134">
        <v>13827118</v>
      </c>
      <c r="E75" s="135">
        <v>0.59107928347758365</v>
      </c>
      <c r="F75" s="136">
        <v>0.58913344370157661</v>
      </c>
      <c r="G75" s="136">
        <v>0.57799999999999996</v>
      </c>
      <c r="H75" s="136">
        <v>0.58399999999999996</v>
      </c>
      <c r="I75" s="136">
        <v>0.57999999999999996</v>
      </c>
      <c r="J75" s="138" t="s">
        <v>380</v>
      </c>
      <c r="K75" s="121"/>
      <c r="L75" s="121"/>
    </row>
    <row r="76" spans="1:12" ht="14.25" customHeight="1">
      <c r="A76" s="132" t="s">
        <v>493</v>
      </c>
      <c r="B76" s="137" t="s">
        <v>494</v>
      </c>
      <c r="C76" s="134">
        <v>7641509</v>
      </c>
      <c r="D76" s="134">
        <v>12781935</v>
      </c>
      <c r="E76" s="135">
        <v>0.59783663428111633</v>
      </c>
      <c r="F76" s="136">
        <v>0.59431384700276635</v>
      </c>
      <c r="G76" s="136">
        <v>0.60299999999999998</v>
      </c>
      <c r="H76" s="136">
        <v>0.60099999999999998</v>
      </c>
      <c r="I76" s="136">
        <v>0.64700000000000002</v>
      </c>
      <c r="J76" s="138" t="s">
        <v>380</v>
      </c>
      <c r="K76" s="121"/>
      <c r="L76" s="121"/>
    </row>
    <row r="77" spans="1:12" ht="14.25" customHeight="1">
      <c r="A77" s="132" t="s">
        <v>495</v>
      </c>
      <c r="B77" s="137" t="s">
        <v>496</v>
      </c>
      <c r="C77" s="134">
        <v>5286207</v>
      </c>
      <c r="D77" s="134">
        <v>11765394</v>
      </c>
      <c r="E77" s="135">
        <v>0.44930131536606421</v>
      </c>
      <c r="F77" s="136">
        <v>0.44376861336975681</v>
      </c>
      <c r="G77" s="136">
        <v>0.45400000000000001</v>
      </c>
      <c r="H77" s="136">
        <v>0.47899999999999998</v>
      </c>
      <c r="I77" s="136">
        <v>0.499</v>
      </c>
      <c r="J77" s="138" t="s">
        <v>380</v>
      </c>
      <c r="K77" s="121"/>
      <c r="L77" s="121"/>
    </row>
    <row r="78" spans="1:12" ht="14.25" customHeight="1">
      <c r="A78" s="132" t="s">
        <v>497</v>
      </c>
      <c r="B78" s="137" t="s">
        <v>498</v>
      </c>
      <c r="C78" s="134">
        <v>8415473</v>
      </c>
      <c r="D78" s="134">
        <v>14179985</v>
      </c>
      <c r="E78" s="135">
        <v>0.59347545149025194</v>
      </c>
      <c r="F78" s="136">
        <v>0.58939647796342087</v>
      </c>
      <c r="G78" s="136">
        <v>0.59099999999999997</v>
      </c>
      <c r="H78" s="136">
        <v>0.60599999999999998</v>
      </c>
      <c r="I78" s="136">
        <v>0.59299999999999997</v>
      </c>
      <c r="J78" s="138" t="s">
        <v>380</v>
      </c>
      <c r="K78" s="121"/>
      <c r="L78" s="121"/>
    </row>
    <row r="79" spans="1:12" ht="14.25" customHeight="1">
      <c r="A79" s="132" t="s">
        <v>499</v>
      </c>
      <c r="B79" s="137" t="s">
        <v>500</v>
      </c>
      <c r="C79" s="134">
        <v>7042251</v>
      </c>
      <c r="D79" s="134">
        <v>12488941</v>
      </c>
      <c r="E79" s="135">
        <v>0.56387895498905793</v>
      </c>
      <c r="F79" s="136">
        <v>0.57165558445409204</v>
      </c>
      <c r="G79" s="136">
        <v>0.60099999999999998</v>
      </c>
      <c r="H79" s="136">
        <v>0.60599999999999998</v>
      </c>
      <c r="I79" s="136">
        <v>0.622</v>
      </c>
      <c r="J79" s="138" t="s">
        <v>380</v>
      </c>
      <c r="K79" s="121"/>
      <c r="L79" s="121"/>
    </row>
    <row r="80" spans="1:12" ht="14.25" customHeight="1">
      <c r="A80" s="132" t="s">
        <v>501</v>
      </c>
      <c r="B80" s="137" t="s">
        <v>502</v>
      </c>
      <c r="C80" s="134">
        <v>7312782</v>
      </c>
      <c r="D80" s="134">
        <v>13069059</v>
      </c>
      <c r="E80" s="135">
        <v>0.55954923763065112</v>
      </c>
      <c r="F80" s="136">
        <v>0.57258782881564396</v>
      </c>
      <c r="G80" s="136">
        <v>0.59499999999999997</v>
      </c>
      <c r="H80" s="136">
        <v>0.59899999999999998</v>
      </c>
      <c r="I80" s="136">
        <v>0.61299999999999999</v>
      </c>
      <c r="J80" s="138" t="s">
        <v>380</v>
      </c>
      <c r="K80" s="121"/>
      <c r="L80" s="121"/>
    </row>
    <row r="81" spans="1:13" ht="14.25" customHeight="1">
      <c r="A81" s="132" t="s">
        <v>503</v>
      </c>
      <c r="B81" s="137" t="s">
        <v>504</v>
      </c>
      <c r="C81" s="134">
        <v>10366155</v>
      </c>
      <c r="D81" s="134">
        <v>17120153</v>
      </c>
      <c r="E81" s="135">
        <v>0.60549429669232513</v>
      </c>
      <c r="F81" s="136">
        <v>0.62705960759970714</v>
      </c>
      <c r="G81" s="136">
        <v>0.629</v>
      </c>
      <c r="H81" s="136">
        <v>0.625</v>
      </c>
      <c r="I81" s="136">
        <v>0.63300000000000001</v>
      </c>
      <c r="J81" s="138" t="s">
        <v>380</v>
      </c>
      <c r="K81" s="121"/>
      <c r="L81" s="121"/>
    </row>
    <row r="82" spans="1:13" ht="14.25" customHeight="1">
      <c r="A82" s="198" t="s">
        <v>387</v>
      </c>
      <c r="B82" s="199"/>
      <c r="C82" s="139">
        <f>SUM(C62:C81)</f>
        <v>152734176</v>
      </c>
      <c r="D82" s="139">
        <f>SUM(D62:D81)</f>
        <v>276793758</v>
      </c>
      <c r="E82" s="135">
        <f>IF(ISERR(C82/D82),"－　  　",C82/D82)</f>
        <v>0.5517977612775502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0.52494741798292777</v>
      </c>
    </row>
    <row r="86" spans="1:13" ht="14.25" customHeight="1">
      <c r="A86" s="132" t="s">
        <v>506</v>
      </c>
      <c r="B86" s="133" t="s">
        <v>507</v>
      </c>
      <c r="C86" s="134">
        <v>9751167</v>
      </c>
      <c r="D86" s="134">
        <v>18112546</v>
      </c>
      <c r="E86" s="135">
        <v>0.53836534079747822</v>
      </c>
      <c r="F86" s="136">
        <v>0.54123996095915916</v>
      </c>
      <c r="G86" s="136">
        <v>0.55100000000000005</v>
      </c>
      <c r="H86" s="136">
        <v>0.57499999999999996</v>
      </c>
      <c r="I86" s="136">
        <v>0.59099999999999997</v>
      </c>
      <c r="J86" s="138" t="s">
        <v>380</v>
      </c>
      <c r="K86" s="121"/>
      <c r="L86" s="121"/>
    </row>
    <row r="87" spans="1:13" ht="14.25" customHeight="1">
      <c r="A87" s="132" t="s">
        <v>508</v>
      </c>
      <c r="B87" s="137" t="s">
        <v>509</v>
      </c>
      <c r="C87" s="134">
        <v>21727656</v>
      </c>
      <c r="D87" s="134">
        <v>43369061</v>
      </c>
      <c r="E87" s="135">
        <v>0.50099438399185081</v>
      </c>
      <c r="F87" s="136">
        <v>0.52226990309190047</v>
      </c>
      <c r="G87" s="136">
        <v>0.52900000000000003</v>
      </c>
      <c r="H87" s="136">
        <v>0.55300000000000005</v>
      </c>
      <c r="I87" s="136">
        <v>0.54900000000000004</v>
      </c>
      <c r="J87" s="138" t="s">
        <v>380</v>
      </c>
      <c r="K87" s="121"/>
      <c r="L87" s="121"/>
    </row>
    <row r="88" spans="1:13" ht="14.25" customHeight="1">
      <c r="A88" s="132" t="s">
        <v>510</v>
      </c>
      <c r="B88" s="137" t="s">
        <v>511</v>
      </c>
      <c r="C88" s="134">
        <v>8251580</v>
      </c>
      <c r="D88" s="134">
        <v>17951255</v>
      </c>
      <c r="E88" s="135">
        <v>0.45966591193763334</v>
      </c>
      <c r="F88" s="136">
        <v>0.46698757698127602</v>
      </c>
      <c r="G88" s="136">
        <v>0.47499999999999998</v>
      </c>
      <c r="H88" s="136">
        <v>0.49399999999999999</v>
      </c>
      <c r="I88" s="136">
        <v>0.50900000000000001</v>
      </c>
      <c r="J88" s="138" t="s">
        <v>380</v>
      </c>
      <c r="K88" s="121"/>
      <c r="L88" s="121"/>
    </row>
    <row r="89" spans="1:13" ht="14.25" customHeight="1">
      <c r="A89" s="132" t="s">
        <v>512</v>
      </c>
      <c r="B89" s="137" t="s">
        <v>513</v>
      </c>
      <c r="C89" s="134">
        <v>10677846</v>
      </c>
      <c r="D89" s="134">
        <v>19085416</v>
      </c>
      <c r="E89" s="135">
        <v>0.55947672295956241</v>
      </c>
      <c r="F89" s="136">
        <v>0.58557505694643819</v>
      </c>
      <c r="G89" s="136">
        <v>0.6</v>
      </c>
      <c r="H89" s="136">
        <v>0.60499999999999998</v>
      </c>
      <c r="I89" s="136">
        <v>0.48899999999999999</v>
      </c>
      <c r="J89" s="138" t="s">
        <v>380</v>
      </c>
      <c r="K89" s="121"/>
      <c r="L89" s="121"/>
    </row>
    <row r="90" spans="1:13" ht="14.25" customHeight="1">
      <c r="A90" s="132" t="s">
        <v>514</v>
      </c>
      <c r="B90" s="137" t="s">
        <v>515</v>
      </c>
      <c r="C90" s="134">
        <v>12097780</v>
      </c>
      <c r="D90" s="134">
        <v>22829949</v>
      </c>
      <c r="E90" s="135">
        <v>0.5299083234920936</v>
      </c>
      <c r="F90" s="136">
        <v>0.55909657184250805</v>
      </c>
      <c r="G90" s="136">
        <v>0.56100000000000005</v>
      </c>
      <c r="H90" s="136">
        <v>0.57199999999999995</v>
      </c>
      <c r="I90" s="136">
        <v>0.58599999999999997</v>
      </c>
      <c r="J90" s="138" t="s">
        <v>380</v>
      </c>
      <c r="K90" s="121"/>
      <c r="L90" s="121"/>
    </row>
    <row r="91" spans="1:13" ht="14.25" customHeight="1">
      <c r="A91" s="132" t="s">
        <v>516</v>
      </c>
      <c r="B91" s="137" t="s">
        <v>517</v>
      </c>
      <c r="C91" s="134">
        <v>9517360</v>
      </c>
      <c r="D91" s="134">
        <v>18210975</v>
      </c>
      <c r="E91" s="135">
        <v>0.52261671876437144</v>
      </c>
      <c r="F91" s="136">
        <v>0.51011465866847838</v>
      </c>
      <c r="G91" s="136">
        <v>0.51800000000000002</v>
      </c>
      <c r="H91" s="136">
        <v>0.52900000000000003</v>
      </c>
      <c r="I91" s="136">
        <v>0.53600000000000003</v>
      </c>
      <c r="J91" s="138" t="s">
        <v>380</v>
      </c>
      <c r="K91" s="121"/>
      <c r="L91" s="121"/>
    </row>
    <row r="92" spans="1:13" ht="14.25" customHeight="1">
      <c r="A92" s="132" t="s">
        <v>518</v>
      </c>
      <c r="B92" s="137" t="s">
        <v>519</v>
      </c>
      <c r="C92" s="134">
        <v>10547579</v>
      </c>
      <c r="D92" s="134">
        <v>20540182</v>
      </c>
      <c r="E92" s="135">
        <v>0.51350952002275341</v>
      </c>
      <c r="F92" s="136">
        <v>0.51356936763968053</v>
      </c>
      <c r="G92" s="136">
        <v>0.51100000000000001</v>
      </c>
      <c r="H92" s="136">
        <v>0.51700000000000002</v>
      </c>
      <c r="I92" s="136">
        <v>0.54400000000000004</v>
      </c>
      <c r="J92" s="138" t="s">
        <v>380</v>
      </c>
      <c r="K92" s="121"/>
      <c r="L92" s="121"/>
    </row>
    <row r="93" spans="1:13" ht="14.25" customHeight="1">
      <c r="A93" s="132" t="s">
        <v>520</v>
      </c>
      <c r="B93" s="137" t="s">
        <v>521</v>
      </c>
      <c r="C93" s="134">
        <v>9880864</v>
      </c>
      <c r="D93" s="134">
        <v>19698804</v>
      </c>
      <c r="E93" s="135">
        <v>0.50159715280176398</v>
      </c>
      <c r="F93" s="136">
        <v>0.52833022713041644</v>
      </c>
      <c r="G93" s="136">
        <v>0.54800000000000004</v>
      </c>
      <c r="H93" s="136">
        <v>0.57299999999999995</v>
      </c>
      <c r="I93" s="136">
        <v>0.59399999999999997</v>
      </c>
      <c r="J93" s="138" t="s">
        <v>380</v>
      </c>
      <c r="K93" s="121"/>
      <c r="L93" s="121"/>
    </row>
    <row r="94" spans="1:13" ht="14.25" customHeight="1">
      <c r="A94" s="132" t="s">
        <v>522</v>
      </c>
      <c r="B94" s="137" t="s">
        <v>523</v>
      </c>
      <c r="C94" s="134">
        <v>11958074</v>
      </c>
      <c r="D94" s="134">
        <v>20582963</v>
      </c>
      <c r="E94" s="135">
        <v>0.58096951347578096</v>
      </c>
      <c r="F94" s="136">
        <v>0.57561619904450134</v>
      </c>
      <c r="G94" s="136">
        <v>0.57699999999999996</v>
      </c>
      <c r="H94" s="136">
        <v>0.59899999999999998</v>
      </c>
      <c r="I94" s="136">
        <v>0.628</v>
      </c>
      <c r="J94" s="138" t="s">
        <v>380</v>
      </c>
      <c r="K94" s="121"/>
      <c r="L94" s="121"/>
    </row>
    <row r="95" spans="1:13" ht="14.25" customHeight="1">
      <c r="A95" s="132" t="s">
        <v>524</v>
      </c>
      <c r="B95" s="137" t="s">
        <v>525</v>
      </c>
      <c r="C95" s="134">
        <v>11622626</v>
      </c>
      <c r="D95" s="134">
        <v>23161735</v>
      </c>
      <c r="E95" s="135">
        <v>0.50180290897896895</v>
      </c>
      <c r="F95" s="136">
        <v>0.52687311941713855</v>
      </c>
      <c r="G95" s="136">
        <v>0.54200000000000004</v>
      </c>
      <c r="H95" s="136">
        <v>0.56200000000000006</v>
      </c>
      <c r="I95" s="136">
        <v>0.56399999999999995</v>
      </c>
      <c r="J95" s="138" t="s">
        <v>380</v>
      </c>
      <c r="K95" s="121"/>
      <c r="L95" s="121"/>
    </row>
    <row r="96" spans="1:13" ht="14.25" customHeight="1">
      <c r="A96" s="132" t="s">
        <v>526</v>
      </c>
      <c r="B96" s="137" t="s">
        <v>527</v>
      </c>
      <c r="C96" s="134">
        <v>12960332</v>
      </c>
      <c r="D96" s="134">
        <v>22917747</v>
      </c>
      <c r="E96" s="135">
        <v>0.56551510058994892</v>
      </c>
      <c r="F96" s="136">
        <v>0.57293008840114135</v>
      </c>
      <c r="G96" s="136">
        <v>0.55500000000000005</v>
      </c>
      <c r="H96" s="136">
        <v>0.57499999999999996</v>
      </c>
      <c r="I96" s="136">
        <v>0.68200000000000005</v>
      </c>
      <c r="J96" s="138" t="s">
        <v>380</v>
      </c>
      <c r="K96" s="121"/>
      <c r="L96" s="121"/>
    </row>
    <row r="97" spans="1:13" ht="14.25" customHeight="1">
      <c r="A97" s="198" t="s">
        <v>387</v>
      </c>
      <c r="B97" s="199"/>
      <c r="C97" s="139">
        <f>SUM(C86:C96)</f>
        <v>128992864</v>
      </c>
      <c r="D97" s="139">
        <f>SUM(D86:D96)</f>
        <v>246460633</v>
      </c>
      <c r="E97" s="135">
        <f>IF(ISERR(C97/D97),"－　  　",C97/D97)</f>
        <v>0.52338120871417226</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0.52135900159448045</v>
      </c>
    </row>
    <row r="101" spans="1:13" ht="14.25" customHeight="1">
      <c r="A101" s="132" t="s">
        <v>529</v>
      </c>
      <c r="B101" s="147" t="s">
        <v>530</v>
      </c>
      <c r="C101" s="134">
        <v>33657739</v>
      </c>
      <c r="D101" s="134">
        <v>54216183</v>
      </c>
      <c r="E101" s="135">
        <v>0.62080613458162481</v>
      </c>
      <c r="F101" s="136">
        <v>0.63694345491360282</v>
      </c>
      <c r="G101" s="136">
        <v>0.64900000000000002</v>
      </c>
      <c r="H101" s="136">
        <v>0.64</v>
      </c>
      <c r="I101" s="136">
        <v>0.70399999999999996</v>
      </c>
      <c r="J101" s="138" t="s">
        <v>380</v>
      </c>
      <c r="K101" s="121"/>
      <c r="L101" s="121"/>
    </row>
    <row r="102" spans="1:13" ht="14.25" customHeight="1">
      <c r="A102" s="132" t="s">
        <v>531</v>
      </c>
      <c r="B102" s="137" t="s">
        <v>532</v>
      </c>
      <c r="C102" s="134">
        <v>13973925</v>
      </c>
      <c r="D102" s="134">
        <v>29067410</v>
      </c>
      <c r="E102" s="135">
        <v>0.48074200625373914</v>
      </c>
      <c r="F102" s="136">
        <v>0.50243025768094929</v>
      </c>
      <c r="G102" s="136">
        <v>0.52900000000000003</v>
      </c>
      <c r="H102" s="136">
        <v>0.53400000000000003</v>
      </c>
      <c r="I102" s="136">
        <v>0.52600000000000002</v>
      </c>
      <c r="J102" s="138" t="s">
        <v>380</v>
      </c>
      <c r="K102" s="121"/>
      <c r="L102" s="121"/>
    </row>
    <row r="103" spans="1:13" ht="14.25" customHeight="1">
      <c r="A103" s="132" t="s">
        <v>533</v>
      </c>
      <c r="B103" s="137" t="s">
        <v>534</v>
      </c>
      <c r="C103" s="134">
        <v>13016699</v>
      </c>
      <c r="D103" s="134">
        <v>24881372</v>
      </c>
      <c r="E103" s="135">
        <v>0.52315037128981468</v>
      </c>
      <c r="F103" s="136">
        <v>0.55194360395696795</v>
      </c>
      <c r="G103" s="136">
        <v>0.54800000000000004</v>
      </c>
      <c r="H103" s="136">
        <v>0.54500000000000004</v>
      </c>
      <c r="I103" s="136">
        <v>0.56000000000000005</v>
      </c>
      <c r="J103" s="138" t="s">
        <v>380</v>
      </c>
      <c r="K103" s="121"/>
      <c r="L103" s="121"/>
    </row>
    <row r="104" spans="1:13" ht="14.25" customHeight="1">
      <c r="A104" s="132" t="s">
        <v>535</v>
      </c>
      <c r="B104" s="137" t="s">
        <v>536</v>
      </c>
      <c r="C104" s="134">
        <v>11692964</v>
      </c>
      <c r="D104" s="134">
        <v>23111003</v>
      </c>
      <c r="E104" s="135">
        <v>0.50594792445831971</v>
      </c>
      <c r="F104" s="136">
        <v>0.53098267514180097</v>
      </c>
      <c r="G104" s="136">
        <v>0.52400000000000002</v>
      </c>
      <c r="H104" s="136">
        <v>0.54200000000000004</v>
      </c>
      <c r="I104" s="136">
        <v>0.55800000000000005</v>
      </c>
      <c r="J104" s="138" t="s">
        <v>380</v>
      </c>
      <c r="K104" s="121"/>
      <c r="L104" s="121"/>
    </row>
    <row r="105" spans="1:13" ht="14.25" customHeight="1">
      <c r="A105" s="132" t="s">
        <v>537</v>
      </c>
      <c r="B105" s="137" t="s">
        <v>538</v>
      </c>
      <c r="C105" s="134">
        <v>26503451</v>
      </c>
      <c r="D105" s="134">
        <v>54309983</v>
      </c>
      <c r="E105" s="135">
        <v>0.48800330134516889</v>
      </c>
      <c r="F105" s="136">
        <v>0.51648876010194877</v>
      </c>
      <c r="G105" s="136">
        <v>0.53500000000000003</v>
      </c>
      <c r="H105" s="136">
        <v>0.56399999999999995</v>
      </c>
      <c r="I105" s="136">
        <v>0.58299999999999996</v>
      </c>
      <c r="J105" s="138" t="s">
        <v>380</v>
      </c>
      <c r="K105" s="121"/>
      <c r="L105" s="121"/>
    </row>
    <row r="106" spans="1:13" ht="14.25" customHeight="1">
      <c r="A106" s="132" t="s">
        <v>539</v>
      </c>
      <c r="B106" s="137" t="s">
        <v>540</v>
      </c>
      <c r="C106" s="134">
        <v>17907978</v>
      </c>
      <c r="D106" s="134">
        <v>36447682</v>
      </c>
      <c r="E106" s="135">
        <v>0.49133379730431143</v>
      </c>
      <c r="F106" s="136">
        <v>0.50826273981454251</v>
      </c>
      <c r="G106" s="136">
        <v>0.52700000000000002</v>
      </c>
      <c r="H106" s="136">
        <v>0.56200000000000006</v>
      </c>
      <c r="I106" s="136">
        <v>0.56899999999999995</v>
      </c>
      <c r="J106" s="138" t="s">
        <v>380</v>
      </c>
      <c r="K106" s="121"/>
      <c r="L106" s="121"/>
    </row>
    <row r="107" spans="1:13" ht="14.25" customHeight="1">
      <c r="A107" s="132" t="s">
        <v>541</v>
      </c>
      <c r="B107" s="137" t="s">
        <v>542</v>
      </c>
      <c r="C107" s="134">
        <v>13878287</v>
      </c>
      <c r="D107" s="134">
        <v>28437481</v>
      </c>
      <c r="E107" s="135">
        <v>0.4880280007923346</v>
      </c>
      <c r="F107" s="136">
        <v>0.50451352445744657</v>
      </c>
      <c r="G107" s="136">
        <v>0.51300000000000001</v>
      </c>
      <c r="H107" s="136">
        <v>0.51700000000000002</v>
      </c>
      <c r="I107" s="136">
        <v>0.53700000000000003</v>
      </c>
      <c r="J107" s="138" t="s">
        <v>380</v>
      </c>
      <c r="K107" s="121"/>
      <c r="L107" s="121"/>
    </row>
    <row r="108" spans="1:13" ht="14.25" customHeight="1">
      <c r="A108" s="132" t="s">
        <v>543</v>
      </c>
      <c r="B108" s="137" t="s">
        <v>544</v>
      </c>
      <c r="C108" s="134">
        <v>22289827</v>
      </c>
      <c r="D108" s="134">
        <v>38909696</v>
      </c>
      <c r="E108" s="135">
        <v>0.57286047673053009</v>
      </c>
      <c r="F108" s="136">
        <v>0.57895118861457817</v>
      </c>
      <c r="G108" s="136">
        <v>0.58499999999999996</v>
      </c>
      <c r="H108" s="136">
        <v>0.61099999999999999</v>
      </c>
      <c r="I108" s="136">
        <v>0.623</v>
      </c>
      <c r="J108" s="138" t="s">
        <v>380</v>
      </c>
      <c r="K108" s="121"/>
      <c r="L108" s="121"/>
    </row>
    <row r="109" spans="1:13" ht="14.25" customHeight="1">
      <c r="A109" s="198" t="s">
        <v>387</v>
      </c>
      <c r="B109" s="199"/>
      <c r="C109" s="139">
        <f>SUM(C101:C108)</f>
        <v>152920870</v>
      </c>
      <c r="D109" s="139">
        <f>SUM(D101:D108)</f>
        <v>289380810</v>
      </c>
      <c r="E109" s="135">
        <f>IF(ISERR(C109/D109),"－　  　",C109/D109)</f>
        <v>0.52844164061880949</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0.50147091948959543</v>
      </c>
    </row>
    <row r="113" spans="1:12" ht="14.25" customHeight="1">
      <c r="A113" s="132" t="s">
        <v>546</v>
      </c>
      <c r="B113" s="133" t="s">
        <v>547</v>
      </c>
      <c r="C113" s="134">
        <v>32533356</v>
      </c>
      <c r="D113" s="134">
        <v>58228614</v>
      </c>
      <c r="E113" s="135">
        <v>0.55871767787569182</v>
      </c>
      <c r="F113" s="136">
        <v>0.57007580573670547</v>
      </c>
      <c r="G113" s="136">
        <v>0.56399999999999995</v>
      </c>
      <c r="H113" s="136">
        <v>0.59199999999999997</v>
      </c>
      <c r="I113" s="136">
        <v>0.626</v>
      </c>
      <c r="J113" s="138" t="s">
        <v>380</v>
      </c>
      <c r="K113" s="121"/>
      <c r="L113" s="121"/>
    </row>
    <row r="114" spans="1:12" ht="14.25" customHeight="1">
      <c r="A114" s="132" t="s">
        <v>548</v>
      </c>
      <c r="B114" s="137" t="s">
        <v>549</v>
      </c>
      <c r="C114" s="134">
        <v>39026542</v>
      </c>
      <c r="D114" s="134">
        <v>82950151</v>
      </c>
      <c r="E114" s="135">
        <v>0.47048186808002312</v>
      </c>
      <c r="F114" s="136">
        <v>0.49617415192329661</v>
      </c>
      <c r="G114" s="136">
        <v>0.51700000000000002</v>
      </c>
      <c r="H114" s="136">
        <v>0.54500000000000004</v>
      </c>
      <c r="I114" s="136">
        <v>0.58199999999999996</v>
      </c>
      <c r="J114" s="138" t="s">
        <v>380</v>
      </c>
      <c r="K114" s="121"/>
      <c r="L114" s="121"/>
    </row>
    <row r="115" spans="1:12" ht="14.25" customHeight="1">
      <c r="A115" s="132" t="s">
        <v>550</v>
      </c>
      <c r="B115" s="137" t="s">
        <v>551</v>
      </c>
      <c r="C115" s="134">
        <v>75672770</v>
      </c>
      <c r="D115" s="134">
        <v>156792246</v>
      </c>
      <c r="E115" s="135">
        <v>0.48263081836330096</v>
      </c>
      <c r="F115" s="136">
        <v>0.490185002686713</v>
      </c>
      <c r="G115" s="136">
        <v>0.495</v>
      </c>
      <c r="H115" s="136">
        <v>0.53500000000000003</v>
      </c>
      <c r="I115" s="136">
        <v>0.54200000000000004</v>
      </c>
      <c r="J115" s="138" t="s">
        <v>380</v>
      </c>
      <c r="K115" s="121"/>
      <c r="L115" s="121"/>
    </row>
    <row r="116" spans="1:12" ht="14.25" customHeight="1">
      <c r="A116" s="132" t="s">
        <v>552</v>
      </c>
      <c r="B116" s="137" t="s">
        <v>553</v>
      </c>
      <c r="C116" s="134">
        <v>50653901</v>
      </c>
      <c r="D116" s="134">
        <v>104883230</v>
      </c>
      <c r="E116" s="135">
        <v>0.48295519693663136</v>
      </c>
      <c r="F116" s="136">
        <v>0.52824144257675243</v>
      </c>
      <c r="G116" s="136">
        <v>0.54400000000000004</v>
      </c>
      <c r="H116" s="136">
        <v>0.56200000000000006</v>
      </c>
      <c r="I116" s="136">
        <v>0.58799999999999997</v>
      </c>
      <c r="J116" s="138" t="s">
        <v>380</v>
      </c>
      <c r="K116" s="121"/>
      <c r="L116" s="121"/>
    </row>
    <row r="117" spans="1:12" ht="14.25" customHeight="1">
      <c r="A117" s="132" t="s">
        <v>554</v>
      </c>
      <c r="B117" s="137" t="s">
        <v>555</v>
      </c>
      <c r="C117" s="134">
        <v>39397883</v>
      </c>
      <c r="D117" s="134">
        <v>84596814</v>
      </c>
      <c r="E117" s="135">
        <v>0.46571355512277329</v>
      </c>
      <c r="F117" s="136">
        <v>0.46187376109834599</v>
      </c>
      <c r="G117" s="136">
        <v>0.46700000000000003</v>
      </c>
      <c r="H117" s="136">
        <v>0.499</v>
      </c>
      <c r="I117" s="136">
        <v>0.50900000000000001</v>
      </c>
      <c r="J117" s="138" t="s">
        <v>380</v>
      </c>
      <c r="K117" s="121"/>
      <c r="L117" s="121"/>
    </row>
    <row r="118" spans="1:12" ht="14.25" customHeight="1">
      <c r="A118" s="132" t="s">
        <v>556</v>
      </c>
      <c r="B118" s="137" t="s">
        <v>557</v>
      </c>
      <c r="C118" s="134">
        <v>36715127</v>
      </c>
      <c r="D118" s="134">
        <v>66958525</v>
      </c>
      <c r="E118" s="135">
        <v>0.54832640055915205</v>
      </c>
      <c r="F118" s="136">
        <v>0.55584392449785291</v>
      </c>
      <c r="G118" s="136">
        <v>0.56000000000000005</v>
      </c>
      <c r="H118" s="136">
        <v>0.6</v>
      </c>
      <c r="I118" s="136">
        <v>0.60699999999999998</v>
      </c>
      <c r="J118" s="138" t="s">
        <v>380</v>
      </c>
      <c r="K118" s="121"/>
      <c r="L118" s="121"/>
    </row>
    <row r="119" spans="1:12" ht="14.25" customHeight="1">
      <c r="A119" s="198" t="s">
        <v>387</v>
      </c>
      <c r="B119" s="199"/>
      <c r="C119" s="139">
        <f>SUM(C113:C118)</f>
        <v>273999579</v>
      </c>
      <c r="D119" s="139">
        <f>SUM(D113:D118)</f>
        <v>554409580</v>
      </c>
      <c r="E119" s="135">
        <f>IF(ISERR(C119/D119),"－　  　",C119/D119)</f>
        <v>0.49421869477796543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225B7-980C-4133-92E5-8582D512465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0.67202737817325442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2068126</v>
      </c>
      <c r="D16" s="134">
        <v>3306672</v>
      </c>
      <c r="E16" s="135">
        <v>0.62544032187044862</v>
      </c>
      <c r="F16" s="167">
        <v>0.63219337619949001</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2550901</v>
      </c>
      <c r="D18" s="134">
        <v>3597813</v>
      </c>
      <c r="E18" s="135">
        <v>0.70901433732103369</v>
      </c>
      <c r="F18" s="167">
        <v>0.70791525399408828</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2227489</v>
      </c>
      <c r="D22" s="134">
        <v>3357213</v>
      </c>
      <c r="E22" s="135">
        <v>0.66349349892306508</v>
      </c>
      <c r="F22" s="167">
        <v>0.64432258479102067</v>
      </c>
      <c r="G22" s="138" t="s">
        <v>380</v>
      </c>
      <c r="H22" s="138" t="s">
        <v>380</v>
      </c>
      <c r="I22" s="138" t="s">
        <v>380</v>
      </c>
      <c r="J22" s="138" t="s">
        <v>380</v>
      </c>
      <c r="K22" s="121"/>
      <c r="L22" s="121"/>
    </row>
    <row r="23" spans="1:13" ht="14.25" customHeight="1">
      <c r="A23" s="132" t="s">
        <v>408</v>
      </c>
      <c r="B23" s="137" t="s">
        <v>409</v>
      </c>
      <c r="C23" s="134">
        <v>2866021</v>
      </c>
      <c r="D23" s="134">
        <v>4268155</v>
      </c>
      <c r="E23" s="135">
        <v>0.67148943747356882</v>
      </c>
      <c r="F23" s="167">
        <v>0.69380172631354986</v>
      </c>
      <c r="G23" s="138" t="s">
        <v>380</v>
      </c>
      <c r="H23" s="138" t="s">
        <v>380</v>
      </c>
      <c r="I23" s="138" t="s">
        <v>380</v>
      </c>
      <c r="J23" s="138" t="s">
        <v>380</v>
      </c>
      <c r="K23" s="121"/>
      <c r="L23" s="121"/>
    </row>
    <row r="24" spans="1:13" ht="14.25" customHeight="1">
      <c r="A24" s="132" t="s">
        <v>410</v>
      </c>
      <c r="B24" s="137" t="s">
        <v>411</v>
      </c>
      <c r="C24" s="134">
        <v>1915549</v>
      </c>
      <c r="D24" s="134">
        <v>2938422</v>
      </c>
      <c r="E24" s="135">
        <v>0.65189717474208941</v>
      </c>
      <c r="F24" s="167">
        <v>0.64090947893162931</v>
      </c>
      <c r="G24" s="138" t="s">
        <v>380</v>
      </c>
      <c r="H24" s="138" t="s">
        <v>380</v>
      </c>
      <c r="I24" s="138" t="s">
        <v>380</v>
      </c>
      <c r="J24" s="138" t="s">
        <v>380</v>
      </c>
      <c r="K24" s="121"/>
      <c r="L24" s="121"/>
    </row>
    <row r="25" spans="1:13" ht="14.25" customHeight="1">
      <c r="A25" s="132" t="s">
        <v>412</v>
      </c>
      <c r="B25" s="137" t="s">
        <v>413</v>
      </c>
      <c r="C25" s="134">
        <v>2622078</v>
      </c>
      <c r="D25" s="134">
        <v>3688758</v>
      </c>
      <c r="E25" s="135">
        <v>0.71082949870932166</v>
      </c>
      <c r="F25" s="167">
        <v>0.71265816074228017</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14250164</v>
      </c>
      <c r="D28" s="139">
        <f>SUM(D14:D27)</f>
        <v>21157033</v>
      </c>
      <c r="E28" s="135">
        <f>IF(ISERR(C28/D28),"－　  　",C28/D28)</f>
        <v>0.67354264655162188</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0.57478288872259597</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4658087</v>
      </c>
      <c r="D35" s="134">
        <v>7662163</v>
      </c>
      <c r="E35" s="135">
        <v>0.60793368661042579</v>
      </c>
      <c r="F35" s="167">
        <v>0.63659720322094004</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3940520</v>
      </c>
      <c r="D37" s="134">
        <v>7023886</v>
      </c>
      <c r="E37" s="135">
        <v>0.56101707801066247</v>
      </c>
      <c r="F37" s="167">
        <v>0.55850825895324419</v>
      </c>
      <c r="G37" s="138" t="s">
        <v>380</v>
      </c>
      <c r="H37" s="138" t="s">
        <v>380</v>
      </c>
      <c r="I37" s="138" t="s">
        <v>380</v>
      </c>
      <c r="J37" s="138" t="s">
        <v>380</v>
      </c>
      <c r="K37" s="121"/>
      <c r="L37" s="121"/>
    </row>
    <row r="38" spans="1:13" ht="14.25" customHeight="1">
      <c r="A38" s="132" t="s">
        <v>431</v>
      </c>
      <c r="B38" s="137" t="s">
        <v>432</v>
      </c>
      <c r="C38" s="134">
        <v>3044498</v>
      </c>
      <c r="D38" s="134">
        <v>5256689</v>
      </c>
      <c r="E38" s="135">
        <v>0.57916646771380231</v>
      </c>
      <c r="F38" s="167">
        <v>0.58201427568212749</v>
      </c>
      <c r="G38" s="138" t="s">
        <v>380</v>
      </c>
      <c r="H38" s="138" t="s">
        <v>380</v>
      </c>
      <c r="I38" s="138" t="s">
        <v>380</v>
      </c>
      <c r="J38" s="138" t="s">
        <v>380</v>
      </c>
      <c r="K38" s="121"/>
      <c r="L38" s="121"/>
    </row>
    <row r="39" spans="1:13" ht="14.25" customHeight="1">
      <c r="A39" s="132" t="s">
        <v>433</v>
      </c>
      <c r="B39" s="137" t="s">
        <v>434</v>
      </c>
      <c r="C39" s="134">
        <v>2753272</v>
      </c>
      <c r="D39" s="134">
        <v>4996734</v>
      </c>
      <c r="E39" s="135">
        <v>0.55101432255549321</v>
      </c>
      <c r="F39" s="167">
        <v>0.56661063420212221</v>
      </c>
      <c r="G39" s="138" t="s">
        <v>380</v>
      </c>
      <c r="H39" s="138" t="s">
        <v>380</v>
      </c>
      <c r="I39" s="138" t="s">
        <v>380</v>
      </c>
      <c r="J39" s="138" t="s">
        <v>380</v>
      </c>
      <c r="K39" s="121"/>
      <c r="L39" s="121"/>
    </row>
    <row r="40" spans="1:13" ht="14.25" customHeight="1">
      <c r="A40" s="198" t="s">
        <v>387</v>
      </c>
      <c r="B40" s="199"/>
      <c r="C40" s="139">
        <f>SUM(C32:C39)</f>
        <v>14396377</v>
      </c>
      <c r="D40" s="139">
        <f>SUM(D32:D39)</f>
        <v>24939472</v>
      </c>
      <c r="E40" s="135">
        <f>IF(ISERR(C40/D40),"－　  　",C40/D40)</f>
        <v>0.57725267800376845</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0.56672374542139559</v>
      </c>
    </row>
    <row r="44" spans="1:13" ht="14.25" customHeight="1">
      <c r="A44" s="132" t="s">
        <v>436</v>
      </c>
      <c r="B44" s="133" t="s">
        <v>437</v>
      </c>
      <c r="C44" s="134">
        <v>5937950</v>
      </c>
      <c r="D44" s="134">
        <v>10999282</v>
      </c>
      <c r="E44" s="135">
        <v>0.53984887377194257</v>
      </c>
      <c r="F44" s="167">
        <v>0.55810180681682675</v>
      </c>
      <c r="G44" s="138" t="s">
        <v>380</v>
      </c>
      <c r="H44" s="138" t="s">
        <v>380</v>
      </c>
      <c r="I44" s="138" t="s">
        <v>380</v>
      </c>
      <c r="J44" s="138" t="s">
        <v>380</v>
      </c>
      <c r="K44" s="121"/>
      <c r="L44" s="121"/>
    </row>
    <row r="45" spans="1:13" ht="14.25" customHeight="1">
      <c r="A45" s="132" t="s">
        <v>438</v>
      </c>
      <c r="B45" s="137" t="s">
        <v>439</v>
      </c>
      <c r="C45" s="134">
        <v>3427399</v>
      </c>
      <c r="D45" s="134">
        <v>6622289</v>
      </c>
      <c r="E45" s="135">
        <v>0.51755503270847891</v>
      </c>
      <c r="F45" s="167">
        <v>0.52405658218226803</v>
      </c>
      <c r="G45" s="138" t="s">
        <v>380</v>
      </c>
      <c r="H45" s="138" t="s">
        <v>380</v>
      </c>
      <c r="I45" s="138" t="s">
        <v>380</v>
      </c>
      <c r="J45" s="138" t="s">
        <v>380</v>
      </c>
      <c r="K45" s="121"/>
      <c r="L45" s="121"/>
    </row>
    <row r="46" spans="1:13" ht="14.25" customHeight="1">
      <c r="A46" s="132" t="s">
        <v>440</v>
      </c>
      <c r="B46" s="137" t="s">
        <v>441</v>
      </c>
      <c r="C46" s="134">
        <v>5160418</v>
      </c>
      <c r="D46" s="134">
        <v>9590085</v>
      </c>
      <c r="E46" s="135">
        <v>0.53809929734720807</v>
      </c>
      <c r="F46" s="167">
        <v>0.56363730380366306</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5586812</v>
      </c>
      <c r="D48" s="134">
        <v>9053522</v>
      </c>
      <c r="E48" s="135">
        <v>0.61708714023117195</v>
      </c>
      <c r="F48" s="167">
        <v>0.61019355046278734</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7548600</v>
      </c>
      <c r="D51" s="134">
        <v>12900653</v>
      </c>
      <c r="E51" s="135">
        <v>0.58513317116583163</v>
      </c>
      <c r="F51" s="167">
        <v>0.60631385084701761</v>
      </c>
      <c r="G51" s="138" t="s">
        <v>380</v>
      </c>
      <c r="H51" s="138" t="s">
        <v>380</v>
      </c>
      <c r="I51" s="138" t="s">
        <v>380</v>
      </c>
      <c r="J51" s="138" t="s">
        <v>380</v>
      </c>
      <c r="K51" s="121"/>
      <c r="L51" s="121"/>
    </row>
    <row r="52" spans="1:13" ht="14.25" customHeight="1">
      <c r="A52" s="132" t="s">
        <v>452</v>
      </c>
      <c r="B52" s="137" t="s">
        <v>453</v>
      </c>
      <c r="C52" s="134">
        <v>6397150</v>
      </c>
      <c r="D52" s="134">
        <v>12603522</v>
      </c>
      <c r="E52" s="135">
        <v>0.50756843999637558</v>
      </c>
      <c r="F52" s="167">
        <v>0.52933430212495702</v>
      </c>
      <c r="G52" s="138" t="s">
        <v>380</v>
      </c>
      <c r="H52" s="138" t="s">
        <v>380</v>
      </c>
      <c r="I52" s="138" t="s">
        <v>380</v>
      </c>
      <c r="J52" s="138" t="s">
        <v>380</v>
      </c>
      <c r="K52" s="121"/>
      <c r="L52" s="121"/>
    </row>
    <row r="53" spans="1:13" ht="14.25" customHeight="1">
      <c r="A53" s="132" t="s">
        <v>454</v>
      </c>
      <c r="B53" s="137" t="s">
        <v>455</v>
      </c>
      <c r="C53" s="134">
        <v>3792907</v>
      </c>
      <c r="D53" s="134">
        <v>6443945</v>
      </c>
      <c r="E53" s="135">
        <v>0.58860015099446072</v>
      </c>
      <c r="F53" s="167">
        <v>0.57256894038282058</v>
      </c>
      <c r="G53" s="138" t="s">
        <v>380</v>
      </c>
      <c r="H53" s="138" t="s">
        <v>380</v>
      </c>
      <c r="I53" s="138" t="s">
        <v>380</v>
      </c>
      <c r="J53" s="138" t="s">
        <v>380</v>
      </c>
      <c r="K53" s="121"/>
      <c r="L53" s="121"/>
    </row>
    <row r="54" spans="1:13" ht="14.25" customHeight="1">
      <c r="A54" s="132" t="s">
        <v>456</v>
      </c>
      <c r="B54" s="137" t="s">
        <v>457</v>
      </c>
      <c r="C54" s="134">
        <v>3214685</v>
      </c>
      <c r="D54" s="134">
        <v>5961386</v>
      </c>
      <c r="E54" s="135">
        <v>0.53925127478744039</v>
      </c>
      <c r="F54" s="167">
        <v>0.5044592210028801</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6132270</v>
      </c>
      <c r="D56" s="134">
        <v>9123030</v>
      </c>
      <c r="E56" s="135">
        <v>0.67217470511441924</v>
      </c>
      <c r="F56" s="167">
        <v>0.67976184551618224</v>
      </c>
      <c r="G56" s="138" t="s">
        <v>380</v>
      </c>
      <c r="H56" s="138" t="s">
        <v>380</v>
      </c>
      <c r="I56" s="138" t="s">
        <v>380</v>
      </c>
      <c r="J56" s="138" t="s">
        <v>380</v>
      </c>
      <c r="K56" s="121"/>
      <c r="L56" s="121"/>
    </row>
    <row r="57" spans="1:13" ht="14.25" customHeight="1">
      <c r="A57" s="132" t="s">
        <v>462</v>
      </c>
      <c r="B57" s="137" t="s">
        <v>463</v>
      </c>
      <c r="C57" s="134">
        <v>4038755</v>
      </c>
      <c r="D57" s="134">
        <v>7187428</v>
      </c>
      <c r="E57" s="135">
        <v>0.56191936809662646</v>
      </c>
      <c r="F57" s="167">
        <v>0.56543832520584469</v>
      </c>
      <c r="G57" s="138" t="s">
        <v>380</v>
      </c>
      <c r="H57" s="138" t="s">
        <v>380</v>
      </c>
      <c r="I57" s="138" t="s">
        <v>380</v>
      </c>
      <c r="J57" s="138" t="s">
        <v>380</v>
      </c>
      <c r="K57" s="121"/>
      <c r="L57" s="121"/>
    </row>
    <row r="58" spans="1:13" ht="14.25" customHeight="1">
      <c r="A58" s="198" t="s">
        <v>387</v>
      </c>
      <c r="B58" s="199"/>
      <c r="C58" s="139">
        <f>SUM(C44:C57)</f>
        <v>51236946</v>
      </c>
      <c r="D58" s="139">
        <f>SUM(D44:D57)</f>
        <v>90485142</v>
      </c>
      <c r="E58" s="135">
        <f>IF(ISERR(C58/D58),"－　  　",C58/D58)</f>
        <v>0.56624706407600045</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0.54511210679092414</v>
      </c>
    </row>
    <row r="62" spans="1:13" ht="14.25" customHeight="1">
      <c r="A62" s="132" t="s">
        <v>465</v>
      </c>
      <c r="B62" s="133" t="s">
        <v>466</v>
      </c>
      <c r="C62" s="134">
        <v>5714201</v>
      </c>
      <c r="D62" s="134">
        <v>9608372</v>
      </c>
      <c r="E62" s="135">
        <v>0.59471063360161325</v>
      </c>
      <c r="F62" s="167">
        <v>0.6243062831939199</v>
      </c>
      <c r="G62" s="138" t="s">
        <v>380</v>
      </c>
      <c r="H62" s="138" t="s">
        <v>380</v>
      </c>
      <c r="I62" s="138" t="s">
        <v>380</v>
      </c>
      <c r="J62" s="138" t="s">
        <v>380</v>
      </c>
      <c r="K62" s="121"/>
      <c r="L62" s="121"/>
    </row>
    <row r="63" spans="1:13" ht="14.25" customHeight="1">
      <c r="A63" s="132" t="s">
        <v>467</v>
      </c>
      <c r="B63" s="137" t="s">
        <v>468</v>
      </c>
      <c r="C63" s="134">
        <v>6630657</v>
      </c>
      <c r="D63" s="134">
        <v>12752305</v>
      </c>
      <c r="E63" s="135">
        <v>0.51995752924667349</v>
      </c>
      <c r="F63" s="167">
        <v>0.56669794252466588</v>
      </c>
      <c r="G63" s="138" t="s">
        <v>380</v>
      </c>
      <c r="H63" s="138" t="s">
        <v>380</v>
      </c>
      <c r="I63" s="138" t="s">
        <v>380</v>
      </c>
      <c r="J63" s="138" t="s">
        <v>380</v>
      </c>
      <c r="K63" s="121"/>
      <c r="L63" s="121"/>
    </row>
    <row r="64" spans="1:13" ht="14.25" customHeight="1">
      <c r="A64" s="132" t="s">
        <v>469</v>
      </c>
      <c r="B64" s="137" t="s">
        <v>470</v>
      </c>
      <c r="C64" s="134">
        <v>6039284</v>
      </c>
      <c r="D64" s="134">
        <v>11364582</v>
      </c>
      <c r="E64" s="135">
        <v>0.53141276995493547</v>
      </c>
      <c r="F64" s="167">
        <v>0.55139705012194817</v>
      </c>
      <c r="G64" s="138" t="s">
        <v>380</v>
      </c>
      <c r="H64" s="138" t="s">
        <v>380</v>
      </c>
      <c r="I64" s="138" t="s">
        <v>380</v>
      </c>
      <c r="J64" s="138" t="s">
        <v>380</v>
      </c>
      <c r="K64" s="121"/>
      <c r="L64" s="121"/>
    </row>
    <row r="65" spans="1:12" ht="14.25" customHeight="1">
      <c r="A65" s="132" t="s">
        <v>471</v>
      </c>
      <c r="B65" s="137" t="s">
        <v>472</v>
      </c>
      <c r="C65" s="134">
        <v>6499170</v>
      </c>
      <c r="D65" s="134">
        <v>13324855</v>
      </c>
      <c r="E65" s="135">
        <v>0.48774789669381019</v>
      </c>
      <c r="F65" s="167">
        <v>0.50077513785334815</v>
      </c>
      <c r="G65" s="138" t="s">
        <v>380</v>
      </c>
      <c r="H65" s="138" t="s">
        <v>380</v>
      </c>
      <c r="I65" s="138" t="s">
        <v>380</v>
      </c>
      <c r="J65" s="138" t="s">
        <v>380</v>
      </c>
      <c r="K65" s="121"/>
      <c r="L65" s="121"/>
    </row>
    <row r="66" spans="1:12" ht="14.25" customHeight="1">
      <c r="A66" s="132" t="s">
        <v>473</v>
      </c>
      <c r="B66" s="137" t="s">
        <v>474</v>
      </c>
      <c r="C66" s="134">
        <v>7874390</v>
      </c>
      <c r="D66" s="134">
        <v>14803409</v>
      </c>
      <c r="E66" s="135">
        <v>0.53193085457545619</v>
      </c>
      <c r="F66" s="167">
        <v>0.55355683093973795</v>
      </c>
      <c r="G66" s="138" t="s">
        <v>380</v>
      </c>
      <c r="H66" s="138" t="s">
        <v>380</v>
      </c>
      <c r="I66" s="138" t="s">
        <v>380</v>
      </c>
      <c r="J66" s="138" t="s">
        <v>380</v>
      </c>
      <c r="K66" s="121"/>
      <c r="L66" s="121"/>
    </row>
    <row r="67" spans="1:12" ht="14.25" customHeight="1">
      <c r="A67" s="132" t="s">
        <v>475</v>
      </c>
      <c r="B67" s="137" t="s">
        <v>476</v>
      </c>
      <c r="C67" s="134">
        <v>5645260</v>
      </c>
      <c r="D67" s="134">
        <v>12325768</v>
      </c>
      <c r="E67" s="135">
        <v>0.45800472635863337</v>
      </c>
      <c r="F67" s="167">
        <v>0.46790069932859735</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9059609</v>
      </c>
      <c r="D69" s="134">
        <v>15930641</v>
      </c>
      <c r="E69" s="135">
        <v>0.5686908015816815</v>
      </c>
      <c r="F69" s="167">
        <v>0.5549224638591832</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8250883</v>
      </c>
      <c r="D71" s="134">
        <v>15548865</v>
      </c>
      <c r="E71" s="135">
        <v>0.53064214011762278</v>
      </c>
      <c r="F71" s="167">
        <v>0.53917729845439</v>
      </c>
      <c r="G71" s="138" t="s">
        <v>380</v>
      </c>
      <c r="H71" s="138" t="s">
        <v>380</v>
      </c>
      <c r="I71" s="138" t="s">
        <v>380</v>
      </c>
      <c r="J71" s="138" t="s">
        <v>380</v>
      </c>
      <c r="K71" s="121"/>
      <c r="L71" s="121"/>
    </row>
    <row r="72" spans="1:12" ht="14.25" customHeight="1">
      <c r="A72" s="132" t="s">
        <v>485</v>
      </c>
      <c r="B72" s="137" t="s">
        <v>486</v>
      </c>
      <c r="C72" s="134">
        <v>7485601</v>
      </c>
      <c r="D72" s="134">
        <v>14234433</v>
      </c>
      <c r="E72" s="135">
        <v>0.52587981551495588</v>
      </c>
      <c r="F72" s="167">
        <v>0.5536243650016669</v>
      </c>
      <c r="G72" s="138" t="s">
        <v>380</v>
      </c>
      <c r="H72" s="138" t="s">
        <v>380</v>
      </c>
      <c r="I72" s="138" t="s">
        <v>380</v>
      </c>
      <c r="J72" s="138" t="s">
        <v>380</v>
      </c>
      <c r="K72" s="121"/>
      <c r="L72" s="121"/>
    </row>
    <row r="73" spans="1:12" ht="14.25" customHeight="1">
      <c r="A73" s="132" t="s">
        <v>487</v>
      </c>
      <c r="B73" s="137" t="s">
        <v>488</v>
      </c>
      <c r="C73" s="134">
        <v>7323763</v>
      </c>
      <c r="D73" s="134">
        <v>13262596</v>
      </c>
      <c r="E73" s="135">
        <v>0.55221187465862642</v>
      </c>
      <c r="F73" s="167">
        <v>0.55109363334583883</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7298504</v>
      </c>
      <c r="D75" s="134">
        <v>12879798</v>
      </c>
      <c r="E75" s="135">
        <v>0.56666292437195054</v>
      </c>
      <c r="F75" s="167">
        <v>0.56194252085973861</v>
      </c>
      <c r="G75" s="138" t="s">
        <v>380</v>
      </c>
      <c r="H75" s="138" t="s">
        <v>380</v>
      </c>
      <c r="I75" s="138" t="s">
        <v>380</v>
      </c>
      <c r="J75" s="138" t="s">
        <v>380</v>
      </c>
      <c r="K75" s="121"/>
      <c r="L75" s="121"/>
    </row>
    <row r="76" spans="1:12" ht="14.25" customHeight="1">
      <c r="A76" s="132" t="s">
        <v>493</v>
      </c>
      <c r="B76" s="137" t="s">
        <v>494</v>
      </c>
      <c r="C76" s="134">
        <v>6887450</v>
      </c>
      <c r="D76" s="134">
        <v>11917790</v>
      </c>
      <c r="E76" s="135">
        <v>0.5779133547411055</v>
      </c>
      <c r="F76" s="167">
        <v>0.57013841613780192</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7647001</v>
      </c>
      <c r="D78" s="134">
        <v>13314354</v>
      </c>
      <c r="E78" s="135">
        <v>0.5743426230067189</v>
      </c>
      <c r="F78" s="167">
        <v>0.57048840645527654</v>
      </c>
      <c r="G78" s="138" t="s">
        <v>380</v>
      </c>
      <c r="H78" s="138" t="s">
        <v>380</v>
      </c>
      <c r="I78" s="138" t="s">
        <v>380</v>
      </c>
      <c r="J78" s="138" t="s">
        <v>380</v>
      </c>
      <c r="K78" s="121"/>
      <c r="L78" s="121"/>
    </row>
    <row r="79" spans="1:12" ht="14.25" customHeight="1">
      <c r="A79" s="132" t="s">
        <v>499</v>
      </c>
      <c r="B79" s="137" t="s">
        <v>500</v>
      </c>
      <c r="C79" s="134">
        <v>6419446</v>
      </c>
      <c r="D79" s="134">
        <v>11685101</v>
      </c>
      <c r="E79" s="135">
        <v>0.54937017660352272</v>
      </c>
      <c r="F79" s="167">
        <v>0.55475885551130899</v>
      </c>
      <c r="G79" s="138" t="s">
        <v>380</v>
      </c>
      <c r="H79" s="138" t="s">
        <v>380</v>
      </c>
      <c r="I79" s="138" t="s">
        <v>380</v>
      </c>
      <c r="J79" s="138" t="s">
        <v>380</v>
      </c>
      <c r="K79" s="121"/>
      <c r="L79" s="121"/>
    </row>
    <row r="80" spans="1:12" ht="14.25" customHeight="1">
      <c r="A80" s="132" t="s">
        <v>501</v>
      </c>
      <c r="B80" s="137" t="s">
        <v>502</v>
      </c>
      <c r="C80" s="134">
        <v>6890392</v>
      </c>
      <c r="D80" s="134">
        <v>12605553</v>
      </c>
      <c r="E80" s="135">
        <v>0.54661560662987174</v>
      </c>
      <c r="F80" s="167">
        <v>0.56087576030374053</v>
      </c>
      <c r="G80" s="138" t="s">
        <v>380</v>
      </c>
      <c r="H80" s="138" t="s">
        <v>380</v>
      </c>
      <c r="I80" s="138" t="s">
        <v>380</v>
      </c>
      <c r="J80" s="138" t="s">
        <v>380</v>
      </c>
      <c r="K80" s="121"/>
      <c r="L80" s="121"/>
    </row>
    <row r="81" spans="1:13" ht="14.25" customHeight="1">
      <c r="A81" s="132" t="s">
        <v>503</v>
      </c>
      <c r="B81" s="137" t="s">
        <v>504</v>
      </c>
      <c r="C81" s="134">
        <v>10365729</v>
      </c>
      <c r="D81" s="134">
        <v>17113636</v>
      </c>
      <c r="E81" s="135">
        <v>0.60569998099760913</v>
      </c>
      <c r="F81" s="167">
        <v>0.62728825409223854</v>
      </c>
      <c r="G81" s="138" t="s">
        <v>380</v>
      </c>
      <c r="H81" s="138" t="s">
        <v>380</v>
      </c>
      <c r="I81" s="138" t="s">
        <v>380</v>
      </c>
      <c r="J81" s="138" t="s">
        <v>380</v>
      </c>
      <c r="K81" s="121"/>
      <c r="L81" s="121"/>
    </row>
    <row r="82" spans="1:13" ht="14.25" customHeight="1">
      <c r="A82" s="198" t="s">
        <v>387</v>
      </c>
      <c r="B82" s="199"/>
      <c r="C82" s="139">
        <f>SUM(C62:C81)</f>
        <v>116031340</v>
      </c>
      <c r="D82" s="139">
        <f>SUM(D62:D81)</f>
        <v>212672058</v>
      </c>
      <c r="E82" s="135">
        <f>IF(ISERR(C82/D82),"－　  　",C82/D82)</f>
        <v>0.54558808096924516</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0.51285068161310343</v>
      </c>
    </row>
    <row r="86" spans="1:13" ht="14.25" customHeight="1">
      <c r="A86" s="132" t="s">
        <v>506</v>
      </c>
      <c r="B86" s="133" t="s">
        <v>507</v>
      </c>
      <c r="C86" s="134">
        <v>9750699</v>
      </c>
      <c r="D86" s="134">
        <v>18053578</v>
      </c>
      <c r="E86" s="135">
        <v>0.54009786868841181</v>
      </c>
      <c r="F86" s="167">
        <v>0.54186577393637092</v>
      </c>
      <c r="G86" s="138" t="s">
        <v>380</v>
      </c>
      <c r="H86" s="138" t="s">
        <v>380</v>
      </c>
      <c r="I86" s="138" t="s">
        <v>380</v>
      </c>
      <c r="J86" s="138" t="s">
        <v>380</v>
      </c>
      <c r="K86" s="121"/>
      <c r="L86" s="121"/>
    </row>
    <row r="87" spans="1:13" ht="14.25" customHeight="1">
      <c r="A87" s="132" t="s">
        <v>508</v>
      </c>
      <c r="B87" s="137" t="s">
        <v>509</v>
      </c>
      <c r="C87" s="134">
        <v>21217745</v>
      </c>
      <c r="D87" s="134">
        <v>42744252</v>
      </c>
      <c r="E87" s="135">
        <v>0.49638826291778365</v>
      </c>
      <c r="F87" s="167">
        <v>0.51737698929174614</v>
      </c>
      <c r="G87" s="138" t="s">
        <v>380</v>
      </c>
      <c r="H87" s="138" t="s">
        <v>380</v>
      </c>
      <c r="I87" s="138" t="s">
        <v>380</v>
      </c>
      <c r="J87" s="138" t="s">
        <v>380</v>
      </c>
      <c r="K87" s="121"/>
      <c r="L87" s="121"/>
    </row>
    <row r="88" spans="1:13" ht="14.25" customHeight="1">
      <c r="A88" s="132" t="s">
        <v>510</v>
      </c>
      <c r="B88" s="137" t="s">
        <v>511</v>
      </c>
      <c r="C88" s="134">
        <v>8251580</v>
      </c>
      <c r="D88" s="134">
        <v>17899528</v>
      </c>
      <c r="E88" s="135">
        <v>0.46099427873181908</v>
      </c>
      <c r="F88" s="167">
        <v>0.47309241382024475</v>
      </c>
      <c r="G88" s="138" t="s">
        <v>380</v>
      </c>
      <c r="H88" s="138" t="s">
        <v>380</v>
      </c>
      <c r="I88" s="138" t="s">
        <v>380</v>
      </c>
      <c r="J88" s="138" t="s">
        <v>380</v>
      </c>
      <c r="K88" s="121"/>
      <c r="L88" s="121"/>
    </row>
    <row r="89" spans="1:13" ht="14.25" customHeight="1">
      <c r="A89" s="132" t="s">
        <v>512</v>
      </c>
      <c r="B89" s="137" t="s">
        <v>513</v>
      </c>
      <c r="C89" s="134">
        <v>10059038</v>
      </c>
      <c r="D89" s="134">
        <v>18335224</v>
      </c>
      <c r="E89" s="135">
        <v>0.54861822249894521</v>
      </c>
      <c r="F89" s="167">
        <v>0.57605857538976779</v>
      </c>
      <c r="G89" s="138" t="s">
        <v>380</v>
      </c>
      <c r="H89" s="138" t="s">
        <v>380</v>
      </c>
      <c r="I89" s="138" t="s">
        <v>380</v>
      </c>
      <c r="J89" s="138" t="s">
        <v>380</v>
      </c>
      <c r="K89" s="121"/>
      <c r="L89" s="121"/>
    </row>
    <row r="90" spans="1:13" ht="14.25" customHeight="1">
      <c r="A90" s="132" t="s">
        <v>514</v>
      </c>
      <c r="B90" s="137" t="s">
        <v>515</v>
      </c>
      <c r="C90" s="134">
        <v>10998336</v>
      </c>
      <c r="D90" s="134">
        <v>21613420</v>
      </c>
      <c r="E90" s="135">
        <v>0.50886606562034142</v>
      </c>
      <c r="F90" s="167">
        <v>0.53963915944523222</v>
      </c>
      <c r="G90" s="138" t="s">
        <v>380</v>
      </c>
      <c r="H90" s="138" t="s">
        <v>380</v>
      </c>
      <c r="I90" s="138" t="s">
        <v>380</v>
      </c>
      <c r="J90" s="138" t="s">
        <v>380</v>
      </c>
      <c r="K90" s="121"/>
      <c r="L90" s="121"/>
    </row>
    <row r="91" spans="1:13" ht="14.25" customHeight="1">
      <c r="A91" s="132" t="s">
        <v>516</v>
      </c>
      <c r="B91" s="137" t="s">
        <v>517</v>
      </c>
      <c r="C91" s="134">
        <v>8263815</v>
      </c>
      <c r="D91" s="134">
        <v>16848725</v>
      </c>
      <c r="E91" s="135">
        <v>0.49047123743784765</v>
      </c>
      <c r="F91" s="167">
        <v>0.47707612407984429</v>
      </c>
      <c r="G91" s="138" t="s">
        <v>380</v>
      </c>
      <c r="H91" s="138" t="s">
        <v>380</v>
      </c>
      <c r="I91" s="138" t="s">
        <v>380</v>
      </c>
      <c r="J91" s="138" t="s">
        <v>380</v>
      </c>
      <c r="K91" s="121"/>
      <c r="L91" s="121"/>
    </row>
    <row r="92" spans="1:13" ht="14.25" customHeight="1">
      <c r="A92" s="132" t="s">
        <v>518</v>
      </c>
      <c r="B92" s="137" t="s">
        <v>519</v>
      </c>
      <c r="C92" s="134">
        <v>9388596</v>
      </c>
      <c r="D92" s="134">
        <v>19288025</v>
      </c>
      <c r="E92" s="135">
        <v>0.48675776809704469</v>
      </c>
      <c r="F92" s="167">
        <v>0.48501443164513341</v>
      </c>
      <c r="G92" s="138" t="s">
        <v>380</v>
      </c>
      <c r="H92" s="138" t="s">
        <v>380</v>
      </c>
      <c r="I92" s="138" t="s">
        <v>380</v>
      </c>
      <c r="J92" s="138" t="s">
        <v>380</v>
      </c>
      <c r="K92" s="121"/>
      <c r="L92" s="121"/>
    </row>
    <row r="93" spans="1:13" ht="14.25" customHeight="1">
      <c r="A93" s="132" t="s">
        <v>520</v>
      </c>
      <c r="B93" s="137" t="s">
        <v>521</v>
      </c>
      <c r="C93" s="134">
        <v>9065904</v>
      </c>
      <c r="D93" s="134">
        <v>18731264</v>
      </c>
      <c r="E93" s="135">
        <v>0.4839985171315721</v>
      </c>
      <c r="F93" s="167">
        <v>0.50737695638622882</v>
      </c>
      <c r="G93" s="138" t="s">
        <v>380</v>
      </c>
      <c r="H93" s="138" t="s">
        <v>380</v>
      </c>
      <c r="I93" s="138" t="s">
        <v>380</v>
      </c>
      <c r="J93" s="138" t="s">
        <v>380</v>
      </c>
      <c r="K93" s="121"/>
      <c r="L93" s="121"/>
    </row>
    <row r="94" spans="1:13" ht="14.25" customHeight="1">
      <c r="A94" s="132" t="s">
        <v>522</v>
      </c>
      <c r="B94" s="137" t="s">
        <v>523</v>
      </c>
      <c r="C94" s="134">
        <v>11027995</v>
      </c>
      <c r="D94" s="134">
        <v>19636684</v>
      </c>
      <c r="E94" s="135">
        <v>0.5616016940538433</v>
      </c>
      <c r="F94" s="167">
        <v>0.5559857276129877</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12158966</v>
      </c>
      <c r="D96" s="134">
        <v>22078593</v>
      </c>
      <c r="E96" s="135">
        <v>0.55071290095342584</v>
      </c>
      <c r="F96" s="167">
        <v>0.55799639277252711</v>
      </c>
      <c r="G96" s="138" t="s">
        <v>380</v>
      </c>
      <c r="H96" s="138" t="s">
        <v>380</v>
      </c>
      <c r="I96" s="138" t="s">
        <v>380</v>
      </c>
      <c r="J96" s="138" t="s">
        <v>380</v>
      </c>
      <c r="K96" s="121"/>
      <c r="L96" s="121"/>
    </row>
    <row r="97" spans="1:13" ht="14.25" customHeight="1">
      <c r="A97" s="198" t="s">
        <v>387</v>
      </c>
      <c r="B97" s="199"/>
      <c r="C97" s="139">
        <f>SUM(C86:C96)</f>
        <v>110182674</v>
      </c>
      <c r="D97" s="139">
        <f>SUM(D86:D96)</f>
        <v>215229293</v>
      </c>
      <c r="E97" s="135">
        <f>IF(ISERR(C97/D97),"－　  　",C97/D97)</f>
        <v>0.51193158916337655</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0.51936451942453954</v>
      </c>
    </row>
    <row r="101" spans="1:13" ht="14.25" customHeight="1">
      <c r="A101" s="132" t="s">
        <v>529</v>
      </c>
      <c r="B101" s="147" t="s">
        <v>530</v>
      </c>
      <c r="C101" s="134">
        <v>33657033</v>
      </c>
      <c r="D101" s="134">
        <v>53611298</v>
      </c>
      <c r="E101" s="135">
        <v>0.62779739076640151</v>
      </c>
      <c r="F101" s="167">
        <v>0.64200398589905361</v>
      </c>
      <c r="G101" s="138" t="s">
        <v>380</v>
      </c>
      <c r="H101" s="138" t="s">
        <v>380</v>
      </c>
      <c r="I101" s="138" t="s">
        <v>380</v>
      </c>
      <c r="J101" s="138" t="s">
        <v>380</v>
      </c>
      <c r="K101" s="121"/>
      <c r="L101" s="121"/>
    </row>
    <row r="102" spans="1:13" ht="14.25" customHeight="1">
      <c r="A102" s="132" t="s">
        <v>531</v>
      </c>
      <c r="B102" s="137" t="s">
        <v>532</v>
      </c>
      <c r="C102" s="134">
        <v>13265035</v>
      </c>
      <c r="D102" s="134">
        <v>28304251</v>
      </c>
      <c r="E102" s="135">
        <v>0.46865875376811772</v>
      </c>
      <c r="F102" s="167">
        <v>0.49096181978761605</v>
      </c>
      <c r="G102" s="138" t="s">
        <v>380</v>
      </c>
      <c r="H102" s="138" t="s">
        <v>380</v>
      </c>
      <c r="I102" s="138" t="s">
        <v>380</v>
      </c>
      <c r="J102" s="138" t="s">
        <v>380</v>
      </c>
      <c r="K102" s="121"/>
      <c r="L102" s="121"/>
    </row>
    <row r="103" spans="1:13" ht="14.25" customHeight="1">
      <c r="A103" s="132" t="s">
        <v>533</v>
      </c>
      <c r="B103" s="137" t="s">
        <v>534</v>
      </c>
      <c r="C103" s="134">
        <v>12993467</v>
      </c>
      <c r="D103" s="134">
        <v>24758523</v>
      </c>
      <c r="E103" s="135">
        <v>0.52480784092007426</v>
      </c>
      <c r="F103" s="167">
        <v>0.55255564018164782</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26075760</v>
      </c>
      <c r="D105" s="134">
        <v>53799119</v>
      </c>
      <c r="E105" s="135">
        <v>0.48468749088623553</v>
      </c>
      <c r="F105" s="167">
        <v>0.51336672667873529</v>
      </c>
      <c r="G105" s="138" t="s">
        <v>380</v>
      </c>
      <c r="H105" s="138" t="s">
        <v>380</v>
      </c>
      <c r="I105" s="138" t="s">
        <v>380</v>
      </c>
      <c r="J105" s="138" t="s">
        <v>380</v>
      </c>
      <c r="K105" s="121"/>
      <c r="L105" s="121"/>
    </row>
    <row r="106" spans="1:13" ht="14.25" customHeight="1">
      <c r="A106" s="132" t="s">
        <v>539</v>
      </c>
      <c r="B106" s="137" t="s">
        <v>540</v>
      </c>
      <c r="C106" s="134">
        <v>16566125</v>
      </c>
      <c r="D106" s="134">
        <v>35012248</v>
      </c>
      <c r="E106" s="135">
        <v>0.47315228088182171</v>
      </c>
      <c r="F106" s="167">
        <v>0.49103617560469409</v>
      </c>
      <c r="G106" s="138" t="s">
        <v>380</v>
      </c>
      <c r="H106" s="138" t="s">
        <v>380</v>
      </c>
      <c r="I106" s="138" t="s">
        <v>380</v>
      </c>
      <c r="J106" s="138" t="s">
        <v>380</v>
      </c>
      <c r="K106" s="121"/>
      <c r="L106" s="121"/>
    </row>
    <row r="107" spans="1:13" ht="14.25" customHeight="1">
      <c r="A107" s="132" t="s">
        <v>541</v>
      </c>
      <c r="B107" s="137" t="s">
        <v>542</v>
      </c>
      <c r="C107" s="134">
        <v>13215514</v>
      </c>
      <c r="D107" s="134">
        <v>27656013</v>
      </c>
      <c r="E107" s="135">
        <v>0.47785318874416205</v>
      </c>
      <c r="F107" s="167">
        <v>0.49591367292139765</v>
      </c>
      <c r="G107" s="138" t="s">
        <v>380</v>
      </c>
      <c r="H107" s="138" t="s">
        <v>380</v>
      </c>
      <c r="I107" s="138" t="s">
        <v>380</v>
      </c>
      <c r="J107" s="138" t="s">
        <v>380</v>
      </c>
      <c r="K107" s="121"/>
      <c r="L107" s="121"/>
    </row>
    <row r="108" spans="1:13" ht="14.25" customHeight="1">
      <c r="A108" s="132" t="s">
        <v>543</v>
      </c>
      <c r="B108" s="137" t="s">
        <v>544</v>
      </c>
      <c r="C108" s="134">
        <v>22161810</v>
      </c>
      <c r="D108" s="134">
        <v>38302823</v>
      </c>
      <c r="E108" s="135">
        <v>0.57859469000496389</v>
      </c>
      <c r="F108" s="167">
        <v>0.58931469614413168</v>
      </c>
      <c r="G108" s="138" t="s">
        <v>380</v>
      </c>
      <c r="H108" s="138" t="s">
        <v>380</v>
      </c>
      <c r="I108" s="138" t="s">
        <v>380</v>
      </c>
      <c r="J108" s="138" t="s">
        <v>380</v>
      </c>
      <c r="K108" s="121"/>
      <c r="L108" s="121"/>
    </row>
    <row r="109" spans="1:13" ht="14.25" customHeight="1">
      <c r="A109" s="198" t="s">
        <v>387</v>
      </c>
      <c r="B109" s="199"/>
      <c r="C109" s="139">
        <f>SUM(C101:C108)</f>
        <v>137934744</v>
      </c>
      <c r="D109" s="139">
        <f>SUM(D101:D108)</f>
        <v>261444275</v>
      </c>
      <c r="E109" s="135">
        <f>IF(ISERR(C109/D109),"－　  　",C109/D109)</f>
        <v>0.52758754805397823</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0.48169553643243135</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75281403</v>
      </c>
      <c r="D115" s="134">
        <v>156284203</v>
      </c>
      <c r="E115" s="135">
        <v>0.48169553643243135</v>
      </c>
      <c r="F115" s="167">
        <v>0.48884003315263552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75281403</v>
      </c>
      <c r="D119" s="139">
        <f>SUM(D113:D118)</f>
        <v>156284203</v>
      </c>
      <c r="E119" s="135">
        <f>IF(ISERR(C119/D119),"－　  　",C119/D119)</f>
        <v>0.48169553643243135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rintOptions horizontalCentered="1"/>
  <pageMargins left="0.31496062992125984" right="7.874015748031496E-2"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7368A-F36D-46BB-A9AB-E67836D41BA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0.58324297641857314</v>
      </c>
    </row>
    <row r="5" spans="1:13" ht="14.25" customHeight="1">
      <c r="A5" s="132" t="s">
        <v>376</v>
      </c>
      <c r="B5" s="133" t="s">
        <v>377</v>
      </c>
      <c r="C5" s="134">
        <v>6524026</v>
      </c>
      <c r="D5" s="134">
        <v>24912769</v>
      </c>
      <c r="E5" s="135">
        <v>0.26187478397122377</v>
      </c>
      <c r="F5" s="136">
        <v>0.28124331950917097</v>
      </c>
      <c r="G5" s="136">
        <v>0.253</v>
      </c>
      <c r="H5" s="136">
        <v>0.26800000000000002</v>
      </c>
      <c r="I5" s="136">
        <v>0.33400000000000002</v>
      </c>
      <c r="J5" s="136">
        <v>0.36</v>
      </c>
      <c r="K5" s="121"/>
      <c r="L5" s="121"/>
    </row>
    <row r="6" spans="1:13" ht="14.25" customHeight="1">
      <c r="A6" s="132" t="s">
        <v>378</v>
      </c>
      <c r="B6" s="137" t="s">
        <v>379</v>
      </c>
      <c r="C6" s="134">
        <v>2846294</v>
      </c>
      <c r="D6" s="134">
        <v>3508852</v>
      </c>
      <c r="E6" s="135">
        <v>0.81117527898013364</v>
      </c>
      <c r="F6" s="136">
        <v>0.88362978595116071</v>
      </c>
      <c r="G6" s="136">
        <v>0.878</v>
      </c>
      <c r="H6" s="136">
        <v>0.88700000000000001</v>
      </c>
      <c r="I6" s="136">
        <v>0.77200000000000002</v>
      </c>
      <c r="J6" s="138" t="s">
        <v>380</v>
      </c>
      <c r="K6" s="121"/>
      <c r="L6" s="121"/>
    </row>
    <row r="7" spans="1:13" ht="14.25" customHeight="1">
      <c r="A7" s="132" t="s">
        <v>381</v>
      </c>
      <c r="B7" s="137" t="s">
        <v>382</v>
      </c>
      <c r="C7" s="134">
        <v>1413162</v>
      </c>
      <c r="D7" s="134">
        <v>2198412</v>
      </c>
      <c r="E7" s="135">
        <v>0.64281035583866897</v>
      </c>
      <c r="F7" s="136">
        <v>0.68511198945981555</v>
      </c>
      <c r="G7" s="136">
        <v>0.71399999999999997</v>
      </c>
      <c r="H7" s="136">
        <v>0.748</v>
      </c>
      <c r="I7" s="136">
        <v>0.73</v>
      </c>
      <c r="J7" s="136">
        <v>0.77500000000000002</v>
      </c>
      <c r="K7" s="121"/>
      <c r="L7" s="121"/>
    </row>
    <row r="8" spans="1:13" ht="14.25" customHeight="1">
      <c r="A8" s="132" t="s">
        <v>383</v>
      </c>
      <c r="B8" s="137" t="s">
        <v>384</v>
      </c>
      <c r="C8" s="134">
        <v>2644159</v>
      </c>
      <c r="D8" s="134">
        <v>5071565</v>
      </c>
      <c r="E8" s="135">
        <v>0.52136943921649437</v>
      </c>
      <c r="F8" s="136">
        <v>0.78411158277744086</v>
      </c>
      <c r="G8" s="136">
        <v>0.83</v>
      </c>
      <c r="H8" s="136">
        <v>0.84099999999999997</v>
      </c>
      <c r="I8" s="136">
        <v>0.875</v>
      </c>
      <c r="J8" s="136">
        <v>0.88</v>
      </c>
      <c r="K8" s="121"/>
      <c r="L8" s="121"/>
    </row>
    <row r="9" spans="1:13" ht="14.25" customHeight="1">
      <c r="A9" s="132" t="s">
        <v>385</v>
      </c>
      <c r="B9" s="137" t="s">
        <v>386</v>
      </c>
      <c r="C9" s="134">
        <v>1956219</v>
      </c>
      <c r="D9" s="134">
        <v>2881093</v>
      </c>
      <c r="E9" s="135">
        <v>0.67898502408634498</v>
      </c>
      <c r="F9" s="136">
        <v>0.82360570687418933</v>
      </c>
      <c r="G9" s="136">
        <v>0.78900000000000003</v>
      </c>
      <c r="H9" s="136">
        <v>0.79400000000000004</v>
      </c>
      <c r="I9" s="136">
        <v>0.85</v>
      </c>
      <c r="J9" s="136">
        <v>0.86</v>
      </c>
      <c r="K9" s="121"/>
      <c r="L9" s="121"/>
    </row>
    <row r="10" spans="1:13" ht="14.25" customHeight="1">
      <c r="A10" s="198" t="s">
        <v>387</v>
      </c>
      <c r="B10" s="199"/>
      <c r="C10" s="139">
        <f>SUM(C5:C9)</f>
        <v>15383860</v>
      </c>
      <c r="D10" s="139">
        <f>SUM(D5:D9)</f>
        <v>38572691</v>
      </c>
      <c r="E10" s="135">
        <f>IF(ISERR(C10/D10),"－　  　",C10/D10)</f>
        <v>0.3988277613299005</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0.60100236886260816</v>
      </c>
    </row>
    <row r="14" spans="1:13" ht="14.25" customHeight="1">
      <c r="A14" s="132" t="s">
        <v>390</v>
      </c>
      <c r="B14" s="133" t="s">
        <v>391</v>
      </c>
      <c r="C14" s="134">
        <v>3937353</v>
      </c>
      <c r="D14" s="134">
        <v>6574301</v>
      </c>
      <c r="E14" s="135">
        <v>0.59890062837098579</v>
      </c>
      <c r="F14" s="136">
        <v>0.59061672342035565</v>
      </c>
      <c r="G14" s="136">
        <v>0.67200000000000004</v>
      </c>
      <c r="H14" s="136">
        <v>0.67800000000000005</v>
      </c>
      <c r="I14" s="136">
        <v>0.72599999999999998</v>
      </c>
      <c r="J14" s="136">
        <v>0.64300000000000002</v>
      </c>
      <c r="K14" s="121"/>
      <c r="L14" s="121"/>
    </row>
    <row r="15" spans="1:13" ht="14.25" customHeight="1">
      <c r="A15" s="132" t="s">
        <v>392</v>
      </c>
      <c r="B15" s="137" t="s">
        <v>393</v>
      </c>
      <c r="C15" s="134">
        <v>2909170</v>
      </c>
      <c r="D15" s="134">
        <v>4888498</v>
      </c>
      <c r="E15" s="135">
        <v>0.59510508135627749</v>
      </c>
      <c r="F15" s="136">
        <v>0.64724711907810495</v>
      </c>
      <c r="G15" s="136">
        <v>0.63200000000000001</v>
      </c>
      <c r="H15" s="136">
        <v>0.70299999999999996</v>
      </c>
      <c r="I15" s="136">
        <v>0.77700000000000002</v>
      </c>
      <c r="J15" s="136">
        <v>0.68300000000000005</v>
      </c>
      <c r="K15" s="121"/>
      <c r="L15" s="121"/>
    </row>
    <row r="16" spans="1:13" ht="14.25" customHeight="1">
      <c r="A16" s="132" t="s">
        <v>394</v>
      </c>
      <c r="B16" s="137" t="s">
        <v>395</v>
      </c>
      <c r="C16" s="134">
        <v>3670280</v>
      </c>
      <c r="D16" s="134">
        <v>5207862</v>
      </c>
      <c r="E16" s="135">
        <v>0.7047575377381351</v>
      </c>
      <c r="F16" s="136">
        <v>0.73506660936828538</v>
      </c>
      <c r="G16" s="136">
        <v>0.74099999999999999</v>
      </c>
      <c r="H16" s="136">
        <v>0.75900000000000001</v>
      </c>
      <c r="I16" s="136">
        <v>0.73099999999999998</v>
      </c>
      <c r="J16" s="136">
        <v>0.74299999999999999</v>
      </c>
      <c r="K16" s="121"/>
      <c r="L16" s="121"/>
    </row>
    <row r="17" spans="1:13" ht="14.25" customHeight="1">
      <c r="A17" s="132" t="s">
        <v>396</v>
      </c>
      <c r="B17" s="137" t="s">
        <v>397</v>
      </c>
      <c r="C17" s="134">
        <v>5089525</v>
      </c>
      <c r="D17" s="134">
        <v>8814283</v>
      </c>
      <c r="E17" s="135">
        <v>0.57741792497472566</v>
      </c>
      <c r="F17" s="136">
        <v>0.57774589094703888</v>
      </c>
      <c r="G17" s="136">
        <v>0.58299999999999996</v>
      </c>
      <c r="H17" s="136">
        <v>0.58699999999999997</v>
      </c>
      <c r="I17" s="136">
        <v>0.68400000000000005</v>
      </c>
      <c r="J17" s="136">
        <v>0.71399999999999997</v>
      </c>
      <c r="K17" s="121"/>
      <c r="L17" s="121"/>
    </row>
    <row r="18" spans="1:13" ht="14.25" customHeight="1">
      <c r="A18" s="132" t="s">
        <v>398</v>
      </c>
      <c r="B18" s="137" t="s">
        <v>399</v>
      </c>
      <c r="C18" s="134">
        <v>3444533</v>
      </c>
      <c r="D18" s="134">
        <v>5035613</v>
      </c>
      <c r="E18" s="135">
        <v>0.68403449589950616</v>
      </c>
      <c r="F18" s="136">
        <v>0.70073891625615758</v>
      </c>
      <c r="G18" s="136">
        <v>0.76</v>
      </c>
      <c r="H18" s="136">
        <v>0.76500000000000001</v>
      </c>
      <c r="I18" s="136">
        <v>0.77300000000000002</v>
      </c>
      <c r="J18" s="136">
        <v>0.80900000000000005</v>
      </c>
      <c r="K18" s="121"/>
      <c r="L18" s="121"/>
    </row>
    <row r="19" spans="1:13" ht="14.25" customHeight="1">
      <c r="A19" s="132" t="s">
        <v>400</v>
      </c>
      <c r="B19" s="137" t="s">
        <v>401</v>
      </c>
      <c r="C19" s="134">
        <v>10097297</v>
      </c>
      <c r="D19" s="134">
        <v>27889003</v>
      </c>
      <c r="E19" s="135">
        <v>0.36205299271544417</v>
      </c>
      <c r="F19" s="136">
        <v>0.47793299098646175</v>
      </c>
      <c r="G19" s="136">
        <v>0.39500000000000002</v>
      </c>
      <c r="H19" s="136">
        <v>0.33300000000000002</v>
      </c>
      <c r="I19" s="136">
        <v>0.30499999999999999</v>
      </c>
      <c r="J19" s="136">
        <v>0.28499999999999998</v>
      </c>
      <c r="K19" s="121"/>
      <c r="L19" s="121"/>
    </row>
    <row r="20" spans="1:13" ht="14.25" customHeight="1">
      <c r="A20" s="132" t="s">
        <v>402</v>
      </c>
      <c r="B20" s="137" t="s">
        <v>403</v>
      </c>
      <c r="C20" s="134">
        <v>5136131</v>
      </c>
      <c r="D20" s="134">
        <v>10255298</v>
      </c>
      <c r="E20" s="135">
        <v>0.50082708469319959</v>
      </c>
      <c r="F20" s="136">
        <v>0.51554902182517248</v>
      </c>
      <c r="G20" s="136">
        <v>0.55400000000000005</v>
      </c>
      <c r="H20" s="136">
        <v>0.56499999999999995</v>
      </c>
      <c r="I20" s="136">
        <v>0.61799999999999999</v>
      </c>
      <c r="J20" s="136">
        <v>0.623</v>
      </c>
      <c r="K20" s="121"/>
      <c r="L20" s="121"/>
    </row>
    <row r="21" spans="1:13" ht="14.25" customHeight="1">
      <c r="A21" s="132" t="s">
        <v>404</v>
      </c>
      <c r="B21" s="137" t="s">
        <v>405</v>
      </c>
      <c r="C21" s="134">
        <v>10523618</v>
      </c>
      <c r="D21" s="134">
        <v>28438857</v>
      </c>
      <c r="E21" s="135">
        <v>0.37004363431343251</v>
      </c>
      <c r="F21" s="136">
        <v>0.32150873817540482</v>
      </c>
      <c r="G21" s="136">
        <v>0.376</v>
      </c>
      <c r="H21" s="136">
        <v>0.36899999999999999</v>
      </c>
      <c r="I21" s="136">
        <v>0.36299999999999999</v>
      </c>
      <c r="J21" s="136">
        <v>0.29899999999999999</v>
      </c>
      <c r="K21" s="121"/>
      <c r="L21" s="121"/>
    </row>
    <row r="22" spans="1:13" ht="14.25" customHeight="1">
      <c r="A22" s="132" t="s">
        <v>406</v>
      </c>
      <c r="B22" s="137" t="s">
        <v>407</v>
      </c>
      <c r="C22" s="134">
        <v>4884093</v>
      </c>
      <c r="D22" s="134">
        <v>6604734</v>
      </c>
      <c r="E22" s="135">
        <v>0.73948367943356996</v>
      </c>
      <c r="F22" s="136">
        <v>0.76054216867469882</v>
      </c>
      <c r="G22" s="136">
        <v>0.79600000000000004</v>
      </c>
      <c r="H22" s="136">
        <v>0.77600000000000002</v>
      </c>
      <c r="I22" s="136">
        <v>0.75600000000000001</v>
      </c>
      <c r="J22" s="136">
        <v>0.78700000000000003</v>
      </c>
      <c r="K22" s="121"/>
      <c r="L22" s="121"/>
    </row>
    <row r="23" spans="1:13" ht="14.25" customHeight="1">
      <c r="A23" s="132" t="s">
        <v>408</v>
      </c>
      <c r="B23" s="137" t="s">
        <v>409</v>
      </c>
      <c r="C23" s="134">
        <v>3651555</v>
      </c>
      <c r="D23" s="134">
        <v>5855095</v>
      </c>
      <c r="E23" s="135">
        <v>0.62365427034061782</v>
      </c>
      <c r="F23" s="136">
        <v>0.74925484351713856</v>
      </c>
      <c r="G23" s="136">
        <v>0.74199999999999999</v>
      </c>
      <c r="H23" s="136">
        <v>0.76600000000000001</v>
      </c>
      <c r="I23" s="136">
        <v>0.76500000000000001</v>
      </c>
      <c r="J23" s="136">
        <v>0.8</v>
      </c>
      <c r="K23" s="121"/>
      <c r="L23" s="121"/>
    </row>
    <row r="24" spans="1:13" ht="14.25" customHeight="1">
      <c r="A24" s="132" t="s">
        <v>410</v>
      </c>
      <c r="B24" s="137" t="s">
        <v>411</v>
      </c>
      <c r="C24" s="134">
        <v>2927054</v>
      </c>
      <c r="D24" s="134">
        <v>4329508</v>
      </c>
      <c r="E24" s="135">
        <v>0.6760708145128731</v>
      </c>
      <c r="F24" s="136">
        <v>0.7330900243309002</v>
      </c>
      <c r="G24" s="136">
        <v>0.72199999999999998</v>
      </c>
      <c r="H24" s="136">
        <v>0.73199999999999998</v>
      </c>
      <c r="I24" s="136">
        <v>0.748</v>
      </c>
      <c r="J24" s="136">
        <v>0.77700000000000002</v>
      </c>
      <c r="K24" s="121"/>
      <c r="L24" s="121"/>
    </row>
    <row r="25" spans="1:13" ht="14.25" customHeight="1">
      <c r="A25" s="132" t="s">
        <v>412</v>
      </c>
      <c r="B25" s="137" t="s">
        <v>413</v>
      </c>
      <c r="C25" s="134">
        <v>4007214</v>
      </c>
      <c r="D25" s="134">
        <v>5387670</v>
      </c>
      <c r="E25" s="135">
        <v>0.7437749528089137</v>
      </c>
      <c r="F25" s="136">
        <v>0.75204829667960327</v>
      </c>
      <c r="G25" s="136">
        <v>0.78600000000000003</v>
      </c>
      <c r="H25" s="136">
        <v>0.81100000000000005</v>
      </c>
      <c r="I25" s="136">
        <v>0.79800000000000004</v>
      </c>
      <c r="J25" s="136">
        <v>0.82199999999999995</v>
      </c>
      <c r="K25" s="121"/>
      <c r="L25" s="121"/>
    </row>
    <row r="26" spans="1:13" ht="14.25" customHeight="1">
      <c r="A26" s="132" t="s">
        <v>414</v>
      </c>
      <c r="B26" s="137" t="s">
        <v>415</v>
      </c>
      <c r="C26" s="134">
        <v>5903226</v>
      </c>
      <c r="D26" s="134">
        <v>8880249</v>
      </c>
      <c r="E26" s="135">
        <v>0.66475906249926098</v>
      </c>
      <c r="F26" s="136">
        <v>0.70280420630946416</v>
      </c>
      <c r="G26" s="136">
        <v>0.74299999999999999</v>
      </c>
      <c r="H26" s="136">
        <v>0.747</v>
      </c>
      <c r="I26" s="136">
        <v>0.76900000000000002</v>
      </c>
      <c r="J26" s="136">
        <v>0.77300000000000002</v>
      </c>
      <c r="K26" s="121"/>
      <c r="L26" s="121"/>
    </row>
    <row r="27" spans="1:13" ht="14.25" customHeight="1">
      <c r="A27" s="132" t="s">
        <v>416</v>
      </c>
      <c r="B27" s="137" t="s">
        <v>417</v>
      </c>
      <c r="C27" s="134">
        <v>6626373</v>
      </c>
      <c r="D27" s="134">
        <v>11561304</v>
      </c>
      <c r="E27" s="135">
        <v>0.57315100441957068</v>
      </c>
      <c r="F27" s="136">
        <v>0.67453829851650016</v>
      </c>
      <c r="G27" s="136">
        <v>0.66500000000000004</v>
      </c>
      <c r="H27" s="136">
        <v>0.70799999999999996</v>
      </c>
      <c r="I27" s="136">
        <v>0.85699999999999998</v>
      </c>
      <c r="J27" s="136">
        <v>0.73399999999999999</v>
      </c>
      <c r="K27" s="121"/>
      <c r="L27" s="121"/>
    </row>
    <row r="28" spans="1:13" ht="14.25" customHeight="1">
      <c r="A28" s="198" t="s">
        <v>387</v>
      </c>
      <c r="B28" s="199"/>
      <c r="C28" s="139">
        <f>SUM(C14:C27)</f>
        <v>72807422</v>
      </c>
      <c r="D28" s="139">
        <f>SUM(D14:D27)</f>
        <v>139722275</v>
      </c>
      <c r="E28" s="135">
        <f>IF(ISERR(C28/D28),"－　  　",C28/D28)</f>
        <v>0.52108672006664647</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0.57580054328641894</v>
      </c>
    </row>
    <row r="32" spans="1:13" ht="14.25" customHeight="1">
      <c r="A32" s="132" t="s">
        <v>419</v>
      </c>
      <c r="B32" s="133" t="s">
        <v>420</v>
      </c>
      <c r="C32" s="134">
        <v>4548882</v>
      </c>
      <c r="D32" s="134">
        <v>7499785</v>
      </c>
      <c r="E32" s="135">
        <v>0.60653498733630362</v>
      </c>
      <c r="F32" s="136">
        <v>0.62871513488797437</v>
      </c>
      <c r="G32" s="136">
        <v>0.62</v>
      </c>
      <c r="H32" s="136">
        <v>0.56200000000000006</v>
      </c>
      <c r="I32" s="136">
        <v>0.64600000000000002</v>
      </c>
      <c r="J32" s="136">
        <v>0.61</v>
      </c>
      <c r="K32" s="121"/>
      <c r="L32" s="121"/>
    </row>
    <row r="33" spans="1:13" ht="14.25" customHeight="1">
      <c r="A33" s="132" t="s">
        <v>421</v>
      </c>
      <c r="B33" s="137" t="s">
        <v>422</v>
      </c>
      <c r="C33" s="134">
        <v>1759312</v>
      </c>
      <c r="D33" s="134">
        <v>3574066</v>
      </c>
      <c r="E33" s="135">
        <v>0.49224384776330377</v>
      </c>
      <c r="F33" s="136">
        <v>0.4741818181818182</v>
      </c>
      <c r="G33" s="136">
        <v>0.495</v>
      </c>
      <c r="H33" s="136">
        <v>0.48</v>
      </c>
      <c r="I33" s="136">
        <v>0.55900000000000005</v>
      </c>
      <c r="J33" s="136">
        <v>0.50600000000000001</v>
      </c>
      <c r="K33" s="121"/>
      <c r="L33" s="121"/>
    </row>
    <row r="34" spans="1:13" ht="14.25" customHeight="1">
      <c r="A34" s="132" t="s">
        <v>423</v>
      </c>
      <c r="B34" s="137" t="s">
        <v>424</v>
      </c>
      <c r="C34" s="134">
        <v>21130507</v>
      </c>
      <c r="D34" s="134">
        <v>59708866</v>
      </c>
      <c r="E34" s="135">
        <v>0.35389228460644356</v>
      </c>
      <c r="F34" s="136">
        <v>0.44191969136903947</v>
      </c>
      <c r="G34" s="136">
        <v>0.443</v>
      </c>
      <c r="H34" s="136">
        <v>0.46300000000000002</v>
      </c>
      <c r="I34" s="136">
        <v>0.496</v>
      </c>
      <c r="J34" s="136">
        <v>0.5</v>
      </c>
      <c r="K34" s="121"/>
      <c r="L34" s="121"/>
    </row>
    <row r="35" spans="1:13" ht="14.25" customHeight="1">
      <c r="A35" s="132" t="s">
        <v>425</v>
      </c>
      <c r="B35" s="137" t="s">
        <v>426</v>
      </c>
      <c r="C35" s="134">
        <v>6048515</v>
      </c>
      <c r="D35" s="134">
        <v>9446632</v>
      </c>
      <c r="E35" s="135">
        <v>0.6402826954622558</v>
      </c>
      <c r="F35" s="136">
        <v>0.68102181530462302</v>
      </c>
      <c r="G35" s="136">
        <v>0.68899999999999995</v>
      </c>
      <c r="H35" s="136">
        <v>0.67900000000000005</v>
      </c>
      <c r="I35" s="136">
        <v>0.81399999999999995</v>
      </c>
      <c r="J35" s="136">
        <v>0.71499999999999997</v>
      </c>
      <c r="K35" s="121"/>
      <c r="L35" s="121"/>
    </row>
    <row r="36" spans="1:13" ht="14.25" customHeight="1">
      <c r="A36" s="132" t="s">
        <v>427</v>
      </c>
      <c r="B36" s="137" t="s">
        <v>428</v>
      </c>
      <c r="C36" s="134">
        <v>6892364</v>
      </c>
      <c r="D36" s="134">
        <v>11769308</v>
      </c>
      <c r="E36" s="135">
        <v>0.58562185644219689</v>
      </c>
      <c r="F36" s="136">
        <v>0.57428984111699566</v>
      </c>
      <c r="G36" s="136">
        <v>0.66800000000000004</v>
      </c>
      <c r="H36" s="136">
        <v>0.74099999999999999</v>
      </c>
      <c r="I36" s="136">
        <v>0.754</v>
      </c>
      <c r="J36" s="136">
        <v>0.746</v>
      </c>
      <c r="K36" s="121"/>
      <c r="L36" s="121"/>
    </row>
    <row r="37" spans="1:13" ht="14.25" customHeight="1">
      <c r="A37" s="132" t="s">
        <v>429</v>
      </c>
      <c r="B37" s="137" t="s">
        <v>430</v>
      </c>
      <c r="C37" s="134">
        <v>6089469</v>
      </c>
      <c r="D37" s="134">
        <v>9950527</v>
      </c>
      <c r="E37" s="135">
        <v>0.61197452155046661</v>
      </c>
      <c r="F37" s="136">
        <v>0.62262026612077792</v>
      </c>
      <c r="G37" s="136">
        <v>0.64</v>
      </c>
      <c r="H37" s="136">
        <v>0.65500000000000003</v>
      </c>
      <c r="I37" s="136">
        <v>0.67100000000000004</v>
      </c>
      <c r="J37" s="136">
        <v>0.628</v>
      </c>
      <c r="K37" s="121"/>
      <c r="L37" s="121"/>
    </row>
    <row r="38" spans="1:13" ht="14.25" customHeight="1">
      <c r="A38" s="132" t="s">
        <v>431</v>
      </c>
      <c r="B38" s="137" t="s">
        <v>432</v>
      </c>
      <c r="C38" s="134">
        <v>4786504</v>
      </c>
      <c r="D38" s="134">
        <v>7329892</v>
      </c>
      <c r="E38" s="135">
        <v>0.65301153141137691</v>
      </c>
      <c r="F38" s="136">
        <v>0.62552660321423004</v>
      </c>
      <c r="G38" s="136">
        <v>0.72499999999999998</v>
      </c>
      <c r="H38" s="136">
        <v>0.66300000000000003</v>
      </c>
      <c r="I38" s="136">
        <v>0.68300000000000005</v>
      </c>
      <c r="J38" s="136">
        <v>0.71899999999999997</v>
      </c>
      <c r="K38" s="121"/>
      <c r="L38" s="121"/>
    </row>
    <row r="39" spans="1:13" ht="14.25" customHeight="1">
      <c r="A39" s="132" t="s">
        <v>433</v>
      </c>
      <c r="B39" s="137" t="s">
        <v>434</v>
      </c>
      <c r="C39" s="134">
        <v>4781170</v>
      </c>
      <c r="D39" s="134">
        <v>7213130</v>
      </c>
      <c r="E39" s="135">
        <v>0.6628426217190041</v>
      </c>
      <c r="F39" s="136">
        <v>0.67826736370425689</v>
      </c>
      <c r="G39" s="136">
        <v>0.67600000000000005</v>
      </c>
      <c r="H39" s="136">
        <v>0.69399999999999995</v>
      </c>
      <c r="I39" s="136">
        <v>0.67100000000000004</v>
      </c>
      <c r="J39" s="136">
        <v>0.69399999999999995</v>
      </c>
      <c r="K39" s="121"/>
      <c r="L39" s="121"/>
    </row>
    <row r="40" spans="1:13" ht="14.25" customHeight="1">
      <c r="A40" s="198" t="s">
        <v>387</v>
      </c>
      <c r="B40" s="199"/>
      <c r="C40" s="139">
        <f>SUM(C32:C39)</f>
        <v>56036723</v>
      </c>
      <c r="D40" s="139">
        <f>SUM(D32:D39)</f>
        <v>116492206</v>
      </c>
      <c r="E40" s="135">
        <f>IF(ISERR(C40/D40),"－　  　",C40/D40)</f>
        <v>0.4810340959634673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0.52304944848674617</v>
      </c>
    </row>
    <row r="44" spans="1:13" ht="14.25" customHeight="1">
      <c r="A44" s="132" t="s">
        <v>436</v>
      </c>
      <c r="B44" s="133" t="s">
        <v>437</v>
      </c>
      <c r="C44" s="134">
        <v>14442354</v>
      </c>
      <c r="D44" s="134">
        <v>36694516</v>
      </c>
      <c r="E44" s="135">
        <v>0.39358344445802201</v>
      </c>
      <c r="F44" s="136">
        <v>0.45004412794059467</v>
      </c>
      <c r="G44" s="136">
        <v>0.44400000000000001</v>
      </c>
      <c r="H44" s="136">
        <v>0.40899999999999997</v>
      </c>
      <c r="I44" s="136">
        <v>0.45600000000000002</v>
      </c>
      <c r="J44" s="136">
        <v>0.42499999999999999</v>
      </c>
      <c r="K44" s="121"/>
      <c r="L44" s="121"/>
    </row>
    <row r="45" spans="1:13" ht="14.25" customHeight="1">
      <c r="A45" s="132" t="s">
        <v>438</v>
      </c>
      <c r="B45" s="137" t="s">
        <v>439</v>
      </c>
      <c r="C45" s="134">
        <v>4108087</v>
      </c>
      <c r="D45" s="134">
        <v>7674618</v>
      </c>
      <c r="E45" s="135">
        <v>0.53528227724168165</v>
      </c>
      <c r="F45" s="136">
        <v>0.53446153846153843</v>
      </c>
      <c r="G45" s="136">
        <v>0.60699999999999998</v>
      </c>
      <c r="H45" s="136">
        <v>0.59299999999999997</v>
      </c>
      <c r="I45" s="136">
        <v>0.61199999999999999</v>
      </c>
      <c r="J45" s="136">
        <v>0.55200000000000005</v>
      </c>
      <c r="K45" s="121"/>
      <c r="L45" s="121"/>
    </row>
    <row r="46" spans="1:13" ht="14.25" customHeight="1">
      <c r="A46" s="132" t="s">
        <v>440</v>
      </c>
      <c r="B46" s="137" t="s">
        <v>441</v>
      </c>
      <c r="C46" s="134">
        <v>7714262</v>
      </c>
      <c r="D46" s="134">
        <v>12647495</v>
      </c>
      <c r="E46" s="135">
        <v>0.60994386635456266</v>
      </c>
      <c r="F46" s="136">
        <v>0.62515991471215349</v>
      </c>
      <c r="G46" s="136">
        <v>0.63700000000000001</v>
      </c>
      <c r="H46" s="136">
        <v>0.63400000000000001</v>
      </c>
      <c r="I46" s="136">
        <v>0.64100000000000001</v>
      </c>
      <c r="J46" s="136">
        <v>0.65900000000000003</v>
      </c>
      <c r="K46" s="121"/>
      <c r="L46" s="121"/>
    </row>
    <row r="47" spans="1:13" ht="14.25" customHeight="1">
      <c r="A47" s="132" t="s">
        <v>442</v>
      </c>
      <c r="B47" s="137" t="s">
        <v>443</v>
      </c>
      <c r="C47" s="134">
        <v>3672268</v>
      </c>
      <c r="D47" s="134">
        <v>7310439</v>
      </c>
      <c r="E47" s="135">
        <v>0.50233207609009523</v>
      </c>
      <c r="F47" s="136">
        <v>0.55664000000000002</v>
      </c>
      <c r="G47" s="136">
        <v>0.52800000000000002</v>
      </c>
      <c r="H47" s="136">
        <v>0.51200000000000001</v>
      </c>
      <c r="I47" s="136">
        <v>0.6</v>
      </c>
      <c r="J47" s="136">
        <v>0.624</v>
      </c>
      <c r="K47" s="121"/>
      <c r="L47" s="121"/>
    </row>
    <row r="48" spans="1:13" ht="14.25" customHeight="1">
      <c r="A48" s="132" t="s">
        <v>444</v>
      </c>
      <c r="B48" s="137" t="s">
        <v>445</v>
      </c>
      <c r="C48" s="134">
        <v>10401746</v>
      </c>
      <c r="D48" s="134">
        <v>15700574</v>
      </c>
      <c r="E48" s="135">
        <v>0.66250737074962995</v>
      </c>
      <c r="F48" s="136">
        <v>0.68407110491460443</v>
      </c>
      <c r="G48" s="136">
        <v>0.69699999999999995</v>
      </c>
      <c r="H48" s="136">
        <v>0.68200000000000005</v>
      </c>
      <c r="I48" s="136">
        <v>0.64600000000000002</v>
      </c>
      <c r="J48" s="136">
        <v>0.69699999999999995</v>
      </c>
      <c r="K48" s="121"/>
      <c r="L48" s="121"/>
    </row>
    <row r="49" spans="1:13" ht="14.25" customHeight="1">
      <c r="A49" s="132" t="s">
        <v>446</v>
      </c>
      <c r="B49" s="137" t="s">
        <v>447</v>
      </c>
      <c r="C49" s="134">
        <v>8874433</v>
      </c>
      <c r="D49" s="134">
        <v>17131599</v>
      </c>
      <c r="E49" s="135">
        <v>0.51801545203106847</v>
      </c>
      <c r="F49" s="136">
        <v>0.50851150755821872</v>
      </c>
      <c r="G49" s="136">
        <v>0.50800000000000001</v>
      </c>
      <c r="H49" s="136">
        <v>0.49399999999999999</v>
      </c>
      <c r="I49" s="136">
        <v>0.64700000000000002</v>
      </c>
      <c r="J49" s="136">
        <v>0.52700000000000002</v>
      </c>
      <c r="K49" s="121"/>
      <c r="L49" s="121"/>
    </row>
    <row r="50" spans="1:13" ht="14.25" customHeight="1">
      <c r="A50" s="132" t="s">
        <v>448</v>
      </c>
      <c r="B50" s="137" t="s">
        <v>449</v>
      </c>
      <c r="C50" s="134">
        <v>6443401</v>
      </c>
      <c r="D50" s="134">
        <v>12667847</v>
      </c>
      <c r="E50" s="135">
        <v>0.50864215521390499</v>
      </c>
      <c r="F50" s="136">
        <v>0.57570487001098503</v>
      </c>
      <c r="G50" s="136">
        <v>0.58699999999999997</v>
      </c>
      <c r="H50" s="136">
        <v>0.58899999999999997</v>
      </c>
      <c r="I50" s="136">
        <v>0.629</v>
      </c>
      <c r="J50" s="136">
        <v>0.60599999999999998</v>
      </c>
      <c r="K50" s="121"/>
      <c r="L50" s="121"/>
    </row>
    <row r="51" spans="1:13" ht="14.25" customHeight="1">
      <c r="A51" s="132" t="s">
        <v>450</v>
      </c>
      <c r="B51" s="137" t="s">
        <v>451</v>
      </c>
      <c r="C51" s="134">
        <v>13428651</v>
      </c>
      <c r="D51" s="134">
        <v>32882517</v>
      </c>
      <c r="E51" s="135">
        <v>0.40838269771137048</v>
      </c>
      <c r="F51" s="136">
        <v>0.43819042609153075</v>
      </c>
      <c r="G51" s="136">
        <v>0.45</v>
      </c>
      <c r="H51" s="136">
        <v>0.433</v>
      </c>
      <c r="I51" s="136">
        <v>0.49299999999999999</v>
      </c>
      <c r="J51" s="136">
        <v>0.42499999999999999</v>
      </c>
      <c r="K51" s="121"/>
      <c r="L51" s="121"/>
    </row>
    <row r="52" spans="1:13" ht="14.25" customHeight="1">
      <c r="A52" s="132" t="s">
        <v>452</v>
      </c>
      <c r="B52" s="137" t="s">
        <v>453</v>
      </c>
      <c r="C52" s="134">
        <v>11484160</v>
      </c>
      <c r="D52" s="134">
        <v>33126626</v>
      </c>
      <c r="E52" s="135">
        <v>0.34667460549710072</v>
      </c>
      <c r="F52" s="136">
        <v>0.36458366225646532</v>
      </c>
      <c r="G52" s="136">
        <v>0.40899999999999997</v>
      </c>
      <c r="H52" s="136">
        <v>0.40100000000000002</v>
      </c>
      <c r="I52" s="136">
        <v>0.432</v>
      </c>
      <c r="J52" s="136">
        <v>0.39800000000000002</v>
      </c>
      <c r="K52" s="121"/>
      <c r="L52" s="121"/>
    </row>
    <row r="53" spans="1:13" ht="14.25" customHeight="1">
      <c r="A53" s="132" t="s">
        <v>454</v>
      </c>
      <c r="B53" s="137" t="s">
        <v>455</v>
      </c>
      <c r="C53" s="134">
        <v>5726678</v>
      </c>
      <c r="D53" s="134">
        <v>9177386</v>
      </c>
      <c r="E53" s="135">
        <v>0.62399881622065367</v>
      </c>
      <c r="F53" s="136">
        <v>0.65587214803911265</v>
      </c>
      <c r="G53" s="136">
        <v>0.67900000000000005</v>
      </c>
      <c r="H53" s="136">
        <v>0.66400000000000003</v>
      </c>
      <c r="I53" s="136">
        <v>0.64500000000000002</v>
      </c>
      <c r="J53" s="136">
        <v>0.70399999999999996</v>
      </c>
      <c r="K53" s="121"/>
      <c r="L53" s="121"/>
    </row>
    <row r="54" spans="1:13" ht="14.25" customHeight="1">
      <c r="A54" s="132" t="s">
        <v>456</v>
      </c>
      <c r="B54" s="137" t="s">
        <v>457</v>
      </c>
      <c r="C54" s="134">
        <v>4124465</v>
      </c>
      <c r="D54" s="134">
        <v>7370266</v>
      </c>
      <c r="E54" s="135">
        <v>0.55960870340364921</v>
      </c>
      <c r="F54" s="136">
        <v>0.5969361702127659</v>
      </c>
      <c r="G54" s="136">
        <v>0.56899999999999995</v>
      </c>
      <c r="H54" s="136">
        <v>0.57099999999999995</v>
      </c>
      <c r="I54" s="136">
        <v>0.55300000000000005</v>
      </c>
      <c r="J54" s="136">
        <v>0.627</v>
      </c>
      <c r="K54" s="121"/>
      <c r="L54" s="121"/>
    </row>
    <row r="55" spans="1:13" ht="14.25" customHeight="1">
      <c r="A55" s="132" t="s">
        <v>458</v>
      </c>
      <c r="B55" s="137" t="s">
        <v>459</v>
      </c>
      <c r="C55" s="134">
        <v>5421365</v>
      </c>
      <c r="D55" s="134">
        <v>11192542</v>
      </c>
      <c r="E55" s="135">
        <v>0.48437298694076825</v>
      </c>
      <c r="F55" s="136">
        <v>0.66840006933610674</v>
      </c>
      <c r="G55" s="136">
        <v>0.61299999999999999</v>
      </c>
      <c r="H55" s="136">
        <v>0.63800000000000001</v>
      </c>
      <c r="I55" s="136">
        <v>0.68600000000000005</v>
      </c>
      <c r="J55" s="136">
        <v>0.66400000000000003</v>
      </c>
      <c r="K55" s="121"/>
      <c r="L55" s="121"/>
    </row>
    <row r="56" spans="1:13" ht="14.25" customHeight="1">
      <c r="A56" s="132" t="s">
        <v>460</v>
      </c>
      <c r="B56" s="137" t="s">
        <v>461</v>
      </c>
      <c r="C56" s="134">
        <v>7228509</v>
      </c>
      <c r="D56" s="134">
        <v>11508451</v>
      </c>
      <c r="E56" s="135">
        <v>0.6281044251741611</v>
      </c>
      <c r="F56" s="136">
        <v>0.67015555982331476</v>
      </c>
      <c r="G56" s="136">
        <v>0.69599999999999995</v>
      </c>
      <c r="H56" s="136">
        <v>0.68300000000000005</v>
      </c>
      <c r="I56" s="136">
        <v>0.65100000000000002</v>
      </c>
      <c r="J56" s="136">
        <v>0.67</v>
      </c>
      <c r="K56" s="121"/>
      <c r="L56" s="121"/>
    </row>
    <row r="57" spans="1:13" ht="14.25" customHeight="1">
      <c r="A57" s="132" t="s">
        <v>462</v>
      </c>
      <c r="B57" s="137" t="s">
        <v>463</v>
      </c>
      <c r="C57" s="134">
        <v>4598595</v>
      </c>
      <c r="D57" s="134">
        <v>8496353</v>
      </c>
      <c r="E57" s="135">
        <v>0.54124340172777663</v>
      </c>
      <c r="F57" s="136">
        <v>0.59363368326741972</v>
      </c>
      <c r="G57" s="136">
        <v>0.59699999999999998</v>
      </c>
      <c r="H57" s="136">
        <v>0.59099999999999997</v>
      </c>
      <c r="I57" s="136">
        <v>0.66300000000000003</v>
      </c>
      <c r="J57" s="136">
        <v>0.61899999999999999</v>
      </c>
      <c r="K57" s="121"/>
      <c r="L57" s="121"/>
    </row>
    <row r="58" spans="1:13" ht="14.25" customHeight="1">
      <c r="A58" s="198" t="s">
        <v>387</v>
      </c>
      <c r="B58" s="199"/>
      <c r="C58" s="139">
        <f>SUM(C44:C57)</f>
        <v>107668974</v>
      </c>
      <c r="D58" s="139">
        <f>SUM(D44:D57)</f>
        <v>223581229</v>
      </c>
      <c r="E58" s="135">
        <f>IF(ISERR(C58/D58),"－　  　",C58/D58)</f>
        <v>0.48156535538142159</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0.43279898034812386</v>
      </c>
    </row>
    <row r="62" spans="1:13" ht="14.25" customHeight="1">
      <c r="A62" s="132" t="s">
        <v>465</v>
      </c>
      <c r="B62" s="133" t="s">
        <v>466</v>
      </c>
      <c r="C62" s="134">
        <v>8029257</v>
      </c>
      <c r="D62" s="134">
        <v>12497778</v>
      </c>
      <c r="E62" s="135">
        <v>0.64245476275862801</v>
      </c>
      <c r="F62" s="136">
        <v>0.67797992983601207</v>
      </c>
      <c r="G62" s="136">
        <v>0.69099999999999995</v>
      </c>
      <c r="H62" s="136">
        <v>0.68300000000000005</v>
      </c>
      <c r="I62" s="136">
        <v>0.65500000000000003</v>
      </c>
      <c r="J62" s="136">
        <v>0.68600000000000005</v>
      </c>
      <c r="K62" s="121"/>
      <c r="L62" s="121"/>
    </row>
    <row r="63" spans="1:13" ht="14.25" customHeight="1">
      <c r="A63" s="132" t="s">
        <v>467</v>
      </c>
      <c r="B63" s="137" t="s">
        <v>468</v>
      </c>
      <c r="C63" s="134">
        <v>14334879</v>
      </c>
      <c r="D63" s="134">
        <v>40488256</v>
      </c>
      <c r="E63" s="135">
        <v>0.35405029547333428</v>
      </c>
      <c r="F63" s="136">
        <v>0.39178546224417782</v>
      </c>
      <c r="G63" s="136">
        <v>0.45500000000000002</v>
      </c>
      <c r="H63" s="136">
        <v>0.44900000000000001</v>
      </c>
      <c r="I63" s="136">
        <v>0.47699999999999998</v>
      </c>
      <c r="J63" s="136">
        <v>0.41899999999999998</v>
      </c>
      <c r="K63" s="121"/>
      <c r="L63" s="121"/>
    </row>
    <row r="64" spans="1:13" ht="14.25" customHeight="1">
      <c r="A64" s="132" t="s">
        <v>469</v>
      </c>
      <c r="B64" s="137" t="s">
        <v>470</v>
      </c>
      <c r="C64" s="134">
        <v>8810015</v>
      </c>
      <c r="D64" s="134">
        <v>14627034</v>
      </c>
      <c r="E64" s="135">
        <v>0.60231042055416018</v>
      </c>
      <c r="F64" s="136">
        <v>0.61611684348205198</v>
      </c>
      <c r="G64" s="136">
        <v>0.621</v>
      </c>
      <c r="H64" s="136">
        <v>0.61799999999999999</v>
      </c>
      <c r="I64" s="136">
        <v>0.59599999999999997</v>
      </c>
      <c r="J64" s="136">
        <v>0.64400000000000002</v>
      </c>
      <c r="K64" s="121"/>
      <c r="L64" s="121"/>
    </row>
    <row r="65" spans="1:12" ht="14.25" customHeight="1">
      <c r="A65" s="132" t="s">
        <v>471</v>
      </c>
      <c r="B65" s="137" t="s">
        <v>472</v>
      </c>
      <c r="C65" s="134">
        <v>9103142</v>
      </c>
      <c r="D65" s="134">
        <v>17078066</v>
      </c>
      <c r="E65" s="135">
        <v>0.53303119920019049</v>
      </c>
      <c r="F65" s="136">
        <v>0.57641354821087132</v>
      </c>
      <c r="G65" s="136">
        <v>0.61299999999999999</v>
      </c>
      <c r="H65" s="136">
        <v>0.59299999999999997</v>
      </c>
      <c r="I65" s="136">
        <v>0.64400000000000002</v>
      </c>
      <c r="J65" s="136">
        <v>0.59799999999999998</v>
      </c>
      <c r="K65" s="121"/>
      <c r="L65" s="121"/>
    </row>
    <row r="66" spans="1:12" ht="14.25" customHeight="1">
      <c r="A66" s="132" t="s">
        <v>473</v>
      </c>
      <c r="B66" s="137" t="s">
        <v>474</v>
      </c>
      <c r="C66" s="134">
        <v>16043951</v>
      </c>
      <c r="D66" s="134">
        <v>44526575</v>
      </c>
      <c r="E66" s="135">
        <v>0.36032304303665846</v>
      </c>
      <c r="F66" s="136">
        <v>0.38827618164967564</v>
      </c>
      <c r="G66" s="136">
        <v>0.46700000000000003</v>
      </c>
      <c r="H66" s="136">
        <v>0.47799999999999998</v>
      </c>
      <c r="I66" s="136">
        <v>0.47599999999999998</v>
      </c>
      <c r="J66" s="136">
        <v>0.41199999999999998</v>
      </c>
      <c r="K66" s="121"/>
      <c r="L66" s="121"/>
    </row>
    <row r="67" spans="1:12" ht="14.25" customHeight="1">
      <c r="A67" s="132" t="s">
        <v>475</v>
      </c>
      <c r="B67" s="137" t="s">
        <v>476</v>
      </c>
      <c r="C67" s="134">
        <v>7333605</v>
      </c>
      <c r="D67" s="134">
        <v>14855638</v>
      </c>
      <c r="E67" s="135">
        <v>0.49365803070861042</v>
      </c>
      <c r="F67" s="136">
        <v>0.53446969696969693</v>
      </c>
      <c r="G67" s="136">
        <v>0.55500000000000005</v>
      </c>
      <c r="H67" s="136">
        <v>0.56000000000000005</v>
      </c>
      <c r="I67" s="136">
        <v>0.64300000000000002</v>
      </c>
      <c r="J67" s="136">
        <v>0.55600000000000005</v>
      </c>
      <c r="K67" s="121"/>
      <c r="L67" s="121"/>
    </row>
    <row r="68" spans="1:12" ht="14.25" customHeight="1">
      <c r="A68" s="132" t="s">
        <v>477</v>
      </c>
      <c r="B68" s="137" t="s">
        <v>478</v>
      </c>
      <c r="C68" s="134">
        <v>6977020</v>
      </c>
      <c r="D68" s="134">
        <v>13729809</v>
      </c>
      <c r="E68" s="135">
        <v>0.50816584557002942</v>
      </c>
      <c r="F68" s="136">
        <v>0.43778211951761775</v>
      </c>
      <c r="G68" s="136">
        <v>0.50900000000000001</v>
      </c>
      <c r="H68" s="136">
        <v>0.53400000000000003</v>
      </c>
      <c r="I68" s="136">
        <v>0.67600000000000005</v>
      </c>
      <c r="J68" s="136">
        <v>0.61899999999999999</v>
      </c>
      <c r="K68" s="121"/>
      <c r="L68" s="121"/>
    </row>
    <row r="69" spans="1:12" ht="14.25" customHeight="1">
      <c r="A69" s="132" t="s">
        <v>479</v>
      </c>
      <c r="B69" s="137" t="s">
        <v>480</v>
      </c>
      <c r="C69" s="134">
        <v>15342334</v>
      </c>
      <c r="D69" s="134">
        <v>38476722</v>
      </c>
      <c r="E69" s="135">
        <v>0.39874327132129395</v>
      </c>
      <c r="F69" s="136">
        <v>0.405127792528227</v>
      </c>
      <c r="G69" s="136">
        <v>0.43099999999999999</v>
      </c>
      <c r="H69" s="136">
        <v>0.437</v>
      </c>
      <c r="I69" s="136">
        <v>0.50700000000000001</v>
      </c>
      <c r="J69" s="136">
        <v>0.51500000000000001</v>
      </c>
      <c r="K69" s="121"/>
      <c r="L69" s="121"/>
    </row>
    <row r="70" spans="1:12" ht="14.25" customHeight="1">
      <c r="A70" s="132" t="s">
        <v>481</v>
      </c>
      <c r="B70" s="137" t="s">
        <v>482</v>
      </c>
      <c r="C70" s="134">
        <v>6042923</v>
      </c>
      <c r="D70" s="134">
        <v>13400536</v>
      </c>
      <c r="E70" s="135">
        <v>0.45094636513046943</v>
      </c>
      <c r="F70" s="136">
        <v>0.51913490914938087</v>
      </c>
      <c r="G70" s="136">
        <v>0.49299999999999999</v>
      </c>
      <c r="H70" s="136">
        <v>0.54600000000000004</v>
      </c>
      <c r="I70" s="136">
        <v>0.57399999999999995</v>
      </c>
      <c r="J70" s="136">
        <v>0.56200000000000006</v>
      </c>
      <c r="K70" s="121"/>
      <c r="L70" s="121"/>
    </row>
    <row r="71" spans="1:12" ht="14.25" customHeight="1">
      <c r="A71" s="132" t="s">
        <v>483</v>
      </c>
      <c r="B71" s="137" t="s">
        <v>484</v>
      </c>
      <c r="C71" s="134">
        <v>19871718</v>
      </c>
      <c r="D71" s="134">
        <v>43340030</v>
      </c>
      <c r="E71" s="135">
        <v>0.45850725068718229</v>
      </c>
      <c r="F71" s="136">
        <v>0.47380643899577091</v>
      </c>
      <c r="G71" s="136">
        <v>0.434</v>
      </c>
      <c r="H71" s="136">
        <v>0.40799999999999997</v>
      </c>
      <c r="I71" s="136">
        <v>0.46600000000000003</v>
      </c>
      <c r="J71" s="136">
        <v>0.42599999999999999</v>
      </c>
      <c r="K71" s="121"/>
      <c r="L71" s="121"/>
    </row>
    <row r="72" spans="1:12" ht="14.25" customHeight="1">
      <c r="A72" s="132" t="s">
        <v>485</v>
      </c>
      <c r="B72" s="137" t="s">
        <v>486</v>
      </c>
      <c r="C72" s="134">
        <v>13581451</v>
      </c>
      <c r="D72" s="134">
        <v>39890645</v>
      </c>
      <c r="E72" s="135">
        <v>0.3404670694093816</v>
      </c>
      <c r="F72" s="136">
        <v>0.41520718787716238</v>
      </c>
      <c r="G72" s="136">
        <v>0.41699999999999998</v>
      </c>
      <c r="H72" s="136">
        <v>0.40200000000000002</v>
      </c>
      <c r="I72" s="136">
        <v>0.45100000000000001</v>
      </c>
      <c r="J72" s="136">
        <v>0.45</v>
      </c>
      <c r="K72" s="121"/>
      <c r="L72" s="121"/>
    </row>
    <row r="73" spans="1:12" ht="14.25" customHeight="1">
      <c r="A73" s="132" t="s">
        <v>487</v>
      </c>
      <c r="B73" s="137" t="s">
        <v>488</v>
      </c>
      <c r="C73" s="134">
        <v>13429598</v>
      </c>
      <c r="D73" s="134">
        <v>33353449</v>
      </c>
      <c r="E73" s="135">
        <v>0.40264495584849413</v>
      </c>
      <c r="F73" s="136">
        <v>0.42922330716701768</v>
      </c>
      <c r="G73" s="136">
        <v>0.44800000000000001</v>
      </c>
      <c r="H73" s="136">
        <v>0.436</v>
      </c>
      <c r="I73" s="136">
        <v>0.48199999999999998</v>
      </c>
      <c r="J73" s="136">
        <v>0.43</v>
      </c>
      <c r="K73" s="121"/>
      <c r="L73" s="121"/>
    </row>
    <row r="74" spans="1:12" ht="14.25" customHeight="1">
      <c r="A74" s="132" t="s">
        <v>489</v>
      </c>
      <c r="B74" s="137" t="s">
        <v>490</v>
      </c>
      <c r="C74" s="134">
        <v>18651783</v>
      </c>
      <c r="D74" s="134">
        <v>48403164</v>
      </c>
      <c r="E74" s="135">
        <v>0.38534222680153718</v>
      </c>
      <c r="F74" s="136">
        <v>0.45620489599547193</v>
      </c>
      <c r="G74" s="136">
        <v>0.44900000000000001</v>
      </c>
      <c r="H74" s="136">
        <v>0.44400000000000001</v>
      </c>
      <c r="I74" s="136">
        <v>0.50600000000000001</v>
      </c>
      <c r="J74" s="136">
        <v>0.43099999999999999</v>
      </c>
      <c r="K74" s="121"/>
      <c r="L74" s="121"/>
    </row>
    <row r="75" spans="1:12" ht="14.25" customHeight="1">
      <c r="A75" s="132" t="s">
        <v>491</v>
      </c>
      <c r="B75" s="137" t="s">
        <v>492</v>
      </c>
      <c r="C75" s="134">
        <v>12975636</v>
      </c>
      <c r="D75" s="134">
        <v>34653319</v>
      </c>
      <c r="E75" s="135">
        <v>0.37444136303365344</v>
      </c>
      <c r="F75" s="136">
        <v>0.41174204731486536</v>
      </c>
      <c r="G75" s="136">
        <v>0.43</v>
      </c>
      <c r="H75" s="136">
        <v>0.40799999999999997</v>
      </c>
      <c r="I75" s="136">
        <v>0.45700000000000002</v>
      </c>
      <c r="J75" s="136">
        <v>0.434</v>
      </c>
      <c r="K75" s="121"/>
      <c r="L75" s="121"/>
    </row>
    <row r="76" spans="1:12" ht="14.25" customHeight="1">
      <c r="A76" s="132" t="s">
        <v>493</v>
      </c>
      <c r="B76" s="137" t="s">
        <v>494</v>
      </c>
      <c r="C76" s="134">
        <v>12085883</v>
      </c>
      <c r="D76" s="134">
        <v>32727057</v>
      </c>
      <c r="E76" s="135">
        <v>0.36929330370280467</v>
      </c>
      <c r="F76" s="136">
        <v>0.42065327124108509</v>
      </c>
      <c r="G76" s="136">
        <v>0.44900000000000001</v>
      </c>
      <c r="H76" s="136">
        <v>0.43</v>
      </c>
      <c r="I76" s="136">
        <v>0.53700000000000003</v>
      </c>
      <c r="J76" s="136">
        <v>0.41499999999999998</v>
      </c>
      <c r="K76" s="121"/>
      <c r="L76" s="121"/>
    </row>
    <row r="77" spans="1:12" ht="14.25" customHeight="1">
      <c r="A77" s="132" t="s">
        <v>495</v>
      </c>
      <c r="B77" s="137" t="s">
        <v>496</v>
      </c>
      <c r="C77" s="134">
        <v>7650836</v>
      </c>
      <c r="D77" s="134">
        <v>14001526</v>
      </c>
      <c r="E77" s="135">
        <v>0.54642872498326256</v>
      </c>
      <c r="F77" s="136">
        <v>0.51658114421383161</v>
      </c>
      <c r="G77" s="136">
        <v>0.52900000000000003</v>
      </c>
      <c r="H77" s="136">
        <v>0.56100000000000005</v>
      </c>
      <c r="I77" s="136">
        <v>0.63700000000000001</v>
      </c>
      <c r="J77" s="136">
        <v>0.57799999999999996</v>
      </c>
      <c r="K77" s="121"/>
      <c r="L77" s="121"/>
    </row>
    <row r="78" spans="1:12" ht="14.25" customHeight="1">
      <c r="A78" s="132" t="s">
        <v>497</v>
      </c>
      <c r="B78" s="137" t="s">
        <v>498</v>
      </c>
      <c r="C78" s="134">
        <v>11822291</v>
      </c>
      <c r="D78" s="134">
        <v>35122714</v>
      </c>
      <c r="E78" s="135">
        <v>0.33659958623926384</v>
      </c>
      <c r="F78" s="136">
        <v>0.41257483172554982</v>
      </c>
      <c r="G78" s="136">
        <v>0.42799999999999999</v>
      </c>
      <c r="H78" s="136">
        <v>0.41099999999999998</v>
      </c>
      <c r="I78" s="136">
        <v>0.50800000000000001</v>
      </c>
      <c r="J78" s="136">
        <v>0.43</v>
      </c>
      <c r="K78" s="121"/>
      <c r="L78" s="121"/>
    </row>
    <row r="79" spans="1:12" ht="14.25" customHeight="1">
      <c r="A79" s="132" t="s">
        <v>499</v>
      </c>
      <c r="B79" s="137" t="s">
        <v>500</v>
      </c>
      <c r="C79" s="134">
        <v>11587373</v>
      </c>
      <c r="D79" s="134">
        <v>34065803</v>
      </c>
      <c r="E79" s="135">
        <v>0.34014677417115341</v>
      </c>
      <c r="F79" s="136">
        <v>0.36327283912642266</v>
      </c>
      <c r="G79" s="136">
        <v>0.39800000000000002</v>
      </c>
      <c r="H79" s="136">
        <v>0.39300000000000002</v>
      </c>
      <c r="I79" s="136">
        <v>0.40600000000000003</v>
      </c>
      <c r="J79" s="136">
        <v>0.40300000000000002</v>
      </c>
      <c r="K79" s="121"/>
      <c r="L79" s="121"/>
    </row>
    <row r="80" spans="1:12" ht="14.25" customHeight="1">
      <c r="A80" s="132" t="s">
        <v>501</v>
      </c>
      <c r="B80" s="137" t="s">
        <v>502</v>
      </c>
      <c r="C80" s="134">
        <v>12668784</v>
      </c>
      <c r="D80" s="134">
        <v>35915513</v>
      </c>
      <c r="E80" s="135">
        <v>0.35273849492279286</v>
      </c>
      <c r="F80" s="136">
        <v>0.41907969281128038</v>
      </c>
      <c r="G80" s="136">
        <v>0.436</v>
      </c>
      <c r="H80" s="136">
        <v>0.41799999999999998</v>
      </c>
      <c r="I80" s="136">
        <v>0.39400000000000002</v>
      </c>
      <c r="J80" s="136">
        <v>0.371</v>
      </c>
      <c r="K80" s="121"/>
      <c r="L80" s="121"/>
    </row>
    <row r="81" spans="1:13" ht="14.25" customHeight="1">
      <c r="A81" s="132" t="s">
        <v>503</v>
      </c>
      <c r="B81" s="137" t="s">
        <v>504</v>
      </c>
      <c r="C81" s="134">
        <v>14804212</v>
      </c>
      <c r="D81" s="134">
        <v>36491743</v>
      </c>
      <c r="E81" s="135">
        <v>0.40568662340957512</v>
      </c>
      <c r="F81" s="136">
        <v>0.43706901720933022</v>
      </c>
      <c r="G81" s="136">
        <v>0.44500000000000001</v>
      </c>
      <c r="H81" s="136">
        <v>0.45</v>
      </c>
      <c r="I81" s="136">
        <v>0.51900000000000002</v>
      </c>
      <c r="J81" s="136">
        <v>0.48599999999999999</v>
      </c>
      <c r="K81" s="121"/>
      <c r="L81" s="121"/>
    </row>
    <row r="82" spans="1:13" ht="14.25" customHeight="1">
      <c r="A82" s="198" t="s">
        <v>387</v>
      </c>
      <c r="B82" s="199"/>
      <c r="C82" s="139">
        <f>SUM(C62:C81)</f>
        <v>241146691</v>
      </c>
      <c r="D82" s="139">
        <f>SUM(D62:D81)</f>
        <v>597645377</v>
      </c>
      <c r="E82" s="135">
        <f>IF(ISERR(C82/D82),"－　  　",C82/D82)</f>
        <v>0.40349461449946095</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0.4372260731613728</v>
      </c>
    </row>
    <row r="86" spans="1:13" ht="14.25" customHeight="1">
      <c r="A86" s="132" t="s">
        <v>506</v>
      </c>
      <c r="B86" s="133" t="s">
        <v>507</v>
      </c>
      <c r="C86" s="134">
        <v>20088759</v>
      </c>
      <c r="D86" s="134">
        <v>42890524</v>
      </c>
      <c r="E86" s="135">
        <v>0.46837289747264454</v>
      </c>
      <c r="F86" s="136">
        <v>0.45479848586061011</v>
      </c>
      <c r="G86" s="136">
        <v>0.48499999999999999</v>
      </c>
      <c r="H86" s="136">
        <v>0.48299999999999998</v>
      </c>
      <c r="I86" s="136">
        <v>0.49099999999999999</v>
      </c>
      <c r="J86" s="136">
        <v>0.433</v>
      </c>
      <c r="K86" s="121"/>
      <c r="L86" s="121"/>
    </row>
    <row r="87" spans="1:13" ht="14.25" customHeight="1">
      <c r="A87" s="132" t="s">
        <v>508</v>
      </c>
      <c r="B87" s="137" t="s">
        <v>509</v>
      </c>
      <c r="C87" s="134">
        <v>27493765</v>
      </c>
      <c r="D87" s="134">
        <v>54831918</v>
      </c>
      <c r="E87" s="135">
        <v>0.50141899103365306</v>
      </c>
      <c r="F87" s="136">
        <v>0.55432253059817271</v>
      </c>
      <c r="G87" s="136">
        <v>0.56899999999999995</v>
      </c>
      <c r="H87" s="136">
        <v>0.62</v>
      </c>
      <c r="I87" s="136">
        <v>0.71699999999999997</v>
      </c>
      <c r="J87" s="136">
        <v>0.69899999999999995</v>
      </c>
      <c r="K87" s="121"/>
      <c r="L87" s="121"/>
    </row>
    <row r="88" spans="1:13" ht="14.25" customHeight="1">
      <c r="A88" s="132" t="s">
        <v>510</v>
      </c>
      <c r="B88" s="137" t="s">
        <v>511</v>
      </c>
      <c r="C88" s="134">
        <v>9932179</v>
      </c>
      <c r="D88" s="134">
        <v>21765924</v>
      </c>
      <c r="E88" s="135">
        <v>0.45631782046101055</v>
      </c>
      <c r="F88" s="136">
        <v>0.51354871024292514</v>
      </c>
      <c r="G88" s="136">
        <v>0.54800000000000004</v>
      </c>
      <c r="H88" s="136">
        <v>0.55500000000000005</v>
      </c>
      <c r="I88" s="136">
        <v>0.57699999999999996</v>
      </c>
      <c r="J88" s="136">
        <v>0.57399999999999995</v>
      </c>
      <c r="K88" s="121"/>
      <c r="L88" s="121"/>
    </row>
    <row r="89" spans="1:13" ht="14.25" customHeight="1">
      <c r="A89" s="132" t="s">
        <v>512</v>
      </c>
      <c r="B89" s="137" t="s">
        <v>513</v>
      </c>
      <c r="C89" s="134">
        <v>18415441</v>
      </c>
      <c r="D89" s="134">
        <v>41693220</v>
      </c>
      <c r="E89" s="135">
        <v>0.44168910436756864</v>
      </c>
      <c r="F89" s="136">
        <v>0.45537355389771866</v>
      </c>
      <c r="G89" s="136">
        <v>0.44600000000000001</v>
      </c>
      <c r="H89" s="136">
        <v>0.45700000000000002</v>
      </c>
      <c r="I89" s="136">
        <v>0.42299999999999999</v>
      </c>
      <c r="J89" s="138" t="s">
        <v>380</v>
      </c>
      <c r="K89" s="121"/>
      <c r="L89" s="121"/>
    </row>
    <row r="90" spans="1:13" ht="14.25" customHeight="1">
      <c r="A90" s="132" t="s">
        <v>514</v>
      </c>
      <c r="B90" s="137" t="s">
        <v>515</v>
      </c>
      <c r="C90" s="134">
        <v>18786801</v>
      </c>
      <c r="D90" s="134">
        <v>53450073</v>
      </c>
      <c r="E90" s="135">
        <v>0.35148316822691711</v>
      </c>
      <c r="F90" s="136">
        <v>0.41358335732795853</v>
      </c>
      <c r="G90" s="136">
        <v>0.45300000000000001</v>
      </c>
      <c r="H90" s="136">
        <v>0.47699999999999998</v>
      </c>
      <c r="I90" s="136">
        <v>0.624</v>
      </c>
      <c r="J90" s="136">
        <v>0.495</v>
      </c>
      <c r="K90" s="121"/>
      <c r="L90" s="121"/>
    </row>
    <row r="91" spans="1:13" ht="14.25" customHeight="1">
      <c r="A91" s="132" t="s">
        <v>516</v>
      </c>
      <c r="B91" s="137" t="s">
        <v>517</v>
      </c>
      <c r="C91" s="134">
        <v>11598190</v>
      </c>
      <c r="D91" s="134">
        <v>22269974</v>
      </c>
      <c r="E91" s="135">
        <v>0.52079944053818827</v>
      </c>
      <c r="F91" s="136">
        <v>0.55817702227432586</v>
      </c>
      <c r="G91" s="136">
        <v>0.52900000000000003</v>
      </c>
      <c r="H91" s="136">
        <v>0.55300000000000005</v>
      </c>
      <c r="I91" s="136">
        <v>0.60099999999999998</v>
      </c>
      <c r="J91" s="136">
        <v>0.55100000000000005</v>
      </c>
      <c r="K91" s="121"/>
      <c r="L91" s="121"/>
    </row>
    <row r="92" spans="1:13" ht="14.25" customHeight="1">
      <c r="A92" s="132" t="s">
        <v>518</v>
      </c>
      <c r="B92" s="137" t="s">
        <v>519</v>
      </c>
      <c r="C92" s="134">
        <v>17156135</v>
      </c>
      <c r="D92" s="134">
        <v>48176105</v>
      </c>
      <c r="E92" s="135">
        <v>0.35611295267643578</v>
      </c>
      <c r="F92" s="136">
        <v>0.36631236595885086</v>
      </c>
      <c r="G92" s="136">
        <v>0.35599999999999998</v>
      </c>
      <c r="H92" s="136">
        <v>0.38500000000000001</v>
      </c>
      <c r="I92" s="136">
        <v>0.46500000000000002</v>
      </c>
      <c r="J92" s="136">
        <v>0.40300000000000002</v>
      </c>
      <c r="K92" s="121"/>
      <c r="L92" s="121"/>
    </row>
    <row r="93" spans="1:13" ht="14.25" customHeight="1">
      <c r="A93" s="132" t="s">
        <v>520</v>
      </c>
      <c r="B93" s="137" t="s">
        <v>521</v>
      </c>
      <c r="C93" s="134">
        <v>19274557</v>
      </c>
      <c r="D93" s="134">
        <v>47243032</v>
      </c>
      <c r="E93" s="135">
        <v>0.40798729852901905</v>
      </c>
      <c r="F93" s="136">
        <v>0.43913626936684153</v>
      </c>
      <c r="G93" s="136">
        <v>0.443</v>
      </c>
      <c r="H93" s="136">
        <v>0.45800000000000002</v>
      </c>
      <c r="I93" s="136">
        <v>0.497</v>
      </c>
      <c r="J93" s="136">
        <v>0.49199999999999999</v>
      </c>
      <c r="K93" s="121"/>
      <c r="L93" s="121"/>
    </row>
    <row r="94" spans="1:13" ht="14.25" customHeight="1">
      <c r="A94" s="132" t="s">
        <v>522</v>
      </c>
      <c r="B94" s="137" t="s">
        <v>523</v>
      </c>
      <c r="C94" s="134">
        <v>23389041</v>
      </c>
      <c r="D94" s="134">
        <v>54884718</v>
      </c>
      <c r="E94" s="135">
        <v>0.42614851369009493</v>
      </c>
      <c r="F94" s="136">
        <v>0.40093669866700576</v>
      </c>
      <c r="G94" s="136">
        <v>0.53</v>
      </c>
      <c r="H94" s="136">
        <v>0.51800000000000002</v>
      </c>
      <c r="I94" s="136">
        <v>0.53</v>
      </c>
      <c r="J94" s="136">
        <v>0.47199999999999998</v>
      </c>
      <c r="K94" s="121"/>
      <c r="L94" s="121"/>
    </row>
    <row r="95" spans="1:13" ht="14.25" customHeight="1">
      <c r="A95" s="132" t="s">
        <v>524</v>
      </c>
      <c r="B95" s="137" t="s">
        <v>525</v>
      </c>
      <c r="C95" s="134">
        <v>26275718</v>
      </c>
      <c r="D95" s="134">
        <v>61523444</v>
      </c>
      <c r="E95" s="135">
        <v>0.42708464110039096</v>
      </c>
      <c r="F95" s="136">
        <v>0.43381367292225204</v>
      </c>
      <c r="G95" s="136">
        <v>0.40300000000000002</v>
      </c>
      <c r="H95" s="136">
        <v>0.50600000000000001</v>
      </c>
      <c r="I95" s="136">
        <v>0.51800000000000002</v>
      </c>
      <c r="J95" s="136">
        <v>0.46400000000000002</v>
      </c>
      <c r="K95" s="121"/>
      <c r="L95" s="121"/>
    </row>
    <row r="96" spans="1:13" ht="14.25" customHeight="1">
      <c r="A96" s="132" t="s">
        <v>526</v>
      </c>
      <c r="B96" s="137" t="s">
        <v>527</v>
      </c>
      <c r="C96" s="134">
        <v>21801351</v>
      </c>
      <c r="D96" s="134">
        <v>48225398</v>
      </c>
      <c r="E96" s="135">
        <v>0.45207197667917637</v>
      </c>
      <c r="F96" s="136">
        <v>0.47352499418247973</v>
      </c>
      <c r="G96" s="136">
        <v>0.44900000000000001</v>
      </c>
      <c r="H96" s="136">
        <v>0.42899999999999999</v>
      </c>
      <c r="I96" s="136">
        <v>0.495</v>
      </c>
      <c r="J96" s="136">
        <v>0.44700000000000001</v>
      </c>
      <c r="K96" s="121"/>
      <c r="L96" s="121"/>
    </row>
    <row r="97" spans="1:13" ht="14.25" customHeight="1">
      <c r="A97" s="198" t="s">
        <v>387</v>
      </c>
      <c r="B97" s="199"/>
      <c r="C97" s="139">
        <f>SUM(C86:C96)</f>
        <v>214211937</v>
      </c>
      <c r="D97" s="139">
        <f>SUM(D86:D96)</f>
        <v>496954330</v>
      </c>
      <c r="E97" s="135">
        <f>IF(ISERR(C97/D97),"－　  　",C97/D97)</f>
        <v>0.43104954332523876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0.41027472271326471</v>
      </c>
    </row>
    <row r="101" spans="1:13" ht="14.25" customHeight="1">
      <c r="A101" s="132" t="s">
        <v>529</v>
      </c>
      <c r="B101" s="147" t="s">
        <v>530</v>
      </c>
      <c r="C101" s="134">
        <v>51934977</v>
      </c>
      <c r="D101" s="134">
        <v>95918453</v>
      </c>
      <c r="E101" s="135">
        <v>0.54144927671008203</v>
      </c>
      <c r="F101" s="136">
        <v>0.5914739931695927</v>
      </c>
      <c r="G101" s="136">
        <v>0.58899999999999997</v>
      </c>
      <c r="H101" s="136">
        <v>0.59099999999999997</v>
      </c>
      <c r="I101" s="136">
        <v>0.78600000000000003</v>
      </c>
      <c r="J101" s="136">
        <v>0.64200000000000002</v>
      </c>
      <c r="K101" s="121"/>
      <c r="L101" s="121"/>
    </row>
    <row r="102" spans="1:13" ht="14.25" customHeight="1">
      <c r="A102" s="132" t="s">
        <v>531</v>
      </c>
      <c r="B102" s="137" t="s">
        <v>532</v>
      </c>
      <c r="C102" s="134">
        <v>23324463</v>
      </c>
      <c r="D102" s="134">
        <v>63663049</v>
      </c>
      <c r="E102" s="135">
        <v>0.3663736400686684</v>
      </c>
      <c r="F102" s="136">
        <v>0.36298162842233184</v>
      </c>
      <c r="G102" s="136">
        <v>0.40600000000000003</v>
      </c>
      <c r="H102" s="136">
        <v>0.44600000000000001</v>
      </c>
      <c r="I102" s="136">
        <v>0.52400000000000002</v>
      </c>
      <c r="J102" s="136">
        <v>0.41799999999999998</v>
      </c>
      <c r="K102" s="121"/>
      <c r="L102" s="121"/>
    </row>
    <row r="103" spans="1:13" ht="14.25" customHeight="1">
      <c r="A103" s="132" t="s">
        <v>533</v>
      </c>
      <c r="B103" s="137" t="s">
        <v>534</v>
      </c>
      <c r="C103" s="134">
        <v>26580268</v>
      </c>
      <c r="D103" s="134">
        <v>63909338</v>
      </c>
      <c r="E103" s="135">
        <v>0.41590585713780981</v>
      </c>
      <c r="F103" s="136">
        <v>0.4444984633549216</v>
      </c>
      <c r="G103" s="136">
        <v>0.44600000000000001</v>
      </c>
      <c r="H103" s="136">
        <v>0.443</v>
      </c>
      <c r="I103" s="136">
        <v>0.55800000000000005</v>
      </c>
      <c r="J103" s="136">
        <v>0.48399999999999999</v>
      </c>
      <c r="K103" s="121"/>
      <c r="L103" s="121"/>
    </row>
    <row r="104" spans="1:13" ht="14.25" customHeight="1">
      <c r="A104" s="132" t="s">
        <v>535</v>
      </c>
      <c r="B104" s="137" t="s">
        <v>536</v>
      </c>
      <c r="C104" s="134">
        <v>19369386</v>
      </c>
      <c r="D104" s="134">
        <v>52130619</v>
      </c>
      <c r="E104" s="135">
        <v>0.37155488217011196</v>
      </c>
      <c r="F104" s="136">
        <v>0.40833755060728744</v>
      </c>
      <c r="G104" s="136">
        <v>0.437</v>
      </c>
      <c r="H104" s="136">
        <v>0.42299999999999999</v>
      </c>
      <c r="I104" s="136">
        <v>0.45500000000000002</v>
      </c>
      <c r="J104" s="136">
        <v>0.45600000000000002</v>
      </c>
      <c r="K104" s="121"/>
      <c r="L104" s="121"/>
    </row>
    <row r="105" spans="1:13" ht="14.25" customHeight="1">
      <c r="A105" s="132" t="s">
        <v>537</v>
      </c>
      <c r="B105" s="137" t="s">
        <v>538</v>
      </c>
      <c r="C105" s="134">
        <v>45288112</v>
      </c>
      <c r="D105" s="134">
        <v>102911080</v>
      </c>
      <c r="E105" s="135">
        <v>0.44007032090227799</v>
      </c>
      <c r="F105" s="136">
        <v>0.48831196354773765</v>
      </c>
      <c r="G105" s="136">
        <v>0.501</v>
      </c>
      <c r="H105" s="136">
        <v>0.51</v>
      </c>
      <c r="I105" s="136">
        <v>0.65200000000000002</v>
      </c>
      <c r="J105" s="136">
        <v>0.55000000000000004</v>
      </c>
      <c r="K105" s="121"/>
      <c r="L105" s="121"/>
    </row>
    <row r="106" spans="1:13" ht="14.25" customHeight="1">
      <c r="A106" s="132" t="s">
        <v>539</v>
      </c>
      <c r="B106" s="137" t="s">
        <v>540</v>
      </c>
      <c r="C106" s="134">
        <v>25389092</v>
      </c>
      <c r="D106" s="134">
        <v>69485535</v>
      </c>
      <c r="E106" s="135">
        <v>0.36538672401385408</v>
      </c>
      <c r="F106" s="136">
        <v>0.38528904551248405</v>
      </c>
      <c r="G106" s="136">
        <v>0.44800000000000001</v>
      </c>
      <c r="H106" s="136">
        <v>0.442</v>
      </c>
      <c r="I106" s="136">
        <v>0.48499999999999999</v>
      </c>
      <c r="J106" s="136">
        <v>0.47</v>
      </c>
      <c r="K106" s="121"/>
      <c r="L106" s="121"/>
    </row>
    <row r="107" spans="1:13" ht="14.25" customHeight="1">
      <c r="A107" s="132" t="s">
        <v>541</v>
      </c>
      <c r="B107" s="137" t="s">
        <v>542</v>
      </c>
      <c r="C107" s="134">
        <v>21633732</v>
      </c>
      <c r="D107" s="134">
        <v>61667393</v>
      </c>
      <c r="E107" s="135">
        <v>0.35081314366572947</v>
      </c>
      <c r="F107" s="136">
        <v>0.38190571049136784</v>
      </c>
      <c r="G107" s="136">
        <v>0.44</v>
      </c>
      <c r="H107" s="136">
        <v>0.41399999999999998</v>
      </c>
      <c r="I107" s="136">
        <v>0.47799999999999998</v>
      </c>
      <c r="J107" s="136">
        <v>0.39500000000000002</v>
      </c>
      <c r="K107" s="121"/>
      <c r="L107" s="121"/>
    </row>
    <row r="108" spans="1:13" ht="14.25" customHeight="1">
      <c r="A108" s="132" t="s">
        <v>543</v>
      </c>
      <c r="B108" s="137" t="s">
        <v>544</v>
      </c>
      <c r="C108" s="134">
        <v>32169646</v>
      </c>
      <c r="D108" s="134">
        <v>74701263</v>
      </c>
      <c r="E108" s="135">
        <v>0.43064393703758397</v>
      </c>
      <c r="F108" s="136">
        <v>0.44772384729071246</v>
      </c>
      <c r="G108" s="136">
        <v>0.47599999999999998</v>
      </c>
      <c r="H108" s="136">
        <v>0.49399999999999999</v>
      </c>
      <c r="I108" s="136">
        <v>0.50600000000000001</v>
      </c>
      <c r="J108" s="136">
        <v>0.51400000000000001</v>
      </c>
      <c r="K108" s="121"/>
      <c r="L108" s="121"/>
    </row>
    <row r="109" spans="1:13" ht="14.25" customHeight="1">
      <c r="A109" s="198" t="s">
        <v>387</v>
      </c>
      <c r="B109" s="199"/>
      <c r="C109" s="139">
        <f>SUM(C101:C108)</f>
        <v>245689676</v>
      </c>
      <c r="D109" s="139">
        <f>SUM(D101:D108)</f>
        <v>584386730</v>
      </c>
      <c r="E109" s="135">
        <f>IF(ISERR(C109/D109),"－　  　",C109/D109)</f>
        <v>0.42042309208492806</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0.42805623122920178</v>
      </c>
    </row>
    <row r="113" spans="1:12" ht="14.25" customHeight="1">
      <c r="A113" s="132" t="s">
        <v>546</v>
      </c>
      <c r="B113" s="133" t="s">
        <v>547</v>
      </c>
      <c r="C113" s="134">
        <v>44183924</v>
      </c>
      <c r="D113" s="134">
        <v>100711081</v>
      </c>
      <c r="E113" s="135">
        <v>0.43871958836386632</v>
      </c>
      <c r="F113" s="136">
        <v>0.47969647251845776</v>
      </c>
      <c r="G113" s="136">
        <v>0.5</v>
      </c>
      <c r="H113" s="136">
        <v>0.51100000000000001</v>
      </c>
      <c r="I113" s="136">
        <v>0.59099999999999997</v>
      </c>
      <c r="J113" s="136">
        <v>0.55100000000000005</v>
      </c>
      <c r="K113" s="121"/>
      <c r="L113" s="121"/>
    </row>
    <row r="114" spans="1:12" ht="14.25" customHeight="1">
      <c r="A114" s="132" t="s">
        <v>548</v>
      </c>
      <c r="B114" s="137" t="s">
        <v>549</v>
      </c>
      <c r="C114" s="134">
        <v>59307575</v>
      </c>
      <c r="D114" s="134">
        <v>139624510</v>
      </c>
      <c r="E114" s="135">
        <v>0.42476478520855687</v>
      </c>
      <c r="F114" s="136">
        <v>0.44619079786834798</v>
      </c>
      <c r="G114" s="136">
        <v>0.48</v>
      </c>
      <c r="H114" s="136">
        <v>0.51300000000000001</v>
      </c>
      <c r="I114" s="136">
        <v>0.61</v>
      </c>
      <c r="J114" s="136">
        <v>0.54900000000000004</v>
      </c>
      <c r="K114" s="121"/>
      <c r="L114" s="121"/>
    </row>
    <row r="115" spans="1:12" ht="14.25" customHeight="1">
      <c r="A115" s="132" t="s">
        <v>550</v>
      </c>
      <c r="B115" s="137" t="s">
        <v>551</v>
      </c>
      <c r="C115" s="134">
        <v>99548284</v>
      </c>
      <c r="D115" s="134">
        <v>228889280</v>
      </c>
      <c r="E115" s="135">
        <v>0.434918944216173</v>
      </c>
      <c r="F115" s="136">
        <v>0.46116251374129719</v>
      </c>
      <c r="G115" s="136">
        <v>0.49299999999999999</v>
      </c>
      <c r="H115" s="136">
        <v>0.52700000000000002</v>
      </c>
      <c r="I115" s="136">
        <v>0.61899999999999999</v>
      </c>
      <c r="J115" s="136">
        <v>0.52200000000000002</v>
      </c>
      <c r="K115" s="121"/>
      <c r="L115" s="121"/>
    </row>
    <row r="116" spans="1:12" ht="14.25" customHeight="1">
      <c r="A116" s="132" t="s">
        <v>552</v>
      </c>
      <c r="B116" s="137" t="s">
        <v>553</v>
      </c>
      <c r="C116" s="134">
        <v>75878494</v>
      </c>
      <c r="D116" s="134">
        <v>167806441</v>
      </c>
      <c r="E116" s="135">
        <v>0.45217867411895113</v>
      </c>
      <c r="F116" s="136">
        <v>0.46998218767711114</v>
      </c>
      <c r="G116" s="136">
        <v>0.52300000000000002</v>
      </c>
      <c r="H116" s="136">
        <v>0.53200000000000003</v>
      </c>
      <c r="I116" s="136">
        <v>0.58299999999999996</v>
      </c>
      <c r="J116" s="136">
        <v>0.57499999999999996</v>
      </c>
      <c r="K116" s="121"/>
      <c r="L116" s="121"/>
    </row>
    <row r="117" spans="1:12" ht="14.25" customHeight="1">
      <c r="A117" s="132" t="s">
        <v>554</v>
      </c>
      <c r="B117" s="137" t="s">
        <v>555</v>
      </c>
      <c r="C117" s="134">
        <v>61232621</v>
      </c>
      <c r="D117" s="134">
        <v>146078764</v>
      </c>
      <c r="E117" s="135">
        <v>0.41917537719582565</v>
      </c>
      <c r="F117" s="136">
        <v>0.43678212625581048</v>
      </c>
      <c r="G117" s="136">
        <v>0.433</v>
      </c>
      <c r="H117" s="136">
        <v>0.497</v>
      </c>
      <c r="I117" s="136">
        <v>0.55200000000000005</v>
      </c>
      <c r="J117" s="136">
        <v>0.47799999999999998</v>
      </c>
      <c r="K117" s="121"/>
      <c r="L117" s="121"/>
    </row>
    <row r="118" spans="1:12" ht="14.25" customHeight="1">
      <c r="A118" s="132" t="s">
        <v>556</v>
      </c>
      <c r="B118" s="137" t="s">
        <v>557</v>
      </c>
      <c r="C118" s="134">
        <v>67679365</v>
      </c>
      <c r="D118" s="134">
        <v>169801199</v>
      </c>
      <c r="E118" s="135">
        <v>0.39858001827183798</v>
      </c>
      <c r="F118" s="136">
        <v>0.49503975345708134</v>
      </c>
      <c r="G118" s="136">
        <v>0.47299999999999998</v>
      </c>
      <c r="H118" s="136">
        <v>0.50900000000000001</v>
      </c>
      <c r="I118" s="136">
        <v>0.64500000000000002</v>
      </c>
      <c r="J118" s="136">
        <v>0.56999999999999995</v>
      </c>
      <c r="K118" s="121"/>
      <c r="L118" s="121"/>
    </row>
    <row r="119" spans="1:12" ht="14.25" customHeight="1">
      <c r="A119" s="198" t="s">
        <v>387</v>
      </c>
      <c r="B119" s="199"/>
      <c r="C119" s="139">
        <f>SUM(C113:C118)</f>
        <v>407830263</v>
      </c>
      <c r="D119" s="139">
        <f>SUM(D113:D118)</f>
        <v>952911275</v>
      </c>
      <c r="E119" s="135">
        <f>IF(ISERR(C119/D119),"－　  　",C119/D119)</f>
        <v>0.4279834583760172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BBD0B-A5CB-437D-AADB-FF705C00328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0.58324297641857314</v>
      </c>
    </row>
    <row r="5" spans="1:13" ht="14.25" customHeight="1">
      <c r="A5" s="132" t="s">
        <v>376</v>
      </c>
      <c r="B5" s="133" t="s">
        <v>377</v>
      </c>
      <c r="C5" s="134">
        <v>6524026</v>
      </c>
      <c r="D5" s="134">
        <v>24912769</v>
      </c>
      <c r="E5" s="135">
        <v>0.26187478397122377</v>
      </c>
      <c r="F5" s="136">
        <v>0.28124331950917097</v>
      </c>
      <c r="G5" s="136">
        <v>0.253</v>
      </c>
      <c r="H5" s="136">
        <v>0.26800000000000002</v>
      </c>
      <c r="I5" s="136">
        <v>0.33400000000000002</v>
      </c>
      <c r="J5" s="136">
        <v>0.36</v>
      </c>
      <c r="K5" s="121"/>
      <c r="L5" s="121"/>
    </row>
    <row r="6" spans="1:13" ht="14.25" customHeight="1">
      <c r="A6" s="132" t="s">
        <v>378</v>
      </c>
      <c r="B6" s="137" t="s">
        <v>379</v>
      </c>
      <c r="C6" s="134">
        <v>2846294</v>
      </c>
      <c r="D6" s="134">
        <v>3508852</v>
      </c>
      <c r="E6" s="135">
        <v>0.81117527898013364</v>
      </c>
      <c r="F6" s="136">
        <v>0.88362978595116071</v>
      </c>
      <c r="G6" s="136">
        <v>0.878</v>
      </c>
      <c r="H6" s="136">
        <v>0.88700000000000001</v>
      </c>
      <c r="I6" s="136">
        <v>0.77200000000000002</v>
      </c>
      <c r="J6" s="138" t="s">
        <v>380</v>
      </c>
      <c r="K6" s="121"/>
      <c r="L6" s="121"/>
    </row>
    <row r="7" spans="1:13" ht="14.25" customHeight="1">
      <c r="A7" s="132" t="s">
        <v>381</v>
      </c>
      <c r="B7" s="137" t="s">
        <v>382</v>
      </c>
      <c r="C7" s="134">
        <v>1413162</v>
      </c>
      <c r="D7" s="134">
        <v>2198412</v>
      </c>
      <c r="E7" s="135">
        <v>0.64281035583866897</v>
      </c>
      <c r="F7" s="136">
        <v>0.68511198945981555</v>
      </c>
      <c r="G7" s="136">
        <v>0.71399999999999997</v>
      </c>
      <c r="H7" s="136">
        <v>0.748</v>
      </c>
      <c r="I7" s="136">
        <v>0.73</v>
      </c>
      <c r="J7" s="136">
        <v>0.77500000000000002</v>
      </c>
      <c r="K7" s="121"/>
      <c r="L7" s="121"/>
    </row>
    <row r="8" spans="1:13" ht="14.25" customHeight="1">
      <c r="A8" s="132" t="s">
        <v>383</v>
      </c>
      <c r="B8" s="137" t="s">
        <v>384</v>
      </c>
      <c r="C8" s="134">
        <v>2644159</v>
      </c>
      <c r="D8" s="134">
        <v>5071565</v>
      </c>
      <c r="E8" s="135">
        <v>0.52136943921649437</v>
      </c>
      <c r="F8" s="136">
        <v>0.78411158277744086</v>
      </c>
      <c r="G8" s="136">
        <v>0.83</v>
      </c>
      <c r="H8" s="136">
        <v>0.84099999999999997</v>
      </c>
      <c r="I8" s="136">
        <v>0.875</v>
      </c>
      <c r="J8" s="136">
        <v>0.88</v>
      </c>
      <c r="K8" s="121"/>
      <c r="L8" s="121"/>
    </row>
    <row r="9" spans="1:13" ht="14.25" customHeight="1">
      <c r="A9" s="132" t="s">
        <v>385</v>
      </c>
      <c r="B9" s="137" t="s">
        <v>386</v>
      </c>
      <c r="C9" s="134">
        <v>1956219</v>
      </c>
      <c r="D9" s="134">
        <v>2881093</v>
      </c>
      <c r="E9" s="135">
        <v>0.67898502408634498</v>
      </c>
      <c r="F9" s="136">
        <v>0.82360570687418933</v>
      </c>
      <c r="G9" s="136">
        <v>0.78900000000000003</v>
      </c>
      <c r="H9" s="136">
        <v>0.79400000000000004</v>
      </c>
      <c r="I9" s="136">
        <v>0.85</v>
      </c>
      <c r="J9" s="136">
        <v>0.86</v>
      </c>
      <c r="K9" s="121"/>
      <c r="L9" s="121"/>
    </row>
    <row r="10" spans="1:13" ht="14.25" customHeight="1">
      <c r="A10" s="198" t="s">
        <v>387</v>
      </c>
      <c r="B10" s="199"/>
      <c r="C10" s="139">
        <f>SUM(C5:C9)</f>
        <v>15383860</v>
      </c>
      <c r="D10" s="139">
        <f>SUM(D5:D9)</f>
        <v>38572691</v>
      </c>
      <c r="E10" s="135">
        <f>IF(ISERR(C10/D10),"－　  　",C10/D10)</f>
        <v>0.3988277613299005</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0.60100236886260816</v>
      </c>
    </row>
    <row r="14" spans="1:13" ht="14.25" customHeight="1">
      <c r="A14" s="132" t="s">
        <v>390</v>
      </c>
      <c r="B14" s="133" t="s">
        <v>391</v>
      </c>
      <c r="C14" s="134">
        <v>3937353</v>
      </c>
      <c r="D14" s="134">
        <v>6574301</v>
      </c>
      <c r="E14" s="135">
        <v>0.59890062837098579</v>
      </c>
      <c r="F14" s="136">
        <v>0.59061672342035565</v>
      </c>
      <c r="G14" s="136">
        <v>0.67200000000000004</v>
      </c>
      <c r="H14" s="136">
        <v>0.67800000000000005</v>
      </c>
      <c r="I14" s="136">
        <v>0.60099999999999998</v>
      </c>
      <c r="J14" s="136">
        <v>0.64100000000000001</v>
      </c>
      <c r="K14" s="121"/>
      <c r="L14" s="121"/>
    </row>
    <row r="15" spans="1:13" ht="14.25" customHeight="1">
      <c r="A15" s="132" t="s">
        <v>392</v>
      </c>
      <c r="B15" s="137" t="s">
        <v>393</v>
      </c>
      <c r="C15" s="134">
        <v>2909170</v>
      </c>
      <c r="D15" s="134">
        <v>4888498</v>
      </c>
      <c r="E15" s="135">
        <v>0.59510508135627749</v>
      </c>
      <c r="F15" s="136">
        <v>0.64724711907810495</v>
      </c>
      <c r="G15" s="136">
        <v>0.63200000000000001</v>
      </c>
      <c r="H15" s="136">
        <v>0.70299999999999996</v>
      </c>
      <c r="I15" s="136">
        <v>0.48099999999999998</v>
      </c>
      <c r="J15" s="136">
        <v>0.67600000000000005</v>
      </c>
      <c r="K15" s="121"/>
      <c r="L15" s="121"/>
    </row>
    <row r="16" spans="1:13" ht="14.25" customHeight="1">
      <c r="A16" s="132" t="s">
        <v>394</v>
      </c>
      <c r="B16" s="137" t="s">
        <v>395</v>
      </c>
      <c r="C16" s="134">
        <v>3670280</v>
      </c>
      <c r="D16" s="134">
        <v>5207862</v>
      </c>
      <c r="E16" s="135">
        <v>0.7047575377381351</v>
      </c>
      <c r="F16" s="136">
        <v>0.73506660936828538</v>
      </c>
      <c r="G16" s="136">
        <v>0.74099999999999999</v>
      </c>
      <c r="H16" s="136">
        <v>0.75900000000000001</v>
      </c>
      <c r="I16" s="136">
        <v>0.69899999999999995</v>
      </c>
      <c r="J16" s="136">
        <v>0.74199999999999999</v>
      </c>
      <c r="K16" s="121"/>
      <c r="L16" s="121"/>
    </row>
    <row r="17" spans="1:13" ht="14.25" customHeight="1">
      <c r="A17" s="132" t="s">
        <v>396</v>
      </c>
      <c r="B17" s="137" t="s">
        <v>397</v>
      </c>
      <c r="C17" s="134">
        <v>5089525</v>
      </c>
      <c r="D17" s="134">
        <v>8814283</v>
      </c>
      <c r="E17" s="135">
        <v>0.57741792497472566</v>
      </c>
      <c r="F17" s="136">
        <v>0.57774589094703888</v>
      </c>
      <c r="G17" s="136">
        <v>0.58299999999999996</v>
      </c>
      <c r="H17" s="136">
        <v>0.58699999999999997</v>
      </c>
      <c r="I17" s="136">
        <v>0.53600000000000003</v>
      </c>
      <c r="J17" s="136">
        <v>0.70799999999999996</v>
      </c>
      <c r="K17" s="121"/>
      <c r="L17" s="121"/>
    </row>
    <row r="18" spans="1:13" ht="14.25" customHeight="1">
      <c r="A18" s="132" t="s">
        <v>398</v>
      </c>
      <c r="B18" s="137" t="s">
        <v>399</v>
      </c>
      <c r="C18" s="134">
        <v>3444533</v>
      </c>
      <c r="D18" s="134">
        <v>5035613</v>
      </c>
      <c r="E18" s="135">
        <v>0.68403449589950616</v>
      </c>
      <c r="F18" s="136">
        <v>0.70073891625615758</v>
      </c>
      <c r="G18" s="136">
        <v>0.76</v>
      </c>
      <c r="H18" s="136">
        <v>0.76500000000000001</v>
      </c>
      <c r="I18" s="136">
        <v>0.76100000000000001</v>
      </c>
      <c r="J18" s="136">
        <v>0.8</v>
      </c>
      <c r="K18" s="121"/>
      <c r="L18" s="121"/>
    </row>
    <row r="19" spans="1:13" ht="14.25" customHeight="1">
      <c r="A19" s="132" t="s">
        <v>400</v>
      </c>
      <c r="B19" s="137" t="s">
        <v>401</v>
      </c>
      <c r="C19" s="134">
        <v>10097297</v>
      </c>
      <c r="D19" s="134">
        <v>27889003</v>
      </c>
      <c r="E19" s="135">
        <v>0.36205299271544417</v>
      </c>
      <c r="F19" s="136">
        <v>0.47793299098646175</v>
      </c>
      <c r="G19" s="136">
        <v>0.39500000000000002</v>
      </c>
      <c r="H19" s="136">
        <v>0.33300000000000002</v>
      </c>
      <c r="I19" s="136">
        <v>0.28499999999999998</v>
      </c>
      <c r="J19" s="136">
        <v>0.28399999999999997</v>
      </c>
      <c r="K19" s="121"/>
      <c r="L19" s="121"/>
    </row>
    <row r="20" spans="1:13" ht="14.25" customHeight="1">
      <c r="A20" s="132" t="s">
        <v>402</v>
      </c>
      <c r="B20" s="137" t="s">
        <v>403</v>
      </c>
      <c r="C20" s="134">
        <v>5136131</v>
      </c>
      <c r="D20" s="134">
        <v>10255298</v>
      </c>
      <c r="E20" s="135">
        <v>0.50082708469319959</v>
      </c>
      <c r="F20" s="136">
        <v>0.51554902182517248</v>
      </c>
      <c r="G20" s="136">
        <v>0.55400000000000005</v>
      </c>
      <c r="H20" s="136">
        <v>0.56499999999999995</v>
      </c>
      <c r="I20" s="136">
        <v>0.45100000000000001</v>
      </c>
      <c r="J20" s="136">
        <v>0.62</v>
      </c>
      <c r="K20" s="121"/>
      <c r="L20" s="121"/>
    </row>
    <row r="21" spans="1:13" ht="14.25" customHeight="1">
      <c r="A21" s="132" t="s">
        <v>404</v>
      </c>
      <c r="B21" s="137" t="s">
        <v>405</v>
      </c>
      <c r="C21" s="134">
        <v>10523618</v>
      </c>
      <c r="D21" s="134">
        <v>28438857</v>
      </c>
      <c r="E21" s="135">
        <v>0.37004363431343251</v>
      </c>
      <c r="F21" s="136">
        <v>0.32150873817540482</v>
      </c>
      <c r="G21" s="136">
        <v>0.376</v>
      </c>
      <c r="H21" s="136">
        <v>0.36899999999999999</v>
      </c>
      <c r="I21" s="136">
        <v>0.29299999999999998</v>
      </c>
      <c r="J21" s="136">
        <v>0.29599999999999999</v>
      </c>
      <c r="K21" s="121"/>
      <c r="L21" s="121"/>
    </row>
    <row r="22" spans="1:13" ht="14.25" customHeight="1">
      <c r="A22" s="132" t="s">
        <v>406</v>
      </c>
      <c r="B22" s="137" t="s">
        <v>407</v>
      </c>
      <c r="C22" s="134">
        <v>4884093</v>
      </c>
      <c r="D22" s="134">
        <v>6604734</v>
      </c>
      <c r="E22" s="135">
        <v>0.73948367943356996</v>
      </c>
      <c r="F22" s="136">
        <v>0.76054216867469882</v>
      </c>
      <c r="G22" s="136">
        <v>0.79600000000000004</v>
      </c>
      <c r="H22" s="136">
        <v>0.77600000000000002</v>
      </c>
      <c r="I22" s="136">
        <v>0.75600000000000001</v>
      </c>
      <c r="J22" s="136">
        <v>0.78700000000000003</v>
      </c>
      <c r="K22" s="121"/>
      <c r="L22" s="121"/>
    </row>
    <row r="23" spans="1:13" ht="14.25" customHeight="1">
      <c r="A23" s="132" t="s">
        <v>408</v>
      </c>
      <c r="B23" s="137" t="s">
        <v>409</v>
      </c>
      <c r="C23" s="134">
        <v>3651555</v>
      </c>
      <c r="D23" s="134">
        <v>5855095</v>
      </c>
      <c r="E23" s="135">
        <v>0.62365427034061782</v>
      </c>
      <c r="F23" s="136">
        <v>0.74925484351713856</v>
      </c>
      <c r="G23" s="136">
        <v>0.74199999999999999</v>
      </c>
      <c r="H23" s="136">
        <v>0.76600000000000001</v>
      </c>
      <c r="I23" s="136">
        <v>0.76500000000000001</v>
      </c>
      <c r="J23" s="136">
        <v>0.8</v>
      </c>
      <c r="K23" s="121"/>
      <c r="L23" s="121"/>
    </row>
    <row r="24" spans="1:13" ht="14.25" customHeight="1">
      <c r="A24" s="132" t="s">
        <v>410</v>
      </c>
      <c r="B24" s="137" t="s">
        <v>411</v>
      </c>
      <c r="C24" s="134">
        <v>2927054</v>
      </c>
      <c r="D24" s="134">
        <v>4329508</v>
      </c>
      <c r="E24" s="135">
        <v>0.6760708145128731</v>
      </c>
      <c r="F24" s="136">
        <v>0.7330900243309002</v>
      </c>
      <c r="G24" s="136">
        <v>0.72199999999999998</v>
      </c>
      <c r="H24" s="136">
        <v>0.73199999999999998</v>
      </c>
      <c r="I24" s="136">
        <v>0.748</v>
      </c>
      <c r="J24" s="136">
        <v>0.77700000000000002</v>
      </c>
      <c r="K24" s="121"/>
      <c r="L24" s="121"/>
    </row>
    <row r="25" spans="1:13" ht="14.25" customHeight="1">
      <c r="A25" s="132" t="s">
        <v>412</v>
      </c>
      <c r="B25" s="137" t="s">
        <v>413</v>
      </c>
      <c r="C25" s="134">
        <v>4007214</v>
      </c>
      <c r="D25" s="134">
        <v>5387670</v>
      </c>
      <c r="E25" s="135">
        <v>0.7437749528089137</v>
      </c>
      <c r="F25" s="136">
        <v>0.75204829667960327</v>
      </c>
      <c r="G25" s="136">
        <v>0.78600000000000003</v>
      </c>
      <c r="H25" s="136">
        <v>0.81100000000000005</v>
      </c>
      <c r="I25" s="136">
        <v>0.78900000000000003</v>
      </c>
      <c r="J25" s="136">
        <v>0.82199999999999995</v>
      </c>
      <c r="K25" s="121"/>
      <c r="L25" s="121"/>
    </row>
    <row r="26" spans="1:13" ht="14.25" customHeight="1">
      <c r="A26" s="132" t="s">
        <v>414</v>
      </c>
      <c r="B26" s="137" t="s">
        <v>415</v>
      </c>
      <c r="C26" s="134">
        <v>5903226</v>
      </c>
      <c r="D26" s="134">
        <v>8880249</v>
      </c>
      <c r="E26" s="135">
        <v>0.66475906249926098</v>
      </c>
      <c r="F26" s="136">
        <v>0.70280420630946416</v>
      </c>
      <c r="G26" s="136">
        <v>0.74299999999999999</v>
      </c>
      <c r="H26" s="136">
        <v>0.747</v>
      </c>
      <c r="I26" s="136">
        <v>0.63600000000000001</v>
      </c>
      <c r="J26" s="136">
        <v>0.77200000000000002</v>
      </c>
      <c r="K26" s="121"/>
      <c r="L26" s="121"/>
    </row>
    <row r="27" spans="1:13" ht="14.25" customHeight="1">
      <c r="A27" s="132" t="s">
        <v>416</v>
      </c>
      <c r="B27" s="137" t="s">
        <v>417</v>
      </c>
      <c r="C27" s="134">
        <v>6626373</v>
      </c>
      <c r="D27" s="134">
        <v>11561304</v>
      </c>
      <c r="E27" s="135">
        <v>0.57315100441957068</v>
      </c>
      <c r="F27" s="136">
        <v>0.67453829851650016</v>
      </c>
      <c r="G27" s="136">
        <v>0.66500000000000004</v>
      </c>
      <c r="H27" s="136">
        <v>0.70799999999999996</v>
      </c>
      <c r="I27" s="136">
        <v>0.76700000000000002</v>
      </c>
      <c r="J27" s="136">
        <v>0.72699999999999998</v>
      </c>
      <c r="K27" s="121"/>
      <c r="L27" s="121"/>
    </row>
    <row r="28" spans="1:13" ht="14.25" customHeight="1">
      <c r="A28" s="198" t="s">
        <v>387</v>
      </c>
      <c r="B28" s="199"/>
      <c r="C28" s="139">
        <f>SUM(C14:C27)</f>
        <v>72807422</v>
      </c>
      <c r="D28" s="139">
        <f>SUM(D14:D27)</f>
        <v>139722275</v>
      </c>
      <c r="E28" s="135">
        <f>IF(ISERR(C28/D28),"－　  　",C28/D28)</f>
        <v>0.52108672006664647</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0.57580054328641894</v>
      </c>
    </row>
    <row r="32" spans="1:13" ht="14.25" customHeight="1">
      <c r="A32" s="132" t="s">
        <v>419</v>
      </c>
      <c r="B32" s="133" t="s">
        <v>420</v>
      </c>
      <c r="C32" s="134">
        <v>4548882</v>
      </c>
      <c r="D32" s="134">
        <v>7499785</v>
      </c>
      <c r="E32" s="135">
        <v>0.60653498733630362</v>
      </c>
      <c r="F32" s="136">
        <v>0.62871513488797437</v>
      </c>
      <c r="G32" s="136">
        <v>0.62</v>
      </c>
      <c r="H32" s="136">
        <v>0.56200000000000006</v>
      </c>
      <c r="I32" s="136">
        <v>0.59599999999999997</v>
      </c>
      <c r="J32" s="136">
        <v>0.60899999999999999</v>
      </c>
      <c r="K32" s="121"/>
      <c r="L32" s="121"/>
    </row>
    <row r="33" spans="1:13" ht="14.25" customHeight="1">
      <c r="A33" s="132" t="s">
        <v>421</v>
      </c>
      <c r="B33" s="137" t="s">
        <v>422</v>
      </c>
      <c r="C33" s="134">
        <v>1759312</v>
      </c>
      <c r="D33" s="134">
        <v>3574066</v>
      </c>
      <c r="E33" s="135">
        <v>0.49224384776330377</v>
      </c>
      <c r="F33" s="136">
        <v>0.4741818181818182</v>
      </c>
      <c r="G33" s="136">
        <v>0.495</v>
      </c>
      <c r="H33" s="136">
        <v>0.48</v>
      </c>
      <c r="I33" s="136">
        <v>0.55900000000000005</v>
      </c>
      <c r="J33" s="136">
        <v>0.50600000000000001</v>
      </c>
      <c r="K33" s="121"/>
      <c r="L33" s="121"/>
    </row>
    <row r="34" spans="1:13" ht="14.25" customHeight="1">
      <c r="A34" s="132" t="s">
        <v>423</v>
      </c>
      <c r="B34" s="137" t="s">
        <v>424</v>
      </c>
      <c r="C34" s="134">
        <v>21130507</v>
      </c>
      <c r="D34" s="134">
        <v>59708866</v>
      </c>
      <c r="E34" s="135">
        <v>0.35389228460644356</v>
      </c>
      <c r="F34" s="136">
        <v>0.44191969136903947</v>
      </c>
      <c r="G34" s="136">
        <v>0.443</v>
      </c>
      <c r="H34" s="136">
        <v>0.46300000000000002</v>
      </c>
      <c r="I34" s="136">
        <v>0.46500000000000002</v>
      </c>
      <c r="J34" s="136">
        <v>0.5</v>
      </c>
      <c r="K34" s="121"/>
      <c r="L34" s="121"/>
    </row>
    <row r="35" spans="1:13" ht="14.25" customHeight="1">
      <c r="A35" s="132" t="s">
        <v>425</v>
      </c>
      <c r="B35" s="137" t="s">
        <v>426</v>
      </c>
      <c r="C35" s="134">
        <v>6048515</v>
      </c>
      <c r="D35" s="134">
        <v>9446632</v>
      </c>
      <c r="E35" s="135">
        <v>0.6402826954622558</v>
      </c>
      <c r="F35" s="136">
        <v>0.68102181530462302</v>
      </c>
      <c r="G35" s="136">
        <v>0.68899999999999995</v>
      </c>
      <c r="H35" s="136">
        <v>0.67900000000000005</v>
      </c>
      <c r="I35" s="136">
        <v>0.375</v>
      </c>
      <c r="J35" s="136">
        <v>0.70699999999999996</v>
      </c>
      <c r="K35" s="121"/>
      <c r="L35" s="121"/>
    </row>
    <row r="36" spans="1:13" ht="14.25" customHeight="1">
      <c r="A36" s="132" t="s">
        <v>427</v>
      </c>
      <c r="B36" s="137" t="s">
        <v>428</v>
      </c>
      <c r="C36" s="134">
        <v>6892364</v>
      </c>
      <c r="D36" s="134">
        <v>11769308</v>
      </c>
      <c r="E36" s="135">
        <v>0.58562185644219689</v>
      </c>
      <c r="F36" s="136">
        <v>0.57428984111699566</v>
      </c>
      <c r="G36" s="136">
        <v>0.66800000000000004</v>
      </c>
      <c r="H36" s="136">
        <v>0.74099999999999999</v>
      </c>
      <c r="I36" s="136">
        <v>0.58399999999999996</v>
      </c>
      <c r="J36" s="136">
        <v>0.74199999999999999</v>
      </c>
      <c r="K36" s="121"/>
      <c r="L36" s="121"/>
    </row>
    <row r="37" spans="1:13" ht="14.25" customHeight="1">
      <c r="A37" s="132" t="s">
        <v>429</v>
      </c>
      <c r="B37" s="137" t="s">
        <v>430</v>
      </c>
      <c r="C37" s="134">
        <v>6089469</v>
      </c>
      <c r="D37" s="134">
        <v>9950527</v>
      </c>
      <c r="E37" s="135">
        <v>0.61197452155046661</v>
      </c>
      <c r="F37" s="136">
        <v>0.62262026612077792</v>
      </c>
      <c r="G37" s="136">
        <v>0.64</v>
      </c>
      <c r="H37" s="136">
        <v>0.65500000000000003</v>
      </c>
      <c r="I37" s="136">
        <v>0.65900000000000003</v>
      </c>
      <c r="J37" s="136">
        <v>0.628</v>
      </c>
      <c r="K37" s="121"/>
      <c r="L37" s="121"/>
    </row>
    <row r="38" spans="1:13" ht="14.25" customHeight="1">
      <c r="A38" s="132" t="s">
        <v>431</v>
      </c>
      <c r="B38" s="137" t="s">
        <v>432</v>
      </c>
      <c r="C38" s="134">
        <v>4786504</v>
      </c>
      <c r="D38" s="134">
        <v>7329892</v>
      </c>
      <c r="E38" s="135">
        <v>0.65301153141137691</v>
      </c>
      <c r="F38" s="136">
        <v>0.62552660321423004</v>
      </c>
      <c r="G38" s="136">
        <v>0.72499999999999998</v>
      </c>
      <c r="H38" s="136">
        <v>0.66300000000000003</v>
      </c>
      <c r="I38" s="136">
        <v>0.56799999999999995</v>
      </c>
      <c r="J38" s="136">
        <v>0.71699999999999997</v>
      </c>
      <c r="K38" s="121"/>
      <c r="L38" s="121"/>
    </row>
    <row r="39" spans="1:13" ht="14.25" customHeight="1">
      <c r="A39" s="132" t="s">
        <v>433</v>
      </c>
      <c r="B39" s="137" t="s">
        <v>434</v>
      </c>
      <c r="C39" s="134">
        <v>4781170</v>
      </c>
      <c r="D39" s="134">
        <v>7213130</v>
      </c>
      <c r="E39" s="135">
        <v>0.6628426217190041</v>
      </c>
      <c r="F39" s="136">
        <v>0.67826736370425689</v>
      </c>
      <c r="G39" s="136">
        <v>0.67600000000000005</v>
      </c>
      <c r="H39" s="136">
        <v>0.69399999999999995</v>
      </c>
      <c r="I39" s="136">
        <v>0.67100000000000004</v>
      </c>
      <c r="J39" s="136">
        <v>0.69399999999999995</v>
      </c>
      <c r="K39" s="121"/>
      <c r="L39" s="121"/>
    </row>
    <row r="40" spans="1:13" ht="14.25" customHeight="1">
      <c r="A40" s="198" t="s">
        <v>387</v>
      </c>
      <c r="B40" s="199"/>
      <c r="C40" s="139">
        <f>SUM(C32:C39)</f>
        <v>56036723</v>
      </c>
      <c r="D40" s="139">
        <f>SUM(D32:D39)</f>
        <v>116492206</v>
      </c>
      <c r="E40" s="135">
        <f>IF(ISERR(C40/D40),"－　  　",C40/D40)</f>
        <v>0.4810340959634673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0.52304944848674617</v>
      </c>
    </row>
    <row r="44" spans="1:13" ht="14.25" customHeight="1">
      <c r="A44" s="132" t="s">
        <v>436</v>
      </c>
      <c r="B44" s="133" t="s">
        <v>437</v>
      </c>
      <c r="C44" s="134">
        <v>14442354</v>
      </c>
      <c r="D44" s="134">
        <v>36694516</v>
      </c>
      <c r="E44" s="135">
        <v>0.39358344445802201</v>
      </c>
      <c r="F44" s="136">
        <v>0.45004412794059467</v>
      </c>
      <c r="G44" s="136">
        <v>0.44400000000000001</v>
      </c>
      <c r="H44" s="136">
        <v>0.40899999999999997</v>
      </c>
      <c r="I44" s="136">
        <v>0.38700000000000001</v>
      </c>
      <c r="J44" s="136">
        <v>0.42399999999999999</v>
      </c>
      <c r="K44" s="121"/>
      <c r="L44" s="121"/>
    </row>
    <row r="45" spans="1:13" ht="14.25" customHeight="1">
      <c r="A45" s="132" t="s">
        <v>438</v>
      </c>
      <c r="B45" s="137" t="s">
        <v>439</v>
      </c>
      <c r="C45" s="134">
        <v>4108087</v>
      </c>
      <c r="D45" s="134">
        <v>7674618</v>
      </c>
      <c r="E45" s="135">
        <v>0.53528227724168165</v>
      </c>
      <c r="F45" s="136">
        <v>0.53446153846153843</v>
      </c>
      <c r="G45" s="136">
        <v>0.60699999999999998</v>
      </c>
      <c r="H45" s="136">
        <v>0.59299999999999997</v>
      </c>
      <c r="I45" s="136">
        <v>0.61199999999999999</v>
      </c>
      <c r="J45" s="136">
        <v>0.55200000000000005</v>
      </c>
      <c r="K45" s="121"/>
      <c r="L45" s="121"/>
    </row>
    <row r="46" spans="1:13" ht="14.25" customHeight="1">
      <c r="A46" s="132" t="s">
        <v>440</v>
      </c>
      <c r="B46" s="137" t="s">
        <v>441</v>
      </c>
      <c r="C46" s="134">
        <v>7714262</v>
      </c>
      <c r="D46" s="134">
        <v>12647495</v>
      </c>
      <c r="E46" s="135">
        <v>0.60994386635456266</v>
      </c>
      <c r="F46" s="136">
        <v>0.62515991471215349</v>
      </c>
      <c r="G46" s="136">
        <v>0.63700000000000001</v>
      </c>
      <c r="H46" s="136">
        <v>0.63400000000000001</v>
      </c>
      <c r="I46" s="136">
        <v>0.57099999999999995</v>
      </c>
      <c r="J46" s="136">
        <v>0.65600000000000003</v>
      </c>
      <c r="K46" s="121"/>
      <c r="L46" s="121"/>
    </row>
    <row r="47" spans="1:13" ht="14.25" customHeight="1">
      <c r="A47" s="132" t="s">
        <v>442</v>
      </c>
      <c r="B47" s="137" t="s">
        <v>443</v>
      </c>
      <c r="C47" s="134">
        <v>3672268</v>
      </c>
      <c r="D47" s="134">
        <v>7310439</v>
      </c>
      <c r="E47" s="135">
        <v>0.50233207609009523</v>
      </c>
      <c r="F47" s="136">
        <v>0.55664000000000002</v>
      </c>
      <c r="G47" s="136">
        <v>0.52800000000000002</v>
      </c>
      <c r="H47" s="136">
        <v>0.51200000000000001</v>
      </c>
      <c r="I47" s="136">
        <v>0.53800000000000003</v>
      </c>
      <c r="J47" s="136">
        <v>0.623</v>
      </c>
      <c r="K47" s="121"/>
      <c r="L47" s="121"/>
    </row>
    <row r="48" spans="1:13" ht="14.25" customHeight="1">
      <c r="A48" s="132" t="s">
        <v>444</v>
      </c>
      <c r="B48" s="137" t="s">
        <v>445</v>
      </c>
      <c r="C48" s="134">
        <v>10401746</v>
      </c>
      <c r="D48" s="134">
        <v>15700574</v>
      </c>
      <c r="E48" s="135">
        <v>0.66250737074962995</v>
      </c>
      <c r="F48" s="136">
        <v>0.68407110491460443</v>
      </c>
      <c r="G48" s="136">
        <v>0.69699999999999995</v>
      </c>
      <c r="H48" s="136">
        <v>0.68200000000000005</v>
      </c>
      <c r="I48" s="136">
        <v>0.64600000000000002</v>
      </c>
      <c r="J48" s="136">
        <v>0.69699999999999995</v>
      </c>
      <c r="K48" s="121"/>
      <c r="L48" s="121"/>
    </row>
    <row r="49" spans="1:13" ht="14.25" customHeight="1">
      <c r="A49" s="132" t="s">
        <v>446</v>
      </c>
      <c r="B49" s="137" t="s">
        <v>447</v>
      </c>
      <c r="C49" s="134">
        <v>8874433</v>
      </c>
      <c r="D49" s="134">
        <v>17131599</v>
      </c>
      <c r="E49" s="135">
        <v>0.51801545203106847</v>
      </c>
      <c r="F49" s="136">
        <v>0.50851150755821872</v>
      </c>
      <c r="G49" s="136">
        <v>0.50800000000000001</v>
      </c>
      <c r="H49" s="136">
        <v>0.49399999999999999</v>
      </c>
      <c r="I49" s="136">
        <v>0.35599999999999998</v>
      </c>
      <c r="J49" s="136">
        <v>0.52500000000000002</v>
      </c>
      <c r="K49" s="121"/>
      <c r="L49" s="121"/>
    </row>
    <row r="50" spans="1:13" ht="14.25" customHeight="1">
      <c r="A50" s="132" t="s">
        <v>448</v>
      </c>
      <c r="B50" s="137" t="s">
        <v>449</v>
      </c>
      <c r="C50" s="134">
        <v>6443401</v>
      </c>
      <c r="D50" s="134">
        <v>12667847</v>
      </c>
      <c r="E50" s="135">
        <v>0.50864215521390499</v>
      </c>
      <c r="F50" s="136">
        <v>0.57570487001098503</v>
      </c>
      <c r="G50" s="136">
        <v>0.58699999999999997</v>
      </c>
      <c r="H50" s="136">
        <v>0.58899999999999997</v>
      </c>
      <c r="I50" s="136">
        <v>0.46400000000000002</v>
      </c>
      <c r="J50" s="136">
        <v>0.60399999999999998</v>
      </c>
      <c r="K50" s="121"/>
      <c r="L50" s="121"/>
    </row>
    <row r="51" spans="1:13" ht="14.25" customHeight="1">
      <c r="A51" s="132" t="s">
        <v>450</v>
      </c>
      <c r="B51" s="137" t="s">
        <v>451</v>
      </c>
      <c r="C51" s="134">
        <v>13428651</v>
      </c>
      <c r="D51" s="134">
        <v>32882517</v>
      </c>
      <c r="E51" s="135">
        <v>0.40838269771137048</v>
      </c>
      <c r="F51" s="136">
        <v>0.43819042609153075</v>
      </c>
      <c r="G51" s="136">
        <v>0.45</v>
      </c>
      <c r="H51" s="136">
        <v>0.433</v>
      </c>
      <c r="I51" s="136">
        <v>0.40600000000000003</v>
      </c>
      <c r="J51" s="136">
        <v>0.42399999999999999</v>
      </c>
      <c r="K51" s="121"/>
      <c r="L51" s="121"/>
    </row>
    <row r="52" spans="1:13" ht="14.25" customHeight="1">
      <c r="A52" s="132" t="s">
        <v>452</v>
      </c>
      <c r="B52" s="137" t="s">
        <v>453</v>
      </c>
      <c r="C52" s="134">
        <v>11484160</v>
      </c>
      <c r="D52" s="134">
        <v>33126626</v>
      </c>
      <c r="E52" s="135">
        <v>0.34667460549710072</v>
      </c>
      <c r="F52" s="136">
        <v>0.36458366225646532</v>
      </c>
      <c r="G52" s="136">
        <v>0.40899999999999997</v>
      </c>
      <c r="H52" s="136">
        <v>0.40100000000000002</v>
      </c>
      <c r="I52" s="136">
        <v>0.40500000000000003</v>
      </c>
      <c r="J52" s="136">
        <v>0.39700000000000002</v>
      </c>
      <c r="K52" s="121"/>
      <c r="L52" s="121"/>
    </row>
    <row r="53" spans="1:13" ht="14.25" customHeight="1">
      <c r="A53" s="132" t="s">
        <v>454</v>
      </c>
      <c r="B53" s="137" t="s">
        <v>455</v>
      </c>
      <c r="C53" s="134">
        <v>5726678</v>
      </c>
      <c r="D53" s="134">
        <v>9177386</v>
      </c>
      <c r="E53" s="135">
        <v>0.62399881622065367</v>
      </c>
      <c r="F53" s="136">
        <v>0.65587214803911265</v>
      </c>
      <c r="G53" s="136">
        <v>0.67900000000000005</v>
      </c>
      <c r="H53" s="136">
        <v>0.66400000000000003</v>
      </c>
      <c r="I53" s="136">
        <v>0.64500000000000002</v>
      </c>
      <c r="J53" s="136">
        <v>0.70399999999999996</v>
      </c>
      <c r="K53" s="121"/>
      <c r="L53" s="121"/>
    </row>
    <row r="54" spans="1:13" ht="14.25" customHeight="1">
      <c r="A54" s="132" t="s">
        <v>456</v>
      </c>
      <c r="B54" s="137" t="s">
        <v>457</v>
      </c>
      <c r="C54" s="134">
        <v>4124465</v>
      </c>
      <c r="D54" s="134">
        <v>7370266</v>
      </c>
      <c r="E54" s="135">
        <v>0.55960870340364921</v>
      </c>
      <c r="F54" s="136">
        <v>0.5969361702127659</v>
      </c>
      <c r="G54" s="136">
        <v>0.56899999999999995</v>
      </c>
      <c r="H54" s="136">
        <v>0.57099999999999995</v>
      </c>
      <c r="I54" s="136">
        <v>0.55300000000000005</v>
      </c>
      <c r="J54" s="136">
        <v>0.627</v>
      </c>
      <c r="K54" s="121"/>
      <c r="L54" s="121"/>
    </row>
    <row r="55" spans="1:13" ht="14.25" customHeight="1">
      <c r="A55" s="132" t="s">
        <v>458</v>
      </c>
      <c r="B55" s="137" t="s">
        <v>459</v>
      </c>
      <c r="C55" s="134">
        <v>5421365</v>
      </c>
      <c r="D55" s="134">
        <v>11192542</v>
      </c>
      <c r="E55" s="135">
        <v>0.48437298694076825</v>
      </c>
      <c r="F55" s="136">
        <v>0.66840006933610674</v>
      </c>
      <c r="G55" s="136">
        <v>0.61299999999999999</v>
      </c>
      <c r="H55" s="136">
        <v>0.63800000000000001</v>
      </c>
      <c r="I55" s="136">
        <v>0.51800000000000002</v>
      </c>
      <c r="J55" s="136">
        <v>0.64200000000000002</v>
      </c>
      <c r="K55" s="121"/>
      <c r="L55" s="121"/>
    </row>
    <row r="56" spans="1:13" ht="14.25" customHeight="1">
      <c r="A56" s="132" t="s">
        <v>460</v>
      </c>
      <c r="B56" s="137" t="s">
        <v>461</v>
      </c>
      <c r="C56" s="134">
        <v>7228509</v>
      </c>
      <c r="D56" s="134">
        <v>11508451</v>
      </c>
      <c r="E56" s="135">
        <v>0.6281044251741611</v>
      </c>
      <c r="F56" s="136">
        <v>0.67015555982331476</v>
      </c>
      <c r="G56" s="136">
        <v>0.69599999999999995</v>
      </c>
      <c r="H56" s="136">
        <v>0.68300000000000005</v>
      </c>
      <c r="I56" s="136">
        <v>0.65100000000000002</v>
      </c>
      <c r="J56" s="136">
        <v>0.67</v>
      </c>
      <c r="K56" s="121"/>
      <c r="L56" s="121"/>
    </row>
    <row r="57" spans="1:13" ht="14.25" customHeight="1">
      <c r="A57" s="132" t="s">
        <v>462</v>
      </c>
      <c r="B57" s="137" t="s">
        <v>463</v>
      </c>
      <c r="C57" s="134">
        <v>4598595</v>
      </c>
      <c r="D57" s="134">
        <v>8496353</v>
      </c>
      <c r="E57" s="135">
        <v>0.54124340172777663</v>
      </c>
      <c r="F57" s="136">
        <v>0.59363368326741972</v>
      </c>
      <c r="G57" s="136">
        <v>0.59699999999999998</v>
      </c>
      <c r="H57" s="136">
        <v>0.59099999999999997</v>
      </c>
      <c r="I57" s="136">
        <v>0.45</v>
      </c>
      <c r="J57" s="136">
        <v>0.61399999999999999</v>
      </c>
      <c r="K57" s="121"/>
      <c r="L57" s="121"/>
    </row>
    <row r="58" spans="1:13" ht="14.25" customHeight="1">
      <c r="A58" s="198" t="s">
        <v>387</v>
      </c>
      <c r="B58" s="199"/>
      <c r="C58" s="139">
        <f>SUM(C44:C57)</f>
        <v>107668974</v>
      </c>
      <c r="D58" s="139">
        <f>SUM(D44:D57)</f>
        <v>223581229</v>
      </c>
      <c r="E58" s="135">
        <f>IF(ISERR(C58/D58),"－　  　",C58/D58)</f>
        <v>0.48156535538142159</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0.43279898034812386</v>
      </c>
    </row>
    <row r="62" spans="1:13" ht="14.25" customHeight="1">
      <c r="A62" s="132" t="s">
        <v>465</v>
      </c>
      <c r="B62" s="133" t="s">
        <v>466</v>
      </c>
      <c r="C62" s="134">
        <v>8029257</v>
      </c>
      <c r="D62" s="134">
        <v>12497778</v>
      </c>
      <c r="E62" s="135">
        <v>0.64245476275862801</v>
      </c>
      <c r="F62" s="136">
        <v>0.67797992983601207</v>
      </c>
      <c r="G62" s="136">
        <v>0.69099999999999995</v>
      </c>
      <c r="H62" s="136">
        <v>0.68300000000000005</v>
      </c>
      <c r="I62" s="136">
        <v>0.64</v>
      </c>
      <c r="J62" s="136">
        <v>0.68300000000000005</v>
      </c>
      <c r="K62" s="121"/>
      <c r="L62" s="121"/>
    </row>
    <row r="63" spans="1:13" ht="14.25" customHeight="1">
      <c r="A63" s="132" t="s">
        <v>467</v>
      </c>
      <c r="B63" s="137" t="s">
        <v>468</v>
      </c>
      <c r="C63" s="134">
        <v>14334879</v>
      </c>
      <c r="D63" s="134">
        <v>40488256</v>
      </c>
      <c r="E63" s="135">
        <v>0.35405029547333428</v>
      </c>
      <c r="F63" s="136">
        <v>0.39178546224417782</v>
      </c>
      <c r="G63" s="136">
        <v>0.45500000000000002</v>
      </c>
      <c r="H63" s="136">
        <v>0.44900000000000001</v>
      </c>
      <c r="I63" s="136">
        <v>0.39700000000000002</v>
      </c>
      <c r="J63" s="136">
        <v>0.41699999999999998</v>
      </c>
      <c r="K63" s="121"/>
      <c r="L63" s="121"/>
    </row>
    <row r="64" spans="1:13" ht="14.25" customHeight="1">
      <c r="A64" s="132" t="s">
        <v>469</v>
      </c>
      <c r="B64" s="137" t="s">
        <v>470</v>
      </c>
      <c r="C64" s="134">
        <v>8810015</v>
      </c>
      <c r="D64" s="134">
        <v>14627034</v>
      </c>
      <c r="E64" s="135">
        <v>0.60231042055416018</v>
      </c>
      <c r="F64" s="136">
        <v>0.61611684348205198</v>
      </c>
      <c r="G64" s="136">
        <v>0.621</v>
      </c>
      <c r="H64" s="136">
        <v>0.61799999999999999</v>
      </c>
      <c r="I64" s="136">
        <v>0.59599999999999997</v>
      </c>
      <c r="J64" s="136">
        <v>0.64400000000000002</v>
      </c>
      <c r="K64" s="121"/>
      <c r="L64" s="121"/>
    </row>
    <row r="65" spans="1:12" ht="14.25" customHeight="1">
      <c r="A65" s="132" t="s">
        <v>471</v>
      </c>
      <c r="B65" s="137" t="s">
        <v>472</v>
      </c>
      <c r="C65" s="134">
        <v>9103142</v>
      </c>
      <c r="D65" s="134">
        <v>17078066</v>
      </c>
      <c r="E65" s="135">
        <v>0.53303119920019049</v>
      </c>
      <c r="F65" s="136">
        <v>0.57641354821087132</v>
      </c>
      <c r="G65" s="136">
        <v>0.61299999999999999</v>
      </c>
      <c r="H65" s="136">
        <v>0.59299999999999997</v>
      </c>
      <c r="I65" s="136">
        <v>0.48</v>
      </c>
      <c r="J65" s="136">
        <v>0.59799999999999998</v>
      </c>
      <c r="K65" s="121"/>
      <c r="L65" s="121"/>
    </row>
    <row r="66" spans="1:12" ht="14.25" customHeight="1">
      <c r="A66" s="132" t="s">
        <v>473</v>
      </c>
      <c r="B66" s="137" t="s">
        <v>474</v>
      </c>
      <c r="C66" s="134">
        <v>16043951</v>
      </c>
      <c r="D66" s="134">
        <v>44526575</v>
      </c>
      <c r="E66" s="135">
        <v>0.36032304303665846</v>
      </c>
      <c r="F66" s="136">
        <v>0.38827618164967564</v>
      </c>
      <c r="G66" s="136">
        <v>0.46700000000000003</v>
      </c>
      <c r="H66" s="136">
        <v>0.47799999999999998</v>
      </c>
      <c r="I66" s="136">
        <v>0.39900000000000002</v>
      </c>
      <c r="J66" s="136">
        <v>0.41099999999999998</v>
      </c>
      <c r="K66" s="121"/>
      <c r="L66" s="121"/>
    </row>
    <row r="67" spans="1:12" ht="14.25" customHeight="1">
      <c r="A67" s="132" t="s">
        <v>475</v>
      </c>
      <c r="B67" s="137" t="s">
        <v>476</v>
      </c>
      <c r="C67" s="134">
        <v>7333605</v>
      </c>
      <c r="D67" s="134">
        <v>14855638</v>
      </c>
      <c r="E67" s="135">
        <v>0.49365803070861042</v>
      </c>
      <c r="F67" s="136">
        <v>0.53446969696969693</v>
      </c>
      <c r="G67" s="136">
        <v>0.55500000000000005</v>
      </c>
      <c r="H67" s="136">
        <v>0.56000000000000005</v>
      </c>
      <c r="I67" s="136">
        <v>0.437</v>
      </c>
      <c r="J67" s="136">
        <v>0.55200000000000005</v>
      </c>
      <c r="K67" s="121"/>
      <c r="L67" s="121"/>
    </row>
    <row r="68" spans="1:12" ht="14.25" customHeight="1">
      <c r="A68" s="132" t="s">
        <v>477</v>
      </c>
      <c r="B68" s="137" t="s">
        <v>478</v>
      </c>
      <c r="C68" s="134">
        <v>6977020</v>
      </c>
      <c r="D68" s="134">
        <v>13729809</v>
      </c>
      <c r="E68" s="135">
        <v>0.50816584557002942</v>
      </c>
      <c r="F68" s="136">
        <v>0.43778211951761775</v>
      </c>
      <c r="G68" s="136">
        <v>0.50900000000000001</v>
      </c>
      <c r="H68" s="136">
        <v>0.53400000000000003</v>
      </c>
      <c r="I68" s="136">
        <v>0.44500000000000001</v>
      </c>
      <c r="J68" s="136">
        <v>0.61299999999999999</v>
      </c>
      <c r="K68" s="121"/>
      <c r="L68" s="121"/>
    </row>
    <row r="69" spans="1:12" ht="14.25" customHeight="1">
      <c r="A69" s="132" t="s">
        <v>479</v>
      </c>
      <c r="B69" s="137" t="s">
        <v>480</v>
      </c>
      <c r="C69" s="134">
        <v>15342334</v>
      </c>
      <c r="D69" s="134">
        <v>38476722</v>
      </c>
      <c r="E69" s="135">
        <v>0.39874327132129395</v>
      </c>
      <c r="F69" s="136">
        <v>0.405127792528227</v>
      </c>
      <c r="G69" s="136">
        <v>0.43099999999999999</v>
      </c>
      <c r="H69" s="136">
        <v>0.437</v>
      </c>
      <c r="I69" s="136">
        <v>0.35899999999999999</v>
      </c>
      <c r="J69" s="136">
        <v>0.51300000000000001</v>
      </c>
      <c r="K69" s="121"/>
      <c r="L69" s="121"/>
    </row>
    <row r="70" spans="1:12" ht="14.25" customHeight="1">
      <c r="A70" s="132" t="s">
        <v>481</v>
      </c>
      <c r="B70" s="137" t="s">
        <v>482</v>
      </c>
      <c r="C70" s="134">
        <v>6042923</v>
      </c>
      <c r="D70" s="134">
        <v>13400536</v>
      </c>
      <c r="E70" s="135">
        <v>0.45094636513046943</v>
      </c>
      <c r="F70" s="136">
        <v>0.51913490914938087</v>
      </c>
      <c r="G70" s="136">
        <v>0.49299999999999999</v>
      </c>
      <c r="H70" s="136">
        <v>0.54600000000000004</v>
      </c>
      <c r="I70" s="136">
        <v>0.42</v>
      </c>
      <c r="J70" s="136">
        <v>0.56000000000000005</v>
      </c>
      <c r="K70" s="121"/>
      <c r="L70" s="121"/>
    </row>
    <row r="71" spans="1:12" ht="14.25" customHeight="1">
      <c r="A71" s="132" t="s">
        <v>483</v>
      </c>
      <c r="B71" s="137" t="s">
        <v>484</v>
      </c>
      <c r="C71" s="134">
        <v>19871718</v>
      </c>
      <c r="D71" s="134">
        <v>43340030</v>
      </c>
      <c r="E71" s="135">
        <v>0.45850725068718229</v>
      </c>
      <c r="F71" s="136">
        <v>0.47380643899577091</v>
      </c>
      <c r="G71" s="136">
        <v>0.434</v>
      </c>
      <c r="H71" s="136">
        <v>0.40799999999999997</v>
      </c>
      <c r="I71" s="136">
        <v>0.35799999999999998</v>
      </c>
      <c r="J71" s="136">
        <v>0.41899999999999998</v>
      </c>
      <c r="K71" s="121"/>
      <c r="L71" s="121"/>
    </row>
    <row r="72" spans="1:12" ht="14.25" customHeight="1">
      <c r="A72" s="132" t="s">
        <v>485</v>
      </c>
      <c r="B72" s="137" t="s">
        <v>486</v>
      </c>
      <c r="C72" s="134">
        <v>13581451</v>
      </c>
      <c r="D72" s="134">
        <v>39890645</v>
      </c>
      <c r="E72" s="135">
        <v>0.3404670694093816</v>
      </c>
      <c r="F72" s="136">
        <v>0.41520718787716238</v>
      </c>
      <c r="G72" s="136">
        <v>0.41699999999999998</v>
      </c>
      <c r="H72" s="136">
        <v>0.40200000000000002</v>
      </c>
      <c r="I72" s="136">
        <v>0.39300000000000002</v>
      </c>
      <c r="J72" s="136">
        <v>0.44500000000000001</v>
      </c>
      <c r="K72" s="121"/>
      <c r="L72" s="121"/>
    </row>
    <row r="73" spans="1:12" ht="14.25" customHeight="1">
      <c r="A73" s="132" t="s">
        <v>487</v>
      </c>
      <c r="B73" s="137" t="s">
        <v>488</v>
      </c>
      <c r="C73" s="134">
        <v>13429598</v>
      </c>
      <c r="D73" s="134">
        <v>33353449</v>
      </c>
      <c r="E73" s="135">
        <v>0.40264495584849413</v>
      </c>
      <c r="F73" s="136">
        <v>0.42922330716701768</v>
      </c>
      <c r="G73" s="136">
        <v>0.44800000000000001</v>
      </c>
      <c r="H73" s="136">
        <v>0.436</v>
      </c>
      <c r="I73" s="136">
        <v>0.42599999999999999</v>
      </c>
      <c r="J73" s="136">
        <v>0.41499999999999998</v>
      </c>
      <c r="K73" s="121"/>
      <c r="L73" s="121"/>
    </row>
    <row r="74" spans="1:12" ht="14.25" customHeight="1">
      <c r="A74" s="132" t="s">
        <v>489</v>
      </c>
      <c r="B74" s="137" t="s">
        <v>490</v>
      </c>
      <c r="C74" s="134">
        <v>18651783</v>
      </c>
      <c r="D74" s="134">
        <v>48403164</v>
      </c>
      <c r="E74" s="135">
        <v>0.38534222680153718</v>
      </c>
      <c r="F74" s="136">
        <v>0.45620489599547193</v>
      </c>
      <c r="G74" s="136">
        <v>0.44900000000000001</v>
      </c>
      <c r="H74" s="136">
        <v>0.44400000000000001</v>
      </c>
      <c r="I74" s="136">
        <v>0.4</v>
      </c>
      <c r="J74" s="136">
        <v>0.42899999999999999</v>
      </c>
      <c r="K74" s="121"/>
      <c r="L74" s="121"/>
    </row>
    <row r="75" spans="1:12" ht="14.25" customHeight="1">
      <c r="A75" s="132" t="s">
        <v>491</v>
      </c>
      <c r="B75" s="137" t="s">
        <v>492</v>
      </c>
      <c r="C75" s="134">
        <v>12975636</v>
      </c>
      <c r="D75" s="134">
        <v>34653319</v>
      </c>
      <c r="E75" s="135">
        <v>0.37444136303365344</v>
      </c>
      <c r="F75" s="136">
        <v>0.41174204731486536</v>
      </c>
      <c r="G75" s="136">
        <v>0.43</v>
      </c>
      <c r="H75" s="136">
        <v>0.40799999999999997</v>
      </c>
      <c r="I75" s="136">
        <v>0.40500000000000003</v>
      </c>
      <c r="J75" s="136">
        <v>0.433</v>
      </c>
      <c r="K75" s="121"/>
      <c r="L75" s="121"/>
    </row>
    <row r="76" spans="1:12" ht="14.25" customHeight="1">
      <c r="A76" s="132" t="s">
        <v>493</v>
      </c>
      <c r="B76" s="137" t="s">
        <v>494</v>
      </c>
      <c r="C76" s="134">
        <v>12085883</v>
      </c>
      <c r="D76" s="134">
        <v>32727057</v>
      </c>
      <c r="E76" s="135">
        <v>0.36929330370280467</v>
      </c>
      <c r="F76" s="136">
        <v>0.42065327124108509</v>
      </c>
      <c r="G76" s="136">
        <v>0.44900000000000001</v>
      </c>
      <c r="H76" s="136">
        <v>0.43</v>
      </c>
      <c r="I76" s="136">
        <v>0.33900000000000002</v>
      </c>
      <c r="J76" s="136">
        <v>0.40400000000000003</v>
      </c>
      <c r="K76" s="121"/>
      <c r="L76" s="121"/>
    </row>
    <row r="77" spans="1:12" ht="14.25" customHeight="1">
      <c r="A77" s="132" t="s">
        <v>495</v>
      </c>
      <c r="B77" s="137" t="s">
        <v>496</v>
      </c>
      <c r="C77" s="134">
        <v>7650836</v>
      </c>
      <c r="D77" s="134">
        <v>14001526</v>
      </c>
      <c r="E77" s="135">
        <v>0.54642872498326256</v>
      </c>
      <c r="F77" s="136">
        <v>0.51658114421383161</v>
      </c>
      <c r="G77" s="136">
        <v>0.52900000000000003</v>
      </c>
      <c r="H77" s="136">
        <v>0.56100000000000005</v>
      </c>
      <c r="I77" s="136">
        <v>0.47899999999999998</v>
      </c>
      <c r="J77" s="136">
        <v>0.57699999999999996</v>
      </c>
      <c r="K77" s="121"/>
      <c r="L77" s="121"/>
    </row>
    <row r="78" spans="1:12" ht="14.25" customHeight="1">
      <c r="A78" s="132" t="s">
        <v>497</v>
      </c>
      <c r="B78" s="137" t="s">
        <v>498</v>
      </c>
      <c r="C78" s="134">
        <v>11822291</v>
      </c>
      <c r="D78" s="134">
        <v>35122714</v>
      </c>
      <c r="E78" s="135">
        <v>0.33659958623926384</v>
      </c>
      <c r="F78" s="136">
        <v>0.41257483172554982</v>
      </c>
      <c r="G78" s="136">
        <v>0.42799999999999999</v>
      </c>
      <c r="H78" s="136">
        <v>0.41099999999999998</v>
      </c>
      <c r="I78" s="136">
        <v>0.35499999999999998</v>
      </c>
      <c r="J78" s="136">
        <v>0.42799999999999999</v>
      </c>
      <c r="K78" s="121"/>
      <c r="L78" s="121"/>
    </row>
    <row r="79" spans="1:12" ht="14.25" customHeight="1">
      <c r="A79" s="132" t="s">
        <v>499</v>
      </c>
      <c r="B79" s="137" t="s">
        <v>500</v>
      </c>
      <c r="C79" s="134">
        <v>11587373</v>
      </c>
      <c r="D79" s="134">
        <v>34065803</v>
      </c>
      <c r="E79" s="135">
        <v>0.34014677417115341</v>
      </c>
      <c r="F79" s="136">
        <v>0.36327283912642266</v>
      </c>
      <c r="G79" s="136">
        <v>0.39800000000000002</v>
      </c>
      <c r="H79" s="136">
        <v>0.39300000000000002</v>
      </c>
      <c r="I79" s="136">
        <v>0.38</v>
      </c>
      <c r="J79" s="136">
        <v>0.39900000000000002</v>
      </c>
      <c r="K79" s="121"/>
      <c r="L79" s="121"/>
    </row>
    <row r="80" spans="1:12" ht="14.25" customHeight="1">
      <c r="A80" s="132" t="s">
        <v>501</v>
      </c>
      <c r="B80" s="137" t="s">
        <v>502</v>
      </c>
      <c r="C80" s="134">
        <v>12668784</v>
      </c>
      <c r="D80" s="134">
        <v>35915513</v>
      </c>
      <c r="E80" s="135">
        <v>0.35273849492279286</v>
      </c>
      <c r="F80" s="136">
        <v>0.41907969281128038</v>
      </c>
      <c r="G80" s="136">
        <v>0.436</v>
      </c>
      <c r="H80" s="136">
        <v>0.41799999999999998</v>
      </c>
      <c r="I80" s="136">
        <v>0.38600000000000001</v>
      </c>
      <c r="J80" s="136">
        <v>0.371</v>
      </c>
      <c r="K80" s="121"/>
      <c r="L80" s="121"/>
    </row>
    <row r="81" spans="1:13" ht="14.25" customHeight="1">
      <c r="A81" s="132" t="s">
        <v>503</v>
      </c>
      <c r="B81" s="137" t="s">
        <v>504</v>
      </c>
      <c r="C81" s="134">
        <v>14804212</v>
      </c>
      <c r="D81" s="134">
        <v>36491743</v>
      </c>
      <c r="E81" s="135">
        <v>0.40568662340957512</v>
      </c>
      <c r="F81" s="136">
        <v>0.43706901720933022</v>
      </c>
      <c r="G81" s="136">
        <v>0.44500000000000001</v>
      </c>
      <c r="H81" s="136">
        <v>0.45</v>
      </c>
      <c r="I81" s="136">
        <v>0.42799999999999999</v>
      </c>
      <c r="J81" s="136">
        <v>0.48499999999999999</v>
      </c>
      <c r="K81" s="121"/>
      <c r="L81" s="121"/>
    </row>
    <row r="82" spans="1:13" ht="14.25" customHeight="1">
      <c r="A82" s="198" t="s">
        <v>387</v>
      </c>
      <c r="B82" s="199"/>
      <c r="C82" s="139">
        <f>SUM(C62:C81)</f>
        <v>241146691</v>
      </c>
      <c r="D82" s="139">
        <f>SUM(D62:D81)</f>
        <v>597645377</v>
      </c>
      <c r="E82" s="135">
        <f>IF(ISERR(C82/D82),"－　  　",C82/D82)</f>
        <v>0.40349461449946095</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0.4372260731613728</v>
      </c>
    </row>
    <row r="86" spans="1:13" ht="14.25" customHeight="1">
      <c r="A86" s="132" t="s">
        <v>506</v>
      </c>
      <c r="B86" s="133" t="s">
        <v>507</v>
      </c>
      <c r="C86" s="134">
        <v>20088759</v>
      </c>
      <c r="D86" s="134">
        <v>42890524</v>
      </c>
      <c r="E86" s="135">
        <v>0.46837289747264454</v>
      </c>
      <c r="F86" s="136">
        <v>0.45479848586061011</v>
      </c>
      <c r="G86" s="136">
        <v>0.48499999999999999</v>
      </c>
      <c r="H86" s="136">
        <v>0.48299999999999998</v>
      </c>
      <c r="I86" s="136">
        <v>0.38</v>
      </c>
      <c r="J86" s="136">
        <v>0.41099999999999998</v>
      </c>
      <c r="K86" s="121"/>
      <c r="L86" s="121"/>
    </row>
    <row r="87" spans="1:13" ht="14.25" customHeight="1">
      <c r="A87" s="132" t="s">
        <v>508</v>
      </c>
      <c r="B87" s="137" t="s">
        <v>509</v>
      </c>
      <c r="C87" s="134">
        <v>27493765</v>
      </c>
      <c r="D87" s="134">
        <v>54831918</v>
      </c>
      <c r="E87" s="135">
        <v>0.50141899103365306</v>
      </c>
      <c r="F87" s="136">
        <v>0.55432253059817271</v>
      </c>
      <c r="G87" s="136">
        <v>0.56899999999999995</v>
      </c>
      <c r="H87" s="136">
        <v>0.62</v>
      </c>
      <c r="I87" s="136">
        <v>0.499</v>
      </c>
      <c r="J87" s="136">
        <v>0.69799999999999995</v>
      </c>
      <c r="K87" s="121"/>
      <c r="L87" s="121"/>
    </row>
    <row r="88" spans="1:13" ht="14.25" customHeight="1">
      <c r="A88" s="132" t="s">
        <v>510</v>
      </c>
      <c r="B88" s="137" t="s">
        <v>511</v>
      </c>
      <c r="C88" s="134">
        <v>9932179</v>
      </c>
      <c r="D88" s="134">
        <v>21765924</v>
      </c>
      <c r="E88" s="135">
        <v>0.45631782046101055</v>
      </c>
      <c r="F88" s="136">
        <v>0.51354871024292514</v>
      </c>
      <c r="G88" s="136">
        <v>0.54800000000000004</v>
      </c>
      <c r="H88" s="136">
        <v>0.55500000000000005</v>
      </c>
      <c r="I88" s="136">
        <v>0.47</v>
      </c>
      <c r="J88" s="136">
        <v>0.57399999999999995</v>
      </c>
      <c r="K88" s="121"/>
      <c r="L88" s="121"/>
    </row>
    <row r="89" spans="1:13" ht="14.25" customHeight="1">
      <c r="A89" s="132" t="s">
        <v>512</v>
      </c>
      <c r="B89" s="137" t="s">
        <v>513</v>
      </c>
      <c r="C89" s="134">
        <v>18415441</v>
      </c>
      <c r="D89" s="134">
        <v>41693220</v>
      </c>
      <c r="E89" s="135">
        <v>0.44168910436756864</v>
      </c>
      <c r="F89" s="136">
        <v>0.45537355389771866</v>
      </c>
      <c r="G89" s="136">
        <v>0.44600000000000001</v>
      </c>
      <c r="H89" s="136">
        <v>0.45700000000000002</v>
      </c>
      <c r="I89" s="136">
        <v>0.33800000000000002</v>
      </c>
      <c r="J89" s="138" t="s">
        <v>380</v>
      </c>
      <c r="K89" s="121"/>
      <c r="L89" s="121"/>
    </row>
    <row r="90" spans="1:13" ht="14.25" customHeight="1">
      <c r="A90" s="132" t="s">
        <v>514</v>
      </c>
      <c r="B90" s="137" t="s">
        <v>515</v>
      </c>
      <c r="C90" s="134">
        <v>18786801</v>
      </c>
      <c r="D90" s="134">
        <v>53450073</v>
      </c>
      <c r="E90" s="135">
        <v>0.35148316822691711</v>
      </c>
      <c r="F90" s="136">
        <v>0.41358335732795853</v>
      </c>
      <c r="G90" s="136">
        <v>0.45300000000000001</v>
      </c>
      <c r="H90" s="136">
        <v>0.47699999999999998</v>
      </c>
      <c r="I90" s="136">
        <v>0.34699999999999998</v>
      </c>
      <c r="J90" s="136">
        <v>0.48199999999999998</v>
      </c>
      <c r="K90" s="121"/>
      <c r="L90" s="121"/>
    </row>
    <row r="91" spans="1:13" ht="14.25" customHeight="1">
      <c r="A91" s="132" t="s">
        <v>516</v>
      </c>
      <c r="B91" s="137" t="s">
        <v>517</v>
      </c>
      <c r="C91" s="134">
        <v>11598190</v>
      </c>
      <c r="D91" s="134">
        <v>22269974</v>
      </c>
      <c r="E91" s="135">
        <v>0.52079944053818827</v>
      </c>
      <c r="F91" s="136">
        <v>0.55817702227432586</v>
      </c>
      <c r="G91" s="136">
        <v>0.52900000000000003</v>
      </c>
      <c r="H91" s="136">
        <v>0.55300000000000005</v>
      </c>
      <c r="I91" s="136">
        <v>0.50600000000000001</v>
      </c>
      <c r="J91" s="136">
        <v>0.54800000000000004</v>
      </c>
      <c r="K91" s="121"/>
      <c r="L91" s="121"/>
    </row>
    <row r="92" spans="1:13" ht="14.25" customHeight="1">
      <c r="A92" s="132" t="s">
        <v>518</v>
      </c>
      <c r="B92" s="137" t="s">
        <v>519</v>
      </c>
      <c r="C92" s="134">
        <v>17156135</v>
      </c>
      <c r="D92" s="134">
        <v>48176105</v>
      </c>
      <c r="E92" s="135">
        <v>0.35611295267643578</v>
      </c>
      <c r="F92" s="136">
        <v>0.36631236595885086</v>
      </c>
      <c r="G92" s="136">
        <v>0.35599999999999998</v>
      </c>
      <c r="H92" s="136">
        <v>0.38500000000000001</v>
      </c>
      <c r="I92" s="136">
        <v>0.33300000000000002</v>
      </c>
      <c r="J92" s="136">
        <v>0.40200000000000002</v>
      </c>
      <c r="K92" s="121"/>
      <c r="L92" s="121"/>
    </row>
    <row r="93" spans="1:13" ht="14.25" customHeight="1">
      <c r="A93" s="132" t="s">
        <v>520</v>
      </c>
      <c r="B93" s="137" t="s">
        <v>521</v>
      </c>
      <c r="C93" s="134">
        <v>19274557</v>
      </c>
      <c r="D93" s="134">
        <v>47243032</v>
      </c>
      <c r="E93" s="135">
        <v>0.40798729852901905</v>
      </c>
      <c r="F93" s="136">
        <v>0.43913626936684153</v>
      </c>
      <c r="G93" s="136">
        <v>0.443</v>
      </c>
      <c r="H93" s="136">
        <v>0.45800000000000002</v>
      </c>
      <c r="I93" s="136">
        <v>0.436</v>
      </c>
      <c r="J93" s="136">
        <v>0.49099999999999999</v>
      </c>
      <c r="K93" s="121"/>
      <c r="L93" s="121"/>
    </row>
    <row r="94" spans="1:13" ht="14.25" customHeight="1">
      <c r="A94" s="132" t="s">
        <v>522</v>
      </c>
      <c r="B94" s="137" t="s">
        <v>523</v>
      </c>
      <c r="C94" s="134">
        <v>23389041</v>
      </c>
      <c r="D94" s="134">
        <v>54884718</v>
      </c>
      <c r="E94" s="135">
        <v>0.42614851369009493</v>
      </c>
      <c r="F94" s="136">
        <v>0.40093669866700576</v>
      </c>
      <c r="G94" s="136">
        <v>0.53</v>
      </c>
      <c r="H94" s="136">
        <v>0.51800000000000002</v>
      </c>
      <c r="I94" s="136">
        <v>0.46200000000000002</v>
      </c>
      <c r="J94" s="136">
        <v>0.47099999999999997</v>
      </c>
      <c r="K94" s="121"/>
      <c r="L94" s="121"/>
    </row>
    <row r="95" spans="1:13" ht="14.25" customHeight="1">
      <c r="A95" s="132" t="s">
        <v>524</v>
      </c>
      <c r="B95" s="137" t="s">
        <v>525</v>
      </c>
      <c r="C95" s="134">
        <v>26275718</v>
      </c>
      <c r="D95" s="134">
        <v>61523444</v>
      </c>
      <c r="E95" s="135">
        <v>0.42708464110039096</v>
      </c>
      <c r="F95" s="136">
        <v>0.43381367292225204</v>
      </c>
      <c r="G95" s="136">
        <v>0.40300000000000002</v>
      </c>
      <c r="H95" s="136">
        <v>0.50600000000000001</v>
      </c>
      <c r="I95" s="136">
        <v>0.45700000000000002</v>
      </c>
      <c r="J95" s="136">
        <v>0.46400000000000002</v>
      </c>
      <c r="K95" s="121"/>
      <c r="L95" s="121"/>
    </row>
    <row r="96" spans="1:13" ht="14.25" customHeight="1">
      <c r="A96" s="132" t="s">
        <v>526</v>
      </c>
      <c r="B96" s="137" t="s">
        <v>527</v>
      </c>
      <c r="C96" s="134">
        <v>21801351</v>
      </c>
      <c r="D96" s="134">
        <v>48225398</v>
      </c>
      <c r="E96" s="135">
        <v>0.45207197667917637</v>
      </c>
      <c r="F96" s="136">
        <v>0.47352499418247973</v>
      </c>
      <c r="G96" s="136">
        <v>0.44900000000000001</v>
      </c>
      <c r="H96" s="136">
        <v>0.42899999999999999</v>
      </c>
      <c r="I96" s="136">
        <v>0.40400000000000003</v>
      </c>
      <c r="J96" s="136">
        <v>0.44500000000000001</v>
      </c>
      <c r="K96" s="121"/>
      <c r="L96" s="121"/>
    </row>
    <row r="97" spans="1:13" ht="14.25" customHeight="1">
      <c r="A97" s="198" t="s">
        <v>387</v>
      </c>
      <c r="B97" s="199"/>
      <c r="C97" s="139">
        <f>SUM(C86:C96)</f>
        <v>214211937</v>
      </c>
      <c r="D97" s="139">
        <f>SUM(D86:D96)</f>
        <v>496954330</v>
      </c>
      <c r="E97" s="135">
        <f>IF(ISERR(C97/D97),"－　  　",C97/D97)</f>
        <v>0.43104954332523876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0.41027472271326471</v>
      </c>
    </row>
    <row r="101" spans="1:13" ht="14.25" customHeight="1">
      <c r="A101" s="132" t="s">
        <v>529</v>
      </c>
      <c r="B101" s="147" t="s">
        <v>530</v>
      </c>
      <c r="C101" s="134">
        <v>51934977</v>
      </c>
      <c r="D101" s="134">
        <v>95918453</v>
      </c>
      <c r="E101" s="135">
        <v>0.54144927671008203</v>
      </c>
      <c r="F101" s="136">
        <v>0.5914739931695927</v>
      </c>
      <c r="G101" s="136">
        <v>0.58899999999999997</v>
      </c>
      <c r="H101" s="136">
        <v>0.59099999999999997</v>
      </c>
      <c r="I101" s="136">
        <v>0.71099999999999997</v>
      </c>
      <c r="J101" s="136">
        <v>0.64100000000000001</v>
      </c>
      <c r="K101" s="121"/>
      <c r="L101" s="121"/>
    </row>
    <row r="102" spans="1:13" ht="14.25" customHeight="1">
      <c r="A102" s="132" t="s">
        <v>531</v>
      </c>
      <c r="B102" s="137" t="s">
        <v>532</v>
      </c>
      <c r="C102" s="134">
        <v>23324463</v>
      </c>
      <c r="D102" s="134">
        <v>63663049</v>
      </c>
      <c r="E102" s="135">
        <v>0.3663736400686684</v>
      </c>
      <c r="F102" s="136">
        <v>0.36298162842233184</v>
      </c>
      <c r="G102" s="136">
        <v>0.40600000000000003</v>
      </c>
      <c r="H102" s="136">
        <v>0.44600000000000001</v>
      </c>
      <c r="I102" s="136">
        <v>0.35899999999999999</v>
      </c>
      <c r="J102" s="136">
        <v>0.41799999999999998</v>
      </c>
      <c r="K102" s="121"/>
      <c r="L102" s="121"/>
    </row>
    <row r="103" spans="1:13" ht="14.25" customHeight="1">
      <c r="A103" s="132" t="s">
        <v>533</v>
      </c>
      <c r="B103" s="137" t="s">
        <v>534</v>
      </c>
      <c r="C103" s="134">
        <v>26580268</v>
      </c>
      <c r="D103" s="134">
        <v>63909338</v>
      </c>
      <c r="E103" s="135">
        <v>0.41590585713780981</v>
      </c>
      <c r="F103" s="136">
        <v>0.4444984633549216</v>
      </c>
      <c r="G103" s="136">
        <v>0.44600000000000001</v>
      </c>
      <c r="H103" s="136">
        <v>0.443</v>
      </c>
      <c r="I103" s="136">
        <v>0.42699999999999999</v>
      </c>
      <c r="J103" s="136">
        <v>0.48399999999999999</v>
      </c>
      <c r="K103" s="121"/>
      <c r="L103" s="121"/>
    </row>
    <row r="104" spans="1:13" ht="14.25" customHeight="1">
      <c r="A104" s="132" t="s">
        <v>535</v>
      </c>
      <c r="B104" s="137" t="s">
        <v>536</v>
      </c>
      <c r="C104" s="134">
        <v>19369386</v>
      </c>
      <c r="D104" s="134">
        <v>52130619</v>
      </c>
      <c r="E104" s="135">
        <v>0.37155488217011196</v>
      </c>
      <c r="F104" s="136">
        <v>0.40833755060728744</v>
      </c>
      <c r="G104" s="136">
        <v>0.437</v>
      </c>
      <c r="H104" s="136">
        <v>0.42299999999999999</v>
      </c>
      <c r="I104" s="136">
        <v>0.37</v>
      </c>
      <c r="J104" s="136">
        <v>0.45500000000000002</v>
      </c>
      <c r="K104" s="121"/>
      <c r="L104" s="121"/>
    </row>
    <row r="105" spans="1:13" ht="14.25" customHeight="1">
      <c r="A105" s="132" t="s">
        <v>537</v>
      </c>
      <c r="B105" s="137" t="s">
        <v>538</v>
      </c>
      <c r="C105" s="134">
        <v>45288112</v>
      </c>
      <c r="D105" s="134">
        <v>102911080</v>
      </c>
      <c r="E105" s="135">
        <v>0.44007032090227799</v>
      </c>
      <c r="F105" s="136">
        <v>0.48831196354773765</v>
      </c>
      <c r="G105" s="136">
        <v>0.501</v>
      </c>
      <c r="H105" s="136">
        <v>0.51</v>
      </c>
      <c r="I105" s="136">
        <v>0.443</v>
      </c>
      <c r="J105" s="136">
        <v>0.54900000000000004</v>
      </c>
      <c r="K105" s="121"/>
      <c r="L105" s="121"/>
    </row>
    <row r="106" spans="1:13" ht="14.25" customHeight="1">
      <c r="A106" s="132" t="s">
        <v>539</v>
      </c>
      <c r="B106" s="137" t="s">
        <v>540</v>
      </c>
      <c r="C106" s="134">
        <v>25389092</v>
      </c>
      <c r="D106" s="134">
        <v>69485535</v>
      </c>
      <c r="E106" s="135">
        <v>0.36538672401385408</v>
      </c>
      <c r="F106" s="136">
        <v>0.38528904551248405</v>
      </c>
      <c r="G106" s="136">
        <v>0.44800000000000001</v>
      </c>
      <c r="H106" s="136">
        <v>0.442</v>
      </c>
      <c r="I106" s="136">
        <v>0.39400000000000002</v>
      </c>
      <c r="J106" s="136">
        <v>0.46400000000000002</v>
      </c>
      <c r="K106" s="121"/>
      <c r="L106" s="121"/>
    </row>
    <row r="107" spans="1:13" ht="14.25" customHeight="1">
      <c r="A107" s="132" t="s">
        <v>541</v>
      </c>
      <c r="B107" s="137" t="s">
        <v>542</v>
      </c>
      <c r="C107" s="134">
        <v>21633732</v>
      </c>
      <c r="D107" s="134">
        <v>61667393</v>
      </c>
      <c r="E107" s="135">
        <v>0.35081314366572947</v>
      </c>
      <c r="F107" s="136">
        <v>0.38190571049136784</v>
      </c>
      <c r="G107" s="136">
        <v>0.44</v>
      </c>
      <c r="H107" s="136">
        <v>0.41399999999999998</v>
      </c>
      <c r="I107" s="136">
        <v>0.379</v>
      </c>
      <c r="J107" s="136">
        <v>0.39300000000000002</v>
      </c>
      <c r="K107" s="121"/>
      <c r="L107" s="121"/>
    </row>
    <row r="108" spans="1:13" ht="14.25" customHeight="1">
      <c r="A108" s="132" t="s">
        <v>543</v>
      </c>
      <c r="B108" s="137" t="s">
        <v>544</v>
      </c>
      <c r="C108" s="134">
        <v>32169646</v>
      </c>
      <c r="D108" s="134">
        <v>74701263</v>
      </c>
      <c r="E108" s="135">
        <v>0.43064393703758397</v>
      </c>
      <c r="F108" s="136">
        <v>0.44772384729071246</v>
      </c>
      <c r="G108" s="136">
        <v>0.47599999999999998</v>
      </c>
      <c r="H108" s="136">
        <v>0.49399999999999999</v>
      </c>
      <c r="I108" s="136">
        <v>0.46899999999999997</v>
      </c>
      <c r="J108" s="136">
        <v>0.51400000000000001</v>
      </c>
      <c r="K108" s="121"/>
      <c r="L108" s="121"/>
    </row>
    <row r="109" spans="1:13" ht="14.25" customHeight="1">
      <c r="A109" s="198" t="s">
        <v>387</v>
      </c>
      <c r="B109" s="199"/>
      <c r="C109" s="139">
        <f>SUM(C101:C108)</f>
        <v>245689676</v>
      </c>
      <c r="D109" s="139">
        <f>SUM(D101:D108)</f>
        <v>584386730</v>
      </c>
      <c r="E109" s="135">
        <f>IF(ISERR(C109/D109),"－　  　",C109/D109)</f>
        <v>0.42042309208492806</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0.42805623122920178</v>
      </c>
    </row>
    <row r="113" spans="1:12" ht="14.25" customHeight="1">
      <c r="A113" s="132" t="s">
        <v>546</v>
      </c>
      <c r="B113" s="133" t="s">
        <v>547</v>
      </c>
      <c r="C113" s="134">
        <v>44183924</v>
      </c>
      <c r="D113" s="134">
        <v>100711081</v>
      </c>
      <c r="E113" s="135">
        <v>0.43871958836386632</v>
      </c>
      <c r="F113" s="136">
        <v>0.47969647251845776</v>
      </c>
      <c r="G113" s="136">
        <v>0.5</v>
      </c>
      <c r="H113" s="136">
        <v>0.51100000000000001</v>
      </c>
      <c r="I113" s="136">
        <v>0.45</v>
      </c>
      <c r="J113" s="136">
        <v>0.55100000000000005</v>
      </c>
      <c r="K113" s="121"/>
      <c r="L113" s="121"/>
    </row>
    <row r="114" spans="1:12" ht="14.25" customHeight="1">
      <c r="A114" s="132" t="s">
        <v>548</v>
      </c>
      <c r="B114" s="137" t="s">
        <v>549</v>
      </c>
      <c r="C114" s="134">
        <v>59307575</v>
      </c>
      <c r="D114" s="134">
        <v>139624510</v>
      </c>
      <c r="E114" s="135">
        <v>0.42476478520855687</v>
      </c>
      <c r="F114" s="136">
        <v>0.44619079786834798</v>
      </c>
      <c r="G114" s="136">
        <v>0.48</v>
      </c>
      <c r="H114" s="136">
        <v>0.51300000000000001</v>
      </c>
      <c r="I114" s="136">
        <v>0.53600000000000003</v>
      </c>
      <c r="J114" s="136">
        <v>0.54700000000000004</v>
      </c>
      <c r="K114" s="121"/>
      <c r="L114" s="121"/>
    </row>
    <row r="115" spans="1:12" ht="14.25" customHeight="1">
      <c r="A115" s="132" t="s">
        <v>550</v>
      </c>
      <c r="B115" s="137" t="s">
        <v>551</v>
      </c>
      <c r="C115" s="134">
        <v>99548284</v>
      </c>
      <c r="D115" s="134">
        <v>228889280</v>
      </c>
      <c r="E115" s="135">
        <v>0.434918944216173</v>
      </c>
      <c r="F115" s="136">
        <v>0.46116251374129719</v>
      </c>
      <c r="G115" s="136">
        <v>0.49299999999999999</v>
      </c>
      <c r="H115" s="136">
        <v>0.52700000000000002</v>
      </c>
      <c r="I115" s="136">
        <v>0.46300000000000002</v>
      </c>
      <c r="J115" s="136">
        <v>0.52200000000000002</v>
      </c>
      <c r="K115" s="121"/>
      <c r="L115" s="121"/>
    </row>
    <row r="116" spans="1:12" ht="14.25" customHeight="1">
      <c r="A116" s="132" t="s">
        <v>552</v>
      </c>
      <c r="B116" s="137" t="s">
        <v>553</v>
      </c>
      <c r="C116" s="134">
        <v>75878494</v>
      </c>
      <c r="D116" s="134">
        <v>167806441</v>
      </c>
      <c r="E116" s="135">
        <v>0.45217867411895113</v>
      </c>
      <c r="F116" s="136">
        <v>0.46998218767711114</v>
      </c>
      <c r="G116" s="136">
        <v>0.52300000000000002</v>
      </c>
      <c r="H116" s="136">
        <v>0.53200000000000003</v>
      </c>
      <c r="I116" s="136">
        <v>0.45500000000000002</v>
      </c>
      <c r="J116" s="136">
        <v>0.56499999999999995</v>
      </c>
      <c r="K116" s="121"/>
      <c r="L116" s="121"/>
    </row>
    <row r="117" spans="1:12" ht="14.25" customHeight="1">
      <c r="A117" s="132" t="s">
        <v>554</v>
      </c>
      <c r="B117" s="137" t="s">
        <v>555</v>
      </c>
      <c r="C117" s="134">
        <v>61232621</v>
      </c>
      <c r="D117" s="134">
        <v>146078764</v>
      </c>
      <c r="E117" s="135">
        <v>0.41917537719582565</v>
      </c>
      <c r="F117" s="136">
        <v>0.43678212625581048</v>
      </c>
      <c r="G117" s="136">
        <v>0.433</v>
      </c>
      <c r="H117" s="136">
        <v>0.497</v>
      </c>
      <c r="I117" s="136">
        <v>0.42799999999999999</v>
      </c>
      <c r="J117" s="136">
        <v>0.47699999999999998</v>
      </c>
      <c r="K117" s="121"/>
      <c r="L117" s="121"/>
    </row>
    <row r="118" spans="1:12" ht="14.25" customHeight="1">
      <c r="A118" s="132" t="s">
        <v>556</v>
      </c>
      <c r="B118" s="137" t="s">
        <v>557</v>
      </c>
      <c r="C118" s="134">
        <v>67679365</v>
      </c>
      <c r="D118" s="134">
        <v>169801199</v>
      </c>
      <c r="E118" s="135">
        <v>0.39858001827183798</v>
      </c>
      <c r="F118" s="136">
        <v>0.49503975345708134</v>
      </c>
      <c r="G118" s="136">
        <v>0.47299999999999998</v>
      </c>
      <c r="H118" s="136">
        <v>0.50900000000000001</v>
      </c>
      <c r="I118" s="136">
        <v>0.47799999999999998</v>
      </c>
      <c r="J118" s="136">
        <v>0.56799999999999995</v>
      </c>
      <c r="K118" s="121"/>
      <c r="L118" s="121"/>
    </row>
    <row r="119" spans="1:12" ht="14.25" customHeight="1">
      <c r="A119" s="198" t="s">
        <v>387</v>
      </c>
      <c r="B119" s="199"/>
      <c r="C119" s="139">
        <f>SUM(C113:C118)</f>
        <v>407830263</v>
      </c>
      <c r="D119" s="139">
        <f>SUM(D113:D118)</f>
        <v>952911275</v>
      </c>
      <c r="E119" s="135">
        <f>IF(ISERR(C119/D119),"－　  　",C119/D119)</f>
        <v>0.4279834583760172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63B70-D97A-43E7-8350-4F7B194C1E6B}">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0.69966929427211177</v>
      </c>
    </row>
    <row r="5" spans="1:13" ht="14.25" customHeight="1">
      <c r="A5" s="132" t="s">
        <v>376</v>
      </c>
      <c r="B5" s="133" t="s">
        <v>377</v>
      </c>
      <c r="C5" s="134">
        <v>5951498</v>
      </c>
      <c r="D5" s="134">
        <v>23129748</v>
      </c>
      <c r="E5" s="135">
        <v>0.25730924521961934</v>
      </c>
      <c r="F5" s="136">
        <v>0.26371989282935365</v>
      </c>
      <c r="G5" s="136">
        <v>0.27300000000000002</v>
      </c>
      <c r="H5" s="136">
        <v>0.27500000000000002</v>
      </c>
      <c r="I5" s="136">
        <v>0.30499999999999999</v>
      </c>
      <c r="J5" s="138" t="s">
        <v>380</v>
      </c>
      <c r="K5" s="121"/>
      <c r="L5" s="121"/>
    </row>
    <row r="6" spans="1:13" ht="14.25" customHeight="1">
      <c r="A6" s="132" t="s">
        <v>378</v>
      </c>
      <c r="B6" s="137" t="s">
        <v>379</v>
      </c>
      <c r="C6" s="134">
        <v>2628446</v>
      </c>
      <c r="D6" s="134">
        <v>3030205</v>
      </c>
      <c r="E6" s="135">
        <v>0.86741524088304256</v>
      </c>
      <c r="F6" s="136">
        <v>0.8825651630117568</v>
      </c>
      <c r="G6" s="136">
        <v>0.879</v>
      </c>
      <c r="H6" s="136">
        <v>0.88900000000000001</v>
      </c>
      <c r="I6" s="136">
        <v>0.89300000000000002</v>
      </c>
      <c r="J6" s="138" t="s">
        <v>380</v>
      </c>
      <c r="K6" s="121"/>
      <c r="L6" s="121"/>
    </row>
    <row r="7" spans="1:13" ht="14.25" customHeight="1">
      <c r="A7" s="132" t="s">
        <v>381</v>
      </c>
      <c r="B7" s="137" t="s">
        <v>382</v>
      </c>
      <c r="C7" s="134">
        <v>1385932</v>
      </c>
      <c r="D7" s="134">
        <v>2001978</v>
      </c>
      <c r="E7" s="135">
        <v>0.6922813337609105</v>
      </c>
      <c r="F7" s="136">
        <v>0.68930206992533316</v>
      </c>
      <c r="G7" s="136">
        <v>0.70699999999999996</v>
      </c>
      <c r="H7" s="136">
        <v>0.74199999999999999</v>
      </c>
      <c r="I7" s="136">
        <v>0.75700000000000001</v>
      </c>
      <c r="J7" s="138" t="s">
        <v>380</v>
      </c>
      <c r="K7" s="121"/>
      <c r="L7" s="121"/>
    </row>
    <row r="8" spans="1:13" ht="14.25" customHeight="1">
      <c r="A8" s="132" t="s">
        <v>383</v>
      </c>
      <c r="B8" s="137" t="s">
        <v>384</v>
      </c>
      <c r="C8" s="134">
        <v>2314018</v>
      </c>
      <c r="D8" s="134">
        <v>2861130</v>
      </c>
      <c r="E8" s="135">
        <v>0.80877765078832486</v>
      </c>
      <c r="F8" s="136">
        <v>0.81579568666182845</v>
      </c>
      <c r="G8" s="136">
        <v>0.79600000000000004</v>
      </c>
      <c r="H8" s="136">
        <v>0.80600000000000005</v>
      </c>
      <c r="I8" s="136">
        <v>0.89500000000000002</v>
      </c>
      <c r="J8" s="138" t="s">
        <v>380</v>
      </c>
      <c r="K8" s="121"/>
      <c r="L8" s="121"/>
    </row>
    <row r="9" spans="1:13" ht="14.25" customHeight="1">
      <c r="A9" s="132" t="s">
        <v>385</v>
      </c>
      <c r="B9" s="137" t="s">
        <v>386</v>
      </c>
      <c r="C9" s="134">
        <v>2293880</v>
      </c>
      <c r="D9" s="134">
        <v>2628899</v>
      </c>
      <c r="E9" s="135">
        <v>0.87256300070866166</v>
      </c>
      <c r="F9" s="136">
        <v>0.85158039952110942</v>
      </c>
      <c r="G9" s="136">
        <v>0.84699999999999998</v>
      </c>
      <c r="H9" s="136">
        <v>0.83699999999999997</v>
      </c>
      <c r="I9" s="136">
        <v>0.89300000000000002</v>
      </c>
      <c r="J9" s="138" t="s">
        <v>380</v>
      </c>
      <c r="K9" s="121"/>
      <c r="L9" s="121"/>
    </row>
    <row r="10" spans="1:13" ht="14.25" customHeight="1">
      <c r="A10" s="198" t="s">
        <v>387</v>
      </c>
      <c r="B10" s="199"/>
      <c r="C10" s="139">
        <f>SUM(C5:C9)</f>
        <v>14573774</v>
      </c>
      <c r="D10" s="139">
        <f>SUM(D5:D9)</f>
        <v>33651960</v>
      </c>
      <c r="E10" s="135">
        <f>IF(ISERR(C10/D10),"－　  　",C10/D10)</f>
        <v>0.4330735564882402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0.66241383714695512</v>
      </c>
    </row>
    <row r="14" spans="1:13" ht="14.25" customHeight="1">
      <c r="A14" s="132" t="s">
        <v>390</v>
      </c>
      <c r="B14" s="133" t="s">
        <v>391</v>
      </c>
      <c r="C14" s="134">
        <v>3276433</v>
      </c>
      <c r="D14" s="134">
        <v>4748490</v>
      </c>
      <c r="E14" s="135">
        <v>0.68999471410911684</v>
      </c>
      <c r="F14" s="136">
        <v>0.69247445962024579</v>
      </c>
      <c r="G14" s="136">
        <v>0.67500000000000004</v>
      </c>
      <c r="H14" s="136">
        <v>0.64</v>
      </c>
      <c r="I14" s="136">
        <v>0.71799999999999997</v>
      </c>
      <c r="J14" s="138" t="s">
        <v>380</v>
      </c>
      <c r="K14" s="121"/>
      <c r="L14" s="121"/>
    </row>
    <row r="15" spans="1:13" ht="14.25" customHeight="1">
      <c r="A15" s="132" t="s">
        <v>392</v>
      </c>
      <c r="B15" s="137" t="s">
        <v>393</v>
      </c>
      <c r="C15" s="134">
        <v>2786723</v>
      </c>
      <c r="D15" s="134">
        <v>4203684</v>
      </c>
      <c r="E15" s="135">
        <v>0.66292399714155492</v>
      </c>
      <c r="F15" s="136">
        <v>0.61963156146473364</v>
      </c>
      <c r="G15" s="136">
        <v>0.626</v>
      </c>
      <c r="H15" s="136">
        <v>0.61</v>
      </c>
      <c r="I15" s="136">
        <v>0.63</v>
      </c>
      <c r="J15" s="138" t="s">
        <v>380</v>
      </c>
      <c r="K15" s="121"/>
      <c r="L15" s="121"/>
    </row>
    <row r="16" spans="1:13" ht="14.25" customHeight="1">
      <c r="A16" s="132" t="s">
        <v>394</v>
      </c>
      <c r="B16" s="137" t="s">
        <v>395</v>
      </c>
      <c r="C16" s="134">
        <v>2923362</v>
      </c>
      <c r="D16" s="134">
        <v>4101444</v>
      </c>
      <c r="E16" s="135">
        <v>0.71276408991564921</v>
      </c>
      <c r="F16" s="136">
        <v>0.7168973162786878</v>
      </c>
      <c r="G16" s="136">
        <v>0.71199999999999997</v>
      </c>
      <c r="H16" s="136">
        <v>0.71</v>
      </c>
      <c r="I16" s="136">
        <v>0.71399999999999997</v>
      </c>
      <c r="J16" s="138" t="s">
        <v>380</v>
      </c>
      <c r="K16" s="121"/>
      <c r="L16" s="121"/>
    </row>
    <row r="17" spans="1:13" ht="14.25" customHeight="1">
      <c r="A17" s="132" t="s">
        <v>396</v>
      </c>
      <c r="B17" s="137" t="s">
        <v>397</v>
      </c>
      <c r="C17" s="134">
        <v>4751236</v>
      </c>
      <c r="D17" s="134">
        <v>7348937</v>
      </c>
      <c r="E17" s="135">
        <v>0.64652017019604335</v>
      </c>
      <c r="F17" s="136">
        <v>0.65578423689832888</v>
      </c>
      <c r="G17" s="136">
        <v>0.66300000000000003</v>
      </c>
      <c r="H17" s="136">
        <v>0.64800000000000002</v>
      </c>
      <c r="I17" s="136">
        <v>0.64500000000000002</v>
      </c>
      <c r="J17" s="138" t="s">
        <v>380</v>
      </c>
      <c r="K17" s="121"/>
      <c r="L17" s="121"/>
    </row>
    <row r="18" spans="1:13" ht="14.25" customHeight="1">
      <c r="A18" s="132" t="s">
        <v>398</v>
      </c>
      <c r="B18" s="137" t="s">
        <v>399</v>
      </c>
      <c r="C18" s="134">
        <v>3081059</v>
      </c>
      <c r="D18" s="134">
        <v>4061322</v>
      </c>
      <c r="E18" s="135">
        <v>0.75863450374040764</v>
      </c>
      <c r="F18" s="136">
        <v>0.76113748227474554</v>
      </c>
      <c r="G18" s="136">
        <v>0.74199999999999999</v>
      </c>
      <c r="H18" s="136">
        <v>0.74199999999999999</v>
      </c>
      <c r="I18" s="136">
        <v>0.77300000000000002</v>
      </c>
      <c r="J18" s="138" t="s">
        <v>380</v>
      </c>
      <c r="K18" s="121"/>
      <c r="L18" s="121"/>
    </row>
    <row r="19" spans="1:13" ht="14.25" customHeight="1">
      <c r="A19" s="132" t="s">
        <v>400</v>
      </c>
      <c r="B19" s="137" t="s">
        <v>401</v>
      </c>
      <c r="C19" s="134">
        <v>6355975</v>
      </c>
      <c r="D19" s="134">
        <v>21313272</v>
      </c>
      <c r="E19" s="135">
        <v>0.29821676371417771</v>
      </c>
      <c r="F19" s="136">
        <v>0.28136122574100092</v>
      </c>
      <c r="G19" s="136">
        <v>0.29199999999999998</v>
      </c>
      <c r="H19" s="136">
        <v>0.28899999999999998</v>
      </c>
      <c r="I19" s="136">
        <v>0.30299999999999999</v>
      </c>
      <c r="J19" s="138" t="s">
        <v>380</v>
      </c>
      <c r="K19" s="121"/>
      <c r="L19" s="121"/>
    </row>
    <row r="20" spans="1:13" ht="14.25" customHeight="1">
      <c r="A20" s="132" t="s">
        <v>402</v>
      </c>
      <c r="B20" s="137" t="s">
        <v>403</v>
      </c>
      <c r="C20" s="134">
        <v>4774258</v>
      </c>
      <c r="D20" s="134">
        <v>7238880</v>
      </c>
      <c r="E20" s="135">
        <v>0.65952992728156845</v>
      </c>
      <c r="F20" s="136">
        <v>0.65027449908885815</v>
      </c>
      <c r="G20" s="136">
        <v>0.63500000000000001</v>
      </c>
      <c r="H20" s="136">
        <v>0.61499999999999999</v>
      </c>
      <c r="I20" s="136">
        <v>0.71199999999999997</v>
      </c>
      <c r="J20" s="138" t="s">
        <v>380</v>
      </c>
      <c r="K20" s="121"/>
      <c r="L20" s="121"/>
    </row>
    <row r="21" spans="1:13" ht="14.25" customHeight="1">
      <c r="A21" s="132" t="s">
        <v>404</v>
      </c>
      <c r="B21" s="137" t="s">
        <v>405</v>
      </c>
      <c r="C21" s="134">
        <v>6039933</v>
      </c>
      <c r="D21" s="134">
        <v>22922892</v>
      </c>
      <c r="E21" s="135">
        <v>0.26348913566403404</v>
      </c>
      <c r="F21" s="136">
        <v>0.26780268520629547</v>
      </c>
      <c r="G21" s="136">
        <v>0.28799999999999998</v>
      </c>
      <c r="H21" s="136">
        <v>0.28499999999999998</v>
      </c>
      <c r="I21" s="136">
        <v>0.31</v>
      </c>
      <c r="J21" s="138" t="s">
        <v>380</v>
      </c>
      <c r="K21" s="121"/>
      <c r="L21" s="121"/>
    </row>
    <row r="22" spans="1:13" ht="14.25" customHeight="1">
      <c r="A22" s="132" t="s">
        <v>406</v>
      </c>
      <c r="B22" s="137" t="s">
        <v>407</v>
      </c>
      <c r="C22" s="134">
        <v>4067475</v>
      </c>
      <c r="D22" s="134">
        <v>5386191</v>
      </c>
      <c r="E22" s="135">
        <v>0.75516724156272963</v>
      </c>
      <c r="F22" s="136">
        <v>0.7395985596112612</v>
      </c>
      <c r="G22" s="136">
        <v>0.72</v>
      </c>
      <c r="H22" s="136">
        <v>0.745</v>
      </c>
      <c r="I22" s="136">
        <v>0.74399999999999999</v>
      </c>
      <c r="J22" s="138" t="s">
        <v>380</v>
      </c>
      <c r="K22" s="121"/>
      <c r="L22" s="121"/>
    </row>
    <row r="23" spans="1:13" ht="14.25" customHeight="1">
      <c r="A23" s="132" t="s">
        <v>408</v>
      </c>
      <c r="B23" s="137" t="s">
        <v>409</v>
      </c>
      <c r="C23" s="134">
        <v>3702541</v>
      </c>
      <c r="D23" s="134">
        <v>4935069</v>
      </c>
      <c r="E23" s="135">
        <v>0.7502511109773744</v>
      </c>
      <c r="F23" s="136">
        <v>0.75307439170740065</v>
      </c>
      <c r="G23" s="136">
        <v>0.76600000000000001</v>
      </c>
      <c r="H23" s="136">
        <v>0.76700000000000002</v>
      </c>
      <c r="I23" s="136">
        <v>0.77300000000000002</v>
      </c>
      <c r="J23" s="138" t="s">
        <v>380</v>
      </c>
      <c r="K23" s="121"/>
      <c r="L23" s="121"/>
    </row>
    <row r="24" spans="1:13" ht="14.25" customHeight="1">
      <c r="A24" s="132" t="s">
        <v>410</v>
      </c>
      <c r="B24" s="137" t="s">
        <v>411</v>
      </c>
      <c r="C24" s="134">
        <v>2733534</v>
      </c>
      <c r="D24" s="134">
        <v>3680801</v>
      </c>
      <c r="E24" s="135">
        <v>0.74264650547530275</v>
      </c>
      <c r="F24" s="136">
        <v>0.73654708221717102</v>
      </c>
      <c r="G24" s="136">
        <v>0.74399999999999999</v>
      </c>
      <c r="H24" s="136">
        <v>0.748</v>
      </c>
      <c r="I24" s="136">
        <v>0.78700000000000003</v>
      </c>
      <c r="J24" s="138" t="s">
        <v>380</v>
      </c>
      <c r="K24" s="121"/>
      <c r="L24" s="121"/>
    </row>
    <row r="25" spans="1:13" ht="14.25" customHeight="1">
      <c r="A25" s="132" t="s">
        <v>412</v>
      </c>
      <c r="B25" s="137" t="s">
        <v>413</v>
      </c>
      <c r="C25" s="134">
        <v>3612713</v>
      </c>
      <c r="D25" s="134">
        <v>4549575</v>
      </c>
      <c r="E25" s="135">
        <v>0.79407702917305467</v>
      </c>
      <c r="F25" s="136">
        <v>0.79715241442408036</v>
      </c>
      <c r="G25" s="136">
        <v>0.80500000000000005</v>
      </c>
      <c r="H25" s="136">
        <v>0.79700000000000004</v>
      </c>
      <c r="I25" s="136">
        <v>0.82599999999999996</v>
      </c>
      <c r="J25" s="138" t="s">
        <v>380</v>
      </c>
      <c r="K25" s="121"/>
      <c r="L25" s="121"/>
    </row>
    <row r="26" spans="1:13" ht="14.25" customHeight="1">
      <c r="A26" s="132" t="s">
        <v>414</v>
      </c>
      <c r="B26" s="137" t="s">
        <v>415</v>
      </c>
      <c r="C26" s="134">
        <v>6276797</v>
      </c>
      <c r="D26" s="134">
        <v>7842085</v>
      </c>
      <c r="E26" s="135">
        <v>0.80039900103097583</v>
      </c>
      <c r="F26" s="136">
        <v>0.81466464627666402</v>
      </c>
      <c r="G26" s="136">
        <v>0.81499999999999995</v>
      </c>
      <c r="H26" s="136">
        <v>0.8</v>
      </c>
      <c r="I26" s="136">
        <v>0.88400000000000001</v>
      </c>
      <c r="J26" s="138" t="s">
        <v>380</v>
      </c>
      <c r="K26" s="121"/>
      <c r="L26" s="121"/>
    </row>
    <row r="27" spans="1:13" ht="14.25" customHeight="1">
      <c r="A27" s="132" t="s">
        <v>416</v>
      </c>
      <c r="B27" s="137" t="s">
        <v>417</v>
      </c>
      <c r="C27" s="134">
        <v>6931659</v>
      </c>
      <c r="D27" s="134">
        <v>9377504</v>
      </c>
      <c r="E27" s="135">
        <v>0.7391795300753804</v>
      </c>
      <c r="F27" s="136">
        <v>0.75660473674385997</v>
      </c>
      <c r="G27" s="136">
        <v>0.76500000000000001</v>
      </c>
      <c r="H27" s="136">
        <v>0.75700000000000001</v>
      </c>
      <c r="I27" s="136">
        <v>0.871</v>
      </c>
      <c r="J27" s="138" t="s">
        <v>380</v>
      </c>
      <c r="K27" s="121"/>
      <c r="L27" s="121"/>
    </row>
    <row r="28" spans="1:13" ht="14.25" customHeight="1">
      <c r="A28" s="198" t="s">
        <v>387</v>
      </c>
      <c r="B28" s="199"/>
      <c r="C28" s="139">
        <f>SUM(C14:C27)</f>
        <v>61313698</v>
      </c>
      <c r="D28" s="139">
        <f>SUM(D14:D27)</f>
        <v>111710146</v>
      </c>
      <c r="E28" s="135">
        <f>IF(ISERR(C28/D28),"－　  　",C28/D28)</f>
        <v>0.54886418284691885</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0.59770721954729344</v>
      </c>
    </row>
    <row r="32" spans="1:13" ht="14.25" customHeight="1">
      <c r="A32" s="132" t="s">
        <v>419</v>
      </c>
      <c r="B32" s="133" t="s">
        <v>420</v>
      </c>
      <c r="C32" s="134">
        <v>3132209</v>
      </c>
      <c r="D32" s="134">
        <v>5528307</v>
      </c>
      <c r="E32" s="135">
        <v>0.56657653057256041</v>
      </c>
      <c r="F32" s="136">
        <v>0.56068726649400324</v>
      </c>
      <c r="G32" s="136">
        <v>0.56299999999999994</v>
      </c>
      <c r="H32" s="136">
        <v>0.56299999999999994</v>
      </c>
      <c r="I32" s="136">
        <v>0.628</v>
      </c>
      <c r="J32" s="138" t="s">
        <v>380</v>
      </c>
      <c r="K32" s="121"/>
      <c r="L32" s="121"/>
    </row>
    <row r="33" spans="1:13" ht="14.25" customHeight="1">
      <c r="A33" s="132" t="s">
        <v>421</v>
      </c>
      <c r="B33" s="137" t="s">
        <v>422</v>
      </c>
      <c r="C33" s="134">
        <v>1591122</v>
      </c>
      <c r="D33" s="134">
        <v>2989542</v>
      </c>
      <c r="E33" s="135">
        <v>0.53222935151939665</v>
      </c>
      <c r="F33" s="136">
        <v>0.49197445790063826</v>
      </c>
      <c r="G33" s="136">
        <v>0.49099999999999999</v>
      </c>
      <c r="H33" s="136">
        <v>0.45700000000000002</v>
      </c>
      <c r="I33" s="136">
        <v>0.45</v>
      </c>
      <c r="J33" s="138" t="s">
        <v>380</v>
      </c>
      <c r="K33" s="121"/>
      <c r="L33" s="121"/>
    </row>
    <row r="34" spans="1:13" ht="14.25" customHeight="1">
      <c r="A34" s="132" t="s">
        <v>423</v>
      </c>
      <c r="B34" s="137" t="s">
        <v>424</v>
      </c>
      <c r="C34" s="134">
        <v>18492523</v>
      </c>
      <c r="D34" s="134">
        <v>50468733</v>
      </c>
      <c r="E34" s="135">
        <v>0.36641543983281688</v>
      </c>
      <c r="F34" s="136">
        <v>0.37748832346500222</v>
      </c>
      <c r="G34" s="136">
        <v>0.39800000000000002</v>
      </c>
      <c r="H34" s="136">
        <v>0.42099999999999999</v>
      </c>
      <c r="I34" s="136">
        <v>0.47299999999999998</v>
      </c>
      <c r="J34" s="138" t="s">
        <v>380</v>
      </c>
      <c r="K34" s="121"/>
      <c r="L34" s="121"/>
    </row>
    <row r="35" spans="1:13" ht="14.25" customHeight="1">
      <c r="A35" s="132" t="s">
        <v>425</v>
      </c>
      <c r="B35" s="137" t="s">
        <v>426</v>
      </c>
      <c r="C35" s="134">
        <v>5208891</v>
      </c>
      <c r="D35" s="134">
        <v>7858168</v>
      </c>
      <c r="E35" s="135">
        <v>0.66286327805666667</v>
      </c>
      <c r="F35" s="136">
        <v>0.67193120292426556</v>
      </c>
      <c r="G35" s="136">
        <v>0.63100000000000001</v>
      </c>
      <c r="H35" s="136">
        <v>0.67200000000000004</v>
      </c>
      <c r="I35" s="136">
        <v>0.67900000000000005</v>
      </c>
      <c r="J35" s="138" t="s">
        <v>380</v>
      </c>
      <c r="K35" s="121"/>
      <c r="L35" s="121"/>
    </row>
    <row r="36" spans="1:13" ht="14.25" customHeight="1">
      <c r="A36" s="132" t="s">
        <v>427</v>
      </c>
      <c r="B36" s="137" t="s">
        <v>428</v>
      </c>
      <c r="C36" s="134">
        <v>6261210</v>
      </c>
      <c r="D36" s="134">
        <v>9219235</v>
      </c>
      <c r="E36" s="135">
        <v>0.67914637168919112</v>
      </c>
      <c r="F36" s="136">
        <v>0.71336803564419593</v>
      </c>
      <c r="G36" s="136">
        <v>0.66800000000000004</v>
      </c>
      <c r="H36" s="136">
        <v>0.7</v>
      </c>
      <c r="I36" s="136">
        <v>0.745</v>
      </c>
      <c r="J36" s="138" t="s">
        <v>380</v>
      </c>
      <c r="K36" s="121"/>
      <c r="L36" s="121"/>
    </row>
    <row r="37" spans="1:13" ht="14.25" customHeight="1">
      <c r="A37" s="132" t="s">
        <v>429</v>
      </c>
      <c r="B37" s="137" t="s">
        <v>430</v>
      </c>
      <c r="C37" s="134">
        <v>5778889</v>
      </c>
      <c r="D37" s="134">
        <v>8153987</v>
      </c>
      <c r="E37" s="135">
        <v>0.70871942768611229</v>
      </c>
      <c r="F37" s="136">
        <v>0.71533735024022493</v>
      </c>
      <c r="G37" s="136">
        <v>0.68799999999999994</v>
      </c>
      <c r="H37" s="136">
        <v>0.65300000000000002</v>
      </c>
      <c r="I37" s="136">
        <v>0.64</v>
      </c>
      <c r="J37" s="138" t="s">
        <v>380</v>
      </c>
      <c r="K37" s="121"/>
      <c r="L37" s="121"/>
    </row>
    <row r="38" spans="1:13" ht="14.25" customHeight="1">
      <c r="A38" s="132" t="s">
        <v>431</v>
      </c>
      <c r="B38" s="137" t="s">
        <v>432</v>
      </c>
      <c r="C38" s="134">
        <v>3975183</v>
      </c>
      <c r="D38" s="134">
        <v>6027979</v>
      </c>
      <c r="E38" s="135">
        <v>0.65945534979468245</v>
      </c>
      <c r="F38" s="136">
        <v>0.65678986063827427</v>
      </c>
      <c r="G38" s="136">
        <v>0.64</v>
      </c>
      <c r="H38" s="136">
        <v>0.627</v>
      </c>
      <c r="I38" s="136">
        <v>0.65400000000000003</v>
      </c>
      <c r="J38" s="138" t="s">
        <v>380</v>
      </c>
      <c r="K38" s="121"/>
      <c r="L38" s="121"/>
    </row>
    <row r="39" spans="1:13" ht="14.25" customHeight="1">
      <c r="A39" s="132" t="s">
        <v>433</v>
      </c>
      <c r="B39" s="137" t="s">
        <v>434</v>
      </c>
      <c r="C39" s="134">
        <v>3686710</v>
      </c>
      <c r="D39" s="134">
        <v>6081151</v>
      </c>
      <c r="E39" s="135">
        <v>0.6062520072269213</v>
      </c>
      <c r="F39" s="136">
        <v>0.62880721588137445</v>
      </c>
      <c r="G39" s="136">
        <v>0.61199999999999999</v>
      </c>
      <c r="H39" s="136">
        <v>0.63600000000000001</v>
      </c>
      <c r="I39" s="136">
        <v>0.64300000000000002</v>
      </c>
      <c r="J39" s="138" t="s">
        <v>380</v>
      </c>
      <c r="K39" s="121"/>
      <c r="L39" s="121"/>
    </row>
    <row r="40" spans="1:13" ht="14.25" customHeight="1">
      <c r="A40" s="198" t="s">
        <v>387</v>
      </c>
      <c r="B40" s="199"/>
      <c r="C40" s="139">
        <f>SUM(C32:C39)</f>
        <v>48126737</v>
      </c>
      <c r="D40" s="139">
        <f>SUM(D32:D39)</f>
        <v>96327102</v>
      </c>
      <c r="E40" s="135">
        <f>IF(ISERR(C40/D40),"－　  　",C40/D40)</f>
        <v>0.49961782302970142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0.56237726340974337</v>
      </c>
    </row>
    <row r="44" spans="1:13" ht="14.25" customHeight="1">
      <c r="A44" s="132" t="s">
        <v>436</v>
      </c>
      <c r="B44" s="133" t="s">
        <v>437</v>
      </c>
      <c r="C44" s="134">
        <v>10218113</v>
      </c>
      <c r="D44" s="134">
        <v>28064833</v>
      </c>
      <c r="E44" s="135">
        <v>0.36408957074499604</v>
      </c>
      <c r="F44" s="136">
        <v>0.36242378454774987</v>
      </c>
      <c r="G44" s="136">
        <v>0.38500000000000001</v>
      </c>
      <c r="H44" s="136">
        <v>0.38</v>
      </c>
      <c r="I44" s="136">
        <v>0.41399999999999998</v>
      </c>
      <c r="J44" s="138" t="s">
        <v>380</v>
      </c>
      <c r="K44" s="121"/>
      <c r="L44" s="121"/>
    </row>
    <row r="45" spans="1:13" ht="14.25" customHeight="1">
      <c r="A45" s="132" t="s">
        <v>438</v>
      </c>
      <c r="B45" s="137" t="s">
        <v>439</v>
      </c>
      <c r="C45" s="134">
        <v>3820867</v>
      </c>
      <c r="D45" s="134">
        <v>6661072</v>
      </c>
      <c r="E45" s="135">
        <v>0.57361142470761461</v>
      </c>
      <c r="F45" s="136">
        <v>0.56113459550476386</v>
      </c>
      <c r="G45" s="136">
        <v>0.56200000000000006</v>
      </c>
      <c r="H45" s="136">
        <v>0.55000000000000004</v>
      </c>
      <c r="I45" s="136">
        <v>0.56499999999999995</v>
      </c>
      <c r="J45" s="138" t="s">
        <v>380</v>
      </c>
      <c r="K45" s="121"/>
      <c r="L45" s="121"/>
    </row>
    <row r="46" spans="1:13" ht="14.25" customHeight="1">
      <c r="A46" s="132" t="s">
        <v>440</v>
      </c>
      <c r="B46" s="137" t="s">
        <v>441</v>
      </c>
      <c r="C46" s="134">
        <v>6283149</v>
      </c>
      <c r="D46" s="134">
        <v>10285399</v>
      </c>
      <c r="E46" s="135">
        <v>0.61088043351551069</v>
      </c>
      <c r="F46" s="136">
        <v>0.61420522729943827</v>
      </c>
      <c r="G46" s="136">
        <v>0.63200000000000001</v>
      </c>
      <c r="H46" s="136">
        <v>0.623</v>
      </c>
      <c r="I46" s="136">
        <v>0.622</v>
      </c>
      <c r="J46" s="138" t="s">
        <v>380</v>
      </c>
      <c r="K46" s="121"/>
      <c r="L46" s="121"/>
    </row>
    <row r="47" spans="1:13" ht="14.25" customHeight="1">
      <c r="A47" s="132" t="s">
        <v>442</v>
      </c>
      <c r="B47" s="137" t="s">
        <v>443</v>
      </c>
      <c r="C47" s="134">
        <v>3530847</v>
      </c>
      <c r="D47" s="134">
        <v>6318504</v>
      </c>
      <c r="E47" s="135">
        <v>0.55881059820489154</v>
      </c>
      <c r="F47" s="136">
        <v>0.57121303895019915</v>
      </c>
      <c r="G47" s="136">
        <v>0.56599999999999995</v>
      </c>
      <c r="H47" s="136">
        <v>0.52100000000000002</v>
      </c>
      <c r="I47" s="136">
        <v>0.57999999999999996</v>
      </c>
      <c r="J47" s="138" t="s">
        <v>380</v>
      </c>
      <c r="K47" s="121"/>
      <c r="L47" s="121"/>
    </row>
    <row r="48" spans="1:13" ht="14.25" customHeight="1">
      <c r="A48" s="132" t="s">
        <v>444</v>
      </c>
      <c r="B48" s="137" t="s">
        <v>445</v>
      </c>
      <c r="C48" s="134">
        <v>8754149</v>
      </c>
      <c r="D48" s="134">
        <v>13078023</v>
      </c>
      <c r="E48" s="135">
        <v>0.66937862091235045</v>
      </c>
      <c r="F48" s="136">
        <v>0.6733838791734158</v>
      </c>
      <c r="G48" s="136">
        <v>0.66800000000000004</v>
      </c>
      <c r="H48" s="136">
        <v>0.65500000000000003</v>
      </c>
      <c r="I48" s="136">
        <v>0.68200000000000005</v>
      </c>
      <c r="J48" s="138" t="s">
        <v>380</v>
      </c>
      <c r="K48" s="121"/>
      <c r="L48" s="121"/>
    </row>
    <row r="49" spans="1:13" ht="14.25" customHeight="1">
      <c r="A49" s="132" t="s">
        <v>446</v>
      </c>
      <c r="B49" s="137" t="s">
        <v>447</v>
      </c>
      <c r="C49" s="134">
        <v>7888521</v>
      </c>
      <c r="D49" s="134">
        <v>13923069</v>
      </c>
      <c r="E49" s="135">
        <v>0.56657917877157682</v>
      </c>
      <c r="F49" s="136">
        <v>0.54614744519821112</v>
      </c>
      <c r="G49" s="136">
        <v>0.53100000000000003</v>
      </c>
      <c r="H49" s="136">
        <v>0.54800000000000004</v>
      </c>
      <c r="I49" s="136">
        <v>0.623</v>
      </c>
      <c r="J49" s="138" t="s">
        <v>380</v>
      </c>
      <c r="K49" s="121"/>
      <c r="L49" s="121"/>
    </row>
    <row r="50" spans="1:13" ht="14.25" customHeight="1">
      <c r="A50" s="132" t="s">
        <v>448</v>
      </c>
      <c r="B50" s="137" t="s">
        <v>449</v>
      </c>
      <c r="C50" s="134">
        <v>6390655</v>
      </c>
      <c r="D50" s="134">
        <v>10467285</v>
      </c>
      <c r="E50" s="135">
        <v>0.61053606546492234</v>
      </c>
      <c r="F50" s="136">
        <v>0.58826514910075167</v>
      </c>
      <c r="G50" s="136">
        <v>0.58799999999999997</v>
      </c>
      <c r="H50" s="136">
        <v>0.58899999999999997</v>
      </c>
      <c r="I50" s="136">
        <v>0.63400000000000001</v>
      </c>
      <c r="J50" s="138" t="s">
        <v>380</v>
      </c>
      <c r="K50" s="121"/>
      <c r="L50" s="121"/>
    </row>
    <row r="51" spans="1:13" ht="14.25" customHeight="1">
      <c r="A51" s="132" t="s">
        <v>450</v>
      </c>
      <c r="B51" s="137" t="s">
        <v>451</v>
      </c>
      <c r="C51" s="134">
        <v>11217087</v>
      </c>
      <c r="D51" s="134">
        <v>28196233</v>
      </c>
      <c r="E51" s="135">
        <v>0.39782218426128058</v>
      </c>
      <c r="F51" s="136">
        <v>0.39314029285276453</v>
      </c>
      <c r="G51" s="136">
        <v>0.39600000000000002</v>
      </c>
      <c r="H51" s="136">
        <v>0.434</v>
      </c>
      <c r="I51" s="136">
        <v>0.45200000000000001</v>
      </c>
      <c r="J51" s="138" t="s">
        <v>380</v>
      </c>
      <c r="K51" s="121"/>
      <c r="L51" s="121"/>
    </row>
    <row r="52" spans="1:13" ht="14.25" customHeight="1">
      <c r="A52" s="132" t="s">
        <v>452</v>
      </c>
      <c r="B52" s="137" t="s">
        <v>453</v>
      </c>
      <c r="C52" s="134">
        <v>10770967</v>
      </c>
      <c r="D52" s="134">
        <v>28855661</v>
      </c>
      <c r="E52" s="135">
        <v>0.37327049967768888</v>
      </c>
      <c r="F52" s="136">
        <v>0.38987483814195328</v>
      </c>
      <c r="G52" s="136">
        <v>0.4</v>
      </c>
      <c r="H52" s="136">
        <v>0.39300000000000002</v>
      </c>
      <c r="I52" s="136">
        <v>0.438</v>
      </c>
      <c r="J52" s="138" t="s">
        <v>380</v>
      </c>
      <c r="K52" s="121"/>
      <c r="L52" s="121"/>
    </row>
    <row r="53" spans="1:13" ht="14.25" customHeight="1">
      <c r="A53" s="132" t="s">
        <v>454</v>
      </c>
      <c r="B53" s="137" t="s">
        <v>455</v>
      </c>
      <c r="C53" s="134">
        <v>5322709</v>
      </c>
      <c r="D53" s="134">
        <v>8019756</v>
      </c>
      <c r="E53" s="135">
        <v>0.66369961879139461</v>
      </c>
      <c r="F53" s="136">
        <v>0.64697678898771338</v>
      </c>
      <c r="G53" s="136">
        <v>0.64300000000000002</v>
      </c>
      <c r="H53" s="136">
        <v>0.65800000000000003</v>
      </c>
      <c r="I53" s="136">
        <v>0.65400000000000003</v>
      </c>
      <c r="J53" s="138" t="s">
        <v>380</v>
      </c>
      <c r="K53" s="121"/>
      <c r="L53" s="121"/>
    </row>
    <row r="54" spans="1:13" ht="14.25" customHeight="1">
      <c r="A54" s="132" t="s">
        <v>456</v>
      </c>
      <c r="B54" s="137" t="s">
        <v>457</v>
      </c>
      <c r="C54" s="134">
        <v>3344557</v>
      </c>
      <c r="D54" s="134">
        <v>6053951</v>
      </c>
      <c r="E54" s="135">
        <v>0.55245855144846734</v>
      </c>
      <c r="F54" s="136">
        <v>0.56289341971151574</v>
      </c>
      <c r="G54" s="136">
        <v>0.57499999999999996</v>
      </c>
      <c r="H54" s="136">
        <v>0.57099999999999995</v>
      </c>
      <c r="I54" s="136">
        <v>0.57199999999999995</v>
      </c>
      <c r="J54" s="138" t="s">
        <v>380</v>
      </c>
      <c r="K54" s="121"/>
      <c r="L54" s="121"/>
    </row>
    <row r="55" spans="1:13" ht="14.25" customHeight="1">
      <c r="A55" s="132" t="s">
        <v>458</v>
      </c>
      <c r="B55" s="137" t="s">
        <v>459</v>
      </c>
      <c r="C55" s="134">
        <v>5681197</v>
      </c>
      <c r="D55" s="134">
        <v>8683180</v>
      </c>
      <c r="E55" s="135">
        <v>0.65427608318611385</v>
      </c>
      <c r="F55" s="136">
        <v>0.59420479951025262</v>
      </c>
      <c r="G55" s="136">
        <v>0.61699999999999999</v>
      </c>
      <c r="H55" s="136">
        <v>0.61299999999999999</v>
      </c>
      <c r="I55" s="136">
        <v>0.67500000000000004</v>
      </c>
      <c r="J55" s="138" t="s">
        <v>380</v>
      </c>
      <c r="K55" s="121"/>
      <c r="L55" s="121"/>
    </row>
    <row r="56" spans="1:13" ht="14.25" customHeight="1">
      <c r="A56" s="132" t="s">
        <v>460</v>
      </c>
      <c r="B56" s="137" t="s">
        <v>461</v>
      </c>
      <c r="C56" s="134">
        <v>6685615</v>
      </c>
      <c r="D56" s="134">
        <v>9822776</v>
      </c>
      <c r="E56" s="135">
        <v>0.68062378700277804</v>
      </c>
      <c r="F56" s="136">
        <v>0.68707265474930679</v>
      </c>
      <c r="G56" s="136">
        <v>0.67200000000000004</v>
      </c>
      <c r="H56" s="136">
        <v>0.65300000000000002</v>
      </c>
      <c r="I56" s="136">
        <v>0.64800000000000002</v>
      </c>
      <c r="J56" s="138" t="s">
        <v>380</v>
      </c>
      <c r="K56" s="121"/>
      <c r="L56" s="121"/>
    </row>
    <row r="57" spans="1:13" ht="14.25" customHeight="1">
      <c r="A57" s="132" t="s">
        <v>462</v>
      </c>
      <c r="B57" s="137" t="s">
        <v>463</v>
      </c>
      <c r="C57" s="134">
        <v>4344154</v>
      </c>
      <c r="D57" s="134">
        <v>7273654</v>
      </c>
      <c r="E57" s="135">
        <v>0.5972450710468219</v>
      </c>
      <c r="F57" s="136">
        <v>0.58939775350189527</v>
      </c>
      <c r="G57" s="136">
        <v>0.56999999999999995</v>
      </c>
      <c r="H57" s="136">
        <v>0.57899999999999996</v>
      </c>
      <c r="I57" s="136">
        <v>0.58399999999999996</v>
      </c>
      <c r="J57" s="138" t="s">
        <v>380</v>
      </c>
      <c r="K57" s="121"/>
      <c r="L57" s="121"/>
    </row>
    <row r="58" spans="1:13" ht="14.25" customHeight="1">
      <c r="A58" s="198" t="s">
        <v>387</v>
      </c>
      <c r="B58" s="199"/>
      <c r="C58" s="139">
        <f>SUM(C44:C57)</f>
        <v>94252587</v>
      </c>
      <c r="D58" s="139">
        <f>SUM(D44:D57)</f>
        <v>185703396</v>
      </c>
      <c r="E58" s="135">
        <f>IF(ISERR(C58/D58),"－　  　",C58/D58)</f>
        <v>0.50754369080035566</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0.45144254017835117</v>
      </c>
    </row>
    <row r="62" spans="1:13" ht="14.25" customHeight="1">
      <c r="A62" s="132" t="s">
        <v>465</v>
      </c>
      <c r="B62" s="133" t="s">
        <v>466</v>
      </c>
      <c r="C62" s="134">
        <v>7526249</v>
      </c>
      <c r="D62" s="134">
        <v>11014101</v>
      </c>
      <c r="E62" s="135">
        <v>0.6833284895426327</v>
      </c>
      <c r="F62" s="136">
        <v>0.69133390328116207</v>
      </c>
      <c r="G62" s="136">
        <v>0.66700000000000004</v>
      </c>
      <c r="H62" s="136">
        <v>0.66100000000000003</v>
      </c>
      <c r="I62" s="136">
        <v>0.64700000000000002</v>
      </c>
      <c r="J62" s="138" t="s">
        <v>380</v>
      </c>
      <c r="K62" s="121"/>
      <c r="L62" s="121"/>
    </row>
    <row r="63" spans="1:13" ht="14.25" customHeight="1">
      <c r="A63" s="132" t="s">
        <v>467</v>
      </c>
      <c r="B63" s="137" t="s">
        <v>468</v>
      </c>
      <c r="C63" s="134">
        <v>11395699</v>
      </c>
      <c r="D63" s="134">
        <v>32333839</v>
      </c>
      <c r="E63" s="135">
        <v>0.3524387871171128</v>
      </c>
      <c r="F63" s="136">
        <v>0.35770901696022939</v>
      </c>
      <c r="G63" s="136">
        <v>0.376</v>
      </c>
      <c r="H63" s="136">
        <v>0.36899999999999999</v>
      </c>
      <c r="I63" s="136">
        <v>0.38600000000000001</v>
      </c>
      <c r="J63" s="138" t="s">
        <v>380</v>
      </c>
      <c r="K63" s="121"/>
      <c r="L63" s="121"/>
    </row>
    <row r="64" spans="1:13" ht="14.25" customHeight="1">
      <c r="A64" s="132" t="s">
        <v>469</v>
      </c>
      <c r="B64" s="137" t="s">
        <v>470</v>
      </c>
      <c r="C64" s="134">
        <v>7725385</v>
      </c>
      <c r="D64" s="134">
        <v>12290187</v>
      </c>
      <c r="E64" s="135">
        <v>0.62858156674101051</v>
      </c>
      <c r="F64" s="136">
        <v>0.62184855344490542</v>
      </c>
      <c r="G64" s="136">
        <v>0.61799999999999999</v>
      </c>
      <c r="H64" s="136">
        <v>0.60599999999999998</v>
      </c>
      <c r="I64" s="136">
        <v>0.67400000000000004</v>
      </c>
      <c r="J64" s="138" t="s">
        <v>380</v>
      </c>
      <c r="K64" s="121"/>
      <c r="L64" s="121"/>
    </row>
    <row r="65" spans="1:12" ht="14.25" customHeight="1">
      <c r="A65" s="132" t="s">
        <v>471</v>
      </c>
      <c r="B65" s="137" t="s">
        <v>472</v>
      </c>
      <c r="C65" s="134">
        <v>8129129</v>
      </c>
      <c r="D65" s="134">
        <v>14080096</v>
      </c>
      <c r="E65" s="135">
        <v>0.57734897546153097</v>
      </c>
      <c r="F65" s="136">
        <v>0.57138130795646136</v>
      </c>
      <c r="G65" s="136">
        <v>0.55500000000000005</v>
      </c>
      <c r="H65" s="136">
        <v>0.56599999999999995</v>
      </c>
      <c r="I65" s="136">
        <v>0.58599999999999997</v>
      </c>
      <c r="J65" s="138" t="s">
        <v>380</v>
      </c>
      <c r="K65" s="121"/>
      <c r="L65" s="121"/>
    </row>
    <row r="66" spans="1:12" ht="14.25" customHeight="1">
      <c r="A66" s="132" t="s">
        <v>473</v>
      </c>
      <c r="B66" s="137" t="s">
        <v>474</v>
      </c>
      <c r="C66" s="134">
        <v>13875979</v>
      </c>
      <c r="D66" s="134">
        <v>39364863</v>
      </c>
      <c r="E66" s="135">
        <v>0.35249656527446827</v>
      </c>
      <c r="F66" s="136">
        <v>0.35469237058826725</v>
      </c>
      <c r="G66" s="136">
        <v>0.35599999999999998</v>
      </c>
      <c r="H66" s="136">
        <v>0.36899999999999999</v>
      </c>
      <c r="I66" s="136">
        <v>0.39700000000000002</v>
      </c>
      <c r="J66" s="138" t="s">
        <v>380</v>
      </c>
      <c r="K66" s="121"/>
      <c r="L66" s="121"/>
    </row>
    <row r="67" spans="1:12" ht="14.25" customHeight="1">
      <c r="A67" s="132" t="s">
        <v>475</v>
      </c>
      <c r="B67" s="137" t="s">
        <v>476</v>
      </c>
      <c r="C67" s="134">
        <v>6883405</v>
      </c>
      <c r="D67" s="134">
        <v>12908441</v>
      </c>
      <c r="E67" s="135">
        <v>0.53324836051076963</v>
      </c>
      <c r="F67" s="136">
        <v>0.51800474134247332</v>
      </c>
      <c r="G67" s="136">
        <v>0.51300000000000001</v>
      </c>
      <c r="H67" s="136">
        <v>0.54100000000000004</v>
      </c>
      <c r="I67" s="136">
        <v>0.55100000000000005</v>
      </c>
      <c r="J67" s="138" t="s">
        <v>380</v>
      </c>
      <c r="K67" s="121"/>
      <c r="L67" s="121"/>
    </row>
    <row r="68" spans="1:12" ht="14.25" customHeight="1">
      <c r="A68" s="132" t="s">
        <v>477</v>
      </c>
      <c r="B68" s="137" t="s">
        <v>478</v>
      </c>
      <c r="C68" s="134">
        <v>6582117</v>
      </c>
      <c r="D68" s="134">
        <v>11281182</v>
      </c>
      <c r="E68" s="135">
        <v>0.58345987149218936</v>
      </c>
      <c r="F68" s="136">
        <v>0.57936931031920458</v>
      </c>
      <c r="G68" s="136">
        <v>0.55900000000000005</v>
      </c>
      <c r="H68" s="136">
        <v>0.56299999999999994</v>
      </c>
      <c r="I68" s="136">
        <v>0.56999999999999995</v>
      </c>
      <c r="J68" s="138" t="s">
        <v>380</v>
      </c>
      <c r="K68" s="121"/>
      <c r="L68" s="121"/>
    </row>
    <row r="69" spans="1:12" ht="14.25" customHeight="1">
      <c r="A69" s="132" t="s">
        <v>479</v>
      </c>
      <c r="B69" s="137" t="s">
        <v>480</v>
      </c>
      <c r="C69" s="134">
        <v>15324028</v>
      </c>
      <c r="D69" s="134">
        <v>36525084</v>
      </c>
      <c r="E69" s="135">
        <v>0.41954805634396353</v>
      </c>
      <c r="F69" s="136">
        <v>0.41862346845882131</v>
      </c>
      <c r="G69" s="136">
        <v>0.436</v>
      </c>
      <c r="H69" s="136">
        <v>0.434</v>
      </c>
      <c r="I69" s="136">
        <v>0.46600000000000003</v>
      </c>
      <c r="J69" s="138" t="s">
        <v>380</v>
      </c>
      <c r="K69" s="121"/>
      <c r="L69" s="121"/>
    </row>
    <row r="70" spans="1:12" ht="14.25" customHeight="1">
      <c r="A70" s="132" t="s">
        <v>481</v>
      </c>
      <c r="B70" s="137" t="s">
        <v>482</v>
      </c>
      <c r="C70" s="134">
        <v>5733739</v>
      </c>
      <c r="D70" s="134">
        <v>11072341</v>
      </c>
      <c r="E70" s="135">
        <v>0.51784342624563318</v>
      </c>
      <c r="F70" s="136">
        <v>0.4846184308296369</v>
      </c>
      <c r="G70" s="136">
        <v>0.49099999999999999</v>
      </c>
      <c r="H70" s="136">
        <v>0.505</v>
      </c>
      <c r="I70" s="136">
        <v>0.55000000000000004</v>
      </c>
      <c r="J70" s="138" t="s">
        <v>380</v>
      </c>
      <c r="K70" s="121"/>
      <c r="L70" s="121"/>
    </row>
    <row r="71" spans="1:12" ht="14.25" customHeight="1">
      <c r="A71" s="132" t="s">
        <v>483</v>
      </c>
      <c r="B71" s="137" t="s">
        <v>484</v>
      </c>
      <c r="C71" s="134">
        <v>12904546</v>
      </c>
      <c r="D71" s="134">
        <v>33718735</v>
      </c>
      <c r="E71" s="135">
        <v>0.38271145106718862</v>
      </c>
      <c r="F71" s="136">
        <v>0.38566549083105606</v>
      </c>
      <c r="G71" s="136">
        <v>0.378</v>
      </c>
      <c r="H71" s="136">
        <v>0.39700000000000002</v>
      </c>
      <c r="I71" s="136">
        <v>0.41699999999999998</v>
      </c>
      <c r="J71" s="138" t="s">
        <v>380</v>
      </c>
      <c r="K71" s="121"/>
      <c r="L71" s="121"/>
    </row>
    <row r="72" spans="1:12" ht="14.25" customHeight="1">
      <c r="A72" s="132" t="s">
        <v>485</v>
      </c>
      <c r="B72" s="137" t="s">
        <v>486</v>
      </c>
      <c r="C72" s="134">
        <v>12187006</v>
      </c>
      <c r="D72" s="134">
        <v>34212685</v>
      </c>
      <c r="E72" s="135">
        <v>0.35621308295446558</v>
      </c>
      <c r="F72" s="136">
        <v>0.36605958836516461</v>
      </c>
      <c r="G72" s="136">
        <v>0.38100000000000001</v>
      </c>
      <c r="H72" s="136">
        <v>0.39200000000000002</v>
      </c>
      <c r="I72" s="136">
        <v>0.42899999999999999</v>
      </c>
      <c r="J72" s="138" t="s">
        <v>380</v>
      </c>
      <c r="K72" s="121"/>
      <c r="L72" s="121"/>
    </row>
    <row r="73" spans="1:12" ht="14.25" customHeight="1">
      <c r="A73" s="132" t="s">
        <v>487</v>
      </c>
      <c r="B73" s="137" t="s">
        <v>488</v>
      </c>
      <c r="C73" s="134">
        <v>11338583</v>
      </c>
      <c r="D73" s="134">
        <v>28377832</v>
      </c>
      <c r="E73" s="135">
        <v>0.39955776043779523</v>
      </c>
      <c r="F73" s="136">
        <v>0.39981457396041625</v>
      </c>
      <c r="G73" s="136">
        <v>0.40799999999999997</v>
      </c>
      <c r="H73" s="136">
        <v>0.41</v>
      </c>
      <c r="I73" s="136">
        <v>0.42899999999999999</v>
      </c>
      <c r="J73" s="138" t="s">
        <v>380</v>
      </c>
      <c r="K73" s="121"/>
      <c r="L73" s="121"/>
    </row>
    <row r="74" spans="1:12" ht="14.25" customHeight="1">
      <c r="A74" s="132" t="s">
        <v>489</v>
      </c>
      <c r="B74" s="137" t="s">
        <v>490</v>
      </c>
      <c r="C74" s="134">
        <v>15826031</v>
      </c>
      <c r="D74" s="134">
        <v>39467062</v>
      </c>
      <c r="E74" s="135">
        <v>0.4009933903871537</v>
      </c>
      <c r="F74" s="136">
        <v>0.40886566575257643</v>
      </c>
      <c r="G74" s="136">
        <v>0.41799999999999998</v>
      </c>
      <c r="H74" s="136">
        <v>0.438</v>
      </c>
      <c r="I74" s="136">
        <v>0.45200000000000001</v>
      </c>
      <c r="J74" s="138" t="s">
        <v>380</v>
      </c>
      <c r="K74" s="121"/>
      <c r="L74" s="121"/>
    </row>
    <row r="75" spans="1:12" ht="14.25" customHeight="1">
      <c r="A75" s="132" t="s">
        <v>491</v>
      </c>
      <c r="B75" s="137" t="s">
        <v>492</v>
      </c>
      <c r="C75" s="134">
        <v>11288512</v>
      </c>
      <c r="D75" s="134">
        <v>28595214</v>
      </c>
      <c r="E75" s="135">
        <v>0.39476927852332211</v>
      </c>
      <c r="F75" s="136">
        <v>0.39039390788868938</v>
      </c>
      <c r="G75" s="136">
        <v>0.39700000000000002</v>
      </c>
      <c r="H75" s="136">
        <v>0.41199999999999998</v>
      </c>
      <c r="I75" s="136">
        <v>0.44600000000000001</v>
      </c>
      <c r="J75" s="138" t="s">
        <v>380</v>
      </c>
      <c r="K75" s="121"/>
      <c r="L75" s="121"/>
    </row>
    <row r="76" spans="1:12" ht="14.25" customHeight="1">
      <c r="A76" s="132" t="s">
        <v>493</v>
      </c>
      <c r="B76" s="137" t="s">
        <v>494</v>
      </c>
      <c r="C76" s="134">
        <v>10341500</v>
      </c>
      <c r="D76" s="134">
        <v>28063855</v>
      </c>
      <c r="E76" s="135">
        <v>0.36849891078755931</v>
      </c>
      <c r="F76" s="136">
        <v>0.3750091815287272</v>
      </c>
      <c r="G76" s="136">
        <v>0.38200000000000001</v>
      </c>
      <c r="H76" s="136">
        <v>0.38900000000000001</v>
      </c>
      <c r="I76" s="136">
        <v>0.42299999999999999</v>
      </c>
      <c r="J76" s="138" t="s">
        <v>380</v>
      </c>
      <c r="K76" s="121"/>
      <c r="L76" s="121"/>
    </row>
    <row r="77" spans="1:12" ht="14.25" customHeight="1">
      <c r="A77" s="132" t="s">
        <v>495</v>
      </c>
      <c r="B77" s="137" t="s">
        <v>496</v>
      </c>
      <c r="C77" s="134">
        <v>6337374</v>
      </c>
      <c r="D77" s="134">
        <v>11765394</v>
      </c>
      <c r="E77" s="135">
        <v>0.53864528463730155</v>
      </c>
      <c r="F77" s="136">
        <v>0.50310079552935261</v>
      </c>
      <c r="G77" s="136">
        <v>0.51500000000000001</v>
      </c>
      <c r="H77" s="136">
        <v>0.54200000000000004</v>
      </c>
      <c r="I77" s="136">
        <v>0.59199999999999997</v>
      </c>
      <c r="J77" s="138" t="s">
        <v>380</v>
      </c>
      <c r="K77" s="121"/>
      <c r="L77" s="121"/>
    </row>
    <row r="78" spans="1:12" ht="14.25" customHeight="1">
      <c r="A78" s="132" t="s">
        <v>497</v>
      </c>
      <c r="B78" s="137" t="s">
        <v>498</v>
      </c>
      <c r="C78" s="134">
        <v>11834732</v>
      </c>
      <c r="D78" s="134">
        <v>30371850</v>
      </c>
      <c r="E78" s="135">
        <v>0.38966121589564023</v>
      </c>
      <c r="F78" s="136">
        <v>0.39111243036449395</v>
      </c>
      <c r="G78" s="136">
        <v>0.40300000000000002</v>
      </c>
      <c r="H78" s="136">
        <v>0.40200000000000002</v>
      </c>
      <c r="I78" s="136">
        <v>0.41</v>
      </c>
      <c r="J78" s="138" t="s">
        <v>380</v>
      </c>
      <c r="K78" s="121"/>
      <c r="L78" s="121"/>
    </row>
    <row r="79" spans="1:12" ht="14.25" customHeight="1">
      <c r="A79" s="132" t="s">
        <v>499</v>
      </c>
      <c r="B79" s="137" t="s">
        <v>500</v>
      </c>
      <c r="C79" s="134">
        <v>9965822</v>
      </c>
      <c r="D79" s="134">
        <v>29262025</v>
      </c>
      <c r="E79" s="135">
        <v>0.34057185037604198</v>
      </c>
      <c r="F79" s="136">
        <v>0.33743628623496619</v>
      </c>
      <c r="G79" s="136">
        <v>0.35699999999999998</v>
      </c>
      <c r="H79" s="136">
        <v>0.373</v>
      </c>
      <c r="I79" s="136">
        <v>0.39500000000000002</v>
      </c>
      <c r="J79" s="138" t="s">
        <v>380</v>
      </c>
      <c r="K79" s="121"/>
      <c r="L79" s="121"/>
    </row>
    <row r="80" spans="1:12" ht="14.25" customHeight="1">
      <c r="A80" s="132" t="s">
        <v>501</v>
      </c>
      <c r="B80" s="137" t="s">
        <v>502</v>
      </c>
      <c r="C80" s="134">
        <v>10733586</v>
      </c>
      <c r="D80" s="134">
        <v>29723113</v>
      </c>
      <c r="E80" s="135">
        <v>0.3611191734863034</v>
      </c>
      <c r="F80" s="136">
        <v>0.36283578815396117</v>
      </c>
      <c r="G80" s="136">
        <v>0.38400000000000001</v>
      </c>
      <c r="H80" s="136">
        <v>0.38100000000000001</v>
      </c>
      <c r="I80" s="136">
        <v>0.40400000000000003</v>
      </c>
      <c r="J80" s="138" t="s">
        <v>380</v>
      </c>
      <c r="K80" s="121"/>
      <c r="L80" s="121"/>
    </row>
    <row r="81" spans="1:13" ht="14.25" customHeight="1">
      <c r="A81" s="132" t="s">
        <v>503</v>
      </c>
      <c r="B81" s="137" t="s">
        <v>504</v>
      </c>
      <c r="C81" s="134">
        <v>14580994</v>
      </c>
      <c r="D81" s="134">
        <v>32560285</v>
      </c>
      <c r="E81" s="135">
        <v>0.44781530628494193</v>
      </c>
      <c r="F81" s="136">
        <v>0.43539611526799221</v>
      </c>
      <c r="G81" s="136">
        <v>0.44500000000000001</v>
      </c>
      <c r="H81" s="136">
        <v>0.45200000000000001</v>
      </c>
      <c r="I81" s="136">
        <v>0.47899999999999998</v>
      </c>
      <c r="J81" s="138" t="s">
        <v>380</v>
      </c>
      <c r="K81" s="121"/>
      <c r="L81" s="121"/>
    </row>
    <row r="82" spans="1:13" ht="14.25" customHeight="1">
      <c r="A82" s="198" t="s">
        <v>387</v>
      </c>
      <c r="B82" s="199"/>
      <c r="C82" s="139">
        <f>SUM(C62:C81)</f>
        <v>210514416</v>
      </c>
      <c r="D82" s="139">
        <f>SUM(D62:D81)</f>
        <v>506988184</v>
      </c>
      <c r="E82" s="135">
        <f>IF(ISERR(C82/D82),"－　  　",C82/D82)</f>
        <v>0.41522548777980989</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0.45689922228211999</v>
      </c>
    </row>
    <row r="86" spans="1:13" ht="14.25" customHeight="1">
      <c r="A86" s="132" t="s">
        <v>506</v>
      </c>
      <c r="B86" s="133" t="s">
        <v>507</v>
      </c>
      <c r="C86" s="134">
        <v>13357507</v>
      </c>
      <c r="D86" s="134">
        <v>33172162</v>
      </c>
      <c r="E86" s="135">
        <v>0.40267218639532748</v>
      </c>
      <c r="F86" s="136">
        <v>0.40456615390807882</v>
      </c>
      <c r="G86" s="136">
        <v>0.40500000000000003</v>
      </c>
      <c r="H86" s="136">
        <v>0.41099999999999998</v>
      </c>
      <c r="I86" s="136">
        <v>0.42599999999999999</v>
      </c>
      <c r="J86" s="138" t="s">
        <v>380</v>
      </c>
      <c r="K86" s="121"/>
      <c r="L86" s="121"/>
    </row>
    <row r="87" spans="1:13" ht="14.25" customHeight="1">
      <c r="A87" s="132" t="s">
        <v>508</v>
      </c>
      <c r="B87" s="137" t="s">
        <v>509</v>
      </c>
      <c r="C87" s="134">
        <v>30834595</v>
      </c>
      <c r="D87" s="134">
        <v>43369061</v>
      </c>
      <c r="E87" s="135">
        <v>0.71098138371038289</v>
      </c>
      <c r="F87" s="136">
        <v>0.70674553333398105</v>
      </c>
      <c r="G87" s="136">
        <v>0.69399999999999995</v>
      </c>
      <c r="H87" s="136">
        <v>0.69599999999999995</v>
      </c>
      <c r="I87" s="136">
        <v>0.70099999999999996</v>
      </c>
      <c r="J87" s="138" t="s">
        <v>380</v>
      </c>
      <c r="K87" s="121"/>
      <c r="L87" s="121"/>
    </row>
    <row r="88" spans="1:13" ht="14.25" customHeight="1">
      <c r="A88" s="132" t="s">
        <v>510</v>
      </c>
      <c r="B88" s="137" t="s">
        <v>511</v>
      </c>
      <c r="C88" s="134">
        <v>10044010</v>
      </c>
      <c r="D88" s="134">
        <v>17951255</v>
      </c>
      <c r="E88" s="135">
        <v>0.55951575530513042</v>
      </c>
      <c r="F88" s="136">
        <v>0.55383373754645826</v>
      </c>
      <c r="G88" s="136">
        <v>0.54700000000000004</v>
      </c>
      <c r="H88" s="136">
        <v>0.53500000000000003</v>
      </c>
      <c r="I88" s="136">
        <v>0.55400000000000005</v>
      </c>
      <c r="J88" s="138" t="s">
        <v>380</v>
      </c>
      <c r="K88" s="121"/>
      <c r="L88" s="121"/>
    </row>
    <row r="89" spans="1:13" ht="14.25" customHeight="1">
      <c r="A89" s="132" t="s">
        <v>512</v>
      </c>
      <c r="B89" s="137" t="s">
        <v>513</v>
      </c>
      <c r="C89" s="134">
        <v>14379152</v>
      </c>
      <c r="D89" s="134">
        <v>35187330</v>
      </c>
      <c r="E89" s="135">
        <v>0.40864572560634749</v>
      </c>
      <c r="F89" s="136">
        <v>0.4274570512184846</v>
      </c>
      <c r="G89" s="136">
        <v>0.434</v>
      </c>
      <c r="H89" s="136">
        <v>0.43099999999999999</v>
      </c>
      <c r="I89" s="136">
        <v>0.38100000000000001</v>
      </c>
      <c r="J89" s="138" t="s">
        <v>380</v>
      </c>
      <c r="K89" s="121"/>
      <c r="L89" s="121"/>
    </row>
    <row r="90" spans="1:13" ht="14.25" customHeight="1">
      <c r="A90" s="132" t="s">
        <v>514</v>
      </c>
      <c r="B90" s="137" t="s">
        <v>515</v>
      </c>
      <c r="C90" s="134">
        <v>17050702</v>
      </c>
      <c r="D90" s="134">
        <v>46677390</v>
      </c>
      <c r="E90" s="135">
        <v>0.36528824769336932</v>
      </c>
      <c r="F90" s="136">
        <v>0.39105987379946233</v>
      </c>
      <c r="G90" s="136">
        <v>0.39600000000000002</v>
      </c>
      <c r="H90" s="136">
        <v>0.39200000000000002</v>
      </c>
      <c r="I90" s="136">
        <v>0.437</v>
      </c>
      <c r="J90" s="138" t="s">
        <v>380</v>
      </c>
      <c r="K90" s="121"/>
      <c r="L90" s="121"/>
    </row>
    <row r="91" spans="1:13" ht="14.25" customHeight="1">
      <c r="A91" s="132" t="s">
        <v>516</v>
      </c>
      <c r="B91" s="137" t="s">
        <v>517</v>
      </c>
      <c r="C91" s="134">
        <v>11005816</v>
      </c>
      <c r="D91" s="134">
        <v>18210975</v>
      </c>
      <c r="E91" s="135">
        <v>0.60435072806370882</v>
      </c>
      <c r="F91" s="136">
        <v>0.58412205629646641</v>
      </c>
      <c r="G91" s="136">
        <v>0.56499999999999995</v>
      </c>
      <c r="H91" s="136">
        <v>0.56699999999999995</v>
      </c>
      <c r="I91" s="136">
        <v>0.59399999999999997</v>
      </c>
      <c r="J91" s="138" t="s">
        <v>380</v>
      </c>
      <c r="K91" s="121"/>
      <c r="L91" s="121"/>
    </row>
    <row r="92" spans="1:13" ht="14.25" customHeight="1">
      <c r="A92" s="132" t="s">
        <v>518</v>
      </c>
      <c r="B92" s="137" t="s">
        <v>519</v>
      </c>
      <c r="C92" s="134">
        <v>14322604</v>
      </c>
      <c r="D92" s="134">
        <v>40408000</v>
      </c>
      <c r="E92" s="135">
        <v>0.35444971292813304</v>
      </c>
      <c r="F92" s="136">
        <v>0.35142831764741433</v>
      </c>
      <c r="G92" s="136">
        <v>0.35299999999999998</v>
      </c>
      <c r="H92" s="136">
        <v>0.36399999999999999</v>
      </c>
      <c r="I92" s="136">
        <v>0.39500000000000002</v>
      </c>
      <c r="J92" s="138" t="s">
        <v>380</v>
      </c>
      <c r="K92" s="121"/>
      <c r="L92" s="121"/>
    </row>
    <row r="93" spans="1:13" ht="14.25" customHeight="1">
      <c r="A93" s="132" t="s">
        <v>520</v>
      </c>
      <c r="B93" s="137" t="s">
        <v>521</v>
      </c>
      <c r="C93" s="134">
        <v>14327649</v>
      </c>
      <c r="D93" s="134">
        <v>36229189</v>
      </c>
      <c r="E93" s="135">
        <v>0.39547252907041336</v>
      </c>
      <c r="F93" s="136">
        <v>0.40727650273108962</v>
      </c>
      <c r="G93" s="136">
        <v>0.42499999999999999</v>
      </c>
      <c r="H93" s="136">
        <v>0.434</v>
      </c>
      <c r="I93" s="136">
        <v>0.46400000000000002</v>
      </c>
      <c r="J93" s="138" t="s">
        <v>380</v>
      </c>
      <c r="K93" s="121"/>
      <c r="L93" s="121"/>
    </row>
    <row r="94" spans="1:13" ht="14.25" customHeight="1">
      <c r="A94" s="132" t="s">
        <v>522</v>
      </c>
      <c r="B94" s="137" t="s">
        <v>523</v>
      </c>
      <c r="C94" s="134">
        <v>18057471</v>
      </c>
      <c r="D94" s="134">
        <v>44549823</v>
      </c>
      <c r="E94" s="135">
        <v>0.4053320481205952</v>
      </c>
      <c r="F94" s="136">
        <v>0.41666908351872189</v>
      </c>
      <c r="G94" s="136">
        <v>0.41799999999999998</v>
      </c>
      <c r="H94" s="136">
        <v>0.42599999999999999</v>
      </c>
      <c r="I94" s="136">
        <v>0.45600000000000002</v>
      </c>
      <c r="J94" s="138" t="s">
        <v>380</v>
      </c>
      <c r="K94" s="121"/>
      <c r="L94" s="121"/>
    </row>
    <row r="95" spans="1:13" ht="14.25" customHeight="1">
      <c r="A95" s="132" t="s">
        <v>524</v>
      </c>
      <c r="B95" s="137" t="s">
        <v>525</v>
      </c>
      <c r="C95" s="134">
        <v>18099104</v>
      </c>
      <c r="D95" s="134">
        <v>46616237</v>
      </c>
      <c r="E95" s="135">
        <v>0.38825750778639639</v>
      </c>
      <c r="F95" s="136">
        <v>0.40389076673119667</v>
      </c>
      <c r="G95" s="136">
        <v>0.39800000000000002</v>
      </c>
      <c r="H95" s="136">
        <v>0.41799999999999998</v>
      </c>
      <c r="I95" s="136">
        <v>0.44600000000000001</v>
      </c>
      <c r="J95" s="138" t="s">
        <v>380</v>
      </c>
      <c r="K95" s="121"/>
      <c r="L95" s="121"/>
    </row>
    <row r="96" spans="1:13" ht="14.25" customHeight="1">
      <c r="A96" s="132" t="s">
        <v>526</v>
      </c>
      <c r="B96" s="137" t="s">
        <v>527</v>
      </c>
      <c r="C96" s="134">
        <v>17903503</v>
      </c>
      <c r="D96" s="134">
        <v>41546620</v>
      </c>
      <c r="E96" s="135">
        <v>0.43092562042351462</v>
      </c>
      <c r="F96" s="136">
        <v>0.41769618276021164</v>
      </c>
      <c r="G96" s="136">
        <v>0.41899999999999998</v>
      </c>
      <c r="H96" s="136">
        <v>0.42899999999999999</v>
      </c>
      <c r="I96" s="136">
        <v>0.45800000000000002</v>
      </c>
      <c r="J96" s="138" t="s">
        <v>380</v>
      </c>
      <c r="K96" s="121"/>
      <c r="L96" s="121"/>
    </row>
    <row r="97" spans="1:13" ht="14.25" customHeight="1">
      <c r="A97" s="198" t="s">
        <v>387</v>
      </c>
      <c r="B97" s="199"/>
      <c r="C97" s="139">
        <f>SUM(C86:C96)</f>
        <v>179382113</v>
      </c>
      <c r="D97" s="139">
        <f>SUM(D86:D96)</f>
        <v>403918042</v>
      </c>
      <c r="E97" s="135">
        <f>IF(ISERR(C97/D97),"－　  　",C97/D97)</f>
        <v>0.44410522518823264</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0.41597270526521962</v>
      </c>
    </row>
    <row r="101" spans="1:13" ht="14.25" customHeight="1">
      <c r="A101" s="132" t="s">
        <v>529</v>
      </c>
      <c r="B101" s="147" t="s">
        <v>530</v>
      </c>
      <c r="C101" s="134">
        <v>40544258</v>
      </c>
      <c r="D101" s="134">
        <v>77161875</v>
      </c>
      <c r="E101" s="135">
        <v>0.52544417822920975</v>
      </c>
      <c r="F101" s="136">
        <v>0.5385887240935685</v>
      </c>
      <c r="G101" s="136">
        <v>0.55000000000000004</v>
      </c>
      <c r="H101" s="136">
        <v>0.54600000000000004</v>
      </c>
      <c r="I101" s="136">
        <v>0.626</v>
      </c>
      <c r="J101" s="138" t="s">
        <v>380</v>
      </c>
      <c r="K101" s="121"/>
      <c r="L101" s="121"/>
    </row>
    <row r="102" spans="1:13" ht="14.25" customHeight="1">
      <c r="A102" s="132" t="s">
        <v>531</v>
      </c>
      <c r="B102" s="137" t="s">
        <v>532</v>
      </c>
      <c r="C102" s="134">
        <v>20741402</v>
      </c>
      <c r="D102" s="134">
        <v>55777873</v>
      </c>
      <c r="E102" s="135">
        <v>0.37185716995698276</v>
      </c>
      <c r="F102" s="136">
        <v>0.37661090342602366</v>
      </c>
      <c r="G102" s="136">
        <v>0.39100000000000001</v>
      </c>
      <c r="H102" s="136">
        <v>0.39</v>
      </c>
      <c r="I102" s="136">
        <v>0.38200000000000001</v>
      </c>
      <c r="J102" s="138" t="s">
        <v>380</v>
      </c>
      <c r="K102" s="121"/>
      <c r="L102" s="121"/>
    </row>
    <row r="103" spans="1:13" ht="14.25" customHeight="1">
      <c r="A103" s="132" t="s">
        <v>533</v>
      </c>
      <c r="B103" s="137" t="s">
        <v>534</v>
      </c>
      <c r="C103" s="134">
        <v>19933577</v>
      </c>
      <c r="D103" s="134">
        <v>49695620</v>
      </c>
      <c r="E103" s="135">
        <v>0.40111335767618955</v>
      </c>
      <c r="F103" s="136">
        <v>0.40659473362761156</v>
      </c>
      <c r="G103" s="136">
        <v>0.40799999999999997</v>
      </c>
      <c r="H103" s="136">
        <v>0.41099999999999998</v>
      </c>
      <c r="I103" s="136">
        <v>0.45700000000000002</v>
      </c>
      <c r="J103" s="138" t="s">
        <v>380</v>
      </c>
      <c r="K103" s="121"/>
      <c r="L103" s="121"/>
    </row>
    <row r="104" spans="1:13" ht="14.25" customHeight="1">
      <c r="A104" s="132" t="s">
        <v>535</v>
      </c>
      <c r="B104" s="137" t="s">
        <v>536</v>
      </c>
      <c r="C104" s="134">
        <v>17822670</v>
      </c>
      <c r="D104" s="134">
        <v>45188652</v>
      </c>
      <c r="E104" s="135">
        <v>0.39440587871485966</v>
      </c>
      <c r="F104" s="136">
        <v>0.40267226469689543</v>
      </c>
      <c r="G104" s="136">
        <v>0.433</v>
      </c>
      <c r="H104" s="136">
        <v>0.41299999999999998</v>
      </c>
      <c r="I104" s="136">
        <v>0.442</v>
      </c>
      <c r="J104" s="138" t="s">
        <v>380</v>
      </c>
      <c r="K104" s="121"/>
      <c r="L104" s="121"/>
    </row>
    <row r="105" spans="1:13" ht="14.25" customHeight="1">
      <c r="A105" s="132" t="s">
        <v>537</v>
      </c>
      <c r="B105" s="137" t="s">
        <v>538</v>
      </c>
      <c r="C105" s="134">
        <v>38875380</v>
      </c>
      <c r="D105" s="134">
        <v>85593637</v>
      </c>
      <c r="E105" s="135">
        <v>0.45418539698225463</v>
      </c>
      <c r="F105" s="136">
        <v>0.47242193493756202</v>
      </c>
      <c r="G105" s="136">
        <v>0.47899999999999998</v>
      </c>
      <c r="H105" s="136">
        <v>0.5</v>
      </c>
      <c r="I105" s="136">
        <v>0.56399999999999995</v>
      </c>
      <c r="J105" s="138" t="s">
        <v>380</v>
      </c>
      <c r="K105" s="121"/>
      <c r="L105" s="121"/>
    </row>
    <row r="106" spans="1:13" ht="14.25" customHeight="1">
      <c r="A106" s="132" t="s">
        <v>539</v>
      </c>
      <c r="B106" s="137" t="s">
        <v>540</v>
      </c>
      <c r="C106" s="134">
        <v>24454784</v>
      </c>
      <c r="D106" s="134">
        <v>64808538</v>
      </c>
      <c r="E106" s="135">
        <v>0.37733892407818242</v>
      </c>
      <c r="F106" s="136">
        <v>0.39856746307104679</v>
      </c>
      <c r="G106" s="136">
        <v>0.41</v>
      </c>
      <c r="H106" s="136">
        <v>0.42599999999999999</v>
      </c>
      <c r="I106" s="136">
        <v>0.45300000000000001</v>
      </c>
      <c r="J106" s="138" t="s">
        <v>380</v>
      </c>
      <c r="K106" s="121"/>
      <c r="L106" s="121"/>
    </row>
    <row r="107" spans="1:13" ht="14.25" customHeight="1">
      <c r="A107" s="132" t="s">
        <v>541</v>
      </c>
      <c r="B107" s="137" t="s">
        <v>542</v>
      </c>
      <c r="C107" s="134">
        <v>20184268</v>
      </c>
      <c r="D107" s="134">
        <v>57058007</v>
      </c>
      <c r="E107" s="135">
        <v>0.35374996536419506</v>
      </c>
      <c r="F107" s="136">
        <v>0.36393835124418772</v>
      </c>
      <c r="G107" s="136">
        <v>0.376</v>
      </c>
      <c r="H107" s="136">
        <v>0.375</v>
      </c>
      <c r="I107" s="136">
        <v>0.40799999999999997</v>
      </c>
      <c r="J107" s="138" t="s">
        <v>380</v>
      </c>
      <c r="K107" s="121"/>
      <c r="L107" s="121"/>
    </row>
    <row r="108" spans="1:13" ht="14.25" customHeight="1">
      <c r="A108" s="132" t="s">
        <v>543</v>
      </c>
      <c r="B108" s="137" t="s">
        <v>544</v>
      </c>
      <c r="C108" s="134">
        <v>29711046</v>
      </c>
      <c r="D108" s="134">
        <v>66070536</v>
      </c>
      <c r="E108" s="135">
        <v>0.44968677111988314</v>
      </c>
      <c r="F108" s="136">
        <v>0.46085419188519938</v>
      </c>
      <c r="G108" s="136">
        <v>0.46600000000000003</v>
      </c>
      <c r="H108" s="136">
        <v>0.48399999999999999</v>
      </c>
      <c r="I108" s="136">
        <v>0.53</v>
      </c>
      <c r="J108" s="138" t="s">
        <v>380</v>
      </c>
      <c r="K108" s="121"/>
      <c r="L108" s="121"/>
    </row>
    <row r="109" spans="1:13" ht="14.25" customHeight="1">
      <c r="A109" s="198" t="s">
        <v>387</v>
      </c>
      <c r="B109" s="199"/>
      <c r="C109" s="139">
        <f>SUM(C101:C108)</f>
        <v>212267385</v>
      </c>
      <c r="D109" s="139">
        <f>SUM(D101:D108)</f>
        <v>501354738</v>
      </c>
      <c r="E109" s="135">
        <f>IF(ISERR(C109/D109),"－　  　",C109/D109)</f>
        <v>0.42338761142813813</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0.50975073529880643</v>
      </c>
    </row>
    <row r="113" spans="1:12" ht="14.25" customHeight="1">
      <c r="A113" s="132" t="s">
        <v>546</v>
      </c>
      <c r="B113" s="133" t="s">
        <v>547</v>
      </c>
      <c r="C113" s="134">
        <v>46029754</v>
      </c>
      <c r="D113" s="134">
        <v>87977207</v>
      </c>
      <c r="E113" s="135">
        <v>0.52320090134254882</v>
      </c>
      <c r="F113" s="136">
        <v>0.52862653022989003</v>
      </c>
      <c r="G113" s="136">
        <v>0.53800000000000003</v>
      </c>
      <c r="H113" s="136">
        <v>0.55000000000000004</v>
      </c>
      <c r="I113" s="136">
        <v>0.56699999999999995</v>
      </c>
      <c r="J113" s="138" t="s">
        <v>380</v>
      </c>
      <c r="K113" s="121"/>
      <c r="L113" s="121"/>
    </row>
    <row r="114" spans="1:12" ht="14.25" customHeight="1">
      <c r="A114" s="132" t="s">
        <v>548</v>
      </c>
      <c r="B114" s="137" t="s">
        <v>549</v>
      </c>
      <c r="C114" s="134">
        <v>61050090</v>
      </c>
      <c r="D114" s="134">
        <v>120236565</v>
      </c>
      <c r="E114" s="135">
        <v>0.50774978476805288</v>
      </c>
      <c r="F114" s="136">
        <v>0.51433060692436394</v>
      </c>
      <c r="G114" s="136">
        <v>0.51</v>
      </c>
      <c r="H114" s="136">
        <v>0.52700000000000002</v>
      </c>
      <c r="I114" s="136">
        <v>0.64700000000000002</v>
      </c>
      <c r="J114" s="138" t="s">
        <v>380</v>
      </c>
      <c r="K114" s="121"/>
      <c r="L114" s="121"/>
    </row>
    <row r="115" spans="1:12" ht="14.25" customHeight="1">
      <c r="A115" s="132" t="s">
        <v>550</v>
      </c>
      <c r="B115" s="137" t="s">
        <v>551</v>
      </c>
      <c r="C115" s="134">
        <v>114796686</v>
      </c>
      <c r="D115" s="134">
        <v>209895440</v>
      </c>
      <c r="E115" s="135">
        <v>0.54692320138064932</v>
      </c>
      <c r="F115" s="136">
        <v>0.56380724374956703</v>
      </c>
      <c r="G115" s="136">
        <v>0.56999999999999995</v>
      </c>
      <c r="H115" s="136">
        <v>0.58699999999999997</v>
      </c>
      <c r="I115" s="136">
        <v>0.63</v>
      </c>
      <c r="J115" s="138" t="s">
        <v>380</v>
      </c>
      <c r="K115" s="121"/>
      <c r="L115" s="121"/>
    </row>
    <row r="116" spans="1:12" ht="14.25" customHeight="1">
      <c r="A116" s="132" t="s">
        <v>552</v>
      </c>
      <c r="B116" s="137" t="s">
        <v>553</v>
      </c>
      <c r="C116" s="134">
        <v>68074464</v>
      </c>
      <c r="D116" s="134">
        <v>141831276</v>
      </c>
      <c r="E116" s="135">
        <v>0.47996793034563123</v>
      </c>
      <c r="F116" s="136">
        <v>0.5194693941807369</v>
      </c>
      <c r="G116" s="136">
        <v>0.53600000000000003</v>
      </c>
      <c r="H116" s="136">
        <v>0.56000000000000005</v>
      </c>
      <c r="I116" s="136">
        <v>0.58099999999999996</v>
      </c>
      <c r="J116" s="138" t="s">
        <v>380</v>
      </c>
      <c r="K116" s="121"/>
      <c r="L116" s="121"/>
    </row>
    <row r="117" spans="1:12" ht="14.25" customHeight="1">
      <c r="A117" s="132" t="s">
        <v>554</v>
      </c>
      <c r="B117" s="137" t="s">
        <v>555</v>
      </c>
      <c r="C117" s="134">
        <v>63706895</v>
      </c>
      <c r="D117" s="134">
        <v>125889303</v>
      </c>
      <c r="E117" s="135">
        <v>0.50605487107987246</v>
      </c>
      <c r="F117" s="136">
        <v>0.51843573377976837</v>
      </c>
      <c r="G117" s="136">
        <v>0.53500000000000003</v>
      </c>
      <c r="H117" s="136">
        <v>0.54600000000000004</v>
      </c>
      <c r="I117" s="136">
        <v>0.629</v>
      </c>
      <c r="J117" s="138" t="s">
        <v>380</v>
      </c>
      <c r="K117" s="121"/>
      <c r="L117" s="121"/>
    </row>
    <row r="118" spans="1:12" ht="14.25" customHeight="1">
      <c r="A118" s="132" t="s">
        <v>556</v>
      </c>
      <c r="B118" s="137" t="s">
        <v>557</v>
      </c>
      <c r="C118" s="134">
        <v>53782661</v>
      </c>
      <c r="D118" s="134">
        <v>108738013</v>
      </c>
      <c r="E118" s="135">
        <v>0.49460772287608384</v>
      </c>
      <c r="F118" s="136">
        <v>0.50315595922767031</v>
      </c>
      <c r="G118" s="136">
        <v>0.51</v>
      </c>
      <c r="H118" s="136">
        <v>0.52900000000000003</v>
      </c>
      <c r="I118" s="136">
        <v>0.57499999999999996</v>
      </c>
      <c r="J118" s="138" t="s">
        <v>380</v>
      </c>
      <c r="K118" s="121"/>
      <c r="L118" s="121"/>
    </row>
    <row r="119" spans="1:12" ht="14.25" customHeight="1">
      <c r="A119" s="198" t="s">
        <v>387</v>
      </c>
      <c r="B119" s="199"/>
      <c r="C119" s="139">
        <f>SUM(C113:C118)</f>
        <v>407440550</v>
      </c>
      <c r="D119" s="139">
        <f>SUM(D113:D118)</f>
        <v>794567804</v>
      </c>
      <c r="E119" s="135">
        <f>IF(ISERR(C119/D119),"－　  　",C119/D119)</f>
        <v>0.51278260703349621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DC08B-D0A9-4C25-A807-5E25C148BE5C}">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0.45976952215715483</v>
      </c>
    </row>
    <row r="5" spans="1:13" ht="14.25" customHeight="1">
      <c r="A5" s="132" t="s">
        <v>376</v>
      </c>
      <c r="B5" s="133" t="s">
        <v>377</v>
      </c>
      <c r="C5" s="134">
        <v>3663831</v>
      </c>
      <c r="D5" s="134">
        <v>24760179</v>
      </c>
      <c r="E5" s="135">
        <v>0.14797271861402941</v>
      </c>
      <c r="F5" s="136">
        <v>0.15893925696327865</v>
      </c>
      <c r="G5" s="136">
        <v>0.155</v>
      </c>
      <c r="H5" s="136">
        <v>0.16600000000000001</v>
      </c>
      <c r="I5" s="136">
        <v>0.21299999999999999</v>
      </c>
      <c r="J5" s="136">
        <v>0.26</v>
      </c>
      <c r="K5" s="121"/>
      <c r="L5" s="121"/>
    </row>
    <row r="6" spans="1:13" ht="14.25" customHeight="1">
      <c r="A6" s="132" t="s">
        <v>378</v>
      </c>
      <c r="B6" s="137" t="s">
        <v>379</v>
      </c>
      <c r="C6" s="134">
        <v>2174515</v>
      </c>
      <c r="D6" s="134">
        <v>3381578</v>
      </c>
      <c r="E6" s="135">
        <v>0.64304741750744776</v>
      </c>
      <c r="F6" s="136">
        <v>0.68511999999999995</v>
      </c>
      <c r="G6" s="136">
        <v>0.70099999999999996</v>
      </c>
      <c r="H6" s="136">
        <v>0.71</v>
      </c>
      <c r="I6" s="136">
        <v>0.64</v>
      </c>
      <c r="J6" s="138" t="s">
        <v>380</v>
      </c>
      <c r="K6" s="121"/>
      <c r="L6" s="121"/>
    </row>
    <row r="7" spans="1:13" ht="14.25" customHeight="1">
      <c r="A7" s="132" t="s">
        <v>381</v>
      </c>
      <c r="B7" s="137" t="s">
        <v>382</v>
      </c>
      <c r="C7" s="134">
        <v>1325792</v>
      </c>
      <c r="D7" s="134">
        <v>2213619</v>
      </c>
      <c r="E7" s="135">
        <v>0.59892510861173487</v>
      </c>
      <c r="F7" s="136">
        <v>0.60127446517979066</v>
      </c>
      <c r="G7" s="136">
        <v>0.58299999999999996</v>
      </c>
      <c r="H7" s="136">
        <v>0.59499999999999997</v>
      </c>
      <c r="I7" s="136">
        <v>0.63900000000000001</v>
      </c>
      <c r="J7" s="136">
        <v>0.58099999999999996</v>
      </c>
      <c r="K7" s="121"/>
      <c r="L7" s="121"/>
    </row>
    <row r="8" spans="1:13" ht="14.25" customHeight="1">
      <c r="A8" s="132" t="s">
        <v>383</v>
      </c>
      <c r="B8" s="137" t="s">
        <v>384</v>
      </c>
      <c r="C8" s="134">
        <v>1404572</v>
      </c>
      <c r="D8" s="134">
        <v>4906927</v>
      </c>
      <c r="E8" s="135">
        <v>0.28624269323753948</v>
      </c>
      <c r="F8" s="136">
        <v>0.44240077444336884</v>
      </c>
      <c r="G8" s="136">
        <v>0.42499999999999999</v>
      </c>
      <c r="H8" s="136">
        <v>0.42199999999999999</v>
      </c>
      <c r="I8" s="136">
        <v>0.38700000000000001</v>
      </c>
      <c r="J8" s="136">
        <v>0.40699999999999997</v>
      </c>
      <c r="K8" s="121"/>
      <c r="L8" s="121"/>
    </row>
    <row r="9" spans="1:13" ht="14.25" customHeight="1">
      <c r="A9" s="132" t="s">
        <v>385</v>
      </c>
      <c r="B9" s="137" t="s">
        <v>386</v>
      </c>
      <c r="C9" s="134">
        <v>1776793</v>
      </c>
      <c r="D9" s="134">
        <v>2853554</v>
      </c>
      <c r="E9" s="135">
        <v>0.62265967281502299</v>
      </c>
      <c r="F9" s="136">
        <v>0.71717171717171713</v>
      </c>
      <c r="G9" s="136">
        <v>0.71699999999999997</v>
      </c>
      <c r="H9" s="136">
        <v>0.72499999999999998</v>
      </c>
      <c r="I9" s="136">
        <v>0.69599999999999995</v>
      </c>
      <c r="J9" s="136">
        <v>0.68899999999999995</v>
      </c>
      <c r="K9" s="121"/>
      <c r="L9" s="121"/>
    </row>
    <row r="10" spans="1:13" ht="14.25" customHeight="1">
      <c r="A10" s="198" t="s">
        <v>387</v>
      </c>
      <c r="B10" s="199"/>
      <c r="C10" s="139">
        <f>SUM(C5:C9)</f>
        <v>10345503</v>
      </c>
      <c r="D10" s="139">
        <f>SUM(D5:D9)</f>
        <v>38115857</v>
      </c>
      <c r="E10" s="135">
        <f>IF(ISERR(C10/D10),"－　  　",C10/D10)</f>
        <v>0.27142254731410081</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0.55673513841040168</v>
      </c>
    </row>
    <row r="14" spans="1:13" ht="14.25" customHeight="1">
      <c r="A14" s="132" t="s">
        <v>390</v>
      </c>
      <c r="B14" s="133" t="s">
        <v>391</v>
      </c>
      <c r="C14" s="134">
        <v>2952269</v>
      </c>
      <c r="D14" s="134">
        <v>6372384</v>
      </c>
      <c r="E14" s="135">
        <v>0.46329113248668002</v>
      </c>
      <c r="F14" s="136">
        <v>0.57878787878787874</v>
      </c>
      <c r="G14" s="136">
        <v>0.53800000000000003</v>
      </c>
      <c r="H14" s="136">
        <v>0.48899999999999999</v>
      </c>
      <c r="I14" s="136">
        <v>0.41799999999999998</v>
      </c>
      <c r="J14" s="136">
        <v>0.57699999999999996</v>
      </c>
      <c r="K14" s="121"/>
      <c r="L14" s="121"/>
    </row>
    <row r="15" spans="1:13" ht="14.25" customHeight="1">
      <c r="A15" s="132" t="s">
        <v>392</v>
      </c>
      <c r="B15" s="137" t="s">
        <v>393</v>
      </c>
      <c r="C15" s="134">
        <v>3156895</v>
      </c>
      <c r="D15" s="134">
        <v>4756552</v>
      </c>
      <c r="E15" s="135">
        <v>0.66369399514606375</v>
      </c>
      <c r="F15" s="136">
        <v>0.63347225268699281</v>
      </c>
      <c r="G15" s="136">
        <v>0.67</v>
      </c>
      <c r="H15" s="136">
        <v>0.58499999999999996</v>
      </c>
      <c r="I15" s="136">
        <v>0.47699999999999998</v>
      </c>
      <c r="J15" s="136">
        <v>0.77500000000000002</v>
      </c>
      <c r="K15" s="121"/>
      <c r="L15" s="121"/>
    </row>
    <row r="16" spans="1:13" ht="14.25" customHeight="1">
      <c r="A16" s="132" t="s">
        <v>394</v>
      </c>
      <c r="B16" s="137" t="s">
        <v>395</v>
      </c>
      <c r="C16" s="134">
        <v>3141096</v>
      </c>
      <c r="D16" s="134">
        <v>5198502</v>
      </c>
      <c r="E16" s="135">
        <v>0.60423098808079712</v>
      </c>
      <c r="F16" s="136">
        <v>0.64566587008472731</v>
      </c>
      <c r="G16" s="136">
        <v>0.61699999999999999</v>
      </c>
      <c r="H16" s="136">
        <v>0.59599999999999997</v>
      </c>
      <c r="I16" s="136">
        <v>0.67200000000000004</v>
      </c>
      <c r="J16" s="136">
        <v>0.72599999999999998</v>
      </c>
      <c r="K16" s="121"/>
      <c r="L16" s="121"/>
    </row>
    <row r="17" spans="1:13" ht="14.25" customHeight="1">
      <c r="A17" s="132" t="s">
        <v>396</v>
      </c>
      <c r="B17" s="137" t="s">
        <v>397</v>
      </c>
      <c r="C17" s="134">
        <v>4625596</v>
      </c>
      <c r="D17" s="134">
        <v>8734014</v>
      </c>
      <c r="E17" s="135">
        <v>0.52960711993362963</v>
      </c>
      <c r="F17" s="136">
        <v>0.62694300518134716</v>
      </c>
      <c r="G17" s="136">
        <v>0.70299999999999996</v>
      </c>
      <c r="H17" s="136">
        <v>0.69899999999999995</v>
      </c>
      <c r="I17" s="136">
        <v>0.60599999999999998</v>
      </c>
      <c r="J17" s="136">
        <v>0.752</v>
      </c>
      <c r="K17" s="121"/>
      <c r="L17" s="121"/>
    </row>
    <row r="18" spans="1:13" ht="14.25" customHeight="1">
      <c r="A18" s="132" t="s">
        <v>398</v>
      </c>
      <c r="B18" s="137" t="s">
        <v>399</v>
      </c>
      <c r="C18" s="134">
        <v>3778998</v>
      </c>
      <c r="D18" s="134">
        <v>4712239</v>
      </c>
      <c r="E18" s="135">
        <v>0.80195380582351616</v>
      </c>
      <c r="F18" s="136">
        <v>0.80843952371004801</v>
      </c>
      <c r="G18" s="136">
        <v>0.77400000000000002</v>
      </c>
      <c r="H18" s="136">
        <v>0.77900000000000003</v>
      </c>
      <c r="I18" s="136">
        <v>0.77600000000000002</v>
      </c>
      <c r="J18" s="136">
        <v>0.69399999999999995</v>
      </c>
      <c r="K18" s="121"/>
      <c r="L18" s="121"/>
    </row>
    <row r="19" spans="1:13" ht="14.25" customHeight="1">
      <c r="A19" s="132" t="s">
        <v>400</v>
      </c>
      <c r="B19" s="137" t="s">
        <v>401</v>
      </c>
      <c r="C19" s="134">
        <v>4753226</v>
      </c>
      <c r="D19" s="134">
        <v>27601262</v>
      </c>
      <c r="E19" s="135">
        <v>0.17221045907248733</v>
      </c>
      <c r="F19" s="136">
        <v>0.16687888820169536</v>
      </c>
      <c r="G19" s="136">
        <v>0.20200000000000001</v>
      </c>
      <c r="H19" s="136">
        <v>0.224</v>
      </c>
      <c r="I19" s="136">
        <v>0.23200000000000001</v>
      </c>
      <c r="J19" s="136">
        <v>0.25800000000000001</v>
      </c>
      <c r="K19" s="121"/>
      <c r="L19" s="121"/>
    </row>
    <row r="20" spans="1:13" ht="14.25" customHeight="1">
      <c r="A20" s="132" t="s">
        <v>402</v>
      </c>
      <c r="B20" s="137" t="s">
        <v>403</v>
      </c>
      <c r="C20" s="134">
        <v>4947296</v>
      </c>
      <c r="D20" s="134">
        <v>9186164</v>
      </c>
      <c r="E20" s="135">
        <v>0.53855951189201501</v>
      </c>
      <c r="F20" s="136">
        <v>0.67125933556528461</v>
      </c>
      <c r="G20" s="136">
        <v>0.64600000000000002</v>
      </c>
      <c r="H20" s="136">
        <v>0.68600000000000005</v>
      </c>
      <c r="I20" s="136">
        <v>0.56699999999999995</v>
      </c>
      <c r="J20" s="136">
        <v>0.78100000000000003</v>
      </c>
      <c r="K20" s="121"/>
      <c r="L20" s="121"/>
    </row>
    <row r="21" spans="1:13" ht="14.25" customHeight="1">
      <c r="A21" s="132" t="s">
        <v>404</v>
      </c>
      <c r="B21" s="137" t="s">
        <v>405</v>
      </c>
      <c r="C21" s="134">
        <v>4763521</v>
      </c>
      <c r="D21" s="134">
        <v>28121106</v>
      </c>
      <c r="E21" s="135">
        <v>0.16939308859331492</v>
      </c>
      <c r="F21" s="136">
        <v>0.20632046745123858</v>
      </c>
      <c r="G21" s="136">
        <v>0.191</v>
      </c>
      <c r="H21" s="136">
        <v>0.20599999999999999</v>
      </c>
      <c r="I21" s="136">
        <v>0.22800000000000001</v>
      </c>
      <c r="J21" s="136">
        <v>0.251</v>
      </c>
      <c r="K21" s="121"/>
      <c r="L21" s="121"/>
    </row>
    <row r="22" spans="1:13" ht="14.25" customHeight="1">
      <c r="A22" s="132" t="s">
        <v>406</v>
      </c>
      <c r="B22" s="137" t="s">
        <v>407</v>
      </c>
      <c r="C22" s="134">
        <v>4134388</v>
      </c>
      <c r="D22" s="134">
        <v>6750626</v>
      </c>
      <c r="E22" s="135">
        <v>0.61244512731115608</v>
      </c>
      <c r="F22" s="136">
        <v>0.7353887853633746</v>
      </c>
      <c r="G22" s="136">
        <v>0.62</v>
      </c>
      <c r="H22" s="136">
        <v>0.72399999999999998</v>
      </c>
      <c r="I22" s="136">
        <v>0.73799999999999999</v>
      </c>
      <c r="J22" s="136">
        <v>0.79200000000000004</v>
      </c>
      <c r="K22" s="121"/>
      <c r="L22" s="121"/>
    </row>
    <row r="23" spans="1:13" ht="14.25" customHeight="1">
      <c r="A23" s="132" t="s">
        <v>408</v>
      </c>
      <c r="B23" s="137" t="s">
        <v>409</v>
      </c>
      <c r="C23" s="134">
        <v>4477598</v>
      </c>
      <c r="D23" s="134">
        <v>5872646</v>
      </c>
      <c r="E23" s="135">
        <v>0.76244983947610667</v>
      </c>
      <c r="F23" s="136">
        <v>0.72395526780459096</v>
      </c>
      <c r="G23" s="136">
        <v>0.77400000000000002</v>
      </c>
      <c r="H23" s="136">
        <v>0.77100000000000002</v>
      </c>
      <c r="I23" s="136">
        <v>0.76800000000000002</v>
      </c>
      <c r="J23" s="136">
        <v>0.75900000000000001</v>
      </c>
      <c r="K23" s="121"/>
      <c r="L23" s="121"/>
    </row>
    <row r="24" spans="1:13" ht="14.25" customHeight="1">
      <c r="A24" s="132" t="s">
        <v>410</v>
      </c>
      <c r="B24" s="137" t="s">
        <v>411</v>
      </c>
      <c r="C24" s="134">
        <v>3266379</v>
      </c>
      <c r="D24" s="134">
        <v>4276472</v>
      </c>
      <c r="E24" s="135">
        <v>0.76380226504464432</v>
      </c>
      <c r="F24" s="136">
        <v>0.75043456667494413</v>
      </c>
      <c r="G24" s="136">
        <v>0.78100000000000003</v>
      </c>
      <c r="H24" s="136">
        <v>0.82</v>
      </c>
      <c r="I24" s="136">
        <v>0.84799999999999998</v>
      </c>
      <c r="J24" s="136">
        <v>0.85</v>
      </c>
      <c r="K24" s="121"/>
      <c r="L24" s="121"/>
    </row>
    <row r="25" spans="1:13" ht="14.25" customHeight="1">
      <c r="A25" s="132" t="s">
        <v>412</v>
      </c>
      <c r="B25" s="137" t="s">
        <v>413</v>
      </c>
      <c r="C25" s="134">
        <v>3317700</v>
      </c>
      <c r="D25" s="134">
        <v>5330727</v>
      </c>
      <c r="E25" s="135">
        <v>0.62237289585454292</v>
      </c>
      <c r="F25" s="136">
        <v>0.69321663019693658</v>
      </c>
      <c r="G25" s="136">
        <v>0.70399999999999996</v>
      </c>
      <c r="H25" s="136">
        <v>0.67</v>
      </c>
      <c r="I25" s="136">
        <v>0.68899999999999995</v>
      </c>
      <c r="J25" s="136">
        <v>0.71099999999999997</v>
      </c>
      <c r="K25" s="121"/>
      <c r="L25" s="121"/>
    </row>
    <row r="26" spans="1:13" ht="14.25" customHeight="1">
      <c r="A26" s="132" t="s">
        <v>414</v>
      </c>
      <c r="B26" s="137" t="s">
        <v>415</v>
      </c>
      <c r="C26" s="134">
        <v>4692619</v>
      </c>
      <c r="D26" s="134">
        <v>8716826</v>
      </c>
      <c r="E26" s="135">
        <v>0.53834033167577278</v>
      </c>
      <c r="F26" s="136">
        <v>0.63712864975137062</v>
      </c>
      <c r="G26" s="136">
        <v>0.58899999999999997</v>
      </c>
      <c r="H26" s="136">
        <v>0.625</v>
      </c>
      <c r="I26" s="136">
        <v>0.52</v>
      </c>
      <c r="J26" s="136">
        <v>0.54600000000000004</v>
      </c>
      <c r="K26" s="121"/>
      <c r="L26" s="121"/>
    </row>
    <row r="27" spans="1:13" ht="14.25" customHeight="1">
      <c r="A27" s="132" t="s">
        <v>416</v>
      </c>
      <c r="B27" s="137" t="s">
        <v>417</v>
      </c>
      <c r="C27" s="134">
        <v>6242776</v>
      </c>
      <c r="D27" s="134">
        <v>11310578</v>
      </c>
      <c r="E27" s="135">
        <v>0.55194137735489734</v>
      </c>
      <c r="F27" s="136">
        <v>0.54084418311633764</v>
      </c>
      <c r="G27" s="136">
        <v>0.53</v>
      </c>
      <c r="H27" s="136">
        <v>0.55000000000000004</v>
      </c>
      <c r="I27" s="136">
        <v>0.29699999999999999</v>
      </c>
      <c r="J27" s="136">
        <v>0.51500000000000001</v>
      </c>
      <c r="K27" s="121"/>
      <c r="L27" s="121"/>
    </row>
    <row r="28" spans="1:13" ht="14.25" customHeight="1">
      <c r="A28" s="198" t="s">
        <v>387</v>
      </c>
      <c r="B28" s="199"/>
      <c r="C28" s="139">
        <f>SUM(C14:C27)</f>
        <v>58250357</v>
      </c>
      <c r="D28" s="139">
        <f>SUM(D14:D27)</f>
        <v>136940098</v>
      </c>
      <c r="E28" s="135">
        <f>IF(ISERR(C28/D28),"－　  　",C28/D28)</f>
        <v>0.42537107721362954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0.60060262810324483</v>
      </c>
    </row>
    <row r="32" spans="1:13" ht="14.25" customHeight="1">
      <c r="A32" s="132" t="s">
        <v>419</v>
      </c>
      <c r="B32" s="133" t="s">
        <v>420</v>
      </c>
      <c r="C32" s="134">
        <v>4538304</v>
      </c>
      <c r="D32" s="134">
        <v>7342033</v>
      </c>
      <c r="E32" s="135">
        <v>0.61812634184564408</v>
      </c>
      <c r="F32" s="136">
        <v>0.64473684210526316</v>
      </c>
      <c r="G32" s="136">
        <v>0.71</v>
      </c>
      <c r="H32" s="136">
        <v>0.78900000000000003</v>
      </c>
      <c r="I32" s="136">
        <v>0.7</v>
      </c>
      <c r="J32" s="136">
        <v>0.76600000000000001</v>
      </c>
      <c r="K32" s="121"/>
      <c r="L32" s="121"/>
    </row>
    <row r="33" spans="1:13" ht="14.25" customHeight="1">
      <c r="A33" s="132" t="s">
        <v>421</v>
      </c>
      <c r="B33" s="137" t="s">
        <v>422</v>
      </c>
      <c r="C33" s="134">
        <v>2269141</v>
      </c>
      <c r="D33" s="134">
        <v>3513899</v>
      </c>
      <c r="E33" s="135">
        <v>0.64576158848048848</v>
      </c>
      <c r="F33" s="136">
        <v>0.72924320352681848</v>
      </c>
      <c r="G33" s="136">
        <v>0.71899999999999997</v>
      </c>
      <c r="H33" s="136">
        <v>0.72499999999999998</v>
      </c>
      <c r="I33" s="136">
        <v>0.60199999999999998</v>
      </c>
      <c r="J33" s="136">
        <v>0.68200000000000005</v>
      </c>
      <c r="K33" s="121"/>
      <c r="L33" s="121"/>
    </row>
    <row r="34" spans="1:13" ht="14.25" customHeight="1">
      <c r="A34" s="132" t="s">
        <v>423</v>
      </c>
      <c r="B34" s="137" t="s">
        <v>424</v>
      </c>
      <c r="C34" s="134">
        <v>11590953</v>
      </c>
      <c r="D34" s="134">
        <v>58933302</v>
      </c>
      <c r="E34" s="135">
        <v>0.19667917131132412</v>
      </c>
      <c r="F34" s="136">
        <v>0.17483143489871666</v>
      </c>
      <c r="G34" s="136">
        <v>0.19500000000000001</v>
      </c>
      <c r="H34" s="136">
        <v>0.19900000000000001</v>
      </c>
      <c r="I34" s="136">
        <v>0.20100000000000001</v>
      </c>
      <c r="J34" s="136">
        <v>0.28999999999999998</v>
      </c>
      <c r="K34" s="121"/>
      <c r="L34" s="121"/>
    </row>
    <row r="35" spans="1:13" ht="14.25" customHeight="1">
      <c r="A35" s="132" t="s">
        <v>425</v>
      </c>
      <c r="B35" s="137" t="s">
        <v>426</v>
      </c>
      <c r="C35" s="134">
        <v>6454795</v>
      </c>
      <c r="D35" s="134">
        <v>9241579</v>
      </c>
      <c r="E35" s="135">
        <v>0.69845153084770473</v>
      </c>
      <c r="F35" s="136">
        <v>0.71525186567164178</v>
      </c>
      <c r="G35" s="136">
        <v>0.67300000000000004</v>
      </c>
      <c r="H35" s="136">
        <v>0.79400000000000004</v>
      </c>
      <c r="I35" s="136">
        <v>0.45</v>
      </c>
      <c r="J35" s="136">
        <v>0.84599999999999997</v>
      </c>
      <c r="K35" s="121"/>
      <c r="L35" s="121"/>
    </row>
    <row r="36" spans="1:13" ht="14.25" customHeight="1">
      <c r="A36" s="132" t="s">
        <v>427</v>
      </c>
      <c r="B36" s="137" t="s">
        <v>428</v>
      </c>
      <c r="C36" s="134">
        <v>7049907</v>
      </c>
      <c r="D36" s="134">
        <v>11204770</v>
      </c>
      <c r="E36" s="135">
        <v>0.62918801546127234</v>
      </c>
      <c r="F36" s="136">
        <v>0.65077138849929872</v>
      </c>
      <c r="G36" s="136">
        <v>0.64500000000000002</v>
      </c>
      <c r="H36" s="136">
        <v>0.68600000000000005</v>
      </c>
      <c r="I36" s="136">
        <v>0.57599999999999996</v>
      </c>
      <c r="J36" s="136">
        <v>0.72</v>
      </c>
      <c r="K36" s="121"/>
      <c r="L36" s="121"/>
    </row>
    <row r="37" spans="1:13" ht="14.25" customHeight="1">
      <c r="A37" s="132" t="s">
        <v>429</v>
      </c>
      <c r="B37" s="137" t="s">
        <v>430</v>
      </c>
      <c r="C37" s="134">
        <v>6111809</v>
      </c>
      <c r="D37" s="134">
        <v>9645316</v>
      </c>
      <c r="E37" s="135">
        <v>0.63365565213208153</v>
      </c>
      <c r="F37" s="136">
        <v>0.62314156431803491</v>
      </c>
      <c r="G37" s="136">
        <v>0.60299999999999998</v>
      </c>
      <c r="H37" s="136">
        <v>0.74099999999999999</v>
      </c>
      <c r="I37" s="136">
        <v>0.70599999999999996</v>
      </c>
      <c r="J37" s="136">
        <v>0.79</v>
      </c>
      <c r="K37" s="121"/>
      <c r="L37" s="121"/>
    </row>
    <row r="38" spans="1:13" ht="14.25" customHeight="1">
      <c r="A38" s="132" t="s">
        <v>431</v>
      </c>
      <c r="B38" s="137" t="s">
        <v>432</v>
      </c>
      <c r="C38" s="134">
        <v>5322357</v>
      </c>
      <c r="D38" s="134">
        <v>7133070</v>
      </c>
      <c r="E38" s="135">
        <v>0.74615235796087798</v>
      </c>
      <c r="F38" s="136">
        <v>0.80410128942053749</v>
      </c>
      <c r="G38" s="136">
        <v>0.69</v>
      </c>
      <c r="H38" s="136">
        <v>0.78100000000000003</v>
      </c>
      <c r="I38" s="136">
        <v>0.72799999999999998</v>
      </c>
      <c r="J38" s="136">
        <v>0.83799999999999997</v>
      </c>
      <c r="K38" s="121"/>
      <c r="L38" s="121"/>
    </row>
    <row r="39" spans="1:13" ht="14.25" customHeight="1">
      <c r="A39" s="132" t="s">
        <v>433</v>
      </c>
      <c r="B39" s="137" t="s">
        <v>434</v>
      </c>
      <c r="C39" s="134">
        <v>4407924</v>
      </c>
      <c r="D39" s="134">
        <v>6921922</v>
      </c>
      <c r="E39" s="135">
        <v>0.63680636678656588</v>
      </c>
      <c r="F39" s="136">
        <v>0.65006325110689434</v>
      </c>
      <c r="G39" s="136">
        <v>0.65500000000000003</v>
      </c>
      <c r="H39" s="136">
        <v>0.65700000000000003</v>
      </c>
      <c r="I39" s="136">
        <v>0.68400000000000005</v>
      </c>
      <c r="J39" s="136">
        <v>0.73699999999999999</v>
      </c>
      <c r="K39" s="121"/>
      <c r="L39" s="121"/>
    </row>
    <row r="40" spans="1:13" ht="14.25" customHeight="1">
      <c r="A40" s="198" t="s">
        <v>387</v>
      </c>
      <c r="B40" s="199"/>
      <c r="C40" s="139">
        <f>SUM(C32:C39)</f>
        <v>47745190</v>
      </c>
      <c r="D40" s="139">
        <f>SUM(D32:D39)</f>
        <v>113935891</v>
      </c>
      <c r="E40" s="135">
        <f>IF(ISERR(C40/D40),"－　  　",C40/D40)</f>
        <v>0.41905311470289902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0.57777964050073027</v>
      </c>
    </row>
    <row r="44" spans="1:13" ht="14.25" customHeight="1">
      <c r="A44" s="132" t="s">
        <v>436</v>
      </c>
      <c r="B44" s="133" t="s">
        <v>437</v>
      </c>
      <c r="C44" s="134">
        <v>10146465</v>
      </c>
      <c r="D44" s="134">
        <v>35620652</v>
      </c>
      <c r="E44" s="135">
        <v>0.28484781805790643</v>
      </c>
      <c r="F44" s="136">
        <v>0.29605242026145889</v>
      </c>
      <c r="G44" s="136">
        <v>0.32700000000000001</v>
      </c>
      <c r="H44" s="136">
        <v>0.34</v>
      </c>
      <c r="I44" s="136">
        <v>0.32600000000000001</v>
      </c>
      <c r="J44" s="136">
        <v>0.35899999999999999</v>
      </c>
      <c r="K44" s="121"/>
      <c r="L44" s="121"/>
    </row>
    <row r="45" spans="1:13" ht="14.25" customHeight="1">
      <c r="A45" s="132" t="s">
        <v>438</v>
      </c>
      <c r="B45" s="137" t="s">
        <v>439</v>
      </c>
      <c r="C45" s="134">
        <v>6140532</v>
      </c>
      <c r="D45" s="134">
        <v>7399937</v>
      </c>
      <c r="E45" s="135">
        <v>0.82980868620908532</v>
      </c>
      <c r="F45" s="136">
        <v>0.87314005215523849</v>
      </c>
      <c r="G45" s="136">
        <v>0.78500000000000003</v>
      </c>
      <c r="H45" s="136">
        <v>0.79400000000000004</v>
      </c>
      <c r="I45" s="136">
        <v>0.84799999999999998</v>
      </c>
      <c r="J45" s="136">
        <v>0.88900000000000001</v>
      </c>
      <c r="K45" s="121"/>
      <c r="L45" s="121"/>
    </row>
    <row r="46" spans="1:13" ht="14.25" customHeight="1">
      <c r="A46" s="132" t="s">
        <v>440</v>
      </c>
      <c r="B46" s="137" t="s">
        <v>441</v>
      </c>
      <c r="C46" s="134">
        <v>6988809</v>
      </c>
      <c r="D46" s="134">
        <v>12663047</v>
      </c>
      <c r="E46" s="135">
        <v>0.55190579328971934</v>
      </c>
      <c r="F46" s="136">
        <v>0.56473829201101933</v>
      </c>
      <c r="G46" s="136">
        <v>0.59399999999999997</v>
      </c>
      <c r="H46" s="136">
        <v>0.67200000000000004</v>
      </c>
      <c r="I46" s="136">
        <v>0.60199999999999998</v>
      </c>
      <c r="J46" s="136">
        <v>0.67500000000000004</v>
      </c>
      <c r="K46" s="121"/>
      <c r="L46" s="121"/>
    </row>
    <row r="47" spans="1:13" ht="14.25" customHeight="1">
      <c r="A47" s="132" t="s">
        <v>442</v>
      </c>
      <c r="B47" s="137" t="s">
        <v>443</v>
      </c>
      <c r="C47" s="134">
        <v>4494514</v>
      </c>
      <c r="D47" s="134">
        <v>7200291</v>
      </c>
      <c r="E47" s="135">
        <v>0.62421282695379954</v>
      </c>
      <c r="F47" s="136">
        <v>0.70038597619813447</v>
      </c>
      <c r="G47" s="136">
        <v>0.71299999999999997</v>
      </c>
      <c r="H47" s="136">
        <v>0.55000000000000004</v>
      </c>
      <c r="I47" s="136">
        <v>0.54400000000000004</v>
      </c>
      <c r="J47" s="136">
        <v>0.55100000000000005</v>
      </c>
      <c r="K47" s="121"/>
      <c r="L47" s="121"/>
    </row>
    <row r="48" spans="1:13" ht="14.25" customHeight="1">
      <c r="A48" s="132" t="s">
        <v>444</v>
      </c>
      <c r="B48" s="137" t="s">
        <v>445</v>
      </c>
      <c r="C48" s="134">
        <v>10043048</v>
      </c>
      <c r="D48" s="134">
        <v>15024039</v>
      </c>
      <c r="E48" s="135">
        <v>0.66846525092220543</v>
      </c>
      <c r="F48" s="136">
        <v>0.6953819469538195</v>
      </c>
      <c r="G48" s="136">
        <v>0.67300000000000004</v>
      </c>
      <c r="H48" s="136">
        <v>0.68899999999999995</v>
      </c>
      <c r="I48" s="136">
        <v>0.75700000000000001</v>
      </c>
      <c r="J48" s="136">
        <v>0.745</v>
      </c>
      <c r="K48" s="121"/>
      <c r="L48" s="121"/>
    </row>
    <row r="49" spans="1:13" ht="14.25" customHeight="1">
      <c r="A49" s="132" t="s">
        <v>446</v>
      </c>
      <c r="B49" s="137" t="s">
        <v>447</v>
      </c>
      <c r="C49" s="134">
        <v>7835642</v>
      </c>
      <c r="D49" s="134">
        <v>17048269</v>
      </c>
      <c r="E49" s="135">
        <v>0.45961510813795819</v>
      </c>
      <c r="F49" s="136">
        <v>0.5486392184228891</v>
      </c>
      <c r="G49" s="136">
        <v>0.53200000000000003</v>
      </c>
      <c r="H49" s="136">
        <v>0.57599999999999996</v>
      </c>
      <c r="I49" s="136">
        <v>0.433</v>
      </c>
      <c r="J49" s="136">
        <v>0.61399999999999999</v>
      </c>
      <c r="K49" s="121"/>
      <c r="L49" s="121"/>
    </row>
    <row r="50" spans="1:13" ht="14.25" customHeight="1">
      <c r="A50" s="132" t="s">
        <v>448</v>
      </c>
      <c r="B50" s="137" t="s">
        <v>449</v>
      </c>
      <c r="C50" s="134">
        <v>6879147</v>
      </c>
      <c r="D50" s="134">
        <v>12278217</v>
      </c>
      <c r="E50" s="135">
        <v>0.56027247278656178</v>
      </c>
      <c r="F50" s="136">
        <v>0.58057931570762056</v>
      </c>
      <c r="G50" s="136">
        <v>0.61499999999999999</v>
      </c>
      <c r="H50" s="136">
        <v>0.60599999999999998</v>
      </c>
      <c r="I50" s="136">
        <v>0.55400000000000005</v>
      </c>
      <c r="J50" s="136">
        <v>0.67</v>
      </c>
      <c r="K50" s="121"/>
      <c r="L50" s="121"/>
    </row>
    <row r="51" spans="1:13" ht="14.25" customHeight="1">
      <c r="A51" s="132" t="s">
        <v>450</v>
      </c>
      <c r="B51" s="137" t="s">
        <v>451</v>
      </c>
      <c r="C51" s="134">
        <v>10321058</v>
      </c>
      <c r="D51" s="134">
        <v>32033800</v>
      </c>
      <c r="E51" s="135">
        <v>0.32219274641160273</v>
      </c>
      <c r="F51" s="136">
        <v>0.3531938288148988</v>
      </c>
      <c r="G51" s="136">
        <v>0.33400000000000002</v>
      </c>
      <c r="H51" s="136">
        <v>0.34300000000000003</v>
      </c>
      <c r="I51" s="136">
        <v>0.32</v>
      </c>
      <c r="J51" s="136">
        <v>0.36599999999999999</v>
      </c>
      <c r="K51" s="121"/>
      <c r="L51" s="121"/>
    </row>
    <row r="52" spans="1:13" ht="14.25" customHeight="1">
      <c r="A52" s="132" t="s">
        <v>452</v>
      </c>
      <c r="B52" s="137" t="s">
        <v>453</v>
      </c>
      <c r="C52" s="134">
        <v>8060489</v>
      </c>
      <c r="D52" s="134">
        <v>33192667</v>
      </c>
      <c r="E52" s="135">
        <v>0.24283945005081997</v>
      </c>
      <c r="F52" s="136">
        <v>0.28126979892627296</v>
      </c>
      <c r="G52" s="136">
        <v>0.30599999999999999</v>
      </c>
      <c r="H52" s="136">
        <v>0.30099999999999999</v>
      </c>
      <c r="I52" s="136">
        <v>0.307</v>
      </c>
      <c r="J52" s="136">
        <v>0.32400000000000001</v>
      </c>
      <c r="K52" s="121"/>
      <c r="L52" s="121"/>
    </row>
    <row r="53" spans="1:13" ht="14.25" customHeight="1">
      <c r="A53" s="132" t="s">
        <v>454</v>
      </c>
      <c r="B53" s="137" t="s">
        <v>455</v>
      </c>
      <c r="C53" s="134">
        <v>6596596</v>
      </c>
      <c r="D53" s="134">
        <v>8975538</v>
      </c>
      <c r="E53" s="135">
        <v>0.73495271258391415</v>
      </c>
      <c r="F53" s="136">
        <v>0.72308875219683655</v>
      </c>
      <c r="G53" s="136">
        <v>0.69899999999999995</v>
      </c>
      <c r="H53" s="136">
        <v>0.76600000000000001</v>
      </c>
      <c r="I53" s="136">
        <v>0.73699999999999999</v>
      </c>
      <c r="J53" s="136">
        <v>0.79600000000000004</v>
      </c>
      <c r="K53" s="121"/>
      <c r="L53" s="121"/>
    </row>
    <row r="54" spans="1:13" ht="14.25" customHeight="1">
      <c r="A54" s="132" t="s">
        <v>456</v>
      </c>
      <c r="B54" s="137" t="s">
        <v>457</v>
      </c>
      <c r="C54" s="134">
        <v>4800199</v>
      </c>
      <c r="D54" s="134">
        <v>7321393</v>
      </c>
      <c r="E54" s="135">
        <v>0.6556401220368856</v>
      </c>
      <c r="F54" s="136">
        <v>0.71266176984959773</v>
      </c>
      <c r="G54" s="136">
        <v>0.73299999999999998</v>
      </c>
      <c r="H54" s="136">
        <v>0.752</v>
      </c>
      <c r="I54" s="136">
        <v>0.76300000000000001</v>
      </c>
      <c r="J54" s="136">
        <v>0.73799999999999999</v>
      </c>
      <c r="K54" s="121"/>
      <c r="L54" s="121"/>
    </row>
    <row r="55" spans="1:13" ht="14.25" customHeight="1">
      <c r="A55" s="132" t="s">
        <v>458</v>
      </c>
      <c r="B55" s="137" t="s">
        <v>459</v>
      </c>
      <c r="C55" s="134">
        <v>6322998</v>
      </c>
      <c r="D55" s="134">
        <v>10611340</v>
      </c>
      <c r="E55" s="135">
        <v>0.59587177491249932</v>
      </c>
      <c r="F55" s="136">
        <v>0.54485797318833784</v>
      </c>
      <c r="G55" s="136">
        <v>0.61899999999999999</v>
      </c>
      <c r="H55" s="136">
        <v>0.64700000000000002</v>
      </c>
      <c r="I55" s="136">
        <v>0.57299999999999995</v>
      </c>
      <c r="J55" s="136">
        <v>0.69099999999999995</v>
      </c>
      <c r="K55" s="121"/>
      <c r="L55" s="121"/>
    </row>
    <row r="56" spans="1:13" ht="14.25" customHeight="1">
      <c r="A56" s="132" t="s">
        <v>460</v>
      </c>
      <c r="B56" s="137" t="s">
        <v>461</v>
      </c>
      <c r="C56" s="134">
        <v>9242316</v>
      </c>
      <c r="D56" s="134">
        <v>11212234</v>
      </c>
      <c r="E56" s="135">
        <v>0.82430637819367669</v>
      </c>
      <c r="F56" s="136">
        <v>0.83770299354333788</v>
      </c>
      <c r="G56" s="136">
        <v>0.748</v>
      </c>
      <c r="H56" s="136">
        <v>0.86399999999999999</v>
      </c>
      <c r="I56" s="136">
        <v>0.85299999999999998</v>
      </c>
      <c r="J56" s="136">
        <v>0.85799999999999998</v>
      </c>
      <c r="K56" s="121"/>
      <c r="L56" s="121"/>
    </row>
    <row r="57" spans="1:13" ht="14.25" customHeight="1">
      <c r="A57" s="132" t="s">
        <v>462</v>
      </c>
      <c r="B57" s="137" t="s">
        <v>463</v>
      </c>
      <c r="C57" s="134">
        <v>6125360</v>
      </c>
      <c r="D57" s="134">
        <v>8345361</v>
      </c>
      <c r="E57" s="135">
        <v>0.73398382646358862</v>
      </c>
      <c r="F57" s="136">
        <v>0.80020206700369889</v>
      </c>
      <c r="G57" s="136">
        <v>0.83099999999999996</v>
      </c>
      <c r="H57" s="136">
        <v>0.80700000000000005</v>
      </c>
      <c r="I57" s="136">
        <v>0.629</v>
      </c>
      <c r="J57" s="136">
        <v>0.82599999999999996</v>
      </c>
      <c r="K57" s="121"/>
      <c r="L57" s="121"/>
    </row>
    <row r="58" spans="1:13" ht="14.25" customHeight="1">
      <c r="A58" s="198" t="s">
        <v>387</v>
      </c>
      <c r="B58" s="199"/>
      <c r="C58" s="139">
        <f>SUM(C44:C57)</f>
        <v>103997173</v>
      </c>
      <c r="D58" s="139">
        <f>SUM(D44:D57)</f>
        <v>218926785</v>
      </c>
      <c r="E58" s="135">
        <f>IF(ISERR(C58/D58),"－　  　",C58/D58)</f>
        <v>0.47503174634387474</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0.42916907024782108</v>
      </c>
    </row>
    <row r="62" spans="1:13" ht="14.25" customHeight="1">
      <c r="A62" s="132" t="s">
        <v>465</v>
      </c>
      <c r="B62" s="133" t="s">
        <v>466</v>
      </c>
      <c r="C62" s="134">
        <v>9565086</v>
      </c>
      <c r="D62" s="134">
        <v>11754793</v>
      </c>
      <c r="E62" s="135">
        <v>0.81371794467159053</v>
      </c>
      <c r="F62" s="136">
        <v>0.81613756613756616</v>
      </c>
      <c r="G62" s="136">
        <v>0.80400000000000005</v>
      </c>
      <c r="H62" s="136">
        <v>0.80300000000000005</v>
      </c>
      <c r="I62" s="136">
        <v>0.77500000000000002</v>
      </c>
      <c r="J62" s="136">
        <v>0.82399999999999995</v>
      </c>
      <c r="K62" s="121"/>
      <c r="L62" s="121"/>
    </row>
    <row r="63" spans="1:13" ht="14.25" customHeight="1">
      <c r="A63" s="132" t="s">
        <v>467</v>
      </c>
      <c r="B63" s="137" t="s">
        <v>468</v>
      </c>
      <c r="C63" s="134">
        <v>14328236</v>
      </c>
      <c r="D63" s="134">
        <v>39549140</v>
      </c>
      <c r="E63" s="135">
        <v>0.3622894454847817</v>
      </c>
      <c r="F63" s="136">
        <v>0.38943557099891962</v>
      </c>
      <c r="G63" s="136">
        <v>0.36499999999999999</v>
      </c>
      <c r="H63" s="136">
        <v>0.375</v>
      </c>
      <c r="I63" s="136">
        <v>0.35</v>
      </c>
      <c r="J63" s="136">
        <v>0.39700000000000002</v>
      </c>
      <c r="K63" s="121"/>
      <c r="L63" s="121"/>
    </row>
    <row r="64" spans="1:13" ht="14.25" customHeight="1">
      <c r="A64" s="132" t="s">
        <v>469</v>
      </c>
      <c r="B64" s="137" t="s">
        <v>470</v>
      </c>
      <c r="C64" s="134">
        <v>7531259</v>
      </c>
      <c r="D64" s="134">
        <v>14012768</v>
      </c>
      <c r="E64" s="135">
        <v>0.53745691072598933</v>
      </c>
      <c r="F64" s="136">
        <v>0.59972985141828006</v>
      </c>
      <c r="G64" s="136">
        <v>0.61899999999999999</v>
      </c>
      <c r="H64" s="136">
        <v>0.61699999999999999</v>
      </c>
      <c r="I64" s="136">
        <v>0.64200000000000002</v>
      </c>
      <c r="J64" s="136">
        <v>0.64400000000000002</v>
      </c>
      <c r="K64" s="121"/>
      <c r="L64" s="121"/>
    </row>
    <row r="65" spans="1:12" ht="14.25" customHeight="1">
      <c r="A65" s="132" t="s">
        <v>471</v>
      </c>
      <c r="B65" s="137" t="s">
        <v>472</v>
      </c>
      <c r="C65" s="134">
        <v>10269761</v>
      </c>
      <c r="D65" s="134">
        <v>16866196</v>
      </c>
      <c r="E65" s="135">
        <v>0.60889610200189781</v>
      </c>
      <c r="F65" s="136">
        <v>0.62527188689505164</v>
      </c>
      <c r="G65" s="136">
        <v>0.57699999999999996</v>
      </c>
      <c r="H65" s="136">
        <v>0.65200000000000002</v>
      </c>
      <c r="I65" s="136">
        <v>0.59199999999999997</v>
      </c>
      <c r="J65" s="136">
        <v>0.71899999999999997</v>
      </c>
      <c r="K65" s="121"/>
      <c r="L65" s="121"/>
    </row>
    <row r="66" spans="1:12" ht="14.25" customHeight="1">
      <c r="A66" s="132" t="s">
        <v>473</v>
      </c>
      <c r="B66" s="137" t="s">
        <v>474</v>
      </c>
      <c r="C66" s="134">
        <v>12531818</v>
      </c>
      <c r="D66" s="134">
        <v>43987342</v>
      </c>
      <c r="E66" s="135">
        <v>0.28489600485521493</v>
      </c>
      <c r="F66" s="136">
        <v>0.31737851511942583</v>
      </c>
      <c r="G66" s="136">
        <v>0.29899999999999999</v>
      </c>
      <c r="H66" s="136">
        <v>0.23699999999999999</v>
      </c>
      <c r="I66" s="136">
        <v>0.21199999999999999</v>
      </c>
      <c r="J66" s="136">
        <v>0.32900000000000001</v>
      </c>
      <c r="K66" s="121"/>
      <c r="L66" s="121"/>
    </row>
    <row r="67" spans="1:12" ht="14.25" customHeight="1">
      <c r="A67" s="132" t="s">
        <v>475</v>
      </c>
      <c r="B67" s="137" t="s">
        <v>476</v>
      </c>
      <c r="C67" s="134">
        <v>9772607</v>
      </c>
      <c r="D67" s="134">
        <v>14367910</v>
      </c>
      <c r="E67" s="135">
        <v>0.68016900161540539</v>
      </c>
      <c r="F67" s="136">
        <v>0.72324064004971256</v>
      </c>
      <c r="G67" s="136">
        <v>0.70099999999999996</v>
      </c>
      <c r="H67" s="136">
        <v>0.748</v>
      </c>
      <c r="I67" s="136">
        <v>0.59299999999999997</v>
      </c>
      <c r="J67" s="136">
        <v>0.754</v>
      </c>
      <c r="K67" s="121"/>
      <c r="L67" s="121"/>
    </row>
    <row r="68" spans="1:12" ht="14.25" customHeight="1">
      <c r="A68" s="132" t="s">
        <v>477</v>
      </c>
      <c r="B68" s="137" t="s">
        <v>478</v>
      </c>
      <c r="C68" s="134">
        <v>8255134</v>
      </c>
      <c r="D68" s="134">
        <v>12669892</v>
      </c>
      <c r="E68" s="135">
        <v>0.65155519873413281</v>
      </c>
      <c r="F68" s="136">
        <v>0.62079986179493829</v>
      </c>
      <c r="G68" s="136">
        <v>0.63</v>
      </c>
      <c r="H68" s="136">
        <v>0.68300000000000005</v>
      </c>
      <c r="I68" s="136">
        <v>0.50700000000000001</v>
      </c>
      <c r="J68" s="136">
        <v>0.82799999999999996</v>
      </c>
      <c r="K68" s="121"/>
      <c r="L68" s="121"/>
    </row>
    <row r="69" spans="1:12" ht="14.25" customHeight="1">
      <c r="A69" s="132" t="s">
        <v>479</v>
      </c>
      <c r="B69" s="137" t="s">
        <v>480</v>
      </c>
      <c r="C69" s="134">
        <v>14681699</v>
      </c>
      <c r="D69" s="134">
        <v>40254909</v>
      </c>
      <c r="E69" s="135">
        <v>0.36471822604294052</v>
      </c>
      <c r="F69" s="136">
        <v>0.37301024858264281</v>
      </c>
      <c r="G69" s="136">
        <v>0.39800000000000002</v>
      </c>
      <c r="H69" s="136">
        <v>0.40300000000000002</v>
      </c>
      <c r="I69" s="136">
        <v>0.33900000000000002</v>
      </c>
      <c r="J69" s="136">
        <v>0.45300000000000001</v>
      </c>
      <c r="K69" s="121"/>
      <c r="L69" s="121"/>
    </row>
    <row r="70" spans="1:12" ht="14.25" customHeight="1">
      <c r="A70" s="132" t="s">
        <v>481</v>
      </c>
      <c r="B70" s="137" t="s">
        <v>482</v>
      </c>
      <c r="C70" s="134">
        <v>7503736</v>
      </c>
      <c r="D70" s="134">
        <v>13215870</v>
      </c>
      <c r="E70" s="135">
        <v>0.56778221940742457</v>
      </c>
      <c r="F70" s="136">
        <v>0.54649333443736026</v>
      </c>
      <c r="G70" s="136">
        <v>0.58899999999999997</v>
      </c>
      <c r="H70" s="136">
        <v>0.35499999999999998</v>
      </c>
      <c r="I70" s="136">
        <v>0.495</v>
      </c>
      <c r="J70" s="136">
        <v>0.69599999999999995</v>
      </c>
      <c r="K70" s="121"/>
      <c r="L70" s="121"/>
    </row>
    <row r="71" spans="1:12" ht="14.25" customHeight="1">
      <c r="A71" s="132" t="s">
        <v>483</v>
      </c>
      <c r="B71" s="137" t="s">
        <v>484</v>
      </c>
      <c r="C71" s="134">
        <v>10408914</v>
      </c>
      <c r="D71" s="134">
        <v>42617526</v>
      </c>
      <c r="E71" s="135">
        <v>0.24424022173412882</v>
      </c>
      <c r="F71" s="136">
        <v>0.24691327292641641</v>
      </c>
      <c r="G71" s="136">
        <v>0.26600000000000001</v>
      </c>
      <c r="H71" s="136">
        <v>0.28999999999999998</v>
      </c>
      <c r="I71" s="136">
        <v>0.30499999999999999</v>
      </c>
      <c r="J71" s="136">
        <v>0.41899999999999998</v>
      </c>
      <c r="K71" s="121"/>
      <c r="L71" s="121"/>
    </row>
    <row r="72" spans="1:12" ht="14.25" customHeight="1">
      <c r="A72" s="132" t="s">
        <v>485</v>
      </c>
      <c r="B72" s="137" t="s">
        <v>486</v>
      </c>
      <c r="C72" s="134">
        <v>12960560</v>
      </c>
      <c r="D72" s="134">
        <v>39298245</v>
      </c>
      <c r="E72" s="135">
        <v>0.32979996943883882</v>
      </c>
      <c r="F72" s="136">
        <v>0.3222577845285885</v>
      </c>
      <c r="G72" s="136">
        <v>0.32600000000000001</v>
      </c>
      <c r="H72" s="136">
        <v>0.35799999999999998</v>
      </c>
      <c r="I72" s="136">
        <v>0.34399999999999997</v>
      </c>
      <c r="J72" s="136">
        <v>0.373</v>
      </c>
      <c r="K72" s="121"/>
      <c r="L72" s="121"/>
    </row>
    <row r="73" spans="1:12" ht="14.25" customHeight="1">
      <c r="A73" s="132" t="s">
        <v>487</v>
      </c>
      <c r="B73" s="137" t="s">
        <v>488</v>
      </c>
      <c r="C73" s="134">
        <v>12061667</v>
      </c>
      <c r="D73" s="134">
        <v>32506207</v>
      </c>
      <c r="E73" s="135">
        <v>0.37105734913950433</v>
      </c>
      <c r="F73" s="136">
        <v>0.40486251056360917</v>
      </c>
      <c r="G73" s="136">
        <v>0.42199999999999999</v>
      </c>
      <c r="H73" s="136">
        <v>0.437</v>
      </c>
      <c r="I73" s="136">
        <v>0.39700000000000002</v>
      </c>
      <c r="J73" s="136">
        <v>0.39900000000000002</v>
      </c>
      <c r="K73" s="121"/>
      <c r="L73" s="121"/>
    </row>
    <row r="74" spans="1:12" ht="14.25" customHeight="1">
      <c r="A74" s="132" t="s">
        <v>489</v>
      </c>
      <c r="B74" s="137" t="s">
        <v>490</v>
      </c>
      <c r="C74" s="134">
        <v>17016773</v>
      </c>
      <c r="D74" s="134">
        <v>48382864</v>
      </c>
      <c r="E74" s="135">
        <v>0.35171074205115266</v>
      </c>
      <c r="F74" s="136">
        <v>0.36714834817301611</v>
      </c>
      <c r="G74" s="136">
        <v>0.379</v>
      </c>
      <c r="H74" s="136">
        <v>0.41799999999999998</v>
      </c>
      <c r="I74" s="136">
        <v>0.38700000000000001</v>
      </c>
      <c r="J74" s="136">
        <v>0.42299999999999999</v>
      </c>
      <c r="K74" s="121"/>
      <c r="L74" s="121"/>
    </row>
    <row r="75" spans="1:12" ht="14.25" customHeight="1">
      <c r="A75" s="132" t="s">
        <v>491</v>
      </c>
      <c r="B75" s="137" t="s">
        <v>492</v>
      </c>
      <c r="C75" s="134">
        <v>10900836</v>
      </c>
      <c r="D75" s="134">
        <v>34205082</v>
      </c>
      <c r="E75" s="135">
        <v>0.31869053844104217</v>
      </c>
      <c r="F75" s="136">
        <v>0.35129577648671584</v>
      </c>
      <c r="G75" s="136">
        <v>0.33400000000000002</v>
      </c>
      <c r="H75" s="136">
        <v>0.34799999999999998</v>
      </c>
      <c r="I75" s="136">
        <v>0.34399999999999997</v>
      </c>
      <c r="J75" s="136">
        <v>0.38500000000000001</v>
      </c>
      <c r="K75" s="121"/>
      <c r="L75" s="121"/>
    </row>
    <row r="76" spans="1:12" ht="14.25" customHeight="1">
      <c r="A76" s="132" t="s">
        <v>493</v>
      </c>
      <c r="B76" s="137" t="s">
        <v>494</v>
      </c>
      <c r="C76" s="134">
        <v>10648877</v>
      </c>
      <c r="D76" s="134">
        <v>31593789</v>
      </c>
      <c r="E76" s="135">
        <v>0.33705602705645721</v>
      </c>
      <c r="F76" s="136">
        <v>0.34628535903015234</v>
      </c>
      <c r="G76" s="136">
        <v>0.33400000000000002</v>
      </c>
      <c r="H76" s="136">
        <v>0.36099999999999999</v>
      </c>
      <c r="I76" s="136">
        <v>0.309</v>
      </c>
      <c r="J76" s="136">
        <v>0.38400000000000001</v>
      </c>
      <c r="K76" s="121"/>
      <c r="L76" s="121"/>
    </row>
    <row r="77" spans="1:12" ht="14.25" customHeight="1">
      <c r="A77" s="132" t="s">
        <v>495</v>
      </c>
      <c r="B77" s="137" t="s">
        <v>496</v>
      </c>
      <c r="C77" s="134">
        <v>7102018</v>
      </c>
      <c r="D77" s="134">
        <v>13891063</v>
      </c>
      <c r="E77" s="135">
        <v>0.51126526458054367</v>
      </c>
      <c r="F77" s="136">
        <v>0.54649660962221502</v>
      </c>
      <c r="G77" s="136">
        <v>0.55400000000000005</v>
      </c>
      <c r="H77" s="136">
        <v>0.55800000000000005</v>
      </c>
      <c r="I77" s="136">
        <v>0.48699999999999999</v>
      </c>
      <c r="J77" s="136">
        <v>0.68700000000000006</v>
      </c>
      <c r="K77" s="121"/>
      <c r="L77" s="121"/>
    </row>
    <row r="78" spans="1:12" ht="14.25" customHeight="1">
      <c r="A78" s="132" t="s">
        <v>497</v>
      </c>
      <c r="B78" s="137" t="s">
        <v>498</v>
      </c>
      <c r="C78" s="134">
        <v>12317723</v>
      </c>
      <c r="D78" s="134">
        <v>34857945</v>
      </c>
      <c r="E78" s="135">
        <v>0.35336916734477608</v>
      </c>
      <c r="F78" s="136">
        <v>0.36393088552915764</v>
      </c>
      <c r="G78" s="136">
        <v>0.379</v>
      </c>
      <c r="H78" s="136">
        <v>0.438</v>
      </c>
      <c r="I78" s="136">
        <v>0.36399999999999999</v>
      </c>
      <c r="J78" s="136">
        <v>0.41199999999999998</v>
      </c>
      <c r="K78" s="121"/>
      <c r="L78" s="121"/>
    </row>
    <row r="79" spans="1:12" ht="14.25" customHeight="1">
      <c r="A79" s="132" t="s">
        <v>499</v>
      </c>
      <c r="B79" s="137" t="s">
        <v>500</v>
      </c>
      <c r="C79" s="134">
        <v>8548685</v>
      </c>
      <c r="D79" s="134">
        <v>33177818</v>
      </c>
      <c r="E79" s="135">
        <v>0.25766266485638084</v>
      </c>
      <c r="F79" s="136">
        <v>0.26515582752241357</v>
      </c>
      <c r="G79" s="136">
        <v>0.27500000000000002</v>
      </c>
      <c r="H79" s="136">
        <v>0.29099999999999998</v>
      </c>
      <c r="I79" s="136">
        <v>0.29399999999999998</v>
      </c>
      <c r="J79" s="136">
        <v>0.36399999999999999</v>
      </c>
      <c r="K79" s="121"/>
      <c r="L79" s="121"/>
    </row>
    <row r="80" spans="1:12" ht="14.25" customHeight="1">
      <c r="A80" s="132" t="s">
        <v>501</v>
      </c>
      <c r="B80" s="137" t="s">
        <v>502</v>
      </c>
      <c r="C80" s="134">
        <v>9286437</v>
      </c>
      <c r="D80" s="134">
        <v>35034147</v>
      </c>
      <c r="E80" s="135">
        <v>0.26506816335502614</v>
      </c>
      <c r="F80" s="136">
        <v>0.27575287579165053</v>
      </c>
      <c r="G80" s="136">
        <v>0.28699999999999998</v>
      </c>
      <c r="H80" s="136">
        <v>0.311</v>
      </c>
      <c r="I80" s="136">
        <v>0.34</v>
      </c>
      <c r="J80" s="136">
        <v>0.33400000000000002</v>
      </c>
      <c r="K80" s="121"/>
      <c r="L80" s="121"/>
    </row>
    <row r="81" spans="1:13" ht="14.25" customHeight="1">
      <c r="A81" s="132" t="s">
        <v>503</v>
      </c>
      <c r="B81" s="137" t="s">
        <v>504</v>
      </c>
      <c r="C81" s="134">
        <v>13461689</v>
      </c>
      <c r="D81" s="134">
        <v>36189258</v>
      </c>
      <c r="E81" s="135">
        <v>0.37198024341919361</v>
      </c>
      <c r="F81" s="136">
        <v>0.36712230431011278</v>
      </c>
      <c r="G81" s="136">
        <v>0.375</v>
      </c>
      <c r="H81" s="136">
        <v>0.38400000000000001</v>
      </c>
      <c r="I81" s="136">
        <v>0.35199999999999998</v>
      </c>
      <c r="J81" s="136">
        <v>0.40699999999999997</v>
      </c>
      <c r="K81" s="121"/>
      <c r="L81" s="121"/>
    </row>
    <row r="82" spans="1:13" ht="14.25" customHeight="1">
      <c r="A82" s="198" t="s">
        <v>387</v>
      </c>
      <c r="B82" s="199"/>
      <c r="C82" s="139">
        <f>SUM(C62:C81)</f>
        <v>219153515</v>
      </c>
      <c r="D82" s="139">
        <f>SUM(D62:D81)</f>
        <v>588432764</v>
      </c>
      <c r="E82" s="135">
        <f>IF(ISERR(C82/D82),"－　  　",C82/D82)</f>
        <v>0.37243594919877709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0.4008619336214812</v>
      </c>
    </row>
    <row r="86" spans="1:13" ht="14.25" customHeight="1">
      <c r="A86" s="132" t="s">
        <v>506</v>
      </c>
      <c r="B86" s="133" t="s">
        <v>507</v>
      </c>
      <c r="C86" s="134">
        <v>12582154</v>
      </c>
      <c r="D86" s="134">
        <v>42003613</v>
      </c>
      <c r="E86" s="135">
        <v>0.2995493268638581</v>
      </c>
      <c r="F86" s="136">
        <v>0.35048445408532175</v>
      </c>
      <c r="G86" s="136">
        <v>0.32600000000000001</v>
      </c>
      <c r="H86" s="136">
        <v>0.35399999999999998</v>
      </c>
      <c r="I86" s="136">
        <v>0.36899999999999999</v>
      </c>
      <c r="J86" s="136">
        <v>0.38800000000000001</v>
      </c>
      <c r="K86" s="121"/>
      <c r="L86" s="121"/>
    </row>
    <row r="87" spans="1:13" ht="14.25" customHeight="1">
      <c r="A87" s="132" t="s">
        <v>508</v>
      </c>
      <c r="B87" s="137" t="s">
        <v>509</v>
      </c>
      <c r="C87" s="134">
        <v>23175581</v>
      </c>
      <c r="D87" s="134">
        <v>50710595</v>
      </c>
      <c r="E87" s="135">
        <v>0.45701654654219698</v>
      </c>
      <c r="F87" s="136">
        <v>0.49943185615934765</v>
      </c>
      <c r="G87" s="136">
        <v>0.57599999999999996</v>
      </c>
      <c r="H87" s="136">
        <v>0.58399999999999996</v>
      </c>
      <c r="I87" s="136">
        <v>0.45100000000000001</v>
      </c>
      <c r="J87" s="136">
        <v>0.64700000000000002</v>
      </c>
      <c r="K87" s="121"/>
      <c r="L87" s="121"/>
    </row>
    <row r="88" spans="1:13" ht="14.25" customHeight="1">
      <c r="A88" s="132" t="s">
        <v>510</v>
      </c>
      <c r="B88" s="137" t="s">
        <v>511</v>
      </c>
      <c r="C88" s="134">
        <v>12115356</v>
      </c>
      <c r="D88" s="134">
        <v>21081306</v>
      </c>
      <c r="E88" s="135">
        <v>0.57469665304417095</v>
      </c>
      <c r="F88" s="136">
        <v>0.59435221267282334</v>
      </c>
      <c r="G88" s="136">
        <v>0.57699999999999996</v>
      </c>
      <c r="H88" s="136">
        <v>0.64700000000000002</v>
      </c>
      <c r="I88" s="136">
        <v>0.60799999999999998</v>
      </c>
      <c r="J88" s="136">
        <v>0.67400000000000004</v>
      </c>
      <c r="K88" s="121"/>
      <c r="L88" s="121"/>
    </row>
    <row r="89" spans="1:13" ht="14.25" customHeight="1">
      <c r="A89" s="132" t="s">
        <v>512</v>
      </c>
      <c r="B89" s="137" t="s">
        <v>513</v>
      </c>
      <c r="C89" s="134">
        <v>14298916</v>
      </c>
      <c r="D89" s="134">
        <v>40960797</v>
      </c>
      <c r="E89" s="135">
        <v>0.34908783635240298</v>
      </c>
      <c r="F89" s="136">
        <v>0.38085882683132194</v>
      </c>
      <c r="G89" s="136">
        <v>0.39500000000000002</v>
      </c>
      <c r="H89" s="136">
        <v>0.41299999999999998</v>
      </c>
      <c r="I89" s="136">
        <v>0.38100000000000001</v>
      </c>
      <c r="J89" s="138" t="s">
        <v>380</v>
      </c>
      <c r="K89" s="121"/>
      <c r="L89" s="121"/>
    </row>
    <row r="90" spans="1:13" ht="14.25" customHeight="1">
      <c r="A90" s="132" t="s">
        <v>514</v>
      </c>
      <c r="B90" s="137" t="s">
        <v>515</v>
      </c>
      <c r="C90" s="134">
        <v>15661839</v>
      </c>
      <c r="D90" s="134">
        <v>49682229</v>
      </c>
      <c r="E90" s="135">
        <v>0.31524026428041302</v>
      </c>
      <c r="F90" s="136">
        <v>0.3210651656202641</v>
      </c>
      <c r="G90" s="136">
        <v>0.312</v>
      </c>
      <c r="H90" s="136">
        <v>0.307</v>
      </c>
      <c r="I90" s="136">
        <v>0.247</v>
      </c>
      <c r="J90" s="136">
        <v>0.33700000000000002</v>
      </c>
      <c r="K90" s="121"/>
      <c r="L90" s="121"/>
    </row>
    <row r="91" spans="1:13" ht="14.25" customHeight="1">
      <c r="A91" s="132" t="s">
        <v>516</v>
      </c>
      <c r="B91" s="137" t="s">
        <v>517</v>
      </c>
      <c r="C91" s="134">
        <v>13930812</v>
      </c>
      <c r="D91" s="134">
        <v>21626125</v>
      </c>
      <c r="E91" s="135">
        <v>0.64416588732378088</v>
      </c>
      <c r="F91" s="136">
        <v>0.62628524890562964</v>
      </c>
      <c r="G91" s="136">
        <v>0.66100000000000003</v>
      </c>
      <c r="H91" s="136">
        <v>0.66500000000000004</v>
      </c>
      <c r="I91" s="136">
        <v>0.60599999999999998</v>
      </c>
      <c r="J91" s="136">
        <v>0.69199999999999995</v>
      </c>
      <c r="K91" s="121"/>
      <c r="L91" s="121"/>
    </row>
    <row r="92" spans="1:13" ht="14.25" customHeight="1">
      <c r="A92" s="132" t="s">
        <v>518</v>
      </c>
      <c r="B92" s="137" t="s">
        <v>519</v>
      </c>
      <c r="C92" s="134">
        <v>16649735</v>
      </c>
      <c r="D92" s="134">
        <v>46585292</v>
      </c>
      <c r="E92" s="135">
        <v>0.35740325508746407</v>
      </c>
      <c r="F92" s="136">
        <v>0.35478803113066176</v>
      </c>
      <c r="G92" s="136">
        <v>0.35799999999999998</v>
      </c>
      <c r="H92" s="136">
        <v>0.35599999999999998</v>
      </c>
      <c r="I92" s="136">
        <v>0.315</v>
      </c>
      <c r="J92" s="136">
        <v>0.378</v>
      </c>
      <c r="K92" s="121"/>
      <c r="L92" s="121"/>
    </row>
    <row r="93" spans="1:13" ht="14.25" customHeight="1">
      <c r="A93" s="132" t="s">
        <v>520</v>
      </c>
      <c r="B93" s="137" t="s">
        <v>521</v>
      </c>
      <c r="C93" s="134">
        <v>15282632</v>
      </c>
      <c r="D93" s="134">
        <v>45574178</v>
      </c>
      <c r="E93" s="135">
        <v>0.33533532958071127</v>
      </c>
      <c r="F93" s="136">
        <v>0.38565459252992901</v>
      </c>
      <c r="G93" s="136">
        <v>0.39500000000000002</v>
      </c>
      <c r="H93" s="136">
        <v>0.42299999999999999</v>
      </c>
      <c r="I93" s="136">
        <v>0.40899999999999997</v>
      </c>
      <c r="J93" s="136">
        <v>0.501</v>
      </c>
      <c r="K93" s="121"/>
      <c r="L93" s="121"/>
    </row>
    <row r="94" spans="1:13" ht="14.25" customHeight="1">
      <c r="A94" s="132" t="s">
        <v>522</v>
      </c>
      <c r="B94" s="137" t="s">
        <v>523</v>
      </c>
      <c r="C94" s="134">
        <v>19228451</v>
      </c>
      <c r="D94" s="134">
        <v>52373842</v>
      </c>
      <c r="E94" s="135">
        <v>0.36713844670780499</v>
      </c>
      <c r="F94" s="136">
        <v>0.4114329942503317</v>
      </c>
      <c r="G94" s="136">
        <v>0.34100000000000003</v>
      </c>
      <c r="H94" s="136">
        <v>0.376</v>
      </c>
      <c r="I94" s="136">
        <v>0.373</v>
      </c>
      <c r="J94" s="136">
        <v>0.45700000000000002</v>
      </c>
      <c r="K94" s="121"/>
      <c r="L94" s="121"/>
    </row>
    <row r="95" spans="1:13" ht="14.25" customHeight="1">
      <c r="A95" s="132" t="s">
        <v>524</v>
      </c>
      <c r="B95" s="137" t="s">
        <v>525</v>
      </c>
      <c r="C95" s="134">
        <v>16123164</v>
      </c>
      <c r="D95" s="134">
        <v>58741665</v>
      </c>
      <c r="E95" s="135">
        <v>0.27447577456308059</v>
      </c>
      <c r="F95" s="136">
        <v>0.30540707032569603</v>
      </c>
      <c r="G95" s="136">
        <v>0.32900000000000001</v>
      </c>
      <c r="H95" s="136">
        <v>0.29199999999999998</v>
      </c>
      <c r="I95" s="136">
        <v>0.30199999999999999</v>
      </c>
      <c r="J95" s="136">
        <v>0.36399999999999999</v>
      </c>
      <c r="K95" s="121"/>
      <c r="L95" s="121"/>
    </row>
    <row r="96" spans="1:13" ht="14.25" customHeight="1">
      <c r="A96" s="132" t="s">
        <v>526</v>
      </c>
      <c r="B96" s="137" t="s">
        <v>527</v>
      </c>
      <c r="C96" s="134">
        <v>20877129</v>
      </c>
      <c r="D96" s="134">
        <v>47952398</v>
      </c>
      <c r="E96" s="135">
        <v>0.43537194949040919</v>
      </c>
      <c r="F96" s="136">
        <v>0.43043941979522182</v>
      </c>
      <c r="G96" s="136">
        <v>0.41599999999999998</v>
      </c>
      <c r="H96" s="136">
        <v>0.47399999999999998</v>
      </c>
      <c r="I96" s="136">
        <v>0.44700000000000001</v>
      </c>
      <c r="J96" s="136">
        <v>0.54700000000000004</v>
      </c>
      <c r="K96" s="121"/>
      <c r="L96" s="121"/>
    </row>
    <row r="97" spans="1:13" ht="14.25" customHeight="1">
      <c r="A97" s="198" t="s">
        <v>387</v>
      </c>
      <c r="B97" s="199"/>
      <c r="C97" s="139">
        <f>SUM(C86:C96)</f>
        <v>179925769</v>
      </c>
      <c r="D97" s="139">
        <f>SUM(D86:D96)</f>
        <v>477292040</v>
      </c>
      <c r="E97" s="135">
        <f>IF(ISERR(C97/D97),"－　  　",C97/D97)</f>
        <v>0.37697207143869399</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0.36919416493383594</v>
      </c>
    </row>
    <row r="101" spans="1:13" ht="14.25" customHeight="1">
      <c r="A101" s="132" t="s">
        <v>529</v>
      </c>
      <c r="B101" s="147" t="s">
        <v>530</v>
      </c>
      <c r="C101" s="134">
        <v>38062346</v>
      </c>
      <c r="D101" s="134">
        <v>88916127</v>
      </c>
      <c r="E101" s="135">
        <v>0.42807021947773322</v>
      </c>
      <c r="F101" s="136">
        <v>0.42741440951532472</v>
      </c>
      <c r="G101" s="136">
        <v>0.47699999999999998</v>
      </c>
      <c r="H101" s="136">
        <v>0.49299999999999999</v>
      </c>
      <c r="I101" s="136">
        <v>0.27700000000000002</v>
      </c>
      <c r="J101" s="136">
        <v>0.58299999999999996</v>
      </c>
      <c r="K101" s="121"/>
      <c r="L101" s="121"/>
    </row>
    <row r="102" spans="1:13" ht="14.25" customHeight="1">
      <c r="A102" s="132" t="s">
        <v>531</v>
      </c>
      <c r="B102" s="137" t="s">
        <v>532</v>
      </c>
      <c r="C102" s="134">
        <v>20293826</v>
      </c>
      <c r="D102" s="134">
        <v>61985879</v>
      </c>
      <c r="E102" s="135">
        <v>0.32739434089496416</v>
      </c>
      <c r="F102" s="136">
        <v>0.37752689551527591</v>
      </c>
      <c r="G102" s="136">
        <v>0.39100000000000001</v>
      </c>
      <c r="H102" s="136">
        <v>0.376</v>
      </c>
      <c r="I102" s="136">
        <v>0.32600000000000001</v>
      </c>
      <c r="J102" s="136">
        <v>0.44400000000000001</v>
      </c>
      <c r="K102" s="121"/>
      <c r="L102" s="121"/>
    </row>
    <row r="103" spans="1:13" ht="14.25" customHeight="1">
      <c r="A103" s="132" t="s">
        <v>533</v>
      </c>
      <c r="B103" s="137" t="s">
        <v>534</v>
      </c>
      <c r="C103" s="134">
        <v>18835487</v>
      </c>
      <c r="D103" s="134">
        <v>59283341</v>
      </c>
      <c r="E103" s="135">
        <v>0.31771972838035561</v>
      </c>
      <c r="F103" s="136">
        <v>0.38838334946757019</v>
      </c>
      <c r="G103" s="136">
        <v>0.39400000000000002</v>
      </c>
      <c r="H103" s="136">
        <v>0.436</v>
      </c>
      <c r="I103" s="136">
        <v>0.35299999999999998</v>
      </c>
      <c r="J103" s="136">
        <v>0.40400000000000003</v>
      </c>
      <c r="K103" s="121"/>
      <c r="L103" s="121"/>
    </row>
    <row r="104" spans="1:13" ht="14.25" customHeight="1">
      <c r="A104" s="132" t="s">
        <v>535</v>
      </c>
      <c r="B104" s="137" t="s">
        <v>536</v>
      </c>
      <c r="C104" s="134">
        <v>17205164</v>
      </c>
      <c r="D104" s="134">
        <v>51696782</v>
      </c>
      <c r="E104" s="135">
        <v>0.33280918723335623</v>
      </c>
      <c r="F104" s="136">
        <v>0.3432855028633936</v>
      </c>
      <c r="G104" s="136">
        <v>0.35099999999999998</v>
      </c>
      <c r="H104" s="136">
        <v>0.36799999999999999</v>
      </c>
      <c r="I104" s="136">
        <v>0.36099999999999999</v>
      </c>
      <c r="J104" s="136">
        <v>0.38600000000000001</v>
      </c>
      <c r="K104" s="121"/>
      <c r="L104" s="121"/>
    </row>
    <row r="105" spans="1:13" ht="14.25" customHeight="1">
      <c r="A105" s="132" t="s">
        <v>537</v>
      </c>
      <c r="B105" s="137" t="s">
        <v>538</v>
      </c>
      <c r="C105" s="134">
        <v>37431743</v>
      </c>
      <c r="D105" s="134">
        <v>99525016</v>
      </c>
      <c r="E105" s="135">
        <v>0.37610386317345579</v>
      </c>
      <c r="F105" s="136">
        <v>0.37324565179955227</v>
      </c>
      <c r="G105" s="136">
        <v>0.40100000000000002</v>
      </c>
      <c r="H105" s="136">
        <v>0.46700000000000003</v>
      </c>
      <c r="I105" s="136">
        <v>0.36699999999999999</v>
      </c>
      <c r="J105" s="136">
        <v>0.46700000000000003</v>
      </c>
      <c r="K105" s="121"/>
      <c r="L105" s="121"/>
    </row>
    <row r="106" spans="1:13" ht="14.25" customHeight="1">
      <c r="A106" s="132" t="s">
        <v>539</v>
      </c>
      <c r="B106" s="137" t="s">
        <v>540</v>
      </c>
      <c r="C106" s="134">
        <v>26075128</v>
      </c>
      <c r="D106" s="134">
        <v>69911213</v>
      </c>
      <c r="E106" s="135">
        <v>0.37297490461222582</v>
      </c>
      <c r="F106" s="136">
        <v>0.38721990952946306</v>
      </c>
      <c r="G106" s="136">
        <v>0.38</v>
      </c>
      <c r="H106" s="136">
        <v>0.45100000000000001</v>
      </c>
      <c r="I106" s="136">
        <v>0.42799999999999999</v>
      </c>
      <c r="J106" s="136">
        <v>0.48499999999999999</v>
      </c>
      <c r="K106" s="121"/>
      <c r="L106" s="121"/>
    </row>
    <row r="107" spans="1:13" ht="14.25" customHeight="1">
      <c r="A107" s="132" t="s">
        <v>541</v>
      </c>
      <c r="B107" s="137" t="s">
        <v>542</v>
      </c>
      <c r="C107" s="134">
        <v>21829695</v>
      </c>
      <c r="D107" s="134">
        <v>60197142</v>
      </c>
      <c r="E107" s="135">
        <v>0.36263673448151407</v>
      </c>
      <c r="F107" s="136">
        <v>0.38127792970052693</v>
      </c>
      <c r="G107" s="136">
        <v>0.35799999999999998</v>
      </c>
      <c r="H107" s="136">
        <v>0.38800000000000001</v>
      </c>
      <c r="I107" s="136">
        <v>0.37</v>
      </c>
      <c r="J107" s="136">
        <v>0.439</v>
      </c>
      <c r="K107" s="121"/>
      <c r="L107" s="121"/>
    </row>
    <row r="108" spans="1:13" ht="14.25" customHeight="1">
      <c r="A108" s="132" t="s">
        <v>543</v>
      </c>
      <c r="B108" s="137" t="s">
        <v>544</v>
      </c>
      <c r="C108" s="134">
        <v>30914603</v>
      </c>
      <c r="D108" s="134">
        <v>70930376</v>
      </c>
      <c r="E108" s="135">
        <v>0.4358443412170831</v>
      </c>
      <c r="F108" s="136">
        <v>0.45897196261682244</v>
      </c>
      <c r="G108" s="136">
        <v>0.45800000000000002</v>
      </c>
      <c r="H108" s="136">
        <v>0.46100000000000002</v>
      </c>
      <c r="I108" s="136">
        <v>0.47399999999999998</v>
      </c>
      <c r="J108" s="136">
        <v>0.52200000000000002</v>
      </c>
      <c r="K108" s="121"/>
      <c r="L108" s="121"/>
    </row>
    <row r="109" spans="1:13" ht="14.25" customHeight="1">
      <c r="A109" s="198" t="s">
        <v>387</v>
      </c>
      <c r="B109" s="199"/>
      <c r="C109" s="139">
        <f>SUM(C101:C108)</f>
        <v>210647992</v>
      </c>
      <c r="D109" s="139">
        <f>SUM(D101:D108)</f>
        <v>562445876</v>
      </c>
      <c r="E109" s="135">
        <f>IF(ISERR(C109/D109),"－　  　",C109/D109)</f>
        <v>0.37452135572241263</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0.37186871648974934</v>
      </c>
    </row>
    <row r="113" spans="1:12" ht="14.25" customHeight="1">
      <c r="A113" s="132" t="s">
        <v>546</v>
      </c>
      <c r="B113" s="133" t="s">
        <v>547</v>
      </c>
      <c r="C113" s="134">
        <v>42456579</v>
      </c>
      <c r="D113" s="134">
        <v>99506867</v>
      </c>
      <c r="E113" s="135">
        <v>0.42666983978100725</v>
      </c>
      <c r="F113" s="136">
        <v>0.42351143080063702</v>
      </c>
      <c r="G113" s="136">
        <v>0.42199999999999999</v>
      </c>
      <c r="H113" s="136">
        <v>0.45400000000000001</v>
      </c>
      <c r="I113" s="136">
        <v>0.39100000000000001</v>
      </c>
      <c r="J113" s="136">
        <v>0.48799999999999999</v>
      </c>
      <c r="K113" s="121"/>
      <c r="L113" s="121"/>
    </row>
    <row r="114" spans="1:12" ht="14.25" customHeight="1">
      <c r="A114" s="132" t="s">
        <v>548</v>
      </c>
      <c r="B114" s="137" t="s">
        <v>549</v>
      </c>
      <c r="C114" s="134">
        <v>53288180</v>
      </c>
      <c r="D114" s="134">
        <v>136065047</v>
      </c>
      <c r="E114" s="135">
        <v>0.39163753789024158</v>
      </c>
      <c r="F114" s="136">
        <v>0.39761034714876431</v>
      </c>
      <c r="G114" s="136">
        <v>0.39900000000000002</v>
      </c>
      <c r="H114" s="136">
        <v>0.433</v>
      </c>
      <c r="I114" s="136">
        <v>0.378</v>
      </c>
      <c r="J114" s="136">
        <v>0.44500000000000001</v>
      </c>
      <c r="K114" s="121"/>
      <c r="L114" s="121"/>
    </row>
    <row r="115" spans="1:12" ht="14.25" customHeight="1">
      <c r="A115" s="132" t="s">
        <v>550</v>
      </c>
      <c r="B115" s="137" t="s">
        <v>551</v>
      </c>
      <c r="C115" s="134">
        <v>90921855</v>
      </c>
      <c r="D115" s="134">
        <v>218829446</v>
      </c>
      <c r="E115" s="135">
        <v>0.41549186666587823</v>
      </c>
      <c r="F115" s="136">
        <v>0.44093114328226551</v>
      </c>
      <c r="G115" s="136">
        <v>0.42699999999999999</v>
      </c>
      <c r="H115" s="136">
        <v>0.44700000000000001</v>
      </c>
      <c r="I115" s="136">
        <v>0.35799999999999998</v>
      </c>
      <c r="J115" s="136">
        <v>0.42699999999999999</v>
      </c>
      <c r="K115" s="121"/>
      <c r="L115" s="121"/>
    </row>
    <row r="116" spans="1:12" ht="14.25" customHeight="1">
      <c r="A116" s="132" t="s">
        <v>552</v>
      </c>
      <c r="B116" s="137" t="s">
        <v>553</v>
      </c>
      <c r="C116" s="134">
        <v>63617882</v>
      </c>
      <c r="D116" s="134">
        <v>167070511</v>
      </c>
      <c r="E116" s="135">
        <v>0.38078462572009492</v>
      </c>
      <c r="F116" s="136">
        <v>0.43938225051731472</v>
      </c>
      <c r="G116" s="136">
        <v>0.45400000000000001</v>
      </c>
      <c r="H116" s="136">
        <v>0.49299999999999999</v>
      </c>
      <c r="I116" s="136">
        <v>0.45200000000000001</v>
      </c>
      <c r="J116" s="136">
        <v>0.54200000000000004</v>
      </c>
      <c r="K116" s="121"/>
      <c r="L116" s="121"/>
    </row>
    <row r="117" spans="1:12" ht="14.25" customHeight="1">
      <c r="A117" s="132" t="s">
        <v>554</v>
      </c>
      <c r="B117" s="137" t="s">
        <v>555</v>
      </c>
      <c r="C117" s="134">
        <v>53059986</v>
      </c>
      <c r="D117" s="134">
        <v>139845948</v>
      </c>
      <c r="E117" s="135">
        <v>0.37941740006653607</v>
      </c>
      <c r="F117" s="136">
        <v>0.37571482141183088</v>
      </c>
      <c r="G117" s="136">
        <v>0.39100000000000001</v>
      </c>
      <c r="H117" s="136">
        <v>0.42399999999999999</v>
      </c>
      <c r="I117" s="136">
        <v>0.374</v>
      </c>
      <c r="J117" s="136">
        <v>0.45300000000000001</v>
      </c>
      <c r="K117" s="121"/>
      <c r="L117" s="121"/>
    </row>
    <row r="118" spans="1:12" ht="14.25" customHeight="1">
      <c r="A118" s="132" t="s">
        <v>556</v>
      </c>
      <c r="B118" s="137" t="s">
        <v>557</v>
      </c>
      <c r="C118" s="134">
        <v>38507673</v>
      </c>
      <c r="D118" s="134">
        <v>162335087</v>
      </c>
      <c r="E118" s="135">
        <v>0.23721102881473799</v>
      </c>
      <c r="F118" s="136">
        <v>0.30451687148082696</v>
      </c>
      <c r="G118" s="136">
        <v>0.32100000000000001</v>
      </c>
      <c r="H118" s="136">
        <v>0.35099999999999998</v>
      </c>
      <c r="I118" s="136">
        <v>0.26500000000000001</v>
      </c>
      <c r="J118" s="136">
        <v>0.33400000000000002</v>
      </c>
      <c r="K118" s="121"/>
      <c r="L118" s="121"/>
    </row>
    <row r="119" spans="1:12" ht="14.25" customHeight="1">
      <c r="A119" s="198" t="s">
        <v>387</v>
      </c>
      <c r="B119" s="199"/>
      <c r="C119" s="139">
        <f>SUM(C113:C118)</f>
        <v>341852155</v>
      </c>
      <c r="D119" s="139">
        <f>SUM(D113:D118)</f>
        <v>923652906</v>
      </c>
      <c r="E119" s="135">
        <f>IF(ISERR(C119/D119),"－　  　",C119/D119)</f>
        <v>0.37010889348081583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CC936-5A75-4C7C-AD85-76CF7959C02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0.1985399889430261</v>
      </c>
    </row>
    <row r="5" spans="1:13" ht="14.25" customHeight="1">
      <c r="A5" s="132" t="s">
        <v>376</v>
      </c>
      <c r="B5" s="133" t="s">
        <v>377</v>
      </c>
      <c r="C5" s="134">
        <v>483283</v>
      </c>
      <c r="D5" s="134">
        <v>22801849</v>
      </c>
      <c r="E5" s="135">
        <v>2.1194903974673281E-2</v>
      </c>
      <c r="F5" s="136">
        <v>2.0225181893390877E-2</v>
      </c>
      <c r="G5" s="136">
        <v>1.7999999999999999E-2</v>
      </c>
      <c r="H5" s="136">
        <v>0.02</v>
      </c>
      <c r="I5" s="136">
        <v>1.7000000000000001E-2</v>
      </c>
      <c r="J5" s="136">
        <v>1.7000000000000001E-2</v>
      </c>
      <c r="K5" s="121"/>
      <c r="L5" s="121"/>
    </row>
    <row r="6" spans="1:13" ht="14.25" customHeight="1">
      <c r="A6" s="132" t="s">
        <v>378</v>
      </c>
      <c r="B6" s="137" t="s">
        <v>379</v>
      </c>
      <c r="C6" s="134">
        <v>642390</v>
      </c>
      <c r="D6" s="134">
        <v>3038947</v>
      </c>
      <c r="E6" s="135">
        <v>0.21138572011950191</v>
      </c>
      <c r="F6" s="136">
        <v>0.13501930360319073</v>
      </c>
      <c r="G6" s="136">
        <v>0.108</v>
      </c>
      <c r="H6" s="136">
        <v>0.16300000000000001</v>
      </c>
      <c r="I6" s="136">
        <v>8.5999999999999993E-2</v>
      </c>
      <c r="J6" s="138" t="s">
        <v>380</v>
      </c>
      <c r="K6" s="121"/>
      <c r="L6" s="121"/>
    </row>
    <row r="7" spans="1:13" ht="14.25" customHeight="1">
      <c r="A7" s="132" t="s">
        <v>381</v>
      </c>
      <c r="B7" s="137" t="s">
        <v>382</v>
      </c>
      <c r="C7" s="134">
        <v>455052</v>
      </c>
      <c r="D7" s="134">
        <v>2068087</v>
      </c>
      <c r="E7" s="135">
        <v>0.22003523062617772</v>
      </c>
      <c r="F7" s="136">
        <v>0.24050378759060437</v>
      </c>
      <c r="G7" s="136">
        <v>0.17399999999999999</v>
      </c>
      <c r="H7" s="136">
        <v>0.16300000000000001</v>
      </c>
      <c r="I7" s="136">
        <v>0.15</v>
      </c>
      <c r="J7" s="136">
        <v>0.157</v>
      </c>
      <c r="K7" s="121"/>
      <c r="L7" s="121"/>
    </row>
    <row r="8" spans="1:13" ht="14.25" customHeight="1">
      <c r="A8" s="132" t="s">
        <v>383</v>
      </c>
      <c r="B8" s="137" t="s">
        <v>384</v>
      </c>
      <c r="C8" s="134">
        <v>251073</v>
      </c>
      <c r="D8" s="134">
        <v>2814152</v>
      </c>
      <c r="E8" s="135">
        <v>8.9217995332163999E-2</v>
      </c>
      <c r="F8" s="136">
        <v>6.7417181962567588E-2</v>
      </c>
      <c r="G8" s="136">
        <v>2.1000000000000001E-2</v>
      </c>
      <c r="H8" s="136">
        <v>2.9000000000000001E-2</v>
      </c>
      <c r="I8" s="136">
        <v>0.03</v>
      </c>
      <c r="J8" s="136">
        <v>2.3E-2</v>
      </c>
      <c r="K8" s="121"/>
      <c r="L8" s="121"/>
    </row>
    <row r="9" spans="1:13" ht="14.25" customHeight="1">
      <c r="A9" s="132" t="s">
        <v>385</v>
      </c>
      <c r="B9" s="137" t="s">
        <v>386</v>
      </c>
      <c r="C9" s="134">
        <v>1170562</v>
      </c>
      <c r="D9" s="134">
        <v>2596252</v>
      </c>
      <c r="E9" s="135">
        <v>0.45086609466261363</v>
      </c>
      <c r="F9" s="136">
        <v>0.47750096026491512</v>
      </c>
      <c r="G9" s="136">
        <v>0.47699999999999998</v>
      </c>
      <c r="H9" s="136">
        <v>0.46200000000000002</v>
      </c>
      <c r="I9" s="136">
        <v>0.47299999999999998</v>
      </c>
      <c r="J9" s="136">
        <v>0.45800000000000002</v>
      </c>
      <c r="K9" s="121"/>
      <c r="L9" s="121"/>
    </row>
    <row r="10" spans="1:13" ht="14.25" customHeight="1">
      <c r="A10" s="198" t="s">
        <v>387</v>
      </c>
      <c r="B10" s="199"/>
      <c r="C10" s="139">
        <f>SUM(C5:C9)</f>
        <v>3002360</v>
      </c>
      <c r="D10" s="139">
        <f>SUM(D5:D9)</f>
        <v>33319287</v>
      </c>
      <c r="E10" s="135">
        <f>IF(ISERR(C10/D10),"－　  　",C10/D10)</f>
        <v>9.0108770934984289E-2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0.12442517546313048</v>
      </c>
    </row>
    <row r="14" spans="1:13" ht="14.25" customHeight="1">
      <c r="A14" s="132" t="s">
        <v>390</v>
      </c>
      <c r="B14" s="133" t="s">
        <v>391</v>
      </c>
      <c r="C14" s="134">
        <v>607432</v>
      </c>
      <c r="D14" s="134">
        <v>4759219</v>
      </c>
      <c r="E14" s="135">
        <v>0.12763270612258021</v>
      </c>
      <c r="F14" s="136">
        <v>0.11269561690378416</v>
      </c>
      <c r="G14" s="136">
        <v>9.7000000000000003E-2</v>
      </c>
      <c r="H14" s="136">
        <v>9.7000000000000003E-2</v>
      </c>
      <c r="I14" s="136">
        <v>7.5999999999999998E-2</v>
      </c>
      <c r="J14" s="136">
        <v>0.09</v>
      </c>
      <c r="K14" s="121"/>
      <c r="L14" s="121"/>
    </row>
    <row r="15" spans="1:13" ht="14.25" customHeight="1">
      <c r="A15" s="132" t="s">
        <v>392</v>
      </c>
      <c r="B15" s="137" t="s">
        <v>393</v>
      </c>
      <c r="C15" s="134">
        <v>361357</v>
      </c>
      <c r="D15" s="134">
        <v>4152235</v>
      </c>
      <c r="E15" s="135">
        <v>8.7027107088110373E-2</v>
      </c>
      <c r="F15" s="136">
        <v>8.3063859763387982E-2</v>
      </c>
      <c r="G15" s="136">
        <v>7.6999999999999999E-2</v>
      </c>
      <c r="H15" s="136">
        <v>7.0000000000000007E-2</v>
      </c>
      <c r="I15" s="136">
        <v>7.5999999999999998E-2</v>
      </c>
      <c r="J15" s="136">
        <v>7.2999999999999995E-2</v>
      </c>
      <c r="K15" s="121"/>
      <c r="L15" s="121"/>
    </row>
    <row r="16" spans="1:13" ht="14.25" customHeight="1">
      <c r="A16" s="132" t="s">
        <v>394</v>
      </c>
      <c r="B16" s="137" t="s">
        <v>395</v>
      </c>
      <c r="C16" s="134">
        <v>594941</v>
      </c>
      <c r="D16" s="134">
        <v>4134662</v>
      </c>
      <c r="E16" s="135">
        <v>0.14389108468842193</v>
      </c>
      <c r="F16" s="136">
        <v>0.11302675396095369</v>
      </c>
      <c r="G16" s="136">
        <v>0.11799999999999999</v>
      </c>
      <c r="H16" s="136">
        <v>9.8000000000000004E-2</v>
      </c>
      <c r="I16" s="136">
        <v>8.6999999999999994E-2</v>
      </c>
      <c r="J16" s="136">
        <v>6.6000000000000003E-2</v>
      </c>
      <c r="K16" s="121"/>
      <c r="L16" s="121"/>
    </row>
    <row r="17" spans="1:13" ht="14.25" customHeight="1">
      <c r="A17" s="132" t="s">
        <v>396</v>
      </c>
      <c r="B17" s="137" t="s">
        <v>397</v>
      </c>
      <c r="C17" s="134">
        <v>840995</v>
      </c>
      <c r="D17" s="134">
        <v>7206813</v>
      </c>
      <c r="E17" s="135">
        <v>0.11669443899820905</v>
      </c>
      <c r="F17" s="136">
        <v>0.11004820237309926</v>
      </c>
      <c r="G17" s="136">
        <v>0.10299999999999999</v>
      </c>
      <c r="H17" s="136">
        <v>0.113</v>
      </c>
      <c r="I17" s="136">
        <v>0.11899999999999999</v>
      </c>
      <c r="J17" s="136">
        <v>0.12</v>
      </c>
      <c r="K17" s="121"/>
      <c r="L17" s="121"/>
    </row>
    <row r="18" spans="1:13" ht="14.25" customHeight="1">
      <c r="A18" s="132" t="s">
        <v>398</v>
      </c>
      <c r="B18" s="137" t="s">
        <v>399</v>
      </c>
      <c r="C18" s="134">
        <v>791884</v>
      </c>
      <c r="D18" s="134">
        <v>4128507</v>
      </c>
      <c r="E18" s="135">
        <v>0.19180880642808648</v>
      </c>
      <c r="F18" s="136">
        <v>0.16642418888233312</v>
      </c>
      <c r="G18" s="136">
        <v>0.16900000000000001</v>
      </c>
      <c r="H18" s="136">
        <v>0.156</v>
      </c>
      <c r="I18" s="136">
        <v>0.128</v>
      </c>
      <c r="J18" s="136">
        <v>8.1000000000000003E-2</v>
      </c>
      <c r="K18" s="121"/>
      <c r="L18" s="121"/>
    </row>
    <row r="19" spans="1:13" ht="14.25" customHeight="1">
      <c r="A19" s="132" t="s">
        <v>400</v>
      </c>
      <c r="B19" s="137" t="s">
        <v>401</v>
      </c>
      <c r="C19" s="134">
        <v>324937</v>
      </c>
      <c r="D19" s="134">
        <v>20993635</v>
      </c>
      <c r="E19" s="135">
        <v>1.5477881748444231E-2</v>
      </c>
      <c r="F19" s="136">
        <v>1.3164548962575231E-2</v>
      </c>
      <c r="G19" s="136">
        <v>1.4E-2</v>
      </c>
      <c r="H19" s="136">
        <v>1.7999999999999999E-2</v>
      </c>
      <c r="I19" s="136">
        <v>1.4999999999999999E-2</v>
      </c>
      <c r="J19" s="136">
        <v>1.4999999999999999E-2</v>
      </c>
      <c r="K19" s="121"/>
      <c r="L19" s="121"/>
    </row>
    <row r="20" spans="1:13" ht="14.25" customHeight="1">
      <c r="A20" s="132" t="s">
        <v>402</v>
      </c>
      <c r="B20" s="137" t="s">
        <v>403</v>
      </c>
      <c r="C20" s="134">
        <v>732080</v>
      </c>
      <c r="D20" s="134">
        <v>7273693</v>
      </c>
      <c r="E20" s="135">
        <v>0.10064763525213395</v>
      </c>
      <c r="F20" s="136">
        <v>8.8531174879285288E-2</v>
      </c>
      <c r="G20" s="136">
        <v>7.0000000000000007E-2</v>
      </c>
      <c r="H20" s="136">
        <v>7.3999999999999996E-2</v>
      </c>
      <c r="I20" s="136">
        <v>7.0000000000000007E-2</v>
      </c>
      <c r="J20" s="136">
        <v>5.6000000000000001E-2</v>
      </c>
      <c r="K20" s="121"/>
      <c r="L20" s="121"/>
    </row>
    <row r="21" spans="1:13" ht="14.25" customHeight="1">
      <c r="A21" s="132" t="s">
        <v>404</v>
      </c>
      <c r="B21" s="137" t="s">
        <v>405</v>
      </c>
      <c r="C21" s="134">
        <v>553021</v>
      </c>
      <c r="D21" s="134">
        <v>23393733</v>
      </c>
      <c r="E21" s="135">
        <v>2.3639707266899217E-2</v>
      </c>
      <c r="F21" s="136">
        <v>2.1237478422442918E-2</v>
      </c>
      <c r="G21" s="136">
        <v>1.9E-2</v>
      </c>
      <c r="H21" s="136">
        <v>0.02</v>
      </c>
      <c r="I21" s="136">
        <v>2.1000000000000001E-2</v>
      </c>
      <c r="J21" s="136">
        <v>1.7999999999999999E-2</v>
      </c>
      <c r="K21" s="121"/>
      <c r="L21" s="121"/>
    </row>
    <row r="22" spans="1:13" ht="14.25" customHeight="1">
      <c r="A22" s="132" t="s">
        <v>406</v>
      </c>
      <c r="B22" s="137" t="s">
        <v>407</v>
      </c>
      <c r="C22" s="134">
        <v>927146</v>
      </c>
      <c r="D22" s="134">
        <v>5431483</v>
      </c>
      <c r="E22" s="135">
        <v>0.17069849983881014</v>
      </c>
      <c r="F22" s="136">
        <v>0.12590834676495039</v>
      </c>
      <c r="G22" s="136">
        <v>0.13800000000000001</v>
      </c>
      <c r="H22" s="136">
        <v>0.123</v>
      </c>
      <c r="I22" s="136">
        <v>0.13600000000000001</v>
      </c>
      <c r="J22" s="136">
        <v>0.12</v>
      </c>
      <c r="K22" s="121"/>
      <c r="L22" s="121"/>
    </row>
    <row r="23" spans="1:13" ht="14.25" customHeight="1">
      <c r="A23" s="132" t="s">
        <v>408</v>
      </c>
      <c r="B23" s="137" t="s">
        <v>409</v>
      </c>
      <c r="C23" s="134">
        <v>1286322</v>
      </c>
      <c r="D23" s="134">
        <v>5162941</v>
      </c>
      <c r="E23" s="135">
        <v>0.24914520619158731</v>
      </c>
      <c r="F23" s="136">
        <v>0.1932689628637009</v>
      </c>
      <c r="G23" s="136">
        <v>0.16800000000000001</v>
      </c>
      <c r="H23" s="136">
        <v>0.151</v>
      </c>
      <c r="I23" s="136">
        <v>0.153</v>
      </c>
      <c r="J23" s="136">
        <v>0.154</v>
      </c>
      <c r="K23" s="121"/>
      <c r="L23" s="121"/>
    </row>
    <row r="24" spans="1:13" ht="14.25" customHeight="1">
      <c r="A24" s="132" t="s">
        <v>410</v>
      </c>
      <c r="B24" s="137" t="s">
        <v>411</v>
      </c>
      <c r="C24" s="134">
        <v>661209</v>
      </c>
      <c r="D24" s="134">
        <v>3684557</v>
      </c>
      <c r="E24" s="135">
        <v>0.17945413790585951</v>
      </c>
      <c r="F24" s="136">
        <v>0.14527386634411951</v>
      </c>
      <c r="G24" s="136">
        <v>0.13100000000000001</v>
      </c>
      <c r="H24" s="136">
        <v>0.11</v>
      </c>
      <c r="I24" s="136">
        <v>9.9000000000000005E-2</v>
      </c>
      <c r="J24" s="136">
        <v>9.0999999999999998E-2</v>
      </c>
      <c r="K24" s="121"/>
      <c r="L24" s="121"/>
    </row>
    <row r="25" spans="1:13" ht="14.25" customHeight="1">
      <c r="A25" s="132" t="s">
        <v>412</v>
      </c>
      <c r="B25" s="137" t="s">
        <v>413</v>
      </c>
      <c r="C25" s="134">
        <v>586857</v>
      </c>
      <c r="D25" s="134">
        <v>4554650</v>
      </c>
      <c r="E25" s="135">
        <v>0.12884788073726849</v>
      </c>
      <c r="F25" s="136">
        <v>0.12285463967704069</v>
      </c>
      <c r="G25" s="136">
        <v>0.10100000000000001</v>
      </c>
      <c r="H25" s="136">
        <v>0.104</v>
      </c>
      <c r="I25" s="136">
        <v>9.6000000000000002E-2</v>
      </c>
      <c r="J25" s="136">
        <v>9.8000000000000004E-2</v>
      </c>
      <c r="K25" s="121"/>
      <c r="L25" s="121"/>
    </row>
    <row r="26" spans="1:13" ht="14.25" customHeight="1">
      <c r="A26" s="132" t="s">
        <v>414</v>
      </c>
      <c r="B26" s="137" t="s">
        <v>415</v>
      </c>
      <c r="C26" s="134">
        <v>861960</v>
      </c>
      <c r="D26" s="134">
        <v>7758358</v>
      </c>
      <c r="E26" s="135">
        <v>0.11110082829382197</v>
      </c>
      <c r="F26" s="136">
        <v>0.10060779103220319</v>
      </c>
      <c r="G26" s="136">
        <v>9.1999999999999998E-2</v>
      </c>
      <c r="H26" s="136">
        <v>8.8999999999999996E-2</v>
      </c>
      <c r="I26" s="136">
        <v>8.5000000000000006E-2</v>
      </c>
      <c r="J26" s="136">
        <v>8.5999999999999993E-2</v>
      </c>
      <c r="K26" s="121"/>
      <c r="L26" s="121"/>
    </row>
    <row r="27" spans="1:13" ht="14.25" customHeight="1">
      <c r="A27" s="132" t="s">
        <v>416</v>
      </c>
      <c r="B27" s="137" t="s">
        <v>417</v>
      </c>
      <c r="C27" s="134">
        <v>877250</v>
      </c>
      <c r="D27" s="134">
        <v>9148834</v>
      </c>
      <c r="E27" s="135">
        <v>9.5886535923594196E-2</v>
      </c>
      <c r="F27" s="136">
        <v>8.5306525009260309E-2</v>
      </c>
      <c r="G27" s="136">
        <v>7.9000000000000001E-2</v>
      </c>
      <c r="H27" s="136">
        <v>6.0999999999999999E-2</v>
      </c>
      <c r="I27" s="136">
        <v>5.8000000000000003E-2</v>
      </c>
      <c r="J27" s="136">
        <v>4.2999999999999997E-2</v>
      </c>
      <c r="K27" s="121"/>
      <c r="L27" s="121"/>
    </row>
    <row r="28" spans="1:13" ht="14.25" customHeight="1">
      <c r="A28" s="198" t="s">
        <v>387</v>
      </c>
      <c r="B28" s="199"/>
      <c r="C28" s="139">
        <f>SUM(C14:C27)</f>
        <v>10007391</v>
      </c>
      <c r="D28" s="139">
        <f>SUM(D14:D27)</f>
        <v>111783320</v>
      </c>
      <c r="E28" s="135">
        <f>IF(ISERR(C28/D28),"－　  　",C28/D28)</f>
        <v>8.9524904073344749E-2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0.14872382096139183</v>
      </c>
    </row>
    <row r="32" spans="1:13" ht="14.25" customHeight="1">
      <c r="A32" s="132" t="s">
        <v>419</v>
      </c>
      <c r="B32" s="133" t="s">
        <v>420</v>
      </c>
      <c r="C32" s="134">
        <v>876185</v>
      </c>
      <c r="D32" s="134">
        <v>5573987</v>
      </c>
      <c r="E32" s="135">
        <v>0.15719179108239759</v>
      </c>
      <c r="F32" s="136">
        <v>0.13224682005514063</v>
      </c>
      <c r="G32" s="136">
        <v>0.13300000000000001</v>
      </c>
      <c r="H32" s="136">
        <v>0.114</v>
      </c>
      <c r="I32" s="136">
        <v>0.115</v>
      </c>
      <c r="J32" s="136">
        <v>0.08</v>
      </c>
      <c r="K32" s="121"/>
      <c r="L32" s="121"/>
    </row>
    <row r="33" spans="1:13" ht="14.25" customHeight="1">
      <c r="A33" s="132" t="s">
        <v>421</v>
      </c>
      <c r="B33" s="137" t="s">
        <v>422</v>
      </c>
      <c r="C33" s="134">
        <v>286830</v>
      </c>
      <c r="D33" s="134">
        <v>2931040</v>
      </c>
      <c r="E33" s="135">
        <v>9.7859462852775803E-2</v>
      </c>
      <c r="F33" s="136">
        <v>0.10419077018437453</v>
      </c>
      <c r="G33" s="136">
        <v>0.1</v>
      </c>
      <c r="H33" s="136">
        <v>0.10100000000000001</v>
      </c>
      <c r="I33" s="136">
        <v>8.7999999999999995E-2</v>
      </c>
      <c r="J33" s="136">
        <v>9.5000000000000001E-2</v>
      </c>
      <c r="K33" s="121"/>
      <c r="L33" s="121"/>
    </row>
    <row r="34" spans="1:13" ht="14.25" customHeight="1">
      <c r="A34" s="132" t="s">
        <v>423</v>
      </c>
      <c r="B34" s="137" t="s">
        <v>424</v>
      </c>
      <c r="C34" s="134">
        <v>1777972</v>
      </c>
      <c r="D34" s="134">
        <v>48693764</v>
      </c>
      <c r="E34" s="135">
        <v>3.6513340804789705E-2</v>
      </c>
      <c r="F34" s="136">
        <v>2.6710050618686462E-2</v>
      </c>
      <c r="G34" s="136">
        <v>2.1999999999999999E-2</v>
      </c>
      <c r="H34" s="136">
        <v>0.02</v>
      </c>
      <c r="I34" s="136">
        <v>0.02</v>
      </c>
      <c r="J34" s="136">
        <v>1.9E-2</v>
      </c>
      <c r="K34" s="121"/>
      <c r="L34" s="121"/>
    </row>
    <row r="35" spans="1:13" ht="14.25" customHeight="1">
      <c r="A35" s="132" t="s">
        <v>425</v>
      </c>
      <c r="B35" s="137" t="s">
        <v>426</v>
      </c>
      <c r="C35" s="134">
        <v>1426794</v>
      </c>
      <c r="D35" s="134">
        <v>7884106</v>
      </c>
      <c r="E35" s="135">
        <v>0.18097093062929392</v>
      </c>
      <c r="F35" s="136">
        <v>0.15325782918224867</v>
      </c>
      <c r="G35" s="136">
        <v>0.16300000000000001</v>
      </c>
      <c r="H35" s="136">
        <v>0.152</v>
      </c>
      <c r="I35" s="136">
        <v>0.13900000000000001</v>
      </c>
      <c r="J35" s="136">
        <v>0.13100000000000001</v>
      </c>
      <c r="K35" s="121"/>
      <c r="L35" s="121"/>
    </row>
    <row r="36" spans="1:13" ht="14.25" customHeight="1">
      <c r="A36" s="132" t="s">
        <v>427</v>
      </c>
      <c r="B36" s="137" t="s">
        <v>428</v>
      </c>
      <c r="C36" s="134">
        <v>2193579</v>
      </c>
      <c r="D36" s="134">
        <v>9823256</v>
      </c>
      <c r="E36" s="135">
        <v>0.22330467616847205</v>
      </c>
      <c r="F36" s="136">
        <v>0.17101207746894073</v>
      </c>
      <c r="G36" s="136">
        <v>0.17499999999999999</v>
      </c>
      <c r="H36" s="136">
        <v>0.13500000000000001</v>
      </c>
      <c r="I36" s="136">
        <v>0.14099999999999999</v>
      </c>
      <c r="J36" s="136">
        <v>0.125</v>
      </c>
      <c r="K36" s="121"/>
      <c r="L36" s="121"/>
    </row>
    <row r="37" spans="1:13" ht="14.25" customHeight="1">
      <c r="A37" s="132" t="s">
        <v>429</v>
      </c>
      <c r="B37" s="137" t="s">
        <v>430</v>
      </c>
      <c r="C37" s="134">
        <v>1453413</v>
      </c>
      <c r="D37" s="134">
        <v>8180938</v>
      </c>
      <c r="E37" s="135">
        <v>0.17765847877101623</v>
      </c>
      <c r="F37" s="136">
        <v>0.15064025213799395</v>
      </c>
      <c r="G37" s="136">
        <v>0.13400000000000001</v>
      </c>
      <c r="H37" s="136">
        <v>0.11700000000000001</v>
      </c>
      <c r="I37" s="136">
        <v>9.5000000000000001E-2</v>
      </c>
      <c r="J37" s="136">
        <v>0.10100000000000001</v>
      </c>
      <c r="K37" s="121"/>
      <c r="L37" s="121"/>
    </row>
    <row r="38" spans="1:13" ht="14.25" customHeight="1">
      <c r="A38" s="132" t="s">
        <v>431</v>
      </c>
      <c r="B38" s="137" t="s">
        <v>432</v>
      </c>
      <c r="C38" s="134">
        <v>701922</v>
      </c>
      <c r="D38" s="134">
        <v>6027904</v>
      </c>
      <c r="E38" s="135">
        <v>0.11644545102244495</v>
      </c>
      <c r="F38" s="136">
        <v>0.11213012058240766</v>
      </c>
      <c r="G38" s="136">
        <v>0.107</v>
      </c>
      <c r="H38" s="136">
        <v>9.9000000000000005E-2</v>
      </c>
      <c r="I38" s="136">
        <v>8.8999999999999996E-2</v>
      </c>
      <c r="J38" s="136">
        <v>8.2000000000000003E-2</v>
      </c>
      <c r="K38" s="121"/>
      <c r="L38" s="121"/>
    </row>
    <row r="39" spans="1:13" ht="14.25" customHeight="1">
      <c r="A39" s="132" t="s">
        <v>433</v>
      </c>
      <c r="B39" s="137" t="s">
        <v>434</v>
      </c>
      <c r="C39" s="134">
        <v>1238144</v>
      </c>
      <c r="D39" s="134">
        <v>6195477</v>
      </c>
      <c r="E39" s="135">
        <v>0.19984643635994451</v>
      </c>
      <c r="F39" s="136">
        <v>0.13630442692349898</v>
      </c>
      <c r="G39" s="136">
        <v>0.14099999999999999</v>
      </c>
      <c r="H39" s="136">
        <v>0.105</v>
      </c>
      <c r="I39" s="136">
        <v>0.107</v>
      </c>
      <c r="J39" s="136">
        <v>0.10100000000000001</v>
      </c>
      <c r="K39" s="121"/>
      <c r="L39" s="121"/>
    </row>
    <row r="40" spans="1:13" ht="14.25" customHeight="1">
      <c r="A40" s="198" t="s">
        <v>387</v>
      </c>
      <c r="B40" s="199"/>
      <c r="C40" s="139">
        <f>SUM(C32:C39)</f>
        <v>9954839</v>
      </c>
      <c r="D40" s="139">
        <f>SUM(D32:D39)</f>
        <v>95310472</v>
      </c>
      <c r="E40" s="135">
        <f>IF(ISERR(C40/D40),"－　  　",C40/D40)</f>
        <v>0.10444643480519118</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0.12120297732202991</v>
      </c>
    </row>
    <row r="44" spans="1:13" ht="14.25" customHeight="1">
      <c r="A44" s="132" t="s">
        <v>436</v>
      </c>
      <c r="B44" s="133" t="s">
        <v>437</v>
      </c>
      <c r="C44" s="134">
        <v>1108216</v>
      </c>
      <c r="D44" s="134">
        <v>28217156</v>
      </c>
      <c r="E44" s="135">
        <v>3.927454630792699E-2</v>
      </c>
      <c r="F44" s="136">
        <v>3.9633075788809397E-2</v>
      </c>
      <c r="G44" s="136">
        <v>3.7999999999999999E-2</v>
      </c>
      <c r="H44" s="136">
        <v>3.6999999999999998E-2</v>
      </c>
      <c r="I44" s="136">
        <v>3.1E-2</v>
      </c>
      <c r="J44" s="136">
        <v>3.1E-2</v>
      </c>
      <c r="K44" s="121"/>
      <c r="L44" s="121"/>
    </row>
    <row r="45" spans="1:13" ht="14.25" customHeight="1">
      <c r="A45" s="132" t="s">
        <v>438</v>
      </c>
      <c r="B45" s="137" t="s">
        <v>439</v>
      </c>
      <c r="C45" s="134">
        <v>1118189</v>
      </c>
      <c r="D45" s="134">
        <v>6637184</v>
      </c>
      <c r="E45" s="135">
        <v>0.16847340679420669</v>
      </c>
      <c r="F45" s="136">
        <v>0.14866380918302868</v>
      </c>
      <c r="G45" s="136">
        <v>0.113</v>
      </c>
      <c r="H45" s="136">
        <v>0.123</v>
      </c>
      <c r="I45" s="136">
        <v>0.13500000000000001</v>
      </c>
      <c r="J45" s="136">
        <v>9.5000000000000001E-2</v>
      </c>
      <c r="K45" s="121"/>
      <c r="L45" s="121"/>
    </row>
    <row r="46" spans="1:13" ht="14.25" customHeight="1">
      <c r="A46" s="132" t="s">
        <v>440</v>
      </c>
      <c r="B46" s="137" t="s">
        <v>441</v>
      </c>
      <c r="C46" s="134">
        <v>1435689</v>
      </c>
      <c r="D46" s="134">
        <v>10483110</v>
      </c>
      <c r="E46" s="135">
        <v>0.13695258372753888</v>
      </c>
      <c r="F46" s="136">
        <v>0.10546422607896698</v>
      </c>
      <c r="G46" s="136">
        <v>0.10299999999999999</v>
      </c>
      <c r="H46" s="136">
        <v>7.8E-2</v>
      </c>
      <c r="I46" s="136">
        <v>8.8999999999999996E-2</v>
      </c>
      <c r="J46" s="136">
        <v>6.4000000000000001E-2</v>
      </c>
      <c r="K46" s="121"/>
      <c r="L46" s="121"/>
    </row>
    <row r="47" spans="1:13" ht="14.25" customHeight="1">
      <c r="A47" s="132" t="s">
        <v>442</v>
      </c>
      <c r="B47" s="137" t="s">
        <v>443</v>
      </c>
      <c r="C47" s="134">
        <v>707720</v>
      </c>
      <c r="D47" s="134">
        <v>6257716</v>
      </c>
      <c r="E47" s="135">
        <v>0.11309557672479863</v>
      </c>
      <c r="F47" s="136">
        <v>0.10627087572721107</v>
      </c>
      <c r="G47" s="136">
        <v>0.109</v>
      </c>
      <c r="H47" s="136">
        <v>0.112</v>
      </c>
      <c r="I47" s="136">
        <v>0.111</v>
      </c>
      <c r="J47" s="136">
        <v>9.0999999999999998E-2</v>
      </c>
      <c r="K47" s="121"/>
      <c r="L47" s="121"/>
    </row>
    <row r="48" spans="1:13" ht="14.25" customHeight="1">
      <c r="A48" s="132" t="s">
        <v>444</v>
      </c>
      <c r="B48" s="137" t="s">
        <v>445</v>
      </c>
      <c r="C48" s="134">
        <v>1673690</v>
      </c>
      <c r="D48" s="134">
        <v>12955913</v>
      </c>
      <c r="E48" s="135">
        <v>0.12918348556369591</v>
      </c>
      <c r="F48" s="136">
        <v>0.1116338239471162</v>
      </c>
      <c r="G48" s="136">
        <v>0.107</v>
      </c>
      <c r="H48" s="136">
        <v>9.9000000000000005E-2</v>
      </c>
      <c r="I48" s="136">
        <v>9.7000000000000003E-2</v>
      </c>
      <c r="J48" s="136">
        <v>9.6000000000000002E-2</v>
      </c>
      <c r="K48" s="121"/>
      <c r="L48" s="121"/>
    </row>
    <row r="49" spans="1:13" ht="14.25" customHeight="1">
      <c r="A49" s="132" t="s">
        <v>446</v>
      </c>
      <c r="B49" s="137" t="s">
        <v>447</v>
      </c>
      <c r="C49" s="134">
        <v>1885882</v>
      </c>
      <c r="D49" s="134">
        <v>14027575</v>
      </c>
      <c r="E49" s="135">
        <v>0.13444105627665509</v>
      </c>
      <c r="F49" s="136">
        <v>0.12075676785894345</v>
      </c>
      <c r="G49" s="136">
        <v>0.11</v>
      </c>
      <c r="H49" s="136">
        <v>9.9000000000000005E-2</v>
      </c>
      <c r="I49" s="136">
        <v>0.10299999999999999</v>
      </c>
      <c r="J49" s="136">
        <v>9.5000000000000001E-2</v>
      </c>
      <c r="K49" s="121"/>
      <c r="L49" s="121"/>
    </row>
    <row r="50" spans="1:13" ht="14.25" customHeight="1">
      <c r="A50" s="132" t="s">
        <v>448</v>
      </c>
      <c r="B50" s="137" t="s">
        <v>449</v>
      </c>
      <c r="C50" s="134">
        <v>1291831</v>
      </c>
      <c r="D50" s="134">
        <v>10338255</v>
      </c>
      <c r="E50" s="135">
        <v>0.12495638770759669</v>
      </c>
      <c r="F50" s="136">
        <v>0.10865154311570396</v>
      </c>
      <c r="G50" s="136">
        <v>9.2999999999999999E-2</v>
      </c>
      <c r="H50" s="136">
        <v>0.11</v>
      </c>
      <c r="I50" s="136">
        <v>9.7000000000000003E-2</v>
      </c>
      <c r="J50" s="136">
        <v>8.1000000000000003E-2</v>
      </c>
      <c r="K50" s="121"/>
      <c r="L50" s="121"/>
    </row>
    <row r="51" spans="1:13" ht="14.25" customHeight="1">
      <c r="A51" s="132" t="s">
        <v>450</v>
      </c>
      <c r="B51" s="137" t="s">
        <v>451</v>
      </c>
      <c r="C51" s="134">
        <v>1350328</v>
      </c>
      <c r="D51" s="134">
        <v>28074873</v>
      </c>
      <c r="E51" s="135">
        <v>4.8097385872413384E-2</v>
      </c>
      <c r="F51" s="136">
        <v>4.4655016893205848E-2</v>
      </c>
      <c r="G51" s="136">
        <v>3.9E-2</v>
      </c>
      <c r="H51" s="136">
        <v>3.5000000000000003E-2</v>
      </c>
      <c r="I51" s="136">
        <v>3.3000000000000002E-2</v>
      </c>
      <c r="J51" s="136">
        <v>3.1E-2</v>
      </c>
      <c r="K51" s="121"/>
      <c r="L51" s="121"/>
    </row>
    <row r="52" spans="1:13" ht="14.25" customHeight="1">
      <c r="A52" s="132" t="s">
        <v>452</v>
      </c>
      <c r="B52" s="137" t="s">
        <v>453</v>
      </c>
      <c r="C52" s="134">
        <v>1395608</v>
      </c>
      <c r="D52" s="134">
        <v>28354401</v>
      </c>
      <c r="E52" s="135">
        <v>4.9220154571419088E-2</v>
      </c>
      <c r="F52" s="136">
        <v>4.2172146388024606E-2</v>
      </c>
      <c r="G52" s="136">
        <v>4.1000000000000002E-2</v>
      </c>
      <c r="H52" s="136">
        <v>4.1000000000000002E-2</v>
      </c>
      <c r="I52" s="136">
        <v>0.04</v>
      </c>
      <c r="J52" s="136">
        <v>0.04</v>
      </c>
      <c r="K52" s="121"/>
      <c r="L52" s="121"/>
    </row>
    <row r="53" spans="1:13" ht="14.25" customHeight="1">
      <c r="A53" s="132" t="s">
        <v>454</v>
      </c>
      <c r="B53" s="137" t="s">
        <v>455</v>
      </c>
      <c r="C53" s="134">
        <v>1249848</v>
      </c>
      <c r="D53" s="134">
        <v>8178161</v>
      </c>
      <c r="E53" s="135">
        <v>0.15282751219986987</v>
      </c>
      <c r="F53" s="136">
        <v>0.15169308726508252</v>
      </c>
      <c r="G53" s="136">
        <v>0.14499999999999999</v>
      </c>
      <c r="H53" s="136">
        <v>0.115</v>
      </c>
      <c r="I53" s="136">
        <v>0.128</v>
      </c>
      <c r="J53" s="136">
        <v>0.104</v>
      </c>
      <c r="K53" s="121"/>
      <c r="L53" s="121"/>
    </row>
    <row r="54" spans="1:13" ht="14.25" customHeight="1">
      <c r="A54" s="132" t="s">
        <v>456</v>
      </c>
      <c r="B54" s="137" t="s">
        <v>457</v>
      </c>
      <c r="C54" s="134">
        <v>983689</v>
      </c>
      <c r="D54" s="134">
        <v>6123704</v>
      </c>
      <c r="E54" s="135">
        <v>0.16063627503876737</v>
      </c>
      <c r="F54" s="136">
        <v>0.10584234418797445</v>
      </c>
      <c r="G54" s="136">
        <v>9.9000000000000005E-2</v>
      </c>
      <c r="H54" s="136">
        <v>0.09</v>
      </c>
      <c r="I54" s="136">
        <v>7.6999999999999999E-2</v>
      </c>
      <c r="J54" s="136">
        <v>7.0000000000000007E-2</v>
      </c>
      <c r="K54" s="121"/>
      <c r="L54" s="121"/>
    </row>
    <row r="55" spans="1:13" ht="14.25" customHeight="1">
      <c r="A55" s="132" t="s">
        <v>458</v>
      </c>
      <c r="B55" s="137" t="s">
        <v>459</v>
      </c>
      <c r="C55" s="134">
        <v>1226373</v>
      </c>
      <c r="D55" s="134">
        <v>8818069</v>
      </c>
      <c r="E55" s="135">
        <v>0.13907500610394408</v>
      </c>
      <c r="F55" s="136">
        <v>0.11540596279967413</v>
      </c>
      <c r="G55" s="136">
        <v>0.111</v>
      </c>
      <c r="H55" s="136">
        <v>9.9000000000000005E-2</v>
      </c>
      <c r="I55" s="136">
        <v>9.0999999999999998E-2</v>
      </c>
      <c r="J55" s="136">
        <v>7.4999999999999997E-2</v>
      </c>
      <c r="K55" s="121"/>
      <c r="L55" s="121"/>
    </row>
    <row r="56" spans="1:13" ht="14.25" customHeight="1">
      <c r="A56" s="132" t="s">
        <v>460</v>
      </c>
      <c r="B56" s="137" t="s">
        <v>461</v>
      </c>
      <c r="C56" s="134">
        <v>1843993</v>
      </c>
      <c r="D56" s="134">
        <v>10002654</v>
      </c>
      <c r="E56" s="135">
        <v>0.18435037341089675</v>
      </c>
      <c r="F56" s="136">
        <v>0.14438637159193371</v>
      </c>
      <c r="G56" s="136">
        <v>0.13</v>
      </c>
      <c r="H56" s="136">
        <v>0.127</v>
      </c>
      <c r="I56" s="136">
        <v>0.106</v>
      </c>
      <c r="J56" s="136">
        <v>0.10100000000000001</v>
      </c>
      <c r="K56" s="121"/>
      <c r="L56" s="121"/>
    </row>
    <row r="57" spans="1:13" ht="14.25" customHeight="1">
      <c r="A57" s="132" t="s">
        <v>462</v>
      </c>
      <c r="B57" s="137" t="s">
        <v>463</v>
      </c>
      <c r="C57" s="134">
        <v>845475</v>
      </c>
      <c r="D57" s="134">
        <v>7272407</v>
      </c>
      <c r="E57" s="135">
        <v>0.11625793220868964</v>
      </c>
      <c r="F57" s="136">
        <v>9.2247783661190713E-2</v>
      </c>
      <c r="G57" s="136">
        <v>0.106</v>
      </c>
      <c r="H57" s="136">
        <v>0.09</v>
      </c>
      <c r="I57" s="136">
        <v>8.4000000000000005E-2</v>
      </c>
      <c r="J57" s="136">
        <v>7.0000000000000007E-2</v>
      </c>
      <c r="K57" s="121"/>
      <c r="L57" s="121"/>
    </row>
    <row r="58" spans="1:13" ht="14.25" customHeight="1">
      <c r="A58" s="198" t="s">
        <v>387</v>
      </c>
      <c r="B58" s="199"/>
      <c r="C58" s="139">
        <f>SUM(C44:C57)</f>
        <v>18116531</v>
      </c>
      <c r="D58" s="139">
        <f>SUM(D44:D57)</f>
        <v>185741178</v>
      </c>
      <c r="E58" s="135">
        <f>IF(ISERR(C58/D58),"－　  　",C58/D58)</f>
        <v>9.7536427813546003E-2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7.7770015863778325E-2</v>
      </c>
    </row>
    <row r="62" spans="1:13" ht="14.25" customHeight="1">
      <c r="A62" s="132" t="s">
        <v>465</v>
      </c>
      <c r="B62" s="133" t="s">
        <v>466</v>
      </c>
      <c r="C62" s="134">
        <v>1632910</v>
      </c>
      <c r="D62" s="134">
        <v>10435733</v>
      </c>
      <c r="E62" s="135">
        <v>0.1564729569068124</v>
      </c>
      <c r="F62" s="136">
        <v>0.14243727870213124</v>
      </c>
      <c r="G62" s="136">
        <v>0.123</v>
      </c>
      <c r="H62" s="136">
        <v>0.105</v>
      </c>
      <c r="I62" s="136">
        <v>0.09</v>
      </c>
      <c r="J62" s="136">
        <v>7.0999999999999994E-2</v>
      </c>
      <c r="K62" s="121"/>
      <c r="L62" s="121"/>
    </row>
    <row r="63" spans="1:13" ht="14.25" customHeight="1">
      <c r="A63" s="132" t="s">
        <v>467</v>
      </c>
      <c r="B63" s="137" t="s">
        <v>468</v>
      </c>
      <c r="C63" s="134">
        <v>1458012</v>
      </c>
      <c r="D63" s="134">
        <v>31315799</v>
      </c>
      <c r="E63" s="135">
        <v>4.6558352223425629E-2</v>
      </c>
      <c r="F63" s="136">
        <v>4.2289811996200515E-2</v>
      </c>
      <c r="G63" s="136">
        <v>3.7999999999999999E-2</v>
      </c>
      <c r="H63" s="136">
        <v>3.9E-2</v>
      </c>
      <c r="I63" s="136">
        <v>3.6999999999999998E-2</v>
      </c>
      <c r="J63" s="136">
        <v>7.0000000000000007E-2</v>
      </c>
      <c r="K63" s="121"/>
      <c r="L63" s="121"/>
    </row>
    <row r="64" spans="1:13" ht="14.25" customHeight="1">
      <c r="A64" s="132" t="s">
        <v>469</v>
      </c>
      <c r="B64" s="137" t="s">
        <v>470</v>
      </c>
      <c r="C64" s="134">
        <v>1441122</v>
      </c>
      <c r="D64" s="134">
        <v>11940584</v>
      </c>
      <c r="E64" s="135">
        <v>0.12069108177623473</v>
      </c>
      <c r="F64" s="136">
        <v>0.11576348509377879</v>
      </c>
      <c r="G64" s="136">
        <v>9.0999999999999998E-2</v>
      </c>
      <c r="H64" s="136">
        <v>9.6000000000000002E-2</v>
      </c>
      <c r="I64" s="136">
        <v>8.5999999999999993E-2</v>
      </c>
      <c r="J64" s="136">
        <v>6.6000000000000003E-2</v>
      </c>
      <c r="K64" s="121"/>
      <c r="L64" s="121"/>
    </row>
    <row r="65" spans="1:12" ht="14.25" customHeight="1">
      <c r="A65" s="132" t="s">
        <v>471</v>
      </c>
      <c r="B65" s="137" t="s">
        <v>472</v>
      </c>
      <c r="C65" s="134">
        <v>1682094</v>
      </c>
      <c r="D65" s="134">
        <v>14257529</v>
      </c>
      <c r="E65" s="135">
        <v>0.11797934971761236</v>
      </c>
      <c r="F65" s="136">
        <v>0.10981458205070022</v>
      </c>
      <c r="G65" s="136">
        <v>0.10100000000000001</v>
      </c>
      <c r="H65" s="136">
        <v>8.8999999999999996E-2</v>
      </c>
      <c r="I65" s="136">
        <v>8.8999999999999996E-2</v>
      </c>
      <c r="J65" s="136">
        <v>0.10299999999999999</v>
      </c>
      <c r="K65" s="121"/>
      <c r="L65" s="121"/>
    </row>
    <row r="66" spans="1:12" ht="14.25" customHeight="1">
      <c r="A66" s="132" t="s">
        <v>473</v>
      </c>
      <c r="B66" s="137" t="s">
        <v>474</v>
      </c>
      <c r="C66" s="134">
        <v>1716485</v>
      </c>
      <c r="D66" s="134">
        <v>38793208</v>
      </c>
      <c r="E66" s="135">
        <v>4.4247049638173774E-2</v>
      </c>
      <c r="F66" s="136">
        <v>3.4670079239325337E-2</v>
      </c>
      <c r="G66" s="136">
        <v>3.7999999999999999E-2</v>
      </c>
      <c r="H66" s="136">
        <v>3.3000000000000002E-2</v>
      </c>
      <c r="I66" s="136">
        <v>3.1E-2</v>
      </c>
      <c r="J66" s="136">
        <v>2.8000000000000001E-2</v>
      </c>
      <c r="K66" s="121"/>
      <c r="L66" s="121"/>
    </row>
    <row r="67" spans="1:12" ht="14.25" customHeight="1">
      <c r="A67" s="132" t="s">
        <v>475</v>
      </c>
      <c r="B67" s="137" t="s">
        <v>476</v>
      </c>
      <c r="C67" s="134">
        <v>1566076</v>
      </c>
      <c r="D67" s="134">
        <v>12725555</v>
      </c>
      <c r="E67" s="135">
        <v>0.12306543801036576</v>
      </c>
      <c r="F67" s="136">
        <v>0.11987041558804483</v>
      </c>
      <c r="G67" s="136">
        <v>0.13</v>
      </c>
      <c r="H67" s="136">
        <v>0.11700000000000001</v>
      </c>
      <c r="I67" s="136">
        <v>0.107</v>
      </c>
      <c r="J67" s="136">
        <v>8.7999999999999995E-2</v>
      </c>
      <c r="K67" s="121"/>
      <c r="L67" s="121"/>
    </row>
    <row r="68" spans="1:12" ht="14.25" customHeight="1">
      <c r="A68" s="132" t="s">
        <v>477</v>
      </c>
      <c r="B68" s="137" t="s">
        <v>478</v>
      </c>
      <c r="C68" s="134">
        <v>1262130</v>
      </c>
      <c r="D68" s="134">
        <v>11289111</v>
      </c>
      <c r="E68" s="135">
        <v>0.1118006546308208</v>
      </c>
      <c r="F68" s="136">
        <v>0.11539930757610178</v>
      </c>
      <c r="G68" s="136">
        <v>0.11700000000000001</v>
      </c>
      <c r="H68" s="136">
        <v>0.10100000000000001</v>
      </c>
      <c r="I68" s="136">
        <v>0.128</v>
      </c>
      <c r="J68" s="136">
        <v>7.4999999999999997E-2</v>
      </c>
      <c r="K68" s="121"/>
      <c r="L68" s="121"/>
    </row>
    <row r="69" spans="1:12" ht="14.25" customHeight="1">
      <c r="A69" s="132" t="s">
        <v>479</v>
      </c>
      <c r="B69" s="137" t="s">
        <v>480</v>
      </c>
      <c r="C69" s="134">
        <v>1816035</v>
      </c>
      <c r="D69" s="134">
        <v>35772202</v>
      </c>
      <c r="E69" s="135">
        <v>5.0766653951020403E-2</v>
      </c>
      <c r="F69" s="136">
        <v>4.19642443517277E-2</v>
      </c>
      <c r="G69" s="136">
        <v>3.9E-2</v>
      </c>
      <c r="H69" s="136">
        <v>4.5999999999999999E-2</v>
      </c>
      <c r="I69" s="136">
        <v>3.7999999999999999E-2</v>
      </c>
      <c r="J69" s="136">
        <v>3.5999999999999997E-2</v>
      </c>
      <c r="K69" s="121"/>
      <c r="L69" s="121"/>
    </row>
    <row r="70" spans="1:12" ht="14.25" customHeight="1">
      <c r="A70" s="132" t="s">
        <v>481</v>
      </c>
      <c r="B70" s="137" t="s">
        <v>482</v>
      </c>
      <c r="C70" s="134">
        <v>874571</v>
      </c>
      <c r="D70" s="134">
        <v>11054445</v>
      </c>
      <c r="E70" s="135">
        <v>7.9114871890899996E-2</v>
      </c>
      <c r="F70" s="136">
        <v>8.8132382121358738E-2</v>
      </c>
      <c r="G70" s="136">
        <v>0.109</v>
      </c>
      <c r="H70" s="136">
        <v>6.0999999999999999E-2</v>
      </c>
      <c r="I70" s="136">
        <v>7.0999999999999994E-2</v>
      </c>
      <c r="J70" s="136">
        <v>7.3999999999999996E-2</v>
      </c>
      <c r="K70" s="121"/>
      <c r="L70" s="121"/>
    </row>
    <row r="71" spans="1:12" ht="14.25" customHeight="1">
      <c r="A71" s="132" t="s">
        <v>483</v>
      </c>
      <c r="B71" s="137" t="s">
        <v>484</v>
      </c>
      <c r="C71" s="134">
        <v>1940727</v>
      </c>
      <c r="D71" s="134">
        <v>33518368</v>
      </c>
      <c r="E71" s="135">
        <v>5.7900402549432003E-2</v>
      </c>
      <c r="F71" s="136">
        <v>4.0726741924849645E-2</v>
      </c>
      <c r="G71" s="136">
        <v>2.8000000000000001E-2</v>
      </c>
      <c r="H71" s="136">
        <v>3.6999999999999998E-2</v>
      </c>
      <c r="I71" s="136">
        <v>3.1E-2</v>
      </c>
      <c r="J71" s="136">
        <v>2.9000000000000001E-2</v>
      </c>
      <c r="K71" s="121"/>
      <c r="L71" s="121"/>
    </row>
    <row r="72" spans="1:12" ht="14.25" customHeight="1">
      <c r="A72" s="132" t="s">
        <v>485</v>
      </c>
      <c r="B72" s="137" t="s">
        <v>486</v>
      </c>
      <c r="C72" s="134">
        <v>1930235</v>
      </c>
      <c r="D72" s="134">
        <v>32946379</v>
      </c>
      <c r="E72" s="135">
        <v>5.8587166741449793E-2</v>
      </c>
      <c r="F72" s="136">
        <v>4.9697177191114356E-2</v>
      </c>
      <c r="G72" s="136">
        <v>4.8000000000000001E-2</v>
      </c>
      <c r="H72" s="136">
        <v>4.7E-2</v>
      </c>
      <c r="I72" s="136">
        <v>4.2000000000000003E-2</v>
      </c>
      <c r="J72" s="136">
        <v>3.7999999999999999E-2</v>
      </c>
      <c r="K72" s="121"/>
      <c r="L72" s="121"/>
    </row>
    <row r="73" spans="1:12" ht="14.25" customHeight="1">
      <c r="A73" s="132" t="s">
        <v>487</v>
      </c>
      <c r="B73" s="137" t="s">
        <v>488</v>
      </c>
      <c r="C73" s="134">
        <v>1699548</v>
      </c>
      <c r="D73" s="134">
        <v>28180190</v>
      </c>
      <c r="E73" s="135">
        <v>6.0310026298616155E-2</v>
      </c>
      <c r="F73" s="136">
        <v>6.425992524281092E-2</v>
      </c>
      <c r="G73" s="136">
        <v>5.8000000000000003E-2</v>
      </c>
      <c r="H73" s="136">
        <v>0.05</v>
      </c>
      <c r="I73" s="136">
        <v>4.7E-2</v>
      </c>
      <c r="J73" s="136">
        <v>0.04</v>
      </c>
      <c r="K73" s="121"/>
      <c r="L73" s="121"/>
    </row>
    <row r="74" spans="1:12" ht="14.25" customHeight="1">
      <c r="A74" s="132" t="s">
        <v>489</v>
      </c>
      <c r="B74" s="137" t="s">
        <v>490</v>
      </c>
      <c r="C74" s="134">
        <v>2268700</v>
      </c>
      <c r="D74" s="134">
        <v>39205477</v>
      </c>
      <c r="E74" s="135">
        <v>5.7866914870083073E-2</v>
      </c>
      <c r="F74" s="136">
        <v>5.3385898121744491E-2</v>
      </c>
      <c r="G74" s="136">
        <v>0.05</v>
      </c>
      <c r="H74" s="136">
        <v>4.9000000000000002E-2</v>
      </c>
      <c r="I74" s="136">
        <v>4.2999999999999997E-2</v>
      </c>
      <c r="J74" s="136">
        <v>4.2999999999999997E-2</v>
      </c>
      <c r="K74" s="121"/>
      <c r="L74" s="121"/>
    </row>
    <row r="75" spans="1:12" ht="14.25" customHeight="1">
      <c r="A75" s="132" t="s">
        <v>491</v>
      </c>
      <c r="B75" s="137" t="s">
        <v>492</v>
      </c>
      <c r="C75" s="134">
        <v>1673290</v>
      </c>
      <c r="D75" s="134">
        <v>28749855</v>
      </c>
      <c r="E75" s="135">
        <v>5.8201684843280081E-2</v>
      </c>
      <c r="F75" s="136">
        <v>4.9936830127248116E-2</v>
      </c>
      <c r="G75" s="136">
        <v>4.2999999999999997E-2</v>
      </c>
      <c r="H75" s="136">
        <v>0.04</v>
      </c>
      <c r="I75" s="136">
        <v>3.9E-2</v>
      </c>
      <c r="J75" s="136">
        <v>3.5999999999999997E-2</v>
      </c>
      <c r="K75" s="121"/>
      <c r="L75" s="121"/>
    </row>
    <row r="76" spans="1:12" ht="14.25" customHeight="1">
      <c r="A76" s="132" t="s">
        <v>493</v>
      </c>
      <c r="B76" s="137" t="s">
        <v>494</v>
      </c>
      <c r="C76" s="134">
        <v>1655762</v>
      </c>
      <c r="D76" s="134">
        <v>28143421</v>
      </c>
      <c r="E76" s="135">
        <v>5.8833003990524109E-2</v>
      </c>
      <c r="F76" s="136">
        <v>4.5518531270133049E-2</v>
      </c>
      <c r="G76" s="136">
        <v>5.2999999999999999E-2</v>
      </c>
      <c r="H76" s="136">
        <v>4.7E-2</v>
      </c>
      <c r="I76" s="136">
        <v>4.7E-2</v>
      </c>
      <c r="J76" s="136">
        <v>4.2000000000000003E-2</v>
      </c>
      <c r="K76" s="121"/>
      <c r="L76" s="121"/>
    </row>
    <row r="77" spans="1:12" ht="14.25" customHeight="1">
      <c r="A77" s="132" t="s">
        <v>495</v>
      </c>
      <c r="B77" s="137" t="s">
        <v>496</v>
      </c>
      <c r="C77" s="134">
        <v>1408470</v>
      </c>
      <c r="D77" s="134">
        <v>11781124</v>
      </c>
      <c r="E77" s="135">
        <v>0.11955310885446924</v>
      </c>
      <c r="F77" s="136">
        <v>0.13177066938027995</v>
      </c>
      <c r="G77" s="136">
        <v>0.123</v>
      </c>
      <c r="H77" s="136">
        <v>0.123</v>
      </c>
      <c r="I77" s="136">
        <v>0.106</v>
      </c>
      <c r="J77" s="136">
        <v>9.9000000000000005E-2</v>
      </c>
      <c r="K77" s="121"/>
      <c r="L77" s="121"/>
    </row>
    <row r="78" spans="1:12" ht="14.25" customHeight="1">
      <c r="A78" s="132" t="s">
        <v>497</v>
      </c>
      <c r="B78" s="137" t="s">
        <v>498</v>
      </c>
      <c r="C78" s="134">
        <v>1873353</v>
      </c>
      <c r="D78" s="134">
        <v>29664821</v>
      </c>
      <c r="E78" s="135">
        <v>6.3150659159547942E-2</v>
      </c>
      <c r="F78" s="136">
        <v>5.4541738046825813E-2</v>
      </c>
      <c r="G78" s="136">
        <v>4.5999999999999999E-2</v>
      </c>
      <c r="H78" s="136">
        <v>4.8000000000000001E-2</v>
      </c>
      <c r="I78" s="136">
        <v>4.2999999999999997E-2</v>
      </c>
      <c r="J78" s="136">
        <v>4.3999999999999997E-2</v>
      </c>
      <c r="K78" s="121"/>
      <c r="L78" s="121"/>
    </row>
    <row r="79" spans="1:12" ht="14.25" customHeight="1">
      <c r="A79" s="132" t="s">
        <v>499</v>
      </c>
      <c r="B79" s="137" t="s">
        <v>500</v>
      </c>
      <c r="C79" s="134">
        <v>1518170</v>
      </c>
      <c r="D79" s="134">
        <v>28606272</v>
      </c>
      <c r="E79" s="135">
        <v>5.3071228575327818E-2</v>
      </c>
      <c r="F79" s="136">
        <v>4.2021301476549498E-2</v>
      </c>
      <c r="G79" s="136">
        <v>3.7999999999999999E-2</v>
      </c>
      <c r="H79" s="136">
        <v>3.9E-2</v>
      </c>
      <c r="I79" s="136">
        <v>3.5000000000000003E-2</v>
      </c>
      <c r="J79" s="136">
        <v>3.5999999999999997E-2</v>
      </c>
      <c r="K79" s="121"/>
      <c r="L79" s="121"/>
    </row>
    <row r="80" spans="1:12" ht="14.25" customHeight="1">
      <c r="A80" s="132" t="s">
        <v>501</v>
      </c>
      <c r="B80" s="137" t="s">
        <v>502</v>
      </c>
      <c r="C80" s="134">
        <v>1758190</v>
      </c>
      <c r="D80" s="134">
        <v>29320847</v>
      </c>
      <c r="E80" s="135">
        <v>5.996382028118083E-2</v>
      </c>
      <c r="F80" s="136">
        <v>5.2758175982427664E-2</v>
      </c>
      <c r="G80" s="136">
        <v>4.2000000000000003E-2</v>
      </c>
      <c r="H80" s="136">
        <v>4.2999999999999997E-2</v>
      </c>
      <c r="I80" s="136">
        <v>0.04</v>
      </c>
      <c r="J80" s="136">
        <v>3.5000000000000003E-2</v>
      </c>
      <c r="K80" s="121"/>
      <c r="L80" s="121"/>
    </row>
    <row r="81" spans="1:13" ht="14.25" customHeight="1">
      <c r="A81" s="132" t="s">
        <v>503</v>
      </c>
      <c r="B81" s="137" t="s">
        <v>504</v>
      </c>
      <c r="C81" s="134">
        <v>1851865</v>
      </c>
      <c r="D81" s="134">
        <v>32338010</v>
      </c>
      <c r="E81" s="135">
        <v>5.7265892366289699E-2</v>
      </c>
      <c r="F81" s="136">
        <v>4.375616487477349E-2</v>
      </c>
      <c r="G81" s="136">
        <v>4.2000000000000003E-2</v>
      </c>
      <c r="H81" s="136">
        <v>0.04</v>
      </c>
      <c r="I81" s="136">
        <v>0.04</v>
      </c>
      <c r="J81" s="136">
        <v>0.04</v>
      </c>
      <c r="K81" s="121"/>
      <c r="L81" s="121"/>
    </row>
    <row r="82" spans="1:13" ht="14.25" customHeight="1">
      <c r="A82" s="198" t="s">
        <v>387</v>
      </c>
      <c r="B82" s="199"/>
      <c r="C82" s="139">
        <f>SUM(C62:C81)</f>
        <v>33027745</v>
      </c>
      <c r="D82" s="139">
        <f>SUM(D62:D81)</f>
        <v>500038930</v>
      </c>
      <c r="E82" s="135">
        <f>IF(ISERR(C82/D82),"－　  　",C82/D82)</f>
        <v>6.6050347319957667E-2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6.89064039952728E-2</v>
      </c>
    </row>
    <row r="86" spans="1:13" ht="14.25" customHeight="1">
      <c r="A86" s="132" t="s">
        <v>506</v>
      </c>
      <c r="B86" s="133" t="s">
        <v>507</v>
      </c>
      <c r="C86" s="134">
        <v>1755708</v>
      </c>
      <c r="D86" s="134">
        <v>33483667</v>
      </c>
      <c r="E86" s="135">
        <v>5.2434758713852933E-2</v>
      </c>
      <c r="F86" s="136">
        <v>5.7977935892529683E-2</v>
      </c>
      <c r="G86" s="136">
        <v>5.8000000000000003E-2</v>
      </c>
      <c r="H86" s="136">
        <v>5.6000000000000001E-2</v>
      </c>
      <c r="I86" s="136">
        <v>5.0999999999999997E-2</v>
      </c>
      <c r="J86" s="136">
        <v>3.6999999999999998E-2</v>
      </c>
      <c r="K86" s="121"/>
      <c r="L86" s="121"/>
    </row>
    <row r="87" spans="1:13" ht="14.25" customHeight="1">
      <c r="A87" s="132" t="s">
        <v>508</v>
      </c>
      <c r="B87" s="137" t="s">
        <v>509</v>
      </c>
      <c r="C87" s="134">
        <v>2784517</v>
      </c>
      <c r="D87" s="134">
        <v>43537288</v>
      </c>
      <c r="E87" s="135">
        <v>6.3957061358530187E-2</v>
      </c>
      <c r="F87" s="136">
        <v>6.1598215734459554E-2</v>
      </c>
      <c r="G87" s="136">
        <v>6.6000000000000003E-2</v>
      </c>
      <c r="H87" s="136">
        <v>0.06</v>
      </c>
      <c r="I87" s="136">
        <v>0.06</v>
      </c>
      <c r="J87" s="136">
        <v>5.3999999999999999E-2</v>
      </c>
      <c r="K87" s="121"/>
      <c r="L87" s="121"/>
    </row>
    <row r="88" spans="1:13" ht="14.25" customHeight="1">
      <c r="A88" s="132" t="s">
        <v>510</v>
      </c>
      <c r="B88" s="137" t="s">
        <v>511</v>
      </c>
      <c r="C88" s="134">
        <v>2497355</v>
      </c>
      <c r="D88" s="134">
        <v>18290886</v>
      </c>
      <c r="E88" s="135">
        <v>0.1365354854871437</v>
      </c>
      <c r="F88" s="136">
        <v>0.11719999307605868</v>
      </c>
      <c r="G88" s="136">
        <v>0.10100000000000001</v>
      </c>
      <c r="H88" s="136">
        <v>8.5000000000000006E-2</v>
      </c>
      <c r="I88" s="136">
        <v>7.6999999999999999E-2</v>
      </c>
      <c r="J88" s="136">
        <v>7.0000000000000007E-2</v>
      </c>
      <c r="K88" s="121"/>
      <c r="L88" s="121"/>
    </row>
    <row r="89" spans="1:13" ht="14.25" customHeight="1">
      <c r="A89" s="132" t="s">
        <v>512</v>
      </c>
      <c r="B89" s="137" t="s">
        <v>513</v>
      </c>
      <c r="C89" s="134">
        <v>2386676</v>
      </c>
      <c r="D89" s="134">
        <v>34630055</v>
      </c>
      <c r="E89" s="135">
        <v>6.891920905121289E-2</v>
      </c>
      <c r="F89" s="136">
        <v>5.6094580589085903E-2</v>
      </c>
      <c r="G89" s="136">
        <v>6.0999999999999999E-2</v>
      </c>
      <c r="H89" s="136">
        <v>4.7E-2</v>
      </c>
      <c r="I89" s="136">
        <v>5.3999999999999999E-2</v>
      </c>
      <c r="J89" s="138" t="s">
        <v>380</v>
      </c>
      <c r="K89" s="121"/>
      <c r="L89" s="121"/>
    </row>
    <row r="90" spans="1:13" ht="14.25" customHeight="1">
      <c r="A90" s="132" t="s">
        <v>514</v>
      </c>
      <c r="B90" s="137" t="s">
        <v>515</v>
      </c>
      <c r="C90" s="134">
        <v>2090248</v>
      </c>
      <c r="D90" s="134">
        <v>47727650</v>
      </c>
      <c r="E90" s="135">
        <v>4.3795326189326314E-2</v>
      </c>
      <c r="F90" s="136">
        <v>4.1090639681850546E-2</v>
      </c>
      <c r="G90" s="136">
        <v>0.04</v>
      </c>
      <c r="H90" s="136">
        <v>4.1000000000000002E-2</v>
      </c>
      <c r="I90" s="136">
        <v>4.2000000000000003E-2</v>
      </c>
      <c r="J90" s="136">
        <v>3.7999999999999999E-2</v>
      </c>
      <c r="K90" s="121"/>
      <c r="L90" s="121"/>
    </row>
    <row r="91" spans="1:13" ht="14.25" customHeight="1">
      <c r="A91" s="132" t="s">
        <v>516</v>
      </c>
      <c r="B91" s="137" t="s">
        <v>517</v>
      </c>
      <c r="C91" s="134">
        <v>1911217</v>
      </c>
      <c r="D91" s="134">
        <v>18456328</v>
      </c>
      <c r="E91" s="135">
        <v>0.10355348041062122</v>
      </c>
      <c r="F91" s="136">
        <v>8.5796225430180811E-2</v>
      </c>
      <c r="G91" s="136">
        <v>8.4000000000000005E-2</v>
      </c>
      <c r="H91" s="136">
        <v>7.9000000000000001E-2</v>
      </c>
      <c r="I91" s="136">
        <v>8.4000000000000005E-2</v>
      </c>
      <c r="J91" s="136">
        <v>7.6999999999999999E-2</v>
      </c>
      <c r="K91" s="121"/>
      <c r="L91" s="121"/>
    </row>
    <row r="92" spans="1:13" ht="14.25" customHeight="1">
      <c r="A92" s="132" t="s">
        <v>518</v>
      </c>
      <c r="B92" s="137" t="s">
        <v>519</v>
      </c>
      <c r="C92" s="134">
        <v>2569501</v>
      </c>
      <c r="D92" s="134">
        <v>39553237</v>
      </c>
      <c r="E92" s="135">
        <v>6.4963102767037748E-2</v>
      </c>
      <c r="F92" s="136">
        <v>5.5482143247236042E-2</v>
      </c>
      <c r="G92" s="136">
        <v>4.9000000000000002E-2</v>
      </c>
      <c r="H92" s="136">
        <v>4.8000000000000001E-2</v>
      </c>
      <c r="I92" s="136">
        <v>4.4999999999999998E-2</v>
      </c>
      <c r="J92" s="136">
        <v>3.5999999999999997E-2</v>
      </c>
      <c r="K92" s="121"/>
      <c r="L92" s="121"/>
    </row>
    <row r="93" spans="1:13" ht="14.25" customHeight="1">
      <c r="A93" s="132" t="s">
        <v>520</v>
      </c>
      <c r="B93" s="137" t="s">
        <v>521</v>
      </c>
      <c r="C93" s="134">
        <v>2216662</v>
      </c>
      <c r="D93" s="134">
        <v>36499025</v>
      </c>
      <c r="E93" s="135">
        <v>6.0732088048927331E-2</v>
      </c>
      <c r="F93" s="136">
        <v>5.6793884132599871E-2</v>
      </c>
      <c r="G93" s="136">
        <v>4.8000000000000001E-2</v>
      </c>
      <c r="H93" s="136">
        <v>3.7999999999999999E-2</v>
      </c>
      <c r="I93" s="136">
        <v>3.6999999999999998E-2</v>
      </c>
      <c r="J93" s="136">
        <v>4.1000000000000002E-2</v>
      </c>
      <c r="K93" s="121"/>
      <c r="L93" s="121"/>
    </row>
    <row r="94" spans="1:13" ht="14.25" customHeight="1">
      <c r="A94" s="132" t="s">
        <v>522</v>
      </c>
      <c r="B94" s="137" t="s">
        <v>523</v>
      </c>
      <c r="C94" s="134">
        <v>2124093</v>
      </c>
      <c r="D94" s="134">
        <v>44626388</v>
      </c>
      <c r="E94" s="135">
        <v>4.7597242241518629E-2</v>
      </c>
      <c r="F94" s="136">
        <v>4.1200213152434453E-2</v>
      </c>
      <c r="G94" s="136">
        <v>4.4999999999999998E-2</v>
      </c>
      <c r="H94" s="136">
        <v>0.04</v>
      </c>
      <c r="I94" s="136">
        <v>3.9E-2</v>
      </c>
      <c r="J94" s="136">
        <v>3.6999999999999998E-2</v>
      </c>
      <c r="K94" s="121"/>
      <c r="L94" s="121"/>
    </row>
    <row r="95" spans="1:13" ht="14.25" customHeight="1">
      <c r="A95" s="132" t="s">
        <v>524</v>
      </c>
      <c r="B95" s="137" t="s">
        <v>525</v>
      </c>
      <c r="C95" s="134">
        <v>2188440</v>
      </c>
      <c r="D95" s="134">
        <v>47046704</v>
      </c>
      <c r="E95" s="135">
        <v>4.6516329815580702E-2</v>
      </c>
      <c r="F95" s="136">
        <v>3.8034263011009074E-2</v>
      </c>
      <c r="G95" s="136">
        <v>3.2000000000000001E-2</v>
      </c>
      <c r="H95" s="136">
        <v>3.4000000000000002E-2</v>
      </c>
      <c r="I95" s="136">
        <v>3.3000000000000002E-2</v>
      </c>
      <c r="J95" s="136">
        <v>3.1E-2</v>
      </c>
      <c r="K95" s="121"/>
      <c r="L95" s="121"/>
    </row>
    <row r="96" spans="1:13" ht="14.25" customHeight="1">
      <c r="A96" s="132" t="s">
        <v>526</v>
      </c>
      <c r="B96" s="137" t="s">
        <v>527</v>
      </c>
      <c r="C96" s="134">
        <v>2842075</v>
      </c>
      <c r="D96" s="134">
        <v>41209584</v>
      </c>
      <c r="E96" s="135">
        <v>6.8966359864249052E-2</v>
      </c>
      <c r="F96" s="136">
        <v>6.9086100658390021E-2</v>
      </c>
      <c r="G96" s="136">
        <v>6.0999999999999999E-2</v>
      </c>
      <c r="H96" s="136">
        <v>7.3999999999999996E-2</v>
      </c>
      <c r="I96" s="136">
        <v>7.0000000000000007E-2</v>
      </c>
      <c r="J96" s="136">
        <v>8.5000000000000006E-2</v>
      </c>
      <c r="K96" s="121"/>
      <c r="L96" s="121"/>
    </row>
    <row r="97" spans="1:13" ht="14.25" customHeight="1">
      <c r="A97" s="198" t="s">
        <v>387</v>
      </c>
      <c r="B97" s="199"/>
      <c r="C97" s="139">
        <f>SUM(C86:C96)</f>
        <v>25366492</v>
      </c>
      <c r="D97" s="139">
        <f>SUM(D86:D96)</f>
        <v>405060812</v>
      </c>
      <c r="E97" s="135">
        <f>IF(ISERR(C97/D97),"－　  　",C97/D97)</f>
        <v>6.2623910406815655E-2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5.6949336530945922E-2</v>
      </c>
    </row>
    <row r="101" spans="1:13" ht="14.25" customHeight="1">
      <c r="A101" s="132" t="s">
        <v>529</v>
      </c>
      <c r="B101" s="147" t="s">
        <v>530</v>
      </c>
      <c r="C101" s="134">
        <v>5834016</v>
      </c>
      <c r="D101" s="134">
        <v>75518349</v>
      </c>
      <c r="E101" s="135">
        <v>7.7252960071995225E-2</v>
      </c>
      <c r="F101" s="136">
        <v>7.378854984370925E-2</v>
      </c>
      <c r="G101" s="136">
        <v>7.0999999999999994E-2</v>
      </c>
      <c r="H101" s="136">
        <v>8.3000000000000004E-2</v>
      </c>
      <c r="I101" s="136">
        <v>8.2000000000000003E-2</v>
      </c>
      <c r="J101" s="136">
        <v>8.5999999999999993E-2</v>
      </c>
      <c r="K101" s="121"/>
      <c r="L101" s="121"/>
    </row>
    <row r="102" spans="1:13" ht="14.25" customHeight="1">
      <c r="A102" s="132" t="s">
        <v>531</v>
      </c>
      <c r="B102" s="137" t="s">
        <v>532</v>
      </c>
      <c r="C102" s="134">
        <v>2394908</v>
      </c>
      <c r="D102" s="134">
        <v>54173930</v>
      </c>
      <c r="E102" s="135">
        <v>4.4207758233526719E-2</v>
      </c>
      <c r="F102" s="136">
        <v>4.6067992693807291E-2</v>
      </c>
      <c r="G102" s="136">
        <v>4.4999999999999998E-2</v>
      </c>
      <c r="H102" s="136">
        <v>0.04</v>
      </c>
      <c r="I102" s="136">
        <v>3.7999999999999999E-2</v>
      </c>
      <c r="J102" s="136">
        <v>3.5999999999999997E-2</v>
      </c>
      <c r="K102" s="121"/>
      <c r="L102" s="121"/>
    </row>
    <row r="103" spans="1:13" ht="14.25" customHeight="1">
      <c r="A103" s="132" t="s">
        <v>533</v>
      </c>
      <c r="B103" s="137" t="s">
        <v>534</v>
      </c>
      <c r="C103" s="134">
        <v>3442190</v>
      </c>
      <c r="D103" s="134">
        <v>50396220</v>
      </c>
      <c r="E103" s="135">
        <v>6.8302543325670054E-2</v>
      </c>
      <c r="F103" s="136">
        <v>5.597305587732089E-2</v>
      </c>
      <c r="G103" s="136">
        <v>5.5E-2</v>
      </c>
      <c r="H103" s="136">
        <v>6.6000000000000003E-2</v>
      </c>
      <c r="I103" s="136">
        <v>5.2999999999999999E-2</v>
      </c>
      <c r="J103" s="136">
        <v>4.8000000000000001E-2</v>
      </c>
      <c r="K103" s="121"/>
      <c r="L103" s="121"/>
    </row>
    <row r="104" spans="1:13" ht="14.25" customHeight="1">
      <c r="A104" s="132" t="s">
        <v>535</v>
      </c>
      <c r="B104" s="137" t="s">
        <v>536</v>
      </c>
      <c r="C104" s="134">
        <v>2413923</v>
      </c>
      <c r="D104" s="134">
        <v>44365012</v>
      </c>
      <c r="E104" s="135">
        <v>5.4410511598644448E-2</v>
      </c>
      <c r="F104" s="136">
        <v>4.6340344822225328E-2</v>
      </c>
      <c r="G104" s="136">
        <v>4.4999999999999998E-2</v>
      </c>
      <c r="H104" s="136">
        <v>4.2000000000000003E-2</v>
      </c>
      <c r="I104" s="136">
        <v>4.2999999999999997E-2</v>
      </c>
      <c r="J104" s="136">
        <v>4.2999999999999997E-2</v>
      </c>
      <c r="K104" s="121"/>
      <c r="L104" s="121"/>
    </row>
    <row r="105" spans="1:13" ht="14.25" customHeight="1">
      <c r="A105" s="132" t="s">
        <v>537</v>
      </c>
      <c r="B105" s="137" t="s">
        <v>538</v>
      </c>
      <c r="C105" s="134">
        <v>3407904</v>
      </c>
      <c r="D105" s="134">
        <v>86507006</v>
      </c>
      <c r="E105" s="135">
        <v>3.9394543373747093E-2</v>
      </c>
      <c r="F105" s="136">
        <v>3.3971320047114409E-2</v>
      </c>
      <c r="G105" s="136">
        <v>3.5000000000000003E-2</v>
      </c>
      <c r="H105" s="136">
        <v>3.5999999999999997E-2</v>
      </c>
      <c r="I105" s="136">
        <v>3.7999999999999999E-2</v>
      </c>
      <c r="J105" s="136">
        <v>3.1E-2</v>
      </c>
      <c r="K105" s="121"/>
      <c r="L105" s="121"/>
    </row>
    <row r="106" spans="1:13" ht="14.25" customHeight="1">
      <c r="A106" s="132" t="s">
        <v>539</v>
      </c>
      <c r="B106" s="137" t="s">
        <v>540</v>
      </c>
      <c r="C106" s="134">
        <v>3436718</v>
      </c>
      <c r="D106" s="134">
        <v>63846466</v>
      </c>
      <c r="E106" s="135">
        <v>5.3827850080222138E-2</v>
      </c>
      <c r="F106" s="136">
        <v>4.8270609971681318E-2</v>
      </c>
      <c r="G106" s="136">
        <v>0.05</v>
      </c>
      <c r="H106" s="136">
        <v>4.7E-2</v>
      </c>
      <c r="I106" s="136">
        <v>4.5999999999999999E-2</v>
      </c>
      <c r="J106" s="136">
        <v>4.4999999999999998E-2</v>
      </c>
      <c r="K106" s="121"/>
      <c r="L106" s="121"/>
    </row>
    <row r="107" spans="1:13" ht="14.25" customHeight="1">
      <c r="A107" s="132" t="s">
        <v>541</v>
      </c>
      <c r="B107" s="137" t="s">
        <v>542</v>
      </c>
      <c r="C107" s="134">
        <v>2690237</v>
      </c>
      <c r="D107" s="134">
        <v>55962562</v>
      </c>
      <c r="E107" s="135">
        <v>4.8072084333808732E-2</v>
      </c>
      <c r="F107" s="136">
        <v>4.6357544848770353E-2</v>
      </c>
      <c r="G107" s="136">
        <v>0.04</v>
      </c>
      <c r="H107" s="136">
        <v>3.5999999999999997E-2</v>
      </c>
      <c r="I107" s="136">
        <v>3.5999999999999997E-2</v>
      </c>
      <c r="J107" s="136">
        <v>2.7E-2</v>
      </c>
      <c r="K107" s="121"/>
      <c r="L107" s="121"/>
    </row>
    <row r="108" spans="1:13" ht="14.25" customHeight="1">
      <c r="A108" s="132" t="s">
        <v>543</v>
      </c>
      <c r="B108" s="137" t="s">
        <v>544</v>
      </c>
      <c r="C108" s="134">
        <v>4566122</v>
      </c>
      <c r="D108" s="134">
        <v>65112701</v>
      </c>
      <c r="E108" s="135">
        <v>7.0126441229952971E-2</v>
      </c>
      <c r="F108" s="136">
        <v>6.9611806010972027E-2</v>
      </c>
      <c r="G108" s="136">
        <v>0.06</v>
      </c>
      <c r="H108" s="136">
        <v>4.4999999999999998E-2</v>
      </c>
      <c r="I108" s="136">
        <v>4.2999999999999997E-2</v>
      </c>
      <c r="J108" s="136">
        <v>0.04</v>
      </c>
      <c r="K108" s="121"/>
      <c r="L108" s="121"/>
    </row>
    <row r="109" spans="1:13" ht="14.25" customHeight="1">
      <c r="A109" s="198" t="s">
        <v>387</v>
      </c>
      <c r="B109" s="199"/>
      <c r="C109" s="139">
        <f>SUM(C101:C108)</f>
        <v>28186018</v>
      </c>
      <c r="D109" s="139">
        <f>SUM(D101:D108)</f>
        <v>495882246</v>
      </c>
      <c r="E109" s="135">
        <f>IF(ISERR(C109/D109),"－　  　",C109/D109)</f>
        <v>5.6840143456154305E-2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4.4082799317052397E-2</v>
      </c>
    </row>
    <row r="113" spans="1:12" ht="14.25" customHeight="1">
      <c r="A113" s="132" t="s">
        <v>546</v>
      </c>
      <c r="B113" s="133" t="s">
        <v>547</v>
      </c>
      <c r="C113" s="134">
        <v>4126349</v>
      </c>
      <c r="D113" s="134">
        <v>85113482</v>
      </c>
      <c r="E113" s="135">
        <v>4.8480556817073937E-2</v>
      </c>
      <c r="F113" s="136">
        <v>4.1468734526724844E-2</v>
      </c>
      <c r="G113" s="136">
        <v>4.1000000000000002E-2</v>
      </c>
      <c r="H113" s="136">
        <v>4.2999999999999997E-2</v>
      </c>
      <c r="I113" s="136">
        <v>4.2000000000000003E-2</v>
      </c>
      <c r="J113" s="136">
        <v>3.4000000000000002E-2</v>
      </c>
      <c r="K113" s="121"/>
      <c r="L113" s="121"/>
    </row>
    <row r="114" spans="1:12" ht="14.25" customHeight="1">
      <c r="A114" s="132" t="s">
        <v>548</v>
      </c>
      <c r="B114" s="137" t="s">
        <v>549</v>
      </c>
      <c r="C114" s="134">
        <v>4638957</v>
      </c>
      <c r="D114" s="134">
        <v>119437224</v>
      </c>
      <c r="E114" s="135">
        <v>3.8840127429619432E-2</v>
      </c>
      <c r="F114" s="136">
        <v>3.4049478313609105E-2</v>
      </c>
      <c r="G114" s="136">
        <v>0.03</v>
      </c>
      <c r="H114" s="136">
        <v>2.8000000000000001E-2</v>
      </c>
      <c r="I114" s="136">
        <v>2.5999999999999999E-2</v>
      </c>
      <c r="J114" s="136">
        <v>2.5999999999999999E-2</v>
      </c>
      <c r="K114" s="121"/>
      <c r="L114" s="121"/>
    </row>
    <row r="115" spans="1:12" ht="14.25" customHeight="1">
      <c r="A115" s="132" t="s">
        <v>550</v>
      </c>
      <c r="B115" s="137" t="s">
        <v>551</v>
      </c>
      <c r="C115" s="134">
        <v>9805422</v>
      </c>
      <c r="D115" s="134">
        <v>202532464</v>
      </c>
      <c r="E115" s="135">
        <v>4.8414075483720967E-2</v>
      </c>
      <c r="F115" s="136">
        <v>4.7065740244904987E-2</v>
      </c>
      <c r="G115" s="136">
        <v>4.3999999999999997E-2</v>
      </c>
      <c r="H115" s="136">
        <v>4.9000000000000002E-2</v>
      </c>
      <c r="I115" s="136">
        <v>5.1999999999999998E-2</v>
      </c>
      <c r="J115" s="136">
        <v>4.5999999999999999E-2</v>
      </c>
      <c r="K115" s="121"/>
      <c r="L115" s="121"/>
    </row>
    <row r="116" spans="1:12" ht="14.25" customHeight="1">
      <c r="A116" s="132" t="s">
        <v>552</v>
      </c>
      <c r="B116" s="137" t="s">
        <v>553</v>
      </c>
      <c r="C116" s="134">
        <v>5891434</v>
      </c>
      <c r="D116" s="134">
        <v>134744736</v>
      </c>
      <c r="E116" s="135">
        <v>4.3722925101875594E-2</v>
      </c>
      <c r="F116" s="136">
        <v>4.0933453464897913E-2</v>
      </c>
      <c r="G116" s="136">
        <v>4.7E-2</v>
      </c>
      <c r="H116" s="136">
        <v>4.3999999999999997E-2</v>
      </c>
      <c r="I116" s="136">
        <v>3.7999999999999999E-2</v>
      </c>
      <c r="J116" s="136">
        <v>3.3000000000000002E-2</v>
      </c>
      <c r="K116" s="121"/>
      <c r="L116" s="121"/>
    </row>
    <row r="117" spans="1:12" ht="14.25" customHeight="1">
      <c r="A117" s="132" t="s">
        <v>554</v>
      </c>
      <c r="B117" s="137" t="s">
        <v>555</v>
      </c>
      <c r="C117" s="134">
        <v>4995148</v>
      </c>
      <c r="D117" s="134">
        <v>122794383</v>
      </c>
      <c r="E117" s="135">
        <v>4.0678961675307247E-2</v>
      </c>
      <c r="F117" s="136">
        <v>3.5996189444312501E-2</v>
      </c>
      <c r="G117" s="136">
        <v>3.4000000000000002E-2</v>
      </c>
      <c r="H117" s="136">
        <v>3.5000000000000003E-2</v>
      </c>
      <c r="I117" s="136">
        <v>3.3000000000000002E-2</v>
      </c>
      <c r="J117" s="136">
        <v>0.03</v>
      </c>
      <c r="K117" s="121"/>
      <c r="L117" s="121"/>
    </row>
    <row r="118" spans="1:12" ht="14.25" customHeight="1">
      <c r="A118" s="132" t="s">
        <v>556</v>
      </c>
      <c r="B118" s="137" t="s">
        <v>557</v>
      </c>
      <c r="C118" s="134">
        <v>4825676</v>
      </c>
      <c r="D118" s="134">
        <v>108784034</v>
      </c>
      <c r="E118" s="135">
        <v>4.4360149394717246E-2</v>
      </c>
      <c r="F118" s="136">
        <v>3.8563050387088245E-2</v>
      </c>
      <c r="G118" s="136">
        <v>3.1E-2</v>
      </c>
      <c r="H118" s="136">
        <v>3.5000000000000003E-2</v>
      </c>
      <c r="I118" s="136">
        <v>2.9000000000000001E-2</v>
      </c>
      <c r="J118" s="136">
        <v>2.4E-2</v>
      </c>
      <c r="K118" s="121"/>
      <c r="L118" s="121"/>
    </row>
    <row r="119" spans="1:12" ht="14.25" customHeight="1">
      <c r="A119" s="198" t="s">
        <v>387</v>
      </c>
      <c r="B119" s="199"/>
      <c r="C119" s="139">
        <f>SUM(C113:C118)</f>
        <v>34282986</v>
      </c>
      <c r="D119" s="139">
        <f>SUM(D113:D118)</f>
        <v>773406323</v>
      </c>
      <c r="E119" s="135">
        <f>IF(ISERR(C119/D119),"－　  　",C119/D119)</f>
        <v>4.4327263665259693E-2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C7B0A-980F-4401-8092-C533F4EF0DE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589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0.53278927667487541</v>
      </c>
    </row>
    <row r="5" spans="1:13" ht="14.25" customHeight="1">
      <c r="A5" s="132" t="s">
        <v>376</v>
      </c>
      <c r="B5" s="133" t="s">
        <v>377</v>
      </c>
      <c r="C5" s="134">
        <v>483283</v>
      </c>
      <c r="D5" s="134">
        <v>1866685</v>
      </c>
      <c r="E5" s="135">
        <v>0.25889906438418908</v>
      </c>
      <c r="F5" s="136">
        <v>0.26286714440690651</v>
      </c>
      <c r="G5" s="136">
        <v>0.28799999999999998</v>
      </c>
      <c r="H5" s="136">
        <v>0.32600000000000001</v>
      </c>
      <c r="I5" s="136">
        <v>0.309</v>
      </c>
      <c r="J5" s="136">
        <v>0.30199999999999999</v>
      </c>
      <c r="K5" s="121"/>
      <c r="L5" s="121"/>
    </row>
    <row r="6" spans="1:13" ht="14.25" customHeight="1">
      <c r="A6" s="132" t="s">
        <v>378</v>
      </c>
      <c r="B6" s="137" t="s">
        <v>379</v>
      </c>
      <c r="C6" s="134">
        <v>642390</v>
      </c>
      <c r="D6" s="134">
        <v>934749</v>
      </c>
      <c r="E6" s="135">
        <v>0.68723261538659042</v>
      </c>
      <c r="F6" s="136">
        <v>0.59724648229015043</v>
      </c>
      <c r="G6" s="136">
        <v>0.52900000000000003</v>
      </c>
      <c r="H6" s="136">
        <v>0.68100000000000005</v>
      </c>
      <c r="I6" s="136">
        <v>0.61799999999999999</v>
      </c>
      <c r="J6" s="138" t="s">
        <v>380</v>
      </c>
      <c r="K6" s="121"/>
      <c r="L6" s="121"/>
    </row>
    <row r="7" spans="1:13" ht="14.25" customHeight="1">
      <c r="A7" s="132" t="s">
        <v>381</v>
      </c>
      <c r="B7" s="137" t="s">
        <v>382</v>
      </c>
      <c r="C7" s="134">
        <v>455052</v>
      </c>
      <c r="D7" s="134">
        <v>728165</v>
      </c>
      <c r="E7" s="135">
        <v>0.6249297892647957</v>
      </c>
      <c r="F7" s="136">
        <v>0.64517878190636291</v>
      </c>
      <c r="G7" s="136">
        <v>0.55600000000000005</v>
      </c>
      <c r="H7" s="136">
        <v>0.55900000000000005</v>
      </c>
      <c r="I7" s="136">
        <v>0.55200000000000005</v>
      </c>
      <c r="J7" s="136">
        <v>0.58699999999999997</v>
      </c>
      <c r="K7" s="121"/>
      <c r="L7" s="121"/>
    </row>
    <row r="8" spans="1:13" ht="14.25" customHeight="1">
      <c r="A8" s="132" t="s">
        <v>383</v>
      </c>
      <c r="B8" s="137" t="s">
        <v>384</v>
      </c>
      <c r="C8" s="134">
        <v>251073</v>
      </c>
      <c r="D8" s="134">
        <v>724632</v>
      </c>
      <c r="E8" s="135">
        <v>0.34648345643029843</v>
      </c>
      <c r="F8" s="136">
        <v>0.25688606162081856</v>
      </c>
      <c r="G8" s="136">
        <v>0.113</v>
      </c>
      <c r="H8" s="136">
        <v>0.15</v>
      </c>
      <c r="I8" s="136">
        <v>0.16900000000000001</v>
      </c>
      <c r="J8" s="136">
        <v>0.16300000000000001</v>
      </c>
      <c r="K8" s="121"/>
      <c r="L8" s="121"/>
    </row>
    <row r="9" spans="1:13" ht="14.25" customHeight="1">
      <c r="A9" s="132" t="s">
        <v>385</v>
      </c>
      <c r="B9" s="137" t="s">
        <v>386</v>
      </c>
      <c r="C9" s="134">
        <v>1170562</v>
      </c>
      <c r="D9" s="134">
        <v>1568274</v>
      </c>
      <c r="E9" s="135">
        <v>0.74640145790850321</v>
      </c>
      <c r="F9" s="136">
        <v>0.76307981092139154</v>
      </c>
      <c r="G9" s="136">
        <v>0.75700000000000001</v>
      </c>
      <c r="H9" s="136">
        <v>0.73599999999999999</v>
      </c>
      <c r="I9" s="136">
        <v>0.76800000000000002</v>
      </c>
      <c r="J9" s="136">
        <v>0.73599999999999999</v>
      </c>
      <c r="K9" s="121"/>
      <c r="L9" s="121"/>
    </row>
    <row r="10" spans="1:13" ht="14.25" customHeight="1">
      <c r="A10" s="198" t="s">
        <v>387</v>
      </c>
      <c r="B10" s="199"/>
      <c r="C10" s="139">
        <f>SUM(C5:C9)</f>
        <v>3002360</v>
      </c>
      <c r="D10" s="139">
        <f>SUM(D5:D9)</f>
        <v>5822505</v>
      </c>
      <c r="E10" s="135">
        <f>IF(ISERR(C10/D10),"－　  　",C10/D10)</f>
        <v>0.5156474747552815</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0.49335005386638137</v>
      </c>
    </row>
    <row r="14" spans="1:13" ht="14.25" customHeight="1">
      <c r="A14" s="132" t="s">
        <v>390</v>
      </c>
      <c r="B14" s="133" t="s">
        <v>391</v>
      </c>
      <c r="C14" s="134">
        <v>607432</v>
      </c>
      <c r="D14" s="134">
        <v>1405817</v>
      </c>
      <c r="E14" s="135">
        <v>0.43208468812085782</v>
      </c>
      <c r="F14" s="136">
        <v>0.38669898827639115</v>
      </c>
      <c r="G14" s="136">
        <v>0.38600000000000001</v>
      </c>
      <c r="H14" s="136">
        <v>0.39600000000000002</v>
      </c>
      <c r="I14" s="136">
        <v>0.38400000000000001</v>
      </c>
      <c r="J14" s="136">
        <v>0.377</v>
      </c>
      <c r="K14" s="121"/>
      <c r="L14" s="121"/>
    </row>
    <row r="15" spans="1:13" ht="14.25" customHeight="1">
      <c r="A15" s="132" t="s">
        <v>392</v>
      </c>
      <c r="B15" s="137" t="s">
        <v>393</v>
      </c>
      <c r="C15" s="134">
        <v>361357</v>
      </c>
      <c r="D15" s="134">
        <v>1026335</v>
      </c>
      <c r="E15" s="135">
        <v>0.35208484559135172</v>
      </c>
      <c r="F15" s="136">
        <v>0.35989441073881578</v>
      </c>
      <c r="G15" s="136">
        <v>0.34799999999999998</v>
      </c>
      <c r="H15" s="136">
        <v>0.32400000000000001</v>
      </c>
      <c r="I15" s="136">
        <v>0.313</v>
      </c>
      <c r="J15" s="136">
        <v>0.309</v>
      </c>
      <c r="K15" s="121"/>
      <c r="L15" s="121"/>
    </row>
    <row r="16" spans="1:13" ht="14.25" customHeight="1">
      <c r="A16" s="132" t="s">
        <v>394</v>
      </c>
      <c r="B16" s="137" t="s">
        <v>395</v>
      </c>
      <c r="C16" s="134">
        <v>594941</v>
      </c>
      <c r="D16" s="134">
        <v>849189</v>
      </c>
      <c r="E16" s="135">
        <v>0.70059904214491708</v>
      </c>
      <c r="F16" s="136">
        <v>0.6416939065888263</v>
      </c>
      <c r="G16" s="136">
        <v>0.66300000000000003</v>
      </c>
      <c r="H16" s="136">
        <v>0.63</v>
      </c>
      <c r="I16" s="136">
        <v>0.57299999999999995</v>
      </c>
      <c r="J16" s="136">
        <v>0.52400000000000002</v>
      </c>
      <c r="K16" s="121"/>
      <c r="L16" s="121"/>
    </row>
    <row r="17" spans="1:13" ht="14.25" customHeight="1">
      <c r="A17" s="132" t="s">
        <v>396</v>
      </c>
      <c r="B17" s="137" t="s">
        <v>397</v>
      </c>
      <c r="C17" s="134">
        <v>840995</v>
      </c>
      <c r="D17" s="134">
        <v>2327759</v>
      </c>
      <c r="E17" s="135">
        <v>0.36128954930471752</v>
      </c>
      <c r="F17" s="136">
        <v>0.36842968786622649</v>
      </c>
      <c r="G17" s="136">
        <v>0.36399999999999999</v>
      </c>
      <c r="H17" s="136">
        <v>0.41899999999999998</v>
      </c>
      <c r="I17" s="136">
        <v>0.47899999999999998</v>
      </c>
      <c r="J17" s="136">
        <v>0.49399999999999999</v>
      </c>
      <c r="K17" s="121"/>
      <c r="L17" s="121"/>
    </row>
    <row r="18" spans="1:13" ht="14.25" customHeight="1">
      <c r="A18" s="132" t="s">
        <v>398</v>
      </c>
      <c r="B18" s="137" t="s">
        <v>399</v>
      </c>
      <c r="C18" s="134">
        <v>791884</v>
      </c>
      <c r="D18" s="134">
        <v>1076147</v>
      </c>
      <c r="E18" s="135">
        <v>0.73585114301298982</v>
      </c>
      <c r="F18" s="136">
        <v>0.71415921711876429</v>
      </c>
      <c r="G18" s="136">
        <v>0.69699999999999995</v>
      </c>
      <c r="H18" s="136">
        <v>0.72199999999999998</v>
      </c>
      <c r="I18" s="136">
        <v>0.64800000000000002</v>
      </c>
      <c r="J18" s="136">
        <v>0.57899999999999996</v>
      </c>
      <c r="K18" s="121"/>
      <c r="L18" s="121"/>
    </row>
    <row r="19" spans="1:13" ht="14.25" customHeight="1">
      <c r="A19" s="132" t="s">
        <v>400</v>
      </c>
      <c r="B19" s="137" t="s">
        <v>401</v>
      </c>
      <c r="C19" s="134">
        <v>324937</v>
      </c>
      <c r="D19" s="134">
        <v>1456518</v>
      </c>
      <c r="E19" s="135">
        <v>0.22309164733975137</v>
      </c>
      <c r="F19" s="136">
        <v>0.18991133072880939</v>
      </c>
      <c r="G19" s="136">
        <v>0.188</v>
      </c>
      <c r="H19" s="136">
        <v>0.23200000000000001</v>
      </c>
      <c r="I19" s="136">
        <v>0.246</v>
      </c>
      <c r="J19" s="136">
        <v>0.248</v>
      </c>
      <c r="K19" s="121"/>
      <c r="L19" s="121"/>
    </row>
    <row r="20" spans="1:13" ht="14.25" customHeight="1">
      <c r="A20" s="132" t="s">
        <v>402</v>
      </c>
      <c r="B20" s="137" t="s">
        <v>403</v>
      </c>
      <c r="C20" s="134">
        <v>732080</v>
      </c>
      <c r="D20" s="134">
        <v>2261367</v>
      </c>
      <c r="E20" s="135">
        <v>0.32373338781365429</v>
      </c>
      <c r="F20" s="136">
        <v>0.3232261787698445</v>
      </c>
      <c r="G20" s="136">
        <v>0.27800000000000002</v>
      </c>
      <c r="H20" s="136">
        <v>0.30199999999999999</v>
      </c>
      <c r="I20" s="136">
        <v>0.26700000000000002</v>
      </c>
      <c r="J20" s="136">
        <v>0.19700000000000001</v>
      </c>
      <c r="K20" s="121"/>
      <c r="L20" s="121"/>
    </row>
    <row r="21" spans="1:13" ht="14.25" customHeight="1">
      <c r="A21" s="132" t="s">
        <v>404</v>
      </c>
      <c r="B21" s="137" t="s">
        <v>405</v>
      </c>
      <c r="C21" s="134">
        <v>553021</v>
      </c>
      <c r="D21" s="134">
        <v>1639760</v>
      </c>
      <c r="E21" s="135">
        <v>0.33725728155339807</v>
      </c>
      <c r="F21" s="136">
        <v>0.2919782984050312</v>
      </c>
      <c r="G21" s="136">
        <v>0.27700000000000002</v>
      </c>
      <c r="H21" s="136">
        <v>0.27500000000000002</v>
      </c>
      <c r="I21" s="136">
        <v>0.28100000000000003</v>
      </c>
      <c r="J21" s="136">
        <v>0.216</v>
      </c>
      <c r="K21" s="121"/>
      <c r="L21" s="121"/>
    </row>
    <row r="22" spans="1:13" ht="14.25" customHeight="1">
      <c r="A22" s="132" t="s">
        <v>406</v>
      </c>
      <c r="B22" s="137" t="s">
        <v>407</v>
      </c>
      <c r="C22" s="134">
        <v>927146</v>
      </c>
      <c r="D22" s="134">
        <v>1200108</v>
      </c>
      <c r="E22" s="135">
        <v>0.772552136974339</v>
      </c>
      <c r="F22" s="136">
        <v>0.6683817805349791</v>
      </c>
      <c r="G22" s="136">
        <v>0.69299999999999995</v>
      </c>
      <c r="H22" s="136">
        <v>0.69199999999999995</v>
      </c>
      <c r="I22" s="136">
        <v>0.78</v>
      </c>
      <c r="J22" s="136">
        <v>0.75900000000000001</v>
      </c>
      <c r="K22" s="121"/>
      <c r="L22" s="121"/>
    </row>
    <row r="23" spans="1:13" ht="14.25" customHeight="1">
      <c r="A23" s="132" t="s">
        <v>408</v>
      </c>
      <c r="B23" s="137" t="s">
        <v>409</v>
      </c>
      <c r="C23" s="134">
        <v>1286322</v>
      </c>
      <c r="D23" s="134">
        <v>1584542</v>
      </c>
      <c r="E23" s="135">
        <v>0.8117941966827007</v>
      </c>
      <c r="F23" s="136">
        <v>0.72158955897958255</v>
      </c>
      <c r="G23" s="136">
        <v>0.70699999999999996</v>
      </c>
      <c r="H23" s="136">
        <v>0.67700000000000005</v>
      </c>
      <c r="I23" s="136">
        <v>0.68400000000000005</v>
      </c>
      <c r="J23" s="136">
        <v>0.71</v>
      </c>
      <c r="K23" s="121"/>
      <c r="L23" s="121"/>
    </row>
    <row r="24" spans="1:13" ht="14.25" customHeight="1">
      <c r="A24" s="132" t="s">
        <v>410</v>
      </c>
      <c r="B24" s="137" t="s">
        <v>411</v>
      </c>
      <c r="C24" s="134">
        <v>661209</v>
      </c>
      <c r="D24" s="134">
        <v>922458</v>
      </c>
      <c r="E24" s="135">
        <v>0.71679035793499546</v>
      </c>
      <c r="F24" s="136">
        <v>0.61901986469836534</v>
      </c>
      <c r="G24" s="136">
        <v>0.61399999999999999</v>
      </c>
      <c r="H24" s="136">
        <v>0.6</v>
      </c>
      <c r="I24" s="136">
        <v>0.59199999999999997</v>
      </c>
      <c r="J24" s="136">
        <v>0.55500000000000005</v>
      </c>
      <c r="K24" s="121"/>
      <c r="L24" s="121"/>
    </row>
    <row r="25" spans="1:13" ht="14.25" customHeight="1">
      <c r="A25" s="132" t="s">
        <v>412</v>
      </c>
      <c r="B25" s="137" t="s">
        <v>413</v>
      </c>
      <c r="C25" s="134">
        <v>586857</v>
      </c>
      <c r="D25" s="134">
        <v>893494</v>
      </c>
      <c r="E25" s="135">
        <v>0.65681134960055687</v>
      </c>
      <c r="F25" s="136">
        <v>0.6520160947205913</v>
      </c>
      <c r="G25" s="136">
        <v>0.61099999999999999</v>
      </c>
      <c r="H25" s="136">
        <v>0.621</v>
      </c>
      <c r="I25" s="136">
        <v>0.59099999999999997</v>
      </c>
      <c r="J25" s="136">
        <v>0.61899999999999999</v>
      </c>
      <c r="K25" s="121"/>
      <c r="L25" s="121"/>
    </row>
    <row r="26" spans="1:13" ht="14.25" customHeight="1">
      <c r="A26" s="132" t="s">
        <v>414</v>
      </c>
      <c r="B26" s="137" t="s">
        <v>415</v>
      </c>
      <c r="C26" s="134">
        <v>861960</v>
      </c>
      <c r="D26" s="134">
        <v>3485918</v>
      </c>
      <c r="E26" s="135">
        <v>0.24726915549935483</v>
      </c>
      <c r="F26" s="136">
        <v>0.23081253090879081</v>
      </c>
      <c r="G26" s="136">
        <v>0.218</v>
      </c>
      <c r="H26" s="136">
        <v>0.20799999999999999</v>
      </c>
      <c r="I26" s="136">
        <v>0.19800000000000001</v>
      </c>
      <c r="J26" s="136">
        <v>0.20200000000000001</v>
      </c>
      <c r="K26" s="121"/>
      <c r="L26" s="121"/>
    </row>
    <row r="27" spans="1:13" ht="14.25" customHeight="1">
      <c r="A27" s="132" t="s">
        <v>416</v>
      </c>
      <c r="B27" s="137" t="s">
        <v>417</v>
      </c>
      <c r="C27" s="134">
        <v>877250</v>
      </c>
      <c r="D27" s="134">
        <v>3722019</v>
      </c>
      <c r="E27" s="135">
        <v>0.23569197255575536</v>
      </c>
      <c r="F27" s="136">
        <v>0.20927304191983262</v>
      </c>
      <c r="G27" s="136">
        <v>0.19900000000000001</v>
      </c>
      <c r="H27" s="136">
        <v>0.16300000000000001</v>
      </c>
      <c r="I27" s="136">
        <v>0.14599999999999999</v>
      </c>
      <c r="J27" s="136">
        <v>0.108</v>
      </c>
      <c r="K27" s="121"/>
      <c r="L27" s="121"/>
    </row>
    <row r="28" spans="1:13" ht="14.25" customHeight="1">
      <c r="A28" s="198" t="s">
        <v>387</v>
      </c>
      <c r="B28" s="199"/>
      <c r="C28" s="139">
        <f>SUM(C14:C27)</f>
        <v>10007391</v>
      </c>
      <c r="D28" s="139">
        <f>SUM(D14:D27)</f>
        <v>23851431</v>
      </c>
      <c r="E28" s="135">
        <f>IF(ISERR(C28/D28),"－　  　",C28/D28)</f>
        <v>0.41957193260228287</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0.56763447988771409</v>
      </c>
    </row>
    <row r="32" spans="1:13" ht="14.25" customHeight="1">
      <c r="A32" s="132" t="s">
        <v>419</v>
      </c>
      <c r="B32" s="133" t="s">
        <v>420</v>
      </c>
      <c r="C32" s="134">
        <v>876185</v>
      </c>
      <c r="D32" s="134">
        <v>1846930</v>
      </c>
      <c r="E32" s="135">
        <v>0.47440076234616363</v>
      </c>
      <c r="F32" s="136">
        <v>0.41492753045883152</v>
      </c>
      <c r="G32" s="136">
        <v>0.441</v>
      </c>
      <c r="H32" s="136">
        <v>0.41799999999999998</v>
      </c>
      <c r="I32" s="136">
        <v>0.41899999999999998</v>
      </c>
      <c r="J32" s="136">
        <v>0.34300000000000003</v>
      </c>
      <c r="K32" s="121"/>
      <c r="L32" s="121"/>
    </row>
    <row r="33" spans="1:13" ht="14.25" customHeight="1">
      <c r="A33" s="132" t="s">
        <v>421</v>
      </c>
      <c r="B33" s="137" t="s">
        <v>422</v>
      </c>
      <c r="C33" s="134">
        <v>286830</v>
      </c>
      <c r="D33" s="134">
        <v>601670</v>
      </c>
      <c r="E33" s="135">
        <v>0.47672312064753103</v>
      </c>
      <c r="F33" s="136">
        <v>0.49903461543784861</v>
      </c>
      <c r="G33" s="136">
        <v>0.50900000000000001</v>
      </c>
      <c r="H33" s="136">
        <v>0.496</v>
      </c>
      <c r="I33" s="136">
        <v>0.45900000000000002</v>
      </c>
      <c r="J33" s="136">
        <v>0.49</v>
      </c>
      <c r="K33" s="121"/>
      <c r="L33" s="121"/>
    </row>
    <row r="34" spans="1:13" ht="14.25" customHeight="1">
      <c r="A34" s="132" t="s">
        <v>423</v>
      </c>
      <c r="B34" s="137" t="s">
        <v>424</v>
      </c>
      <c r="C34" s="134">
        <v>1777972</v>
      </c>
      <c r="D34" s="134">
        <v>6117337</v>
      </c>
      <c r="E34" s="135">
        <v>0.29064476912094267</v>
      </c>
      <c r="F34" s="136">
        <v>0.23972043414602598</v>
      </c>
      <c r="G34" s="136">
        <v>0.22500000000000001</v>
      </c>
      <c r="H34" s="136">
        <v>0.24299999999999999</v>
      </c>
      <c r="I34" s="136">
        <v>0.23400000000000001</v>
      </c>
      <c r="J34" s="136">
        <v>0.217</v>
      </c>
      <c r="K34" s="121"/>
      <c r="L34" s="121"/>
    </row>
    <row r="35" spans="1:13" ht="14.25" customHeight="1">
      <c r="A35" s="132" t="s">
        <v>425</v>
      </c>
      <c r="B35" s="137" t="s">
        <v>426</v>
      </c>
      <c r="C35" s="134">
        <v>1426794</v>
      </c>
      <c r="D35" s="134">
        <v>2206456</v>
      </c>
      <c r="E35" s="135">
        <v>0.64664511778163714</v>
      </c>
      <c r="F35" s="136">
        <v>0.65050113176367097</v>
      </c>
      <c r="G35" s="136">
        <v>0.64300000000000002</v>
      </c>
      <c r="H35" s="136">
        <v>0.66600000000000004</v>
      </c>
      <c r="I35" s="136">
        <v>0.64500000000000002</v>
      </c>
      <c r="J35" s="136">
        <v>0.64100000000000001</v>
      </c>
      <c r="K35" s="121"/>
      <c r="L35" s="121"/>
    </row>
    <row r="36" spans="1:13" ht="14.25" customHeight="1">
      <c r="A36" s="132" t="s">
        <v>427</v>
      </c>
      <c r="B36" s="137" t="s">
        <v>428</v>
      </c>
      <c r="C36" s="134">
        <v>2193579</v>
      </c>
      <c r="D36" s="134">
        <v>3534450</v>
      </c>
      <c r="E36" s="135">
        <v>0.62062810338242158</v>
      </c>
      <c r="F36" s="136">
        <v>0.57437352566566435</v>
      </c>
      <c r="G36" s="136">
        <v>0.58199999999999996</v>
      </c>
      <c r="H36" s="136">
        <v>0.49299999999999999</v>
      </c>
      <c r="I36" s="136">
        <v>0.53800000000000003</v>
      </c>
      <c r="J36" s="136">
        <v>0.52500000000000002</v>
      </c>
      <c r="K36" s="121"/>
      <c r="L36" s="121"/>
    </row>
    <row r="37" spans="1:13" ht="14.25" customHeight="1">
      <c r="A37" s="132" t="s">
        <v>429</v>
      </c>
      <c r="B37" s="137" t="s">
        <v>430</v>
      </c>
      <c r="C37" s="134">
        <v>1453413</v>
      </c>
      <c r="D37" s="134">
        <v>2260714</v>
      </c>
      <c r="E37" s="135">
        <v>0.64289998646445323</v>
      </c>
      <c r="F37" s="136">
        <v>0.63899342229669465</v>
      </c>
      <c r="G37" s="136">
        <v>0.60699999999999998</v>
      </c>
      <c r="H37" s="136">
        <v>0.59699999999999998</v>
      </c>
      <c r="I37" s="136">
        <v>0.56599999999999995</v>
      </c>
      <c r="J37" s="136">
        <v>0.6</v>
      </c>
      <c r="K37" s="121"/>
      <c r="L37" s="121"/>
    </row>
    <row r="38" spans="1:13" ht="14.25" customHeight="1">
      <c r="A38" s="132" t="s">
        <v>431</v>
      </c>
      <c r="B38" s="137" t="s">
        <v>432</v>
      </c>
      <c r="C38" s="134">
        <v>701922</v>
      </c>
      <c r="D38" s="134">
        <v>1273597</v>
      </c>
      <c r="E38" s="135">
        <v>0.55113352182833342</v>
      </c>
      <c r="F38" s="136">
        <v>0.57958337823680417</v>
      </c>
      <c r="G38" s="136">
        <v>0.57699999999999996</v>
      </c>
      <c r="H38" s="136">
        <v>0.55200000000000005</v>
      </c>
      <c r="I38" s="136">
        <v>0.53600000000000003</v>
      </c>
      <c r="J38" s="136">
        <v>0.51800000000000002</v>
      </c>
      <c r="K38" s="121"/>
      <c r="L38" s="121"/>
    </row>
    <row r="39" spans="1:13" ht="14.25" customHeight="1">
      <c r="A39" s="132" t="s">
        <v>433</v>
      </c>
      <c r="B39" s="137" t="s">
        <v>434</v>
      </c>
      <c r="C39" s="134">
        <v>1238144</v>
      </c>
      <c r="D39" s="134">
        <v>1477498</v>
      </c>
      <c r="E39" s="135">
        <v>0.83800045753023011</v>
      </c>
      <c r="F39" s="136">
        <v>0.76655659611324634</v>
      </c>
      <c r="G39" s="136">
        <v>0.76700000000000002</v>
      </c>
      <c r="H39" s="136">
        <v>0.71</v>
      </c>
      <c r="I39" s="136">
        <v>0.71099999999999997</v>
      </c>
      <c r="J39" s="136">
        <v>0.7</v>
      </c>
      <c r="K39" s="121"/>
      <c r="L39" s="121"/>
    </row>
    <row r="40" spans="1:13" ht="14.25" customHeight="1">
      <c r="A40" s="198" t="s">
        <v>387</v>
      </c>
      <c r="B40" s="199"/>
      <c r="C40" s="139">
        <f>SUM(C32:C39)</f>
        <v>9954839</v>
      </c>
      <c r="D40" s="139">
        <f>SUM(D32:D39)</f>
        <v>19318652</v>
      </c>
      <c r="E40" s="135">
        <f>IF(ISERR(C40/D40),"－　  　",C40/D40)</f>
        <v>0.51529677122399642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0.55222592594526898</v>
      </c>
    </row>
    <row r="44" spans="1:13" ht="14.25" customHeight="1">
      <c r="A44" s="132" t="s">
        <v>436</v>
      </c>
      <c r="B44" s="133" t="s">
        <v>437</v>
      </c>
      <c r="C44" s="134">
        <v>1108216</v>
      </c>
      <c r="D44" s="134">
        <v>2975176</v>
      </c>
      <c r="E44" s="135">
        <v>0.37248754359405967</v>
      </c>
      <c r="F44" s="136">
        <v>0.41063211936786076</v>
      </c>
      <c r="G44" s="136">
        <v>0.42</v>
      </c>
      <c r="H44" s="136">
        <v>0.41499999999999998</v>
      </c>
      <c r="I44" s="136">
        <v>0.36799999999999999</v>
      </c>
      <c r="J44" s="136">
        <v>0.40699999999999997</v>
      </c>
      <c r="K44" s="121"/>
      <c r="L44" s="121"/>
    </row>
    <row r="45" spans="1:13" ht="14.25" customHeight="1">
      <c r="A45" s="132" t="s">
        <v>438</v>
      </c>
      <c r="B45" s="137" t="s">
        <v>439</v>
      </c>
      <c r="C45" s="134">
        <v>1118189</v>
      </c>
      <c r="D45" s="134">
        <v>1632176</v>
      </c>
      <c r="E45" s="135">
        <v>0.68509094607444299</v>
      </c>
      <c r="F45" s="136">
        <v>0.68429267485835554</v>
      </c>
      <c r="G45" s="136">
        <v>0.68500000000000005</v>
      </c>
      <c r="H45" s="136">
        <v>0.69</v>
      </c>
      <c r="I45" s="136">
        <v>0.71</v>
      </c>
      <c r="J45" s="136">
        <v>0.623</v>
      </c>
      <c r="K45" s="121"/>
      <c r="L45" s="121"/>
    </row>
    <row r="46" spans="1:13" ht="14.25" customHeight="1">
      <c r="A46" s="132" t="s">
        <v>440</v>
      </c>
      <c r="B46" s="137" t="s">
        <v>441</v>
      </c>
      <c r="C46" s="134">
        <v>1435689</v>
      </c>
      <c r="D46" s="134">
        <v>2490541</v>
      </c>
      <c r="E46" s="135">
        <v>0.57645668150012386</v>
      </c>
      <c r="F46" s="136">
        <v>0.51809221083906176</v>
      </c>
      <c r="G46" s="136">
        <v>0.53700000000000003</v>
      </c>
      <c r="H46" s="136">
        <v>0.47</v>
      </c>
      <c r="I46" s="136">
        <v>0.49299999999999999</v>
      </c>
      <c r="J46" s="136">
        <v>0.38100000000000001</v>
      </c>
      <c r="K46" s="121"/>
      <c r="L46" s="121"/>
    </row>
    <row r="47" spans="1:13" ht="14.25" customHeight="1">
      <c r="A47" s="132" t="s">
        <v>442</v>
      </c>
      <c r="B47" s="137" t="s">
        <v>443</v>
      </c>
      <c r="C47" s="134">
        <v>707720</v>
      </c>
      <c r="D47" s="134">
        <v>1432566</v>
      </c>
      <c r="E47" s="135">
        <v>0.49402261396682595</v>
      </c>
      <c r="F47" s="136">
        <v>0.4825060446071831</v>
      </c>
      <c r="G47" s="136">
        <v>0.48699999999999999</v>
      </c>
      <c r="H47" s="136">
        <v>0.55200000000000005</v>
      </c>
      <c r="I47" s="136">
        <v>0.54200000000000004</v>
      </c>
      <c r="J47" s="136">
        <v>0.45700000000000002</v>
      </c>
      <c r="K47" s="121"/>
      <c r="L47" s="121"/>
    </row>
    <row r="48" spans="1:13" ht="14.25" customHeight="1">
      <c r="A48" s="132" t="s">
        <v>444</v>
      </c>
      <c r="B48" s="137" t="s">
        <v>445</v>
      </c>
      <c r="C48" s="134">
        <v>1673690</v>
      </c>
      <c r="D48" s="134">
        <v>2606977</v>
      </c>
      <c r="E48" s="135">
        <v>0.64200412968737353</v>
      </c>
      <c r="F48" s="136">
        <v>0.6349028893259997</v>
      </c>
      <c r="G48" s="136">
        <v>0.63600000000000001</v>
      </c>
      <c r="H48" s="136">
        <v>0.60099999999999998</v>
      </c>
      <c r="I48" s="136">
        <v>0.623</v>
      </c>
      <c r="J48" s="136">
        <v>0.65</v>
      </c>
      <c r="K48" s="121"/>
      <c r="L48" s="121"/>
    </row>
    <row r="49" spans="1:13" ht="14.25" customHeight="1">
      <c r="A49" s="132" t="s">
        <v>446</v>
      </c>
      <c r="B49" s="137" t="s">
        <v>447</v>
      </c>
      <c r="C49" s="134">
        <v>1885882</v>
      </c>
      <c r="D49" s="134">
        <v>4145015</v>
      </c>
      <c r="E49" s="135">
        <v>0.45497591685434191</v>
      </c>
      <c r="F49" s="136">
        <v>0.49931833270457276</v>
      </c>
      <c r="G49" s="136">
        <v>0.46400000000000002</v>
      </c>
      <c r="H49" s="136">
        <v>0.46</v>
      </c>
      <c r="I49" s="136">
        <v>0.46300000000000002</v>
      </c>
      <c r="J49" s="136">
        <v>0.438</v>
      </c>
      <c r="K49" s="121"/>
      <c r="L49" s="121"/>
    </row>
    <row r="50" spans="1:13" ht="14.25" customHeight="1">
      <c r="A50" s="132" t="s">
        <v>448</v>
      </c>
      <c r="B50" s="137" t="s">
        <v>449</v>
      </c>
      <c r="C50" s="134">
        <v>1291831</v>
      </c>
      <c r="D50" s="134">
        <v>2782740</v>
      </c>
      <c r="E50" s="135">
        <v>0.46422985977849168</v>
      </c>
      <c r="F50" s="136">
        <v>0.45566688274191725</v>
      </c>
      <c r="G50" s="136">
        <v>0.41599999999999998</v>
      </c>
      <c r="H50" s="136">
        <v>0.443</v>
      </c>
      <c r="I50" s="136">
        <v>0.39200000000000002</v>
      </c>
      <c r="J50" s="136">
        <v>0.36</v>
      </c>
      <c r="K50" s="121"/>
      <c r="L50" s="121"/>
    </row>
    <row r="51" spans="1:13" ht="14.25" customHeight="1">
      <c r="A51" s="132" t="s">
        <v>450</v>
      </c>
      <c r="B51" s="137" t="s">
        <v>451</v>
      </c>
      <c r="C51" s="134">
        <v>1350328</v>
      </c>
      <c r="D51" s="134">
        <v>3622859</v>
      </c>
      <c r="E51" s="135">
        <v>0.37272441461287892</v>
      </c>
      <c r="F51" s="136">
        <v>0.33729669947318086</v>
      </c>
      <c r="G51" s="136">
        <v>0.36399999999999999</v>
      </c>
      <c r="H51" s="136">
        <v>0.34100000000000003</v>
      </c>
      <c r="I51" s="136">
        <v>0.32500000000000001</v>
      </c>
      <c r="J51" s="136">
        <v>0.34</v>
      </c>
      <c r="K51" s="121"/>
      <c r="L51" s="121"/>
    </row>
    <row r="52" spans="1:13" ht="14.25" customHeight="1">
      <c r="A52" s="132" t="s">
        <v>452</v>
      </c>
      <c r="B52" s="137" t="s">
        <v>453</v>
      </c>
      <c r="C52" s="134">
        <v>1395608</v>
      </c>
      <c r="D52" s="134">
        <v>3228415</v>
      </c>
      <c r="E52" s="135">
        <v>0.43228890957327359</v>
      </c>
      <c r="F52" s="136">
        <v>0.37192455433315447</v>
      </c>
      <c r="G52" s="136">
        <v>0.37</v>
      </c>
      <c r="H52" s="136">
        <v>0.38</v>
      </c>
      <c r="I52" s="136">
        <v>0.38200000000000001</v>
      </c>
      <c r="J52" s="136">
        <v>0.378</v>
      </c>
      <c r="K52" s="121"/>
      <c r="L52" s="121"/>
    </row>
    <row r="53" spans="1:13" ht="14.25" customHeight="1">
      <c r="A53" s="132" t="s">
        <v>454</v>
      </c>
      <c r="B53" s="137" t="s">
        <v>455</v>
      </c>
      <c r="C53" s="134">
        <v>1249848</v>
      </c>
      <c r="D53" s="134">
        <v>1568191</v>
      </c>
      <c r="E53" s="135">
        <v>0.79699985524722439</v>
      </c>
      <c r="F53" s="136">
        <v>0.8388891639981072</v>
      </c>
      <c r="G53" s="136">
        <v>0.81399999999999995</v>
      </c>
      <c r="H53" s="136">
        <v>0.79800000000000004</v>
      </c>
      <c r="I53" s="136">
        <v>0.8</v>
      </c>
      <c r="J53" s="136">
        <v>0.79700000000000004</v>
      </c>
      <c r="K53" s="121"/>
      <c r="L53" s="121"/>
    </row>
    <row r="54" spans="1:13" ht="14.25" customHeight="1">
      <c r="A54" s="132" t="s">
        <v>456</v>
      </c>
      <c r="B54" s="137" t="s">
        <v>457</v>
      </c>
      <c r="C54" s="134">
        <v>983689</v>
      </c>
      <c r="D54" s="134">
        <v>1469876</v>
      </c>
      <c r="E54" s="135">
        <v>0.66923264275353844</v>
      </c>
      <c r="F54" s="136">
        <v>0.63697266325476165</v>
      </c>
      <c r="G54" s="136">
        <v>0.59799999999999998</v>
      </c>
      <c r="H54" s="136">
        <v>0.61899999999999999</v>
      </c>
      <c r="I54" s="136">
        <v>0.59299999999999997</v>
      </c>
      <c r="J54" s="136">
        <v>0.57199999999999995</v>
      </c>
      <c r="K54" s="121"/>
      <c r="L54" s="121"/>
    </row>
    <row r="55" spans="1:13" ht="14.25" customHeight="1">
      <c r="A55" s="132" t="s">
        <v>458</v>
      </c>
      <c r="B55" s="137" t="s">
        <v>459</v>
      </c>
      <c r="C55" s="134">
        <v>1226373</v>
      </c>
      <c r="D55" s="134">
        <v>2494141</v>
      </c>
      <c r="E55" s="135">
        <v>0.491701551756697</v>
      </c>
      <c r="F55" s="136">
        <v>0.39604856811378497</v>
      </c>
      <c r="G55" s="136">
        <v>0.44500000000000001</v>
      </c>
      <c r="H55" s="136">
        <v>0.44600000000000001</v>
      </c>
      <c r="I55" s="136">
        <v>0.45600000000000002</v>
      </c>
      <c r="J55" s="136">
        <v>0.39900000000000002</v>
      </c>
      <c r="K55" s="121"/>
      <c r="L55" s="121"/>
    </row>
    <row r="56" spans="1:13" ht="14.25" customHeight="1">
      <c r="A56" s="132" t="s">
        <v>460</v>
      </c>
      <c r="B56" s="137" t="s">
        <v>461</v>
      </c>
      <c r="C56" s="134">
        <v>1843993</v>
      </c>
      <c r="D56" s="134">
        <v>2433492</v>
      </c>
      <c r="E56" s="135">
        <v>0.75775593262685881</v>
      </c>
      <c r="F56" s="136">
        <v>0.71191863892434426</v>
      </c>
      <c r="G56" s="136">
        <v>0.68600000000000005</v>
      </c>
      <c r="H56" s="136">
        <v>0.71899999999999997</v>
      </c>
      <c r="I56" s="136">
        <v>0.69799999999999995</v>
      </c>
      <c r="J56" s="136">
        <v>0.66200000000000003</v>
      </c>
      <c r="K56" s="121"/>
      <c r="L56" s="121"/>
    </row>
    <row r="57" spans="1:13" ht="14.25" customHeight="1">
      <c r="A57" s="132" t="s">
        <v>462</v>
      </c>
      <c r="B57" s="137" t="s">
        <v>463</v>
      </c>
      <c r="C57" s="134">
        <v>845475</v>
      </c>
      <c r="D57" s="134">
        <v>1622195</v>
      </c>
      <c r="E57" s="135">
        <v>0.52119196520763533</v>
      </c>
      <c r="F57" s="136">
        <v>0.48952351149681123</v>
      </c>
      <c r="G57" s="136">
        <v>0.55100000000000005</v>
      </c>
      <c r="H57" s="136">
        <v>0.52600000000000002</v>
      </c>
      <c r="I57" s="136">
        <v>0.48299999999999998</v>
      </c>
      <c r="J57" s="136">
        <v>0.42299999999999999</v>
      </c>
      <c r="K57" s="121"/>
      <c r="L57" s="121"/>
    </row>
    <row r="58" spans="1:13" ht="14.25" customHeight="1">
      <c r="A58" s="198" t="s">
        <v>387</v>
      </c>
      <c r="B58" s="199"/>
      <c r="C58" s="139">
        <f>SUM(C44:C57)</f>
        <v>18116531</v>
      </c>
      <c r="D58" s="139">
        <f>SUM(D44:D57)</f>
        <v>34504360</v>
      </c>
      <c r="E58" s="135">
        <f>IF(ISERR(C58/D58),"－　  　",C58/D58)</f>
        <v>0.52505048637331631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0.4813254115492791</v>
      </c>
    </row>
    <row r="62" spans="1:13" ht="14.25" customHeight="1">
      <c r="A62" s="132" t="s">
        <v>465</v>
      </c>
      <c r="B62" s="133" t="s">
        <v>466</v>
      </c>
      <c r="C62" s="134">
        <v>1632910</v>
      </c>
      <c r="D62" s="134">
        <v>2235627</v>
      </c>
      <c r="E62" s="135">
        <v>0.73040359594869808</v>
      </c>
      <c r="F62" s="136">
        <v>0.71898152833890616</v>
      </c>
      <c r="G62" s="136">
        <v>0.65600000000000003</v>
      </c>
      <c r="H62" s="136">
        <v>0.627</v>
      </c>
      <c r="I62" s="136">
        <v>0.60899999999999999</v>
      </c>
      <c r="J62" s="136">
        <v>0.55000000000000004</v>
      </c>
      <c r="K62" s="121"/>
      <c r="L62" s="121"/>
    </row>
    <row r="63" spans="1:13" ht="14.25" customHeight="1">
      <c r="A63" s="132" t="s">
        <v>467</v>
      </c>
      <c r="B63" s="137" t="s">
        <v>468</v>
      </c>
      <c r="C63" s="134">
        <v>1458012</v>
      </c>
      <c r="D63" s="134">
        <v>3578544</v>
      </c>
      <c r="E63" s="135">
        <v>0.40743162582323983</v>
      </c>
      <c r="F63" s="136">
        <v>0.46449620509756018</v>
      </c>
      <c r="G63" s="136">
        <v>0.42899999999999999</v>
      </c>
      <c r="H63" s="136">
        <v>0.42899999999999999</v>
      </c>
      <c r="I63" s="136">
        <v>0.439</v>
      </c>
      <c r="J63" s="136">
        <v>0.59099999999999997</v>
      </c>
      <c r="K63" s="121"/>
      <c r="L63" s="121"/>
    </row>
    <row r="64" spans="1:13" ht="14.25" customHeight="1">
      <c r="A64" s="132" t="s">
        <v>469</v>
      </c>
      <c r="B64" s="137" t="s">
        <v>470</v>
      </c>
      <c r="C64" s="134">
        <v>1441122</v>
      </c>
      <c r="D64" s="134">
        <v>2635476</v>
      </c>
      <c r="E64" s="135">
        <v>0.5468165902478338</v>
      </c>
      <c r="F64" s="136">
        <v>0.55555598927024552</v>
      </c>
      <c r="G64" s="136">
        <v>0.47899999999999998</v>
      </c>
      <c r="H64" s="136">
        <v>0.495</v>
      </c>
      <c r="I64" s="136">
        <v>0.46800000000000003</v>
      </c>
      <c r="J64" s="136">
        <v>0.42599999999999999</v>
      </c>
      <c r="K64" s="121"/>
      <c r="L64" s="121"/>
    </row>
    <row r="65" spans="1:12" ht="14.25" customHeight="1">
      <c r="A65" s="132" t="s">
        <v>471</v>
      </c>
      <c r="B65" s="137" t="s">
        <v>472</v>
      </c>
      <c r="C65" s="134">
        <v>1682094</v>
      </c>
      <c r="D65" s="134">
        <v>2956996</v>
      </c>
      <c r="E65" s="135">
        <v>0.56885230822091071</v>
      </c>
      <c r="F65" s="136">
        <v>0.58183942149501267</v>
      </c>
      <c r="G65" s="136">
        <v>0.58499999999999996</v>
      </c>
      <c r="H65" s="136">
        <v>0.57799999999999996</v>
      </c>
      <c r="I65" s="136">
        <v>0.57499999999999996</v>
      </c>
      <c r="J65" s="136">
        <v>0.56599999999999995</v>
      </c>
      <c r="K65" s="121"/>
      <c r="L65" s="121"/>
    </row>
    <row r="66" spans="1:12" ht="14.25" customHeight="1">
      <c r="A66" s="132" t="s">
        <v>473</v>
      </c>
      <c r="B66" s="137" t="s">
        <v>474</v>
      </c>
      <c r="C66" s="134">
        <v>1716485</v>
      </c>
      <c r="D66" s="134">
        <v>4239192</v>
      </c>
      <c r="E66" s="135">
        <v>0.40490852973868607</v>
      </c>
      <c r="F66" s="136">
        <v>0.3566248571334471</v>
      </c>
      <c r="G66" s="136">
        <v>0.38500000000000001</v>
      </c>
      <c r="H66" s="136">
        <v>0.371</v>
      </c>
      <c r="I66" s="136">
        <v>0.375</v>
      </c>
      <c r="J66" s="136">
        <v>0.36599999999999999</v>
      </c>
      <c r="K66" s="121"/>
      <c r="L66" s="121"/>
    </row>
    <row r="67" spans="1:12" ht="14.25" customHeight="1">
      <c r="A67" s="132" t="s">
        <v>475</v>
      </c>
      <c r="B67" s="137" t="s">
        <v>476</v>
      </c>
      <c r="C67" s="134">
        <v>1566076</v>
      </c>
      <c r="D67" s="134">
        <v>2800604</v>
      </c>
      <c r="E67" s="135">
        <v>0.55919223139008589</v>
      </c>
      <c r="F67" s="136">
        <v>0.56888737935140787</v>
      </c>
      <c r="G67" s="136">
        <v>0.59299999999999997</v>
      </c>
      <c r="H67" s="136">
        <v>0.58399999999999996</v>
      </c>
      <c r="I67" s="136">
        <v>0.53500000000000003</v>
      </c>
      <c r="J67" s="136">
        <v>0.5</v>
      </c>
      <c r="K67" s="121"/>
      <c r="L67" s="121"/>
    </row>
    <row r="68" spans="1:12" ht="14.25" customHeight="1">
      <c r="A68" s="132" t="s">
        <v>477</v>
      </c>
      <c r="B68" s="137" t="s">
        <v>478</v>
      </c>
      <c r="C68" s="134">
        <v>1262130</v>
      </c>
      <c r="D68" s="134">
        <v>2883504</v>
      </c>
      <c r="E68" s="135">
        <v>0.4377070397682819</v>
      </c>
      <c r="F68" s="136">
        <v>0.47399664679881592</v>
      </c>
      <c r="G68" s="136">
        <v>0.5</v>
      </c>
      <c r="H68" s="136">
        <v>0.46500000000000002</v>
      </c>
      <c r="I68" s="136">
        <v>0.53</v>
      </c>
      <c r="J68" s="136">
        <v>0.40200000000000002</v>
      </c>
      <c r="K68" s="121"/>
      <c r="L68" s="121"/>
    </row>
    <row r="69" spans="1:12" ht="14.25" customHeight="1">
      <c r="A69" s="132" t="s">
        <v>479</v>
      </c>
      <c r="B69" s="137" t="s">
        <v>480</v>
      </c>
      <c r="C69" s="134">
        <v>1816035</v>
      </c>
      <c r="D69" s="134">
        <v>4347147</v>
      </c>
      <c r="E69" s="135">
        <v>0.41775329888775325</v>
      </c>
      <c r="F69" s="136">
        <v>0.38149318236062529</v>
      </c>
      <c r="G69" s="136">
        <v>0.37</v>
      </c>
      <c r="H69" s="136">
        <v>0.42799999999999999</v>
      </c>
      <c r="I69" s="136">
        <v>0.377</v>
      </c>
      <c r="J69" s="136">
        <v>0.36</v>
      </c>
      <c r="K69" s="121"/>
      <c r="L69" s="121"/>
    </row>
    <row r="70" spans="1:12" ht="14.25" customHeight="1">
      <c r="A70" s="132" t="s">
        <v>481</v>
      </c>
      <c r="B70" s="137" t="s">
        <v>482</v>
      </c>
      <c r="C70" s="134">
        <v>874571</v>
      </c>
      <c r="D70" s="134">
        <v>2817375</v>
      </c>
      <c r="E70" s="135">
        <v>0.31042051555082301</v>
      </c>
      <c r="F70" s="136">
        <v>0.36458308752950597</v>
      </c>
      <c r="G70" s="136">
        <v>0.442</v>
      </c>
      <c r="H70" s="136">
        <v>0.28499999999999998</v>
      </c>
      <c r="I70" s="136">
        <v>0.35799999999999998</v>
      </c>
      <c r="J70" s="136">
        <v>0.35</v>
      </c>
      <c r="K70" s="121"/>
      <c r="L70" s="121"/>
    </row>
    <row r="71" spans="1:12" ht="14.25" customHeight="1">
      <c r="A71" s="132" t="s">
        <v>483</v>
      </c>
      <c r="B71" s="137" t="s">
        <v>484</v>
      </c>
      <c r="C71" s="134">
        <v>1940727</v>
      </c>
      <c r="D71" s="134">
        <v>3959141</v>
      </c>
      <c r="E71" s="135">
        <v>0.49018890713920016</v>
      </c>
      <c r="F71" s="136">
        <v>0.40748715620555631</v>
      </c>
      <c r="G71" s="136">
        <v>0.28499999999999998</v>
      </c>
      <c r="H71" s="136">
        <v>0.38900000000000001</v>
      </c>
      <c r="I71" s="136">
        <v>0.33600000000000002</v>
      </c>
      <c r="J71" s="136">
        <v>0.36</v>
      </c>
      <c r="K71" s="121"/>
      <c r="L71" s="121"/>
    </row>
    <row r="72" spans="1:12" ht="14.25" customHeight="1">
      <c r="A72" s="132" t="s">
        <v>485</v>
      </c>
      <c r="B72" s="137" t="s">
        <v>486</v>
      </c>
      <c r="C72" s="134">
        <v>1930235</v>
      </c>
      <c r="D72" s="134">
        <v>4415738</v>
      </c>
      <c r="E72" s="135">
        <v>0.43712625160278984</v>
      </c>
      <c r="F72" s="136">
        <v>0.42151693059891288</v>
      </c>
      <c r="G72" s="136">
        <v>0.44700000000000001</v>
      </c>
      <c r="H72" s="136">
        <v>0.44700000000000001</v>
      </c>
      <c r="I72" s="136">
        <v>0.441</v>
      </c>
      <c r="J72" s="136">
        <v>0.41199999999999998</v>
      </c>
      <c r="K72" s="121"/>
      <c r="L72" s="121"/>
    </row>
    <row r="73" spans="1:12" ht="14.25" customHeight="1">
      <c r="A73" s="132" t="s">
        <v>487</v>
      </c>
      <c r="B73" s="137" t="s">
        <v>488</v>
      </c>
      <c r="C73" s="134">
        <v>1699548</v>
      </c>
      <c r="D73" s="134">
        <v>3609124</v>
      </c>
      <c r="E73" s="135">
        <v>0.4709031886962044</v>
      </c>
      <c r="F73" s="136">
        <v>0.49591541634711866</v>
      </c>
      <c r="G73" s="136">
        <v>0.505</v>
      </c>
      <c r="H73" s="136">
        <v>0.43</v>
      </c>
      <c r="I73" s="136">
        <v>0.499</v>
      </c>
      <c r="J73" s="136">
        <v>0.46899999999999997</v>
      </c>
      <c r="K73" s="121"/>
      <c r="L73" s="121"/>
    </row>
    <row r="74" spans="1:12" ht="14.25" customHeight="1">
      <c r="A74" s="132" t="s">
        <v>489</v>
      </c>
      <c r="B74" s="137" t="s">
        <v>490</v>
      </c>
      <c r="C74" s="134">
        <v>2268700</v>
      </c>
      <c r="D74" s="134">
        <v>4932584</v>
      </c>
      <c r="E74" s="135">
        <v>0.45994148300363463</v>
      </c>
      <c r="F74" s="136">
        <v>0.46473382164830085</v>
      </c>
      <c r="G74" s="136">
        <v>0.46500000000000002</v>
      </c>
      <c r="H74" s="136">
        <v>0.44500000000000001</v>
      </c>
      <c r="I74" s="136">
        <v>0.439</v>
      </c>
      <c r="J74" s="136">
        <v>0.45600000000000002</v>
      </c>
      <c r="K74" s="121"/>
      <c r="L74" s="121"/>
    </row>
    <row r="75" spans="1:12" ht="14.25" customHeight="1">
      <c r="A75" s="132" t="s">
        <v>491</v>
      </c>
      <c r="B75" s="137" t="s">
        <v>492</v>
      </c>
      <c r="C75" s="134">
        <v>1673290</v>
      </c>
      <c r="D75" s="134">
        <v>3443577</v>
      </c>
      <c r="E75" s="135">
        <v>0.48591624348751311</v>
      </c>
      <c r="F75" s="136">
        <v>0.45108904335458005</v>
      </c>
      <c r="G75" s="136">
        <v>0.39600000000000002</v>
      </c>
      <c r="H75" s="136">
        <v>0.38300000000000001</v>
      </c>
      <c r="I75" s="136">
        <v>0.38900000000000001</v>
      </c>
      <c r="J75" s="136">
        <v>0.34100000000000003</v>
      </c>
      <c r="K75" s="121"/>
      <c r="L75" s="121"/>
    </row>
    <row r="76" spans="1:12" ht="14.25" customHeight="1">
      <c r="A76" s="132" t="s">
        <v>493</v>
      </c>
      <c r="B76" s="137" t="s">
        <v>494</v>
      </c>
      <c r="C76" s="134">
        <v>1655762</v>
      </c>
      <c r="D76" s="134">
        <v>3083410</v>
      </c>
      <c r="E76" s="135">
        <v>0.53699053969468868</v>
      </c>
      <c r="F76" s="136">
        <v>0.47632619942346804</v>
      </c>
      <c r="G76" s="136">
        <v>0.51400000000000001</v>
      </c>
      <c r="H76" s="136">
        <v>0.47099999999999997</v>
      </c>
      <c r="I76" s="136">
        <v>0.47499999999999998</v>
      </c>
      <c r="J76" s="136">
        <v>0.47499999999999998</v>
      </c>
      <c r="K76" s="121"/>
      <c r="L76" s="121"/>
    </row>
    <row r="77" spans="1:12" ht="14.25" customHeight="1">
      <c r="A77" s="132" t="s">
        <v>495</v>
      </c>
      <c r="B77" s="137" t="s">
        <v>496</v>
      </c>
      <c r="C77" s="134">
        <v>1408470</v>
      </c>
      <c r="D77" s="134">
        <v>3200500</v>
      </c>
      <c r="E77" s="135">
        <v>0.4400781127948758</v>
      </c>
      <c r="F77" s="136">
        <v>0.46625611117467525</v>
      </c>
      <c r="G77" s="136">
        <v>0.497</v>
      </c>
      <c r="H77" s="136">
        <v>0.504</v>
      </c>
      <c r="I77" s="136">
        <v>0.47899999999999998</v>
      </c>
      <c r="J77" s="136">
        <v>0.46300000000000002</v>
      </c>
      <c r="K77" s="121"/>
      <c r="L77" s="121"/>
    </row>
    <row r="78" spans="1:12" ht="14.25" customHeight="1">
      <c r="A78" s="132" t="s">
        <v>497</v>
      </c>
      <c r="B78" s="137" t="s">
        <v>498</v>
      </c>
      <c r="C78" s="134">
        <v>1873353</v>
      </c>
      <c r="D78" s="134">
        <v>3884116</v>
      </c>
      <c r="E78" s="135">
        <v>0.48231129039400472</v>
      </c>
      <c r="F78" s="136">
        <v>0.45489804022718072</v>
      </c>
      <c r="G78" s="136">
        <v>0.41099999999999998</v>
      </c>
      <c r="H78" s="136">
        <v>0.41899999999999998</v>
      </c>
      <c r="I78" s="136">
        <v>0.39</v>
      </c>
      <c r="J78" s="136">
        <v>0.41699999999999998</v>
      </c>
      <c r="K78" s="121"/>
      <c r="L78" s="121"/>
    </row>
    <row r="79" spans="1:12" ht="14.25" customHeight="1">
      <c r="A79" s="132" t="s">
        <v>499</v>
      </c>
      <c r="B79" s="137" t="s">
        <v>500</v>
      </c>
      <c r="C79" s="134">
        <v>1518170</v>
      </c>
      <c r="D79" s="134">
        <v>3123833</v>
      </c>
      <c r="E79" s="135">
        <v>0.48599589030527562</v>
      </c>
      <c r="F79" s="136">
        <v>0.42410169724793567</v>
      </c>
      <c r="G79" s="136">
        <v>0.40799999999999997</v>
      </c>
      <c r="H79" s="136">
        <v>0.42299999999999999</v>
      </c>
      <c r="I79" s="136">
        <v>0.42399999999999999</v>
      </c>
      <c r="J79" s="136">
        <v>0.36499999999999999</v>
      </c>
      <c r="K79" s="121"/>
      <c r="L79" s="121"/>
    </row>
    <row r="80" spans="1:12" ht="14.25" customHeight="1">
      <c r="A80" s="132" t="s">
        <v>501</v>
      </c>
      <c r="B80" s="137" t="s">
        <v>502</v>
      </c>
      <c r="C80" s="134">
        <v>1758190</v>
      </c>
      <c r="D80" s="134">
        <v>3637376</v>
      </c>
      <c r="E80" s="135">
        <v>0.48336768043776612</v>
      </c>
      <c r="F80" s="136">
        <v>0.47910866036041755</v>
      </c>
      <c r="G80" s="136">
        <v>0.436</v>
      </c>
      <c r="H80" s="136">
        <v>0.438</v>
      </c>
      <c r="I80" s="136">
        <v>0.442</v>
      </c>
      <c r="J80" s="136">
        <v>0.40500000000000003</v>
      </c>
      <c r="K80" s="121"/>
      <c r="L80" s="121"/>
    </row>
    <row r="81" spans="1:13" ht="14.25" customHeight="1">
      <c r="A81" s="132" t="s">
        <v>503</v>
      </c>
      <c r="B81" s="137" t="s">
        <v>504</v>
      </c>
      <c r="C81" s="134">
        <v>1851865</v>
      </c>
      <c r="D81" s="134">
        <v>3938438</v>
      </c>
      <c r="E81" s="135">
        <v>0.47020290785331648</v>
      </c>
      <c r="F81" s="136">
        <v>0.45285935341126282</v>
      </c>
      <c r="G81" s="136">
        <v>0.44400000000000001</v>
      </c>
      <c r="H81" s="136">
        <v>0.443</v>
      </c>
      <c r="I81" s="136">
        <v>0.437</v>
      </c>
      <c r="J81" s="136">
        <v>0.40100000000000002</v>
      </c>
      <c r="K81" s="121"/>
      <c r="L81" s="121"/>
    </row>
    <row r="82" spans="1:13" ht="14.25" customHeight="1">
      <c r="A82" s="198" t="s">
        <v>387</v>
      </c>
      <c r="B82" s="199"/>
      <c r="C82" s="139">
        <f>SUM(C62:C81)</f>
        <v>33027745</v>
      </c>
      <c r="D82" s="139">
        <f>SUM(D62:D81)</f>
        <v>69722302</v>
      </c>
      <c r="E82" s="135">
        <f>IF(ISERR(C82/D82),"－　  　",C82/D82)</f>
        <v>0.47370416714009245</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0.42232891280828522</v>
      </c>
    </row>
    <row r="86" spans="1:13" ht="14.25" customHeight="1">
      <c r="A86" s="132" t="s">
        <v>506</v>
      </c>
      <c r="B86" s="133" t="s">
        <v>507</v>
      </c>
      <c r="C86" s="134">
        <v>1755708</v>
      </c>
      <c r="D86" s="134">
        <v>4230793</v>
      </c>
      <c r="E86" s="135">
        <v>0.41498319582168164</v>
      </c>
      <c r="F86" s="136">
        <v>0.46470068847593288</v>
      </c>
      <c r="G86" s="136">
        <v>0.47399999999999998</v>
      </c>
      <c r="H86" s="136">
        <v>0.48399999999999999</v>
      </c>
      <c r="I86" s="136">
        <v>0.46</v>
      </c>
      <c r="J86" s="136">
        <v>0.374</v>
      </c>
      <c r="K86" s="121"/>
      <c r="L86" s="121"/>
    </row>
    <row r="87" spans="1:13" ht="14.25" customHeight="1">
      <c r="A87" s="132" t="s">
        <v>508</v>
      </c>
      <c r="B87" s="137" t="s">
        <v>509</v>
      </c>
      <c r="C87" s="134">
        <v>2784517</v>
      </c>
      <c r="D87" s="134">
        <v>13328077</v>
      </c>
      <c r="E87" s="135">
        <v>0.20892113693520828</v>
      </c>
      <c r="F87" s="136">
        <v>0.21522647914748169</v>
      </c>
      <c r="G87" s="136">
        <v>0.223</v>
      </c>
      <c r="H87" s="136">
        <v>0.20699999999999999</v>
      </c>
      <c r="I87" s="136">
        <v>0.192</v>
      </c>
      <c r="J87" s="136">
        <v>0.182</v>
      </c>
      <c r="K87" s="121"/>
      <c r="L87" s="121"/>
    </row>
    <row r="88" spans="1:13" ht="14.25" customHeight="1">
      <c r="A88" s="132" t="s">
        <v>510</v>
      </c>
      <c r="B88" s="137" t="s">
        <v>511</v>
      </c>
      <c r="C88" s="134">
        <v>2497355</v>
      </c>
      <c r="D88" s="134">
        <v>4654730</v>
      </c>
      <c r="E88" s="135">
        <v>0.53651984110786233</v>
      </c>
      <c r="F88" s="136">
        <v>0.52792071824067344</v>
      </c>
      <c r="G88" s="136">
        <v>0.50800000000000001</v>
      </c>
      <c r="H88" s="136">
        <v>0.45100000000000001</v>
      </c>
      <c r="I88" s="136">
        <v>0.44500000000000001</v>
      </c>
      <c r="J88" s="136">
        <v>0.45400000000000001</v>
      </c>
      <c r="K88" s="121"/>
      <c r="L88" s="121"/>
    </row>
    <row r="89" spans="1:13" ht="14.25" customHeight="1">
      <c r="A89" s="132" t="s">
        <v>512</v>
      </c>
      <c r="B89" s="137" t="s">
        <v>513</v>
      </c>
      <c r="C89" s="134">
        <v>2386676</v>
      </c>
      <c r="D89" s="134">
        <v>5129087</v>
      </c>
      <c r="E89" s="135">
        <v>0.46532180093650194</v>
      </c>
      <c r="F89" s="136">
        <v>0.43427380581745745</v>
      </c>
      <c r="G89" s="136">
        <v>0.46700000000000003</v>
      </c>
      <c r="H89" s="136">
        <v>0.41799999999999998</v>
      </c>
      <c r="I89" s="136">
        <v>0.47</v>
      </c>
      <c r="J89" s="138" t="s">
        <v>380</v>
      </c>
      <c r="K89" s="121"/>
      <c r="L89" s="121"/>
    </row>
    <row r="90" spans="1:13" ht="14.25" customHeight="1">
      <c r="A90" s="132" t="s">
        <v>514</v>
      </c>
      <c r="B90" s="137" t="s">
        <v>515</v>
      </c>
      <c r="C90" s="134">
        <v>2090248</v>
      </c>
      <c r="D90" s="134">
        <v>5147346</v>
      </c>
      <c r="E90" s="135">
        <v>0.406082668621849</v>
      </c>
      <c r="F90" s="136">
        <v>0.39030688145959291</v>
      </c>
      <c r="G90" s="136">
        <v>0.39</v>
      </c>
      <c r="H90" s="136">
        <v>0.39700000000000002</v>
      </c>
      <c r="I90" s="136">
        <v>0.41899999999999998</v>
      </c>
      <c r="J90" s="136">
        <v>0.39100000000000001</v>
      </c>
      <c r="K90" s="121"/>
      <c r="L90" s="121"/>
    </row>
    <row r="91" spans="1:13" ht="14.25" customHeight="1">
      <c r="A91" s="132" t="s">
        <v>516</v>
      </c>
      <c r="B91" s="137" t="s">
        <v>517</v>
      </c>
      <c r="C91" s="134">
        <v>1911217</v>
      </c>
      <c r="D91" s="134">
        <v>4243858</v>
      </c>
      <c r="E91" s="135">
        <v>0.45034895135511133</v>
      </c>
      <c r="F91" s="136">
        <v>0.45095918771199467</v>
      </c>
      <c r="G91" s="136">
        <v>0.44800000000000001</v>
      </c>
      <c r="H91" s="136">
        <v>0.44900000000000001</v>
      </c>
      <c r="I91" s="136">
        <v>0.46800000000000003</v>
      </c>
      <c r="J91" s="136">
        <v>0.45900000000000002</v>
      </c>
      <c r="K91" s="121"/>
      <c r="L91" s="121"/>
    </row>
    <row r="92" spans="1:13" ht="14.25" customHeight="1">
      <c r="A92" s="132" t="s">
        <v>518</v>
      </c>
      <c r="B92" s="137" t="s">
        <v>519</v>
      </c>
      <c r="C92" s="134">
        <v>2569501</v>
      </c>
      <c r="D92" s="134">
        <v>5082266</v>
      </c>
      <c r="E92" s="135">
        <v>0.5055817621509775</v>
      </c>
      <c r="F92" s="136">
        <v>0.49563332875756377</v>
      </c>
      <c r="G92" s="136">
        <v>0.48099999999999998</v>
      </c>
      <c r="H92" s="136">
        <v>0.48299999999999998</v>
      </c>
      <c r="I92" s="136">
        <v>0.46899999999999997</v>
      </c>
      <c r="J92" s="136">
        <v>0.4</v>
      </c>
      <c r="K92" s="121"/>
      <c r="L92" s="121"/>
    </row>
    <row r="93" spans="1:13" ht="14.25" customHeight="1">
      <c r="A93" s="132" t="s">
        <v>520</v>
      </c>
      <c r="B93" s="137" t="s">
        <v>521</v>
      </c>
      <c r="C93" s="134">
        <v>2216662</v>
      </c>
      <c r="D93" s="134">
        <v>5338265</v>
      </c>
      <c r="E93" s="135">
        <v>0.41524015761675376</v>
      </c>
      <c r="F93" s="136">
        <v>0.41019942729625081</v>
      </c>
      <c r="G93" s="136">
        <v>0.38600000000000001</v>
      </c>
      <c r="H93" s="136">
        <v>0.34499999999999997</v>
      </c>
      <c r="I93" s="136">
        <v>0.35599999999999998</v>
      </c>
      <c r="J93" s="136">
        <v>0.37</v>
      </c>
      <c r="K93" s="121"/>
      <c r="L93" s="121"/>
    </row>
    <row r="94" spans="1:13" ht="14.25" customHeight="1">
      <c r="A94" s="132" t="s">
        <v>522</v>
      </c>
      <c r="B94" s="137" t="s">
        <v>523</v>
      </c>
      <c r="C94" s="134">
        <v>2124093</v>
      </c>
      <c r="D94" s="134">
        <v>5493268</v>
      </c>
      <c r="E94" s="135">
        <v>0.38667201381764005</v>
      </c>
      <c r="F94" s="136">
        <v>0.37143688316476353</v>
      </c>
      <c r="G94" s="136">
        <v>0.39800000000000002</v>
      </c>
      <c r="H94" s="136">
        <v>0.36499999999999999</v>
      </c>
      <c r="I94" s="136">
        <v>0.372</v>
      </c>
      <c r="J94" s="136">
        <v>0.38400000000000001</v>
      </c>
      <c r="K94" s="121"/>
      <c r="L94" s="121"/>
    </row>
    <row r="95" spans="1:13" ht="14.25" customHeight="1">
      <c r="A95" s="132" t="s">
        <v>524</v>
      </c>
      <c r="B95" s="137" t="s">
        <v>525</v>
      </c>
      <c r="C95" s="134">
        <v>2188440</v>
      </c>
      <c r="D95" s="134">
        <v>6755284</v>
      </c>
      <c r="E95" s="135">
        <v>0.32395973285505097</v>
      </c>
      <c r="F95" s="136">
        <v>0.30523132181324669</v>
      </c>
      <c r="G95" s="136">
        <v>0.26800000000000002</v>
      </c>
      <c r="H95" s="136">
        <v>0.27500000000000002</v>
      </c>
      <c r="I95" s="136">
        <v>0.26700000000000002</v>
      </c>
      <c r="J95" s="136">
        <v>0.29599999999999999</v>
      </c>
      <c r="K95" s="121"/>
      <c r="L95" s="121"/>
    </row>
    <row r="96" spans="1:13" ht="14.25" customHeight="1">
      <c r="A96" s="132" t="s">
        <v>526</v>
      </c>
      <c r="B96" s="137" t="s">
        <v>527</v>
      </c>
      <c r="C96" s="134">
        <v>2842075</v>
      </c>
      <c r="D96" s="134">
        <v>5342379</v>
      </c>
      <c r="E96" s="135">
        <v>0.53198677967250174</v>
      </c>
      <c r="F96" s="136">
        <v>0.54259604178451704</v>
      </c>
      <c r="G96" s="136">
        <v>0.51200000000000001</v>
      </c>
      <c r="H96" s="136">
        <v>0.56499999999999995</v>
      </c>
      <c r="I96" s="136">
        <v>0.56299999999999994</v>
      </c>
      <c r="J96" s="136">
        <v>0.626</v>
      </c>
      <c r="K96" s="121"/>
      <c r="L96" s="121"/>
    </row>
    <row r="97" spans="1:13" ht="14.25" customHeight="1">
      <c r="A97" s="198" t="s">
        <v>387</v>
      </c>
      <c r="B97" s="199"/>
      <c r="C97" s="139">
        <f>SUM(C86:C96)</f>
        <v>25366492</v>
      </c>
      <c r="D97" s="139">
        <f>SUM(D86:D96)</f>
        <v>64745353</v>
      </c>
      <c r="E97" s="135">
        <f>IF(ISERR(C97/D97),"－　  　",C97/D97)</f>
        <v>0.39178861222673389</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0.37608629831495388</v>
      </c>
    </row>
    <row r="101" spans="1:13" ht="14.25" customHeight="1">
      <c r="A101" s="132" t="s">
        <v>529</v>
      </c>
      <c r="B101" s="147" t="s">
        <v>530</v>
      </c>
      <c r="C101" s="134">
        <v>5834016</v>
      </c>
      <c r="D101" s="134">
        <v>14871860</v>
      </c>
      <c r="E101" s="135">
        <v>0.39228556481838855</v>
      </c>
      <c r="F101" s="136">
        <v>0.3897640199305214</v>
      </c>
      <c r="G101" s="136">
        <v>0.39500000000000002</v>
      </c>
      <c r="H101" s="136">
        <v>0.41499999999999998</v>
      </c>
      <c r="I101" s="136">
        <v>0.40100000000000002</v>
      </c>
      <c r="J101" s="136">
        <v>0.40600000000000003</v>
      </c>
      <c r="K101" s="121"/>
      <c r="L101" s="121"/>
    </row>
    <row r="102" spans="1:13" ht="14.25" customHeight="1">
      <c r="A102" s="132" t="s">
        <v>531</v>
      </c>
      <c r="B102" s="137" t="s">
        <v>532</v>
      </c>
      <c r="C102" s="134">
        <v>2394908</v>
      </c>
      <c r="D102" s="134">
        <v>7202315</v>
      </c>
      <c r="E102" s="135">
        <v>0.33251919695264648</v>
      </c>
      <c r="F102" s="136">
        <v>0.35999096977318223</v>
      </c>
      <c r="G102" s="136">
        <v>0.378</v>
      </c>
      <c r="H102" s="136">
        <v>0.35099999999999998</v>
      </c>
      <c r="I102" s="136">
        <v>0.35399999999999998</v>
      </c>
      <c r="J102" s="136">
        <v>0.313</v>
      </c>
      <c r="K102" s="121"/>
      <c r="L102" s="121"/>
    </row>
    <row r="103" spans="1:13" ht="14.25" customHeight="1">
      <c r="A103" s="132" t="s">
        <v>533</v>
      </c>
      <c r="B103" s="137" t="s">
        <v>534</v>
      </c>
      <c r="C103" s="134">
        <v>3442190</v>
      </c>
      <c r="D103" s="134">
        <v>7638376</v>
      </c>
      <c r="E103" s="135">
        <v>0.45064422070869514</v>
      </c>
      <c r="F103" s="136">
        <v>0.43037769270774273</v>
      </c>
      <c r="G103" s="136">
        <v>0.438</v>
      </c>
      <c r="H103" s="136">
        <v>0.49299999999999999</v>
      </c>
      <c r="I103" s="136">
        <v>0.43</v>
      </c>
      <c r="J103" s="136">
        <v>0.41099999999999998</v>
      </c>
      <c r="K103" s="121"/>
      <c r="L103" s="121"/>
    </row>
    <row r="104" spans="1:13" ht="14.25" customHeight="1">
      <c r="A104" s="132" t="s">
        <v>535</v>
      </c>
      <c r="B104" s="137" t="s">
        <v>536</v>
      </c>
      <c r="C104" s="134">
        <v>2413923</v>
      </c>
      <c r="D104" s="134">
        <v>5685187</v>
      </c>
      <c r="E104" s="135">
        <v>0.42459869833657188</v>
      </c>
      <c r="F104" s="136">
        <v>0.45373685179214174</v>
      </c>
      <c r="G104" s="136">
        <v>0.44800000000000001</v>
      </c>
      <c r="H104" s="136">
        <v>0.44600000000000001</v>
      </c>
      <c r="I104" s="136">
        <v>0.45400000000000001</v>
      </c>
      <c r="J104" s="136">
        <v>0.45300000000000001</v>
      </c>
      <c r="K104" s="121"/>
      <c r="L104" s="121"/>
    </row>
    <row r="105" spans="1:13" ht="14.25" customHeight="1">
      <c r="A105" s="132" t="s">
        <v>537</v>
      </c>
      <c r="B105" s="137" t="s">
        <v>538</v>
      </c>
      <c r="C105" s="134">
        <v>3407904</v>
      </c>
      <c r="D105" s="134">
        <v>15709930</v>
      </c>
      <c r="E105" s="135">
        <v>0.21692674633177869</v>
      </c>
      <c r="F105" s="136">
        <v>0.19765940798325821</v>
      </c>
      <c r="G105" s="136">
        <v>0.20399999999999999</v>
      </c>
      <c r="H105" s="136">
        <v>0.21099999999999999</v>
      </c>
      <c r="I105" s="136">
        <v>0.21</v>
      </c>
      <c r="J105" s="136">
        <v>0.188</v>
      </c>
      <c r="K105" s="121"/>
      <c r="L105" s="121"/>
    </row>
    <row r="106" spans="1:13" ht="14.25" customHeight="1">
      <c r="A106" s="132" t="s">
        <v>539</v>
      </c>
      <c r="B106" s="137" t="s">
        <v>540</v>
      </c>
      <c r="C106" s="134">
        <v>3436718</v>
      </c>
      <c r="D106" s="134">
        <v>8939339</v>
      </c>
      <c r="E106" s="135">
        <v>0.38444878306997865</v>
      </c>
      <c r="F106" s="136">
        <v>0.37386364609600298</v>
      </c>
      <c r="G106" s="136">
        <v>0.375</v>
      </c>
      <c r="H106" s="136">
        <v>0.371</v>
      </c>
      <c r="I106" s="136">
        <v>0.38500000000000001</v>
      </c>
      <c r="J106" s="136">
        <v>0.38800000000000001</v>
      </c>
      <c r="K106" s="121"/>
      <c r="L106" s="121"/>
    </row>
    <row r="107" spans="1:13" ht="14.25" customHeight="1">
      <c r="A107" s="132" t="s">
        <v>541</v>
      </c>
      <c r="B107" s="137" t="s">
        <v>542</v>
      </c>
      <c r="C107" s="134">
        <v>2690237</v>
      </c>
      <c r="D107" s="134">
        <v>7317905</v>
      </c>
      <c r="E107" s="135">
        <v>0.36762393061948739</v>
      </c>
      <c r="F107" s="136">
        <v>0.37150661525167378</v>
      </c>
      <c r="G107" s="136">
        <v>0.35299999999999998</v>
      </c>
      <c r="H107" s="136">
        <v>0.33700000000000002</v>
      </c>
      <c r="I107" s="136">
        <v>0.35</v>
      </c>
      <c r="J107" s="136">
        <v>0.307</v>
      </c>
      <c r="K107" s="121"/>
      <c r="L107" s="121"/>
    </row>
    <row r="108" spans="1:13" ht="14.25" customHeight="1">
      <c r="A108" s="132" t="s">
        <v>543</v>
      </c>
      <c r="B108" s="137" t="s">
        <v>544</v>
      </c>
      <c r="C108" s="134">
        <v>4566122</v>
      </c>
      <c r="D108" s="134">
        <v>10385971</v>
      </c>
      <c r="E108" s="135">
        <v>0.43964324568208402</v>
      </c>
      <c r="F108" s="136">
        <v>0.43705361472297444</v>
      </c>
      <c r="G108" s="136">
        <v>0.38200000000000001</v>
      </c>
      <c r="H108" s="136">
        <v>0.32100000000000001</v>
      </c>
      <c r="I108" s="136">
        <v>0.32500000000000001</v>
      </c>
      <c r="J108" s="136">
        <v>0.31</v>
      </c>
      <c r="K108" s="121"/>
      <c r="L108" s="121"/>
    </row>
    <row r="109" spans="1:13" ht="14.25" customHeight="1">
      <c r="A109" s="198" t="s">
        <v>387</v>
      </c>
      <c r="B109" s="199"/>
      <c r="C109" s="139">
        <f>SUM(C101:C108)</f>
        <v>28186018</v>
      </c>
      <c r="D109" s="139">
        <f>SUM(D101:D108)</f>
        <v>77750883</v>
      </c>
      <c r="E109" s="135">
        <f>IF(ISERR(C109/D109),"－　  　",C109/D109)</f>
        <v>0.36251701475853337</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0.21227336470129654</v>
      </c>
    </row>
    <row r="113" spans="1:12" ht="14.25" customHeight="1">
      <c r="A113" s="132" t="s">
        <v>546</v>
      </c>
      <c r="B113" s="133" t="s">
        <v>547</v>
      </c>
      <c r="C113" s="134">
        <v>4126349</v>
      </c>
      <c r="D113" s="134">
        <v>15822113</v>
      </c>
      <c r="E113" s="135">
        <v>0.26079632979488898</v>
      </c>
      <c r="F113" s="136">
        <v>0.2375766343791485</v>
      </c>
      <c r="G113" s="136">
        <v>0.23899999999999999</v>
      </c>
      <c r="H113" s="136">
        <v>0.25800000000000001</v>
      </c>
      <c r="I113" s="136">
        <v>0.251</v>
      </c>
      <c r="J113" s="136">
        <v>0.216</v>
      </c>
      <c r="K113" s="121"/>
      <c r="L113" s="121"/>
    </row>
    <row r="114" spans="1:12" ht="14.25" customHeight="1">
      <c r="A114" s="132" t="s">
        <v>548</v>
      </c>
      <c r="B114" s="137" t="s">
        <v>549</v>
      </c>
      <c r="C114" s="134">
        <v>4638957</v>
      </c>
      <c r="D114" s="134">
        <v>28276373</v>
      </c>
      <c r="E114" s="135">
        <v>0.16405770994745331</v>
      </c>
      <c r="F114" s="136">
        <v>0.14719473910340769</v>
      </c>
      <c r="G114" s="136">
        <v>0.13500000000000001</v>
      </c>
      <c r="H114" s="136">
        <v>0.128</v>
      </c>
      <c r="I114" s="136">
        <v>0.122</v>
      </c>
      <c r="J114" s="136">
        <v>0.127</v>
      </c>
      <c r="K114" s="121"/>
      <c r="L114" s="121"/>
    </row>
    <row r="115" spans="1:12" ht="14.25" customHeight="1">
      <c r="A115" s="132" t="s">
        <v>550</v>
      </c>
      <c r="B115" s="137" t="s">
        <v>551</v>
      </c>
      <c r="C115" s="134">
        <v>9805422</v>
      </c>
      <c r="D115" s="134">
        <v>42995659</v>
      </c>
      <c r="E115" s="135">
        <v>0.22805609282555711</v>
      </c>
      <c r="F115" s="136">
        <v>0.22843894317776106</v>
      </c>
      <c r="G115" s="136">
        <v>0.221</v>
      </c>
      <c r="H115" s="136">
        <v>0.24</v>
      </c>
      <c r="I115" s="136">
        <v>0.247</v>
      </c>
      <c r="J115" s="136">
        <v>0.216</v>
      </c>
      <c r="K115" s="121"/>
      <c r="L115" s="121"/>
    </row>
    <row r="116" spans="1:12" ht="14.25" customHeight="1">
      <c r="A116" s="132" t="s">
        <v>552</v>
      </c>
      <c r="B116" s="137" t="s">
        <v>553</v>
      </c>
      <c r="C116" s="134">
        <v>5891434</v>
      </c>
      <c r="D116" s="134">
        <v>30962139</v>
      </c>
      <c r="E116" s="135">
        <v>0.19027864967598007</v>
      </c>
      <c r="F116" s="136">
        <v>0.19192975749951943</v>
      </c>
      <c r="G116" s="136">
        <v>0.22500000000000001</v>
      </c>
      <c r="H116" s="136">
        <v>0.23300000000000001</v>
      </c>
      <c r="I116" s="136">
        <v>0.222</v>
      </c>
      <c r="J116" s="136">
        <v>0.191</v>
      </c>
      <c r="K116" s="121"/>
      <c r="L116" s="121"/>
    </row>
    <row r="117" spans="1:12" ht="14.25" customHeight="1">
      <c r="A117" s="132" t="s">
        <v>554</v>
      </c>
      <c r="B117" s="137" t="s">
        <v>555</v>
      </c>
      <c r="C117" s="134">
        <v>4995148</v>
      </c>
      <c r="D117" s="134">
        <v>26659861</v>
      </c>
      <c r="E117" s="135">
        <v>0.18736586811161543</v>
      </c>
      <c r="F117" s="136">
        <v>0.16414100526877409</v>
      </c>
      <c r="G117" s="136">
        <v>0.16400000000000001</v>
      </c>
      <c r="H117" s="136">
        <v>0.161</v>
      </c>
      <c r="I117" s="136">
        <v>0.15</v>
      </c>
      <c r="J117" s="136">
        <v>0.14099999999999999</v>
      </c>
      <c r="K117" s="121"/>
      <c r="L117" s="121"/>
    </row>
    <row r="118" spans="1:12" ht="14.25" customHeight="1">
      <c r="A118" s="132" t="s">
        <v>556</v>
      </c>
      <c r="B118" s="137" t="s">
        <v>557</v>
      </c>
      <c r="C118" s="134">
        <v>4825676</v>
      </c>
      <c r="D118" s="134">
        <v>19851761</v>
      </c>
      <c r="E118" s="135">
        <v>0.24308553785228423</v>
      </c>
      <c r="F118" s="136">
        <v>0.22923014383702631</v>
      </c>
      <c r="G118" s="136">
        <v>0.19400000000000001</v>
      </c>
      <c r="H118" s="136">
        <v>0.217</v>
      </c>
      <c r="I118" s="136">
        <v>0.184</v>
      </c>
      <c r="J118" s="136">
        <v>0.183</v>
      </c>
      <c r="K118" s="121"/>
      <c r="L118" s="121"/>
    </row>
    <row r="119" spans="1:12" ht="14.25" customHeight="1">
      <c r="A119" s="198" t="s">
        <v>387</v>
      </c>
      <c r="B119" s="199"/>
      <c r="C119" s="139">
        <f>SUM(C113:C118)</f>
        <v>34282986</v>
      </c>
      <c r="D119" s="139">
        <f>SUM(D113:D118)</f>
        <v>164567906</v>
      </c>
      <c r="E119" s="135">
        <f>IF(ISERR(C119/D119),"－　  　",C119/D119)</f>
        <v>0.20832121422265651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1283B-86D4-4A37-99E4-818ADA1195A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685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0.21560621917887279</v>
      </c>
    </row>
    <row r="5" spans="1:13" ht="14.25" customHeight="1">
      <c r="A5" s="132" t="s">
        <v>376</v>
      </c>
      <c r="B5" s="133" t="s">
        <v>377</v>
      </c>
      <c r="C5" s="134">
        <v>463237</v>
      </c>
      <c r="D5" s="134">
        <v>4946529</v>
      </c>
      <c r="E5" s="135">
        <v>9.3648900067097557E-2</v>
      </c>
      <c r="F5" s="136">
        <v>8.5268058429711913E-2</v>
      </c>
      <c r="G5" s="136">
        <v>8.2000000000000003E-2</v>
      </c>
      <c r="H5" s="136">
        <v>8.5000000000000006E-2</v>
      </c>
      <c r="I5" s="136">
        <v>0.06</v>
      </c>
      <c r="J5" s="138" t="s">
        <v>380</v>
      </c>
      <c r="K5" s="121"/>
      <c r="L5" s="121"/>
    </row>
    <row r="6" spans="1:13" ht="14.25" customHeight="1">
      <c r="A6" s="132" t="s">
        <v>378</v>
      </c>
      <c r="B6" s="137" t="s">
        <v>379</v>
      </c>
      <c r="C6" s="134">
        <v>641338</v>
      </c>
      <c r="D6" s="134">
        <v>2859760</v>
      </c>
      <c r="E6" s="135">
        <v>0.22426287520631102</v>
      </c>
      <c r="F6" s="136">
        <v>0.14382204973513293</v>
      </c>
      <c r="G6" s="136">
        <v>0.114</v>
      </c>
      <c r="H6" s="136">
        <v>0.16300000000000001</v>
      </c>
      <c r="I6" s="136">
        <v>9.1999999999999998E-2</v>
      </c>
      <c r="J6" s="138" t="s">
        <v>380</v>
      </c>
      <c r="K6" s="121"/>
      <c r="L6" s="121"/>
    </row>
    <row r="7" spans="1:13" ht="14.25" customHeight="1">
      <c r="A7" s="132" t="s">
        <v>381</v>
      </c>
      <c r="B7" s="137" t="s">
        <v>382</v>
      </c>
      <c r="C7" s="134">
        <v>455052</v>
      </c>
      <c r="D7" s="134">
        <v>2068087</v>
      </c>
      <c r="E7" s="135">
        <v>0.22003523062617772</v>
      </c>
      <c r="F7" s="136">
        <v>0.24050378759060437</v>
      </c>
      <c r="G7" s="136">
        <v>0.17399999999999999</v>
      </c>
      <c r="H7" s="136">
        <v>0.16300000000000001</v>
      </c>
      <c r="I7" s="136">
        <v>0.15</v>
      </c>
      <c r="J7" s="138" t="s">
        <v>380</v>
      </c>
      <c r="K7" s="121"/>
      <c r="L7" s="121"/>
    </row>
    <row r="8" spans="1:13" ht="14.25" customHeight="1">
      <c r="A8" s="132" t="s">
        <v>383</v>
      </c>
      <c r="B8" s="137" t="s">
        <v>384</v>
      </c>
      <c r="C8" s="134">
        <v>251073</v>
      </c>
      <c r="D8" s="134">
        <v>2814152</v>
      </c>
      <c r="E8" s="135">
        <v>8.9217995332163999E-2</v>
      </c>
      <c r="F8" s="136">
        <v>6.7417181962567588E-2</v>
      </c>
      <c r="G8" s="136">
        <v>2.1000000000000001E-2</v>
      </c>
      <c r="H8" s="136">
        <v>2.9000000000000001E-2</v>
      </c>
      <c r="I8" s="136">
        <v>0.03</v>
      </c>
      <c r="J8" s="138" t="s">
        <v>380</v>
      </c>
      <c r="K8" s="121"/>
      <c r="L8" s="121"/>
    </row>
    <row r="9" spans="1:13" ht="14.25" customHeight="1">
      <c r="A9" s="132" t="s">
        <v>385</v>
      </c>
      <c r="B9" s="137" t="s">
        <v>386</v>
      </c>
      <c r="C9" s="134">
        <v>1170562</v>
      </c>
      <c r="D9" s="134">
        <v>2596252</v>
      </c>
      <c r="E9" s="135">
        <v>0.45086609466261363</v>
      </c>
      <c r="F9" s="136">
        <v>0.47750096026491512</v>
      </c>
      <c r="G9" s="136">
        <v>0.47699999999999998</v>
      </c>
      <c r="H9" s="136">
        <v>0.46200000000000002</v>
      </c>
      <c r="I9" s="136">
        <v>0.47299999999999998</v>
      </c>
      <c r="J9" s="138" t="s">
        <v>380</v>
      </c>
      <c r="K9" s="121"/>
      <c r="L9" s="121"/>
    </row>
    <row r="10" spans="1:13" ht="14.25" customHeight="1">
      <c r="A10" s="198" t="s">
        <v>387</v>
      </c>
      <c r="B10" s="199"/>
      <c r="C10" s="139">
        <f>SUM(C5:C9)</f>
        <v>2981262</v>
      </c>
      <c r="D10" s="139">
        <f>SUM(D5:D9)</f>
        <v>15284780</v>
      </c>
      <c r="E10" s="135">
        <f>IF(ISERR(C10/D10),"－　  　",C10/D10)</f>
        <v>0.19504775338604807</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0.13090546407280365</v>
      </c>
    </row>
    <row r="14" spans="1:13" ht="14.25" customHeight="1">
      <c r="A14" s="132" t="s">
        <v>390</v>
      </c>
      <c r="B14" s="133" t="s">
        <v>391</v>
      </c>
      <c r="C14" s="134">
        <v>607432</v>
      </c>
      <c r="D14" s="134">
        <v>4759219</v>
      </c>
      <c r="E14" s="135">
        <v>0.12763270612258021</v>
      </c>
      <c r="F14" s="136">
        <v>0.11269561690378416</v>
      </c>
      <c r="G14" s="136">
        <v>9.7000000000000003E-2</v>
      </c>
      <c r="H14" s="136">
        <v>9.7000000000000003E-2</v>
      </c>
      <c r="I14" s="136">
        <v>7.5999999999999998E-2</v>
      </c>
      <c r="J14" s="138" t="s">
        <v>380</v>
      </c>
      <c r="K14" s="121"/>
      <c r="L14" s="121"/>
    </row>
    <row r="15" spans="1:13" ht="14.25" customHeight="1">
      <c r="A15" s="132" t="s">
        <v>392</v>
      </c>
      <c r="B15" s="137" t="s">
        <v>393</v>
      </c>
      <c r="C15" s="134">
        <v>361357</v>
      </c>
      <c r="D15" s="134">
        <v>4152235</v>
      </c>
      <c r="E15" s="135">
        <v>8.7027107088110373E-2</v>
      </c>
      <c r="F15" s="136">
        <v>8.3063859763387982E-2</v>
      </c>
      <c r="G15" s="136">
        <v>7.6999999999999999E-2</v>
      </c>
      <c r="H15" s="136">
        <v>7.0000000000000007E-2</v>
      </c>
      <c r="I15" s="136">
        <v>7.5999999999999998E-2</v>
      </c>
      <c r="J15" s="138" t="s">
        <v>380</v>
      </c>
      <c r="K15" s="121"/>
      <c r="L15" s="121"/>
    </row>
    <row r="16" spans="1:13" ht="14.25" customHeight="1">
      <c r="A16" s="132" t="s">
        <v>394</v>
      </c>
      <c r="B16" s="137" t="s">
        <v>395</v>
      </c>
      <c r="C16" s="134">
        <v>594941</v>
      </c>
      <c r="D16" s="134">
        <v>4134662</v>
      </c>
      <c r="E16" s="135">
        <v>0.14389108468842193</v>
      </c>
      <c r="F16" s="136">
        <v>0.11302675396095369</v>
      </c>
      <c r="G16" s="136">
        <v>0.11799999999999999</v>
      </c>
      <c r="H16" s="136">
        <v>9.8000000000000004E-2</v>
      </c>
      <c r="I16" s="136">
        <v>8.6999999999999994E-2</v>
      </c>
      <c r="J16" s="138" t="s">
        <v>380</v>
      </c>
      <c r="K16" s="121"/>
      <c r="L16" s="121"/>
    </row>
    <row r="17" spans="1:13" ht="14.25" customHeight="1">
      <c r="A17" s="132" t="s">
        <v>396</v>
      </c>
      <c r="B17" s="137" t="s">
        <v>397</v>
      </c>
      <c r="C17" s="134">
        <v>840995</v>
      </c>
      <c r="D17" s="134">
        <v>7206813</v>
      </c>
      <c r="E17" s="135">
        <v>0.11669443899820905</v>
      </c>
      <c r="F17" s="136">
        <v>0.11004820237309926</v>
      </c>
      <c r="G17" s="136">
        <v>0.10299999999999999</v>
      </c>
      <c r="H17" s="136">
        <v>0.113</v>
      </c>
      <c r="I17" s="136">
        <v>0.11899999999999999</v>
      </c>
      <c r="J17" s="138" t="s">
        <v>380</v>
      </c>
      <c r="K17" s="121"/>
      <c r="L17" s="121"/>
    </row>
    <row r="18" spans="1:13" ht="14.25" customHeight="1">
      <c r="A18" s="132" t="s">
        <v>398</v>
      </c>
      <c r="B18" s="137" t="s">
        <v>399</v>
      </c>
      <c r="C18" s="134">
        <v>791884</v>
      </c>
      <c r="D18" s="134">
        <v>4128507</v>
      </c>
      <c r="E18" s="135">
        <v>0.19180880642808648</v>
      </c>
      <c r="F18" s="136">
        <v>0.16642418888233312</v>
      </c>
      <c r="G18" s="136">
        <v>0.16900000000000001</v>
      </c>
      <c r="H18" s="136">
        <v>0.156</v>
      </c>
      <c r="I18" s="136">
        <v>0.128</v>
      </c>
      <c r="J18" s="138" t="s">
        <v>380</v>
      </c>
      <c r="K18" s="121"/>
      <c r="L18" s="121"/>
    </row>
    <row r="19" spans="1:13" ht="14.25" customHeight="1">
      <c r="A19" s="132" t="s">
        <v>400</v>
      </c>
      <c r="B19" s="137" t="s">
        <v>401</v>
      </c>
      <c r="C19" s="134">
        <v>317811</v>
      </c>
      <c r="D19" s="134">
        <v>5364543</v>
      </c>
      <c r="E19" s="135">
        <v>5.9242884249413229E-2</v>
      </c>
      <c r="F19" s="136">
        <v>4.658988735456799E-2</v>
      </c>
      <c r="G19" s="136">
        <v>5.1999999999999998E-2</v>
      </c>
      <c r="H19" s="136">
        <v>6.3E-2</v>
      </c>
      <c r="I19" s="136">
        <v>5.2999999999999999E-2</v>
      </c>
      <c r="J19" s="138" t="s">
        <v>380</v>
      </c>
      <c r="K19" s="121"/>
      <c r="L19" s="121"/>
    </row>
    <row r="20" spans="1:13" ht="14.25" customHeight="1">
      <c r="A20" s="132" t="s">
        <v>402</v>
      </c>
      <c r="B20" s="137" t="s">
        <v>403</v>
      </c>
      <c r="C20" s="134">
        <v>732080</v>
      </c>
      <c r="D20" s="134">
        <v>7273693</v>
      </c>
      <c r="E20" s="135">
        <v>0.10064763525213395</v>
      </c>
      <c r="F20" s="136">
        <v>8.8531174879285288E-2</v>
      </c>
      <c r="G20" s="136">
        <v>7.0000000000000007E-2</v>
      </c>
      <c r="H20" s="136">
        <v>7.3999999999999996E-2</v>
      </c>
      <c r="I20" s="136">
        <v>7.0000000000000007E-2</v>
      </c>
      <c r="J20" s="138" t="s">
        <v>380</v>
      </c>
      <c r="K20" s="121"/>
      <c r="L20" s="121"/>
    </row>
    <row r="21" spans="1:13" ht="14.25" customHeight="1">
      <c r="A21" s="132" t="s">
        <v>404</v>
      </c>
      <c r="B21" s="137" t="s">
        <v>405</v>
      </c>
      <c r="C21" s="134">
        <v>493202</v>
      </c>
      <c r="D21" s="134">
        <v>5324813</v>
      </c>
      <c r="E21" s="135">
        <v>9.2623346585128899E-2</v>
      </c>
      <c r="F21" s="136">
        <v>7.8719780329182434E-2</v>
      </c>
      <c r="G21" s="136">
        <v>6.9000000000000006E-2</v>
      </c>
      <c r="H21" s="136">
        <v>6.7000000000000004E-2</v>
      </c>
      <c r="I21" s="136">
        <v>7.1999999999999995E-2</v>
      </c>
      <c r="J21" s="138" t="s">
        <v>380</v>
      </c>
      <c r="K21" s="121"/>
      <c r="L21" s="121"/>
    </row>
    <row r="22" spans="1:13" ht="14.25" customHeight="1">
      <c r="A22" s="132" t="s">
        <v>406</v>
      </c>
      <c r="B22" s="137" t="s">
        <v>407</v>
      </c>
      <c r="C22" s="134">
        <v>927146</v>
      </c>
      <c r="D22" s="134">
        <v>5431483</v>
      </c>
      <c r="E22" s="135">
        <v>0.17069849983881014</v>
      </c>
      <c r="F22" s="136">
        <v>0.12590834676495039</v>
      </c>
      <c r="G22" s="136">
        <v>0.13800000000000001</v>
      </c>
      <c r="H22" s="136">
        <v>0.123</v>
      </c>
      <c r="I22" s="136">
        <v>0.13600000000000001</v>
      </c>
      <c r="J22" s="138" t="s">
        <v>380</v>
      </c>
      <c r="K22" s="121"/>
      <c r="L22" s="121"/>
    </row>
    <row r="23" spans="1:13" ht="14.25" customHeight="1">
      <c r="A23" s="132" t="s">
        <v>408</v>
      </c>
      <c r="B23" s="137" t="s">
        <v>409</v>
      </c>
      <c r="C23" s="134">
        <v>1286322</v>
      </c>
      <c r="D23" s="134">
        <v>5162941</v>
      </c>
      <c r="E23" s="135">
        <v>0.24914520619158731</v>
      </c>
      <c r="F23" s="136">
        <v>0.1932689628637009</v>
      </c>
      <c r="G23" s="136">
        <v>0.16800000000000001</v>
      </c>
      <c r="H23" s="136">
        <v>0.151</v>
      </c>
      <c r="I23" s="136">
        <v>0.153</v>
      </c>
      <c r="J23" s="138" t="s">
        <v>380</v>
      </c>
      <c r="K23" s="121"/>
      <c r="L23" s="121"/>
    </row>
    <row r="24" spans="1:13" ht="14.25" customHeight="1">
      <c r="A24" s="132" t="s">
        <v>410</v>
      </c>
      <c r="B24" s="137" t="s">
        <v>411</v>
      </c>
      <c r="C24" s="134">
        <v>661209</v>
      </c>
      <c r="D24" s="134">
        <v>3684557</v>
      </c>
      <c r="E24" s="135">
        <v>0.17945413790585951</v>
      </c>
      <c r="F24" s="136">
        <v>0.14527386634411951</v>
      </c>
      <c r="G24" s="136">
        <v>0.13100000000000001</v>
      </c>
      <c r="H24" s="136">
        <v>0.11</v>
      </c>
      <c r="I24" s="136">
        <v>9.9000000000000005E-2</v>
      </c>
      <c r="J24" s="138" t="s">
        <v>380</v>
      </c>
      <c r="K24" s="121"/>
      <c r="L24" s="121"/>
    </row>
    <row r="25" spans="1:13" ht="14.25" customHeight="1">
      <c r="A25" s="132" t="s">
        <v>412</v>
      </c>
      <c r="B25" s="137" t="s">
        <v>413</v>
      </c>
      <c r="C25" s="134">
        <v>383723</v>
      </c>
      <c r="D25" s="134">
        <v>3592129</v>
      </c>
      <c r="E25" s="135">
        <v>0.10682327945349401</v>
      </c>
      <c r="F25" s="136">
        <v>0.12285463967704069</v>
      </c>
      <c r="G25" s="136">
        <v>0.10100000000000001</v>
      </c>
      <c r="H25" s="136">
        <v>0.104</v>
      </c>
      <c r="I25" s="136">
        <v>9.6000000000000002E-2</v>
      </c>
      <c r="J25" s="138" t="s">
        <v>380</v>
      </c>
      <c r="K25" s="121"/>
      <c r="L25" s="121"/>
    </row>
    <row r="26" spans="1:13" ht="14.25" customHeight="1">
      <c r="A26" s="132" t="s">
        <v>414</v>
      </c>
      <c r="B26" s="137" t="s">
        <v>415</v>
      </c>
      <c r="C26" s="134">
        <v>861960</v>
      </c>
      <c r="D26" s="134">
        <v>7758358</v>
      </c>
      <c r="E26" s="135">
        <v>0.11110082829382197</v>
      </c>
      <c r="F26" s="136">
        <v>0.10060779103220319</v>
      </c>
      <c r="G26" s="136">
        <v>9.1999999999999998E-2</v>
      </c>
      <c r="H26" s="136">
        <v>8.8999999999999996E-2</v>
      </c>
      <c r="I26" s="136">
        <v>8.5000000000000006E-2</v>
      </c>
      <c r="J26" s="138" t="s">
        <v>380</v>
      </c>
      <c r="K26" s="121"/>
      <c r="L26" s="121"/>
    </row>
    <row r="27" spans="1:13" ht="14.25" customHeight="1">
      <c r="A27" s="132" t="s">
        <v>416</v>
      </c>
      <c r="B27" s="137" t="s">
        <v>417</v>
      </c>
      <c r="C27" s="134">
        <v>877250</v>
      </c>
      <c r="D27" s="134">
        <v>9148834</v>
      </c>
      <c r="E27" s="135">
        <v>9.5886535923594196E-2</v>
      </c>
      <c r="F27" s="136">
        <v>8.5306525009260309E-2</v>
      </c>
      <c r="G27" s="136">
        <v>7.9000000000000001E-2</v>
      </c>
      <c r="H27" s="136">
        <v>6.0999999999999999E-2</v>
      </c>
      <c r="I27" s="136">
        <v>5.8000000000000003E-2</v>
      </c>
      <c r="J27" s="138" t="s">
        <v>380</v>
      </c>
      <c r="K27" s="121"/>
      <c r="L27" s="121"/>
    </row>
    <row r="28" spans="1:13" ht="14.25" customHeight="1">
      <c r="A28" s="198" t="s">
        <v>387</v>
      </c>
      <c r="B28" s="199"/>
      <c r="C28" s="139">
        <f>SUM(C14:C27)</f>
        <v>9737312</v>
      </c>
      <c r="D28" s="139">
        <f>SUM(D14:D27)</f>
        <v>77122787</v>
      </c>
      <c r="E28" s="135">
        <f>IF(ISERR(C28/D28),"－　  　",C28/D28)</f>
        <v>0.12625726297987649</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0.15638183201751282</v>
      </c>
    </row>
    <row r="32" spans="1:13" ht="14.25" customHeight="1">
      <c r="A32" s="132" t="s">
        <v>419</v>
      </c>
      <c r="B32" s="133" t="s">
        <v>420</v>
      </c>
      <c r="C32" s="134">
        <v>876185</v>
      </c>
      <c r="D32" s="134">
        <v>5573987</v>
      </c>
      <c r="E32" s="135">
        <v>0.15719179108239759</v>
      </c>
      <c r="F32" s="136">
        <v>0.13224682005514063</v>
      </c>
      <c r="G32" s="136">
        <v>0.13300000000000001</v>
      </c>
      <c r="H32" s="136">
        <v>0.114</v>
      </c>
      <c r="I32" s="136">
        <v>0.115</v>
      </c>
      <c r="J32" s="138" t="s">
        <v>380</v>
      </c>
      <c r="K32" s="121"/>
      <c r="L32" s="121"/>
    </row>
    <row r="33" spans="1:13" ht="14.25" customHeight="1">
      <c r="A33" s="132" t="s">
        <v>421</v>
      </c>
      <c r="B33" s="137" t="s">
        <v>422</v>
      </c>
      <c r="C33" s="134">
        <v>286830</v>
      </c>
      <c r="D33" s="134">
        <v>2931040</v>
      </c>
      <c r="E33" s="135">
        <v>9.7859462852775803E-2</v>
      </c>
      <c r="F33" s="136">
        <v>0.10419077018437453</v>
      </c>
      <c r="G33" s="136">
        <v>0.1</v>
      </c>
      <c r="H33" s="136">
        <v>0.10100000000000001</v>
      </c>
      <c r="I33" s="136">
        <v>8.7999999999999995E-2</v>
      </c>
      <c r="J33" s="138" t="s">
        <v>380</v>
      </c>
      <c r="K33" s="121"/>
      <c r="L33" s="121"/>
    </row>
    <row r="34" spans="1:13" ht="14.25" customHeight="1">
      <c r="A34" s="132" t="s">
        <v>423</v>
      </c>
      <c r="B34" s="137" t="s">
        <v>424</v>
      </c>
      <c r="C34" s="134">
        <v>1754355</v>
      </c>
      <c r="D34" s="134">
        <v>17942331</v>
      </c>
      <c r="E34" s="135">
        <v>9.77774292537575E-2</v>
      </c>
      <c r="F34" s="136">
        <v>7.4662820142225431E-2</v>
      </c>
      <c r="G34" s="136">
        <v>5.8999999999999997E-2</v>
      </c>
      <c r="H34" s="136">
        <v>5.6000000000000001E-2</v>
      </c>
      <c r="I34" s="136">
        <v>5.8000000000000003E-2</v>
      </c>
      <c r="J34" s="138" t="s">
        <v>380</v>
      </c>
      <c r="K34" s="121"/>
      <c r="L34" s="121"/>
    </row>
    <row r="35" spans="1:13" ht="14.25" customHeight="1">
      <c r="A35" s="132" t="s">
        <v>425</v>
      </c>
      <c r="B35" s="137" t="s">
        <v>426</v>
      </c>
      <c r="C35" s="134">
        <v>1426794</v>
      </c>
      <c r="D35" s="134">
        <v>7884106</v>
      </c>
      <c r="E35" s="135">
        <v>0.18097093062929392</v>
      </c>
      <c r="F35" s="136">
        <v>0.15325782918224867</v>
      </c>
      <c r="G35" s="136">
        <v>0.16300000000000001</v>
      </c>
      <c r="H35" s="136">
        <v>0.152</v>
      </c>
      <c r="I35" s="136">
        <v>0.13900000000000001</v>
      </c>
      <c r="J35" s="138" t="s">
        <v>380</v>
      </c>
      <c r="K35" s="121"/>
      <c r="L35" s="121"/>
    </row>
    <row r="36" spans="1:13" ht="14.25" customHeight="1">
      <c r="A36" s="132" t="s">
        <v>427</v>
      </c>
      <c r="B36" s="137" t="s">
        <v>428</v>
      </c>
      <c r="C36" s="134">
        <v>2193579</v>
      </c>
      <c r="D36" s="134">
        <v>9823256</v>
      </c>
      <c r="E36" s="135">
        <v>0.22330467616847205</v>
      </c>
      <c r="F36" s="136">
        <v>0.17101207746894073</v>
      </c>
      <c r="G36" s="136">
        <v>0.17499999999999999</v>
      </c>
      <c r="H36" s="136">
        <v>0.13500000000000001</v>
      </c>
      <c r="I36" s="136">
        <v>0.14099999999999999</v>
      </c>
      <c r="J36" s="138" t="s">
        <v>380</v>
      </c>
      <c r="K36" s="121"/>
      <c r="L36" s="121"/>
    </row>
    <row r="37" spans="1:13" ht="14.25" customHeight="1">
      <c r="A37" s="132" t="s">
        <v>429</v>
      </c>
      <c r="B37" s="137" t="s">
        <v>430</v>
      </c>
      <c r="C37" s="134">
        <v>1453413</v>
      </c>
      <c r="D37" s="134">
        <v>8180938</v>
      </c>
      <c r="E37" s="135">
        <v>0.17765847877101623</v>
      </c>
      <c r="F37" s="136">
        <v>0.15064025213799395</v>
      </c>
      <c r="G37" s="136">
        <v>0.13400000000000001</v>
      </c>
      <c r="H37" s="136">
        <v>0.11700000000000001</v>
      </c>
      <c r="I37" s="136">
        <v>9.5000000000000001E-2</v>
      </c>
      <c r="J37" s="138" t="s">
        <v>380</v>
      </c>
      <c r="K37" s="121"/>
      <c r="L37" s="121"/>
    </row>
    <row r="38" spans="1:13" ht="14.25" customHeight="1">
      <c r="A38" s="132" t="s">
        <v>431</v>
      </c>
      <c r="B38" s="137" t="s">
        <v>432</v>
      </c>
      <c r="C38" s="134">
        <v>701922</v>
      </c>
      <c r="D38" s="134">
        <v>6027904</v>
      </c>
      <c r="E38" s="135">
        <v>0.11644545102244495</v>
      </c>
      <c r="F38" s="136">
        <v>0.11213012058240766</v>
      </c>
      <c r="G38" s="136">
        <v>0.107</v>
      </c>
      <c r="H38" s="136">
        <v>9.9000000000000005E-2</v>
      </c>
      <c r="I38" s="136">
        <v>8.8999999999999996E-2</v>
      </c>
      <c r="J38" s="138" t="s">
        <v>380</v>
      </c>
      <c r="K38" s="121"/>
      <c r="L38" s="121"/>
    </row>
    <row r="39" spans="1:13" ht="14.25" customHeight="1">
      <c r="A39" s="132" t="s">
        <v>433</v>
      </c>
      <c r="B39" s="137" t="s">
        <v>434</v>
      </c>
      <c r="C39" s="134">
        <v>1238144</v>
      </c>
      <c r="D39" s="134">
        <v>6195477</v>
      </c>
      <c r="E39" s="135">
        <v>0.19984643635994451</v>
      </c>
      <c r="F39" s="136">
        <v>0.13630442692349898</v>
      </c>
      <c r="G39" s="136">
        <v>0.14099999999999999</v>
      </c>
      <c r="H39" s="136">
        <v>0.105</v>
      </c>
      <c r="I39" s="136">
        <v>0.107</v>
      </c>
      <c r="J39" s="138" t="s">
        <v>380</v>
      </c>
      <c r="K39" s="121"/>
      <c r="L39" s="121"/>
    </row>
    <row r="40" spans="1:13" ht="14.25" customHeight="1">
      <c r="A40" s="198" t="s">
        <v>387</v>
      </c>
      <c r="B40" s="199"/>
      <c r="C40" s="139">
        <f>SUM(C32:C39)</f>
        <v>9931222</v>
      </c>
      <c r="D40" s="139">
        <f>SUM(D32:D39)</f>
        <v>64559039</v>
      </c>
      <c r="E40" s="135">
        <f>IF(ISERR(C40/D40),"－　  　",C40/D40)</f>
        <v>0.15383162689271135</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0.13200174683378316</v>
      </c>
    </row>
    <row r="44" spans="1:13" ht="14.25" customHeight="1">
      <c r="A44" s="132" t="s">
        <v>436</v>
      </c>
      <c r="B44" s="133" t="s">
        <v>437</v>
      </c>
      <c r="C44" s="134">
        <v>1074043</v>
      </c>
      <c r="D44" s="134">
        <v>11890558</v>
      </c>
      <c r="E44" s="135">
        <v>9.0327384131173666E-2</v>
      </c>
      <c r="F44" s="136">
        <v>8.855914689010122E-2</v>
      </c>
      <c r="G44" s="136">
        <v>8.4000000000000005E-2</v>
      </c>
      <c r="H44" s="136">
        <v>7.8E-2</v>
      </c>
      <c r="I44" s="136">
        <v>6.3E-2</v>
      </c>
      <c r="J44" s="138" t="s">
        <v>380</v>
      </c>
      <c r="K44" s="121"/>
      <c r="L44" s="121"/>
    </row>
    <row r="45" spans="1:13" ht="14.25" customHeight="1">
      <c r="A45" s="132" t="s">
        <v>438</v>
      </c>
      <c r="B45" s="137" t="s">
        <v>439</v>
      </c>
      <c r="C45" s="134">
        <v>1118189</v>
      </c>
      <c r="D45" s="134">
        <v>6637184</v>
      </c>
      <c r="E45" s="135">
        <v>0.16847340679420669</v>
      </c>
      <c r="F45" s="136">
        <v>0.14866380918302868</v>
      </c>
      <c r="G45" s="136">
        <v>0.113</v>
      </c>
      <c r="H45" s="136">
        <v>0.123</v>
      </c>
      <c r="I45" s="136">
        <v>0.13500000000000001</v>
      </c>
      <c r="J45" s="138" t="s">
        <v>380</v>
      </c>
      <c r="K45" s="121"/>
      <c r="L45" s="121"/>
    </row>
    <row r="46" spans="1:13" ht="14.25" customHeight="1">
      <c r="A46" s="132" t="s">
        <v>440</v>
      </c>
      <c r="B46" s="137" t="s">
        <v>441</v>
      </c>
      <c r="C46" s="134">
        <v>1435689</v>
      </c>
      <c r="D46" s="134">
        <v>10483110</v>
      </c>
      <c r="E46" s="135">
        <v>0.13695258372753888</v>
      </c>
      <c r="F46" s="136">
        <v>0.10546422607896698</v>
      </c>
      <c r="G46" s="136">
        <v>0.10299999999999999</v>
      </c>
      <c r="H46" s="136">
        <v>7.8E-2</v>
      </c>
      <c r="I46" s="136">
        <v>8.8999999999999996E-2</v>
      </c>
      <c r="J46" s="138" t="s">
        <v>380</v>
      </c>
      <c r="K46" s="121"/>
      <c r="L46" s="121"/>
    </row>
    <row r="47" spans="1:13" ht="14.25" customHeight="1">
      <c r="A47" s="132" t="s">
        <v>442</v>
      </c>
      <c r="B47" s="137" t="s">
        <v>443</v>
      </c>
      <c r="C47" s="134">
        <v>707720</v>
      </c>
      <c r="D47" s="134">
        <v>6257716</v>
      </c>
      <c r="E47" s="135">
        <v>0.11309557672479863</v>
      </c>
      <c r="F47" s="136">
        <v>0.10627087572721107</v>
      </c>
      <c r="G47" s="136">
        <v>0.109</v>
      </c>
      <c r="H47" s="136">
        <v>0.112</v>
      </c>
      <c r="I47" s="136">
        <v>0.111</v>
      </c>
      <c r="J47" s="138" t="s">
        <v>380</v>
      </c>
      <c r="K47" s="121"/>
      <c r="L47" s="121"/>
    </row>
    <row r="48" spans="1:13" ht="14.25" customHeight="1">
      <c r="A48" s="132" t="s">
        <v>444</v>
      </c>
      <c r="B48" s="137" t="s">
        <v>445</v>
      </c>
      <c r="C48" s="134">
        <v>1673690</v>
      </c>
      <c r="D48" s="134">
        <v>12955913</v>
      </c>
      <c r="E48" s="135">
        <v>0.12918348556369591</v>
      </c>
      <c r="F48" s="136">
        <v>0.1116338239471162</v>
      </c>
      <c r="G48" s="136">
        <v>0.107</v>
      </c>
      <c r="H48" s="136">
        <v>9.9000000000000005E-2</v>
      </c>
      <c r="I48" s="136">
        <v>9.7000000000000003E-2</v>
      </c>
      <c r="J48" s="138" t="s">
        <v>380</v>
      </c>
      <c r="K48" s="121"/>
      <c r="L48" s="121"/>
    </row>
    <row r="49" spans="1:13" ht="14.25" customHeight="1">
      <c r="A49" s="132" t="s">
        <v>446</v>
      </c>
      <c r="B49" s="137" t="s">
        <v>447</v>
      </c>
      <c r="C49" s="134">
        <v>1885882</v>
      </c>
      <c r="D49" s="134">
        <v>14027575</v>
      </c>
      <c r="E49" s="135">
        <v>0.13444105627665509</v>
      </c>
      <c r="F49" s="136">
        <v>0.12075676785894345</v>
      </c>
      <c r="G49" s="136">
        <v>0.11</v>
      </c>
      <c r="H49" s="136">
        <v>9.9000000000000005E-2</v>
      </c>
      <c r="I49" s="136">
        <v>0.10299999999999999</v>
      </c>
      <c r="J49" s="138" t="s">
        <v>380</v>
      </c>
      <c r="K49" s="121"/>
      <c r="L49" s="121"/>
    </row>
    <row r="50" spans="1:13" ht="14.25" customHeight="1">
      <c r="A50" s="132" t="s">
        <v>448</v>
      </c>
      <c r="B50" s="137" t="s">
        <v>449</v>
      </c>
      <c r="C50" s="134">
        <v>1291831</v>
      </c>
      <c r="D50" s="134">
        <v>10338255</v>
      </c>
      <c r="E50" s="135">
        <v>0.12495638770759669</v>
      </c>
      <c r="F50" s="136">
        <v>0.10865154311570396</v>
      </c>
      <c r="G50" s="136">
        <v>9.2999999999999999E-2</v>
      </c>
      <c r="H50" s="136">
        <v>0.11</v>
      </c>
      <c r="I50" s="136">
        <v>9.7000000000000003E-2</v>
      </c>
      <c r="J50" s="138" t="s">
        <v>380</v>
      </c>
      <c r="K50" s="121"/>
      <c r="L50" s="121"/>
    </row>
    <row r="51" spans="1:13" ht="14.25" customHeight="1">
      <c r="A51" s="132" t="s">
        <v>450</v>
      </c>
      <c r="B51" s="137" t="s">
        <v>451</v>
      </c>
      <c r="C51" s="134">
        <v>1312833</v>
      </c>
      <c r="D51" s="134">
        <v>13911592</v>
      </c>
      <c r="E51" s="135">
        <v>9.4369716995725578E-2</v>
      </c>
      <c r="F51" s="136">
        <v>8.5097187575672542E-2</v>
      </c>
      <c r="G51" s="136">
        <v>7.8E-2</v>
      </c>
      <c r="H51" s="136">
        <v>6.7000000000000004E-2</v>
      </c>
      <c r="I51" s="136">
        <v>6.4000000000000001E-2</v>
      </c>
      <c r="J51" s="138" t="s">
        <v>380</v>
      </c>
      <c r="K51" s="121"/>
      <c r="L51" s="121"/>
    </row>
    <row r="52" spans="1:13" ht="14.25" customHeight="1">
      <c r="A52" s="132" t="s">
        <v>452</v>
      </c>
      <c r="B52" s="137" t="s">
        <v>453</v>
      </c>
      <c r="C52" s="134">
        <v>1393186</v>
      </c>
      <c r="D52" s="134">
        <v>13515874</v>
      </c>
      <c r="E52" s="135">
        <v>0.1030777587894057</v>
      </c>
      <c r="F52" s="136">
        <v>8.5421993900965637E-2</v>
      </c>
      <c r="G52" s="136">
        <v>8.5000000000000006E-2</v>
      </c>
      <c r="H52" s="136">
        <v>8.2000000000000003E-2</v>
      </c>
      <c r="I52" s="136">
        <v>0.08</v>
      </c>
      <c r="J52" s="138" t="s">
        <v>380</v>
      </c>
      <c r="K52" s="121"/>
      <c r="L52" s="121"/>
    </row>
    <row r="53" spans="1:13" ht="14.25" customHeight="1">
      <c r="A53" s="132" t="s">
        <v>454</v>
      </c>
      <c r="B53" s="137" t="s">
        <v>455</v>
      </c>
      <c r="C53" s="134">
        <v>1249848</v>
      </c>
      <c r="D53" s="134">
        <v>8178161</v>
      </c>
      <c r="E53" s="135">
        <v>0.15282751219986987</v>
      </c>
      <c r="F53" s="136">
        <v>0.15169308726508252</v>
      </c>
      <c r="G53" s="136">
        <v>0.14499999999999999</v>
      </c>
      <c r="H53" s="136">
        <v>0.115</v>
      </c>
      <c r="I53" s="136">
        <v>0.128</v>
      </c>
      <c r="J53" s="138" t="s">
        <v>380</v>
      </c>
      <c r="K53" s="121"/>
      <c r="L53" s="121"/>
    </row>
    <row r="54" spans="1:13" ht="14.25" customHeight="1">
      <c r="A54" s="132" t="s">
        <v>456</v>
      </c>
      <c r="B54" s="137" t="s">
        <v>457</v>
      </c>
      <c r="C54" s="134">
        <v>983689</v>
      </c>
      <c r="D54" s="134">
        <v>6123704</v>
      </c>
      <c r="E54" s="135">
        <v>0.16063627503876737</v>
      </c>
      <c r="F54" s="136">
        <v>0.10584234418797445</v>
      </c>
      <c r="G54" s="136">
        <v>9.9000000000000005E-2</v>
      </c>
      <c r="H54" s="136">
        <v>0.09</v>
      </c>
      <c r="I54" s="136">
        <v>7.6999999999999999E-2</v>
      </c>
      <c r="J54" s="138" t="s">
        <v>380</v>
      </c>
      <c r="K54" s="121"/>
      <c r="L54" s="121"/>
    </row>
    <row r="55" spans="1:13" ht="14.25" customHeight="1">
      <c r="A55" s="132" t="s">
        <v>458</v>
      </c>
      <c r="B55" s="137" t="s">
        <v>459</v>
      </c>
      <c r="C55" s="134">
        <v>1226373</v>
      </c>
      <c r="D55" s="134">
        <v>8818069</v>
      </c>
      <c r="E55" s="135">
        <v>0.13907500610394408</v>
      </c>
      <c r="F55" s="136">
        <v>0.11540596279967413</v>
      </c>
      <c r="G55" s="136">
        <v>0.111</v>
      </c>
      <c r="H55" s="136">
        <v>9.9000000000000005E-2</v>
      </c>
      <c r="I55" s="136">
        <v>9.0999999999999998E-2</v>
      </c>
      <c r="J55" s="138" t="s">
        <v>380</v>
      </c>
      <c r="K55" s="121"/>
      <c r="L55" s="121"/>
    </row>
    <row r="56" spans="1:13" ht="14.25" customHeight="1">
      <c r="A56" s="132" t="s">
        <v>460</v>
      </c>
      <c r="B56" s="137" t="s">
        <v>461</v>
      </c>
      <c r="C56" s="134">
        <v>1843993</v>
      </c>
      <c r="D56" s="134">
        <v>10002654</v>
      </c>
      <c r="E56" s="135">
        <v>0.18435037341089675</v>
      </c>
      <c r="F56" s="136">
        <v>0.14438637159193371</v>
      </c>
      <c r="G56" s="136">
        <v>0.13</v>
      </c>
      <c r="H56" s="136">
        <v>0.127</v>
      </c>
      <c r="I56" s="136">
        <v>0.106</v>
      </c>
      <c r="J56" s="138" t="s">
        <v>380</v>
      </c>
      <c r="K56" s="121"/>
      <c r="L56" s="121"/>
    </row>
    <row r="57" spans="1:13" ht="14.25" customHeight="1">
      <c r="A57" s="132" t="s">
        <v>462</v>
      </c>
      <c r="B57" s="137" t="s">
        <v>463</v>
      </c>
      <c r="C57" s="134">
        <v>845475</v>
      </c>
      <c r="D57" s="134">
        <v>7272407</v>
      </c>
      <c r="E57" s="135">
        <v>0.11625793220868964</v>
      </c>
      <c r="F57" s="136">
        <v>9.2247783661190713E-2</v>
      </c>
      <c r="G57" s="136">
        <v>0.106</v>
      </c>
      <c r="H57" s="136">
        <v>0.09</v>
      </c>
      <c r="I57" s="136">
        <v>8.4000000000000005E-2</v>
      </c>
      <c r="J57" s="138" t="s">
        <v>380</v>
      </c>
      <c r="K57" s="121"/>
      <c r="L57" s="121"/>
    </row>
    <row r="58" spans="1:13" ht="14.25" customHeight="1">
      <c r="A58" s="198" t="s">
        <v>387</v>
      </c>
      <c r="B58" s="199"/>
      <c r="C58" s="139">
        <f>SUM(C44:C57)</f>
        <v>18042441</v>
      </c>
      <c r="D58" s="139">
        <f>SUM(D44:D57)</f>
        <v>140412772</v>
      </c>
      <c r="E58" s="135">
        <f>IF(ISERR(C58/D58),"－　  　",C58/D58)</f>
        <v>0.12849572544583052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0.11652540486939192</v>
      </c>
    </row>
    <row r="62" spans="1:13" ht="14.25" customHeight="1">
      <c r="A62" s="132" t="s">
        <v>465</v>
      </c>
      <c r="B62" s="133" t="s">
        <v>466</v>
      </c>
      <c r="C62" s="134">
        <v>1632910</v>
      </c>
      <c r="D62" s="134">
        <v>10435733</v>
      </c>
      <c r="E62" s="135">
        <v>0.1564729569068124</v>
      </c>
      <c r="F62" s="136">
        <v>0.14243727870213124</v>
      </c>
      <c r="G62" s="136">
        <v>0.123</v>
      </c>
      <c r="H62" s="136">
        <v>0.105</v>
      </c>
      <c r="I62" s="136">
        <v>0.09</v>
      </c>
      <c r="J62" s="138" t="s">
        <v>380</v>
      </c>
      <c r="K62" s="121"/>
      <c r="L62" s="121"/>
    </row>
    <row r="63" spans="1:13" ht="14.25" customHeight="1">
      <c r="A63" s="132" t="s">
        <v>467</v>
      </c>
      <c r="B63" s="137" t="s">
        <v>468</v>
      </c>
      <c r="C63" s="134">
        <v>1439865</v>
      </c>
      <c r="D63" s="134">
        <v>14038769</v>
      </c>
      <c r="E63" s="135">
        <v>0.10256347974669289</v>
      </c>
      <c r="F63" s="136">
        <v>9.2912827978639048E-2</v>
      </c>
      <c r="G63" s="136">
        <v>8.2000000000000003E-2</v>
      </c>
      <c r="H63" s="136">
        <v>0.08</v>
      </c>
      <c r="I63" s="136">
        <v>7.6999999999999999E-2</v>
      </c>
      <c r="J63" s="138" t="s">
        <v>380</v>
      </c>
      <c r="K63" s="121"/>
      <c r="L63" s="121"/>
    </row>
    <row r="64" spans="1:13" ht="14.25" customHeight="1">
      <c r="A64" s="132" t="s">
        <v>469</v>
      </c>
      <c r="B64" s="137" t="s">
        <v>470</v>
      </c>
      <c r="C64" s="134">
        <v>1441122</v>
      </c>
      <c r="D64" s="134">
        <v>11940584</v>
      </c>
      <c r="E64" s="135">
        <v>0.12069108177623473</v>
      </c>
      <c r="F64" s="136">
        <v>0.11576348509377879</v>
      </c>
      <c r="G64" s="136">
        <v>9.0999999999999998E-2</v>
      </c>
      <c r="H64" s="136">
        <v>9.6000000000000002E-2</v>
      </c>
      <c r="I64" s="136">
        <v>8.5999999999999993E-2</v>
      </c>
      <c r="J64" s="138" t="s">
        <v>380</v>
      </c>
      <c r="K64" s="121"/>
      <c r="L64" s="121"/>
    </row>
    <row r="65" spans="1:12" ht="14.25" customHeight="1">
      <c r="A65" s="132" t="s">
        <v>471</v>
      </c>
      <c r="B65" s="137" t="s">
        <v>472</v>
      </c>
      <c r="C65" s="134">
        <v>1682094</v>
      </c>
      <c r="D65" s="134">
        <v>14257529</v>
      </c>
      <c r="E65" s="135">
        <v>0.11797934971761236</v>
      </c>
      <c r="F65" s="136">
        <v>0.10981458205070022</v>
      </c>
      <c r="G65" s="136">
        <v>0.10100000000000001</v>
      </c>
      <c r="H65" s="136">
        <v>8.8999999999999996E-2</v>
      </c>
      <c r="I65" s="136">
        <v>8.8999999999999996E-2</v>
      </c>
      <c r="J65" s="138" t="s">
        <v>380</v>
      </c>
      <c r="K65" s="121"/>
      <c r="L65" s="121"/>
    </row>
    <row r="66" spans="1:12" ht="14.25" customHeight="1">
      <c r="A66" s="132" t="s">
        <v>473</v>
      </c>
      <c r="B66" s="137" t="s">
        <v>474</v>
      </c>
      <c r="C66" s="134">
        <v>1679727</v>
      </c>
      <c r="D66" s="134">
        <v>15892745</v>
      </c>
      <c r="E66" s="135">
        <v>0.10569143341820435</v>
      </c>
      <c r="F66" s="136">
        <v>8.0859509334214749E-2</v>
      </c>
      <c r="G66" s="136">
        <v>8.7999999999999995E-2</v>
      </c>
      <c r="H66" s="136">
        <v>7.5999999999999998E-2</v>
      </c>
      <c r="I66" s="136">
        <v>7.0999999999999994E-2</v>
      </c>
      <c r="J66" s="138" t="s">
        <v>380</v>
      </c>
      <c r="K66" s="121"/>
      <c r="L66" s="121"/>
    </row>
    <row r="67" spans="1:12" ht="14.25" customHeight="1">
      <c r="A67" s="132" t="s">
        <v>475</v>
      </c>
      <c r="B67" s="137" t="s">
        <v>476</v>
      </c>
      <c r="C67" s="134">
        <v>1566076</v>
      </c>
      <c r="D67" s="134">
        <v>12725555</v>
      </c>
      <c r="E67" s="135">
        <v>0.12306543801036576</v>
      </c>
      <c r="F67" s="136">
        <v>0.11987041558804483</v>
      </c>
      <c r="G67" s="136">
        <v>0.13</v>
      </c>
      <c r="H67" s="136">
        <v>0.11700000000000001</v>
      </c>
      <c r="I67" s="136">
        <v>0.107</v>
      </c>
      <c r="J67" s="138" t="s">
        <v>380</v>
      </c>
      <c r="K67" s="121"/>
      <c r="L67" s="121"/>
    </row>
    <row r="68" spans="1:12" ht="14.25" customHeight="1">
      <c r="A68" s="132" t="s">
        <v>477</v>
      </c>
      <c r="B68" s="137" t="s">
        <v>478</v>
      </c>
      <c r="C68" s="134">
        <v>1262130</v>
      </c>
      <c r="D68" s="134">
        <v>11289111</v>
      </c>
      <c r="E68" s="135">
        <v>0.1118006546308208</v>
      </c>
      <c r="F68" s="136">
        <v>0.11539930757610178</v>
      </c>
      <c r="G68" s="136">
        <v>0.11700000000000001</v>
      </c>
      <c r="H68" s="136">
        <v>0.10100000000000001</v>
      </c>
      <c r="I68" s="136">
        <v>0.128</v>
      </c>
      <c r="J68" s="138" t="s">
        <v>380</v>
      </c>
      <c r="K68" s="121"/>
      <c r="L68" s="121"/>
    </row>
    <row r="69" spans="1:12" ht="14.25" customHeight="1">
      <c r="A69" s="132" t="s">
        <v>479</v>
      </c>
      <c r="B69" s="137" t="s">
        <v>480</v>
      </c>
      <c r="C69" s="134">
        <v>1771748</v>
      </c>
      <c r="D69" s="134">
        <v>16284278</v>
      </c>
      <c r="E69" s="135">
        <v>0.10880113935662361</v>
      </c>
      <c r="F69" s="136">
        <v>9.0461061479554322E-2</v>
      </c>
      <c r="G69" s="136">
        <v>8.4000000000000005E-2</v>
      </c>
      <c r="H69" s="136">
        <v>9.5000000000000001E-2</v>
      </c>
      <c r="I69" s="136">
        <v>8.1000000000000003E-2</v>
      </c>
      <c r="J69" s="138" t="s">
        <v>380</v>
      </c>
      <c r="K69" s="121"/>
      <c r="L69" s="121"/>
    </row>
    <row r="70" spans="1:12" ht="14.25" customHeight="1">
      <c r="A70" s="132" t="s">
        <v>481</v>
      </c>
      <c r="B70" s="137" t="s">
        <v>482</v>
      </c>
      <c r="C70" s="134">
        <v>874571</v>
      </c>
      <c r="D70" s="134">
        <v>11054445</v>
      </c>
      <c r="E70" s="135">
        <v>7.9114871890899996E-2</v>
      </c>
      <c r="F70" s="136">
        <v>8.8132382121358738E-2</v>
      </c>
      <c r="G70" s="136">
        <v>0.109</v>
      </c>
      <c r="H70" s="136">
        <v>6.0999999999999999E-2</v>
      </c>
      <c r="I70" s="136">
        <v>7.0999999999999994E-2</v>
      </c>
      <c r="J70" s="138" t="s">
        <v>380</v>
      </c>
      <c r="K70" s="121"/>
      <c r="L70" s="121"/>
    </row>
    <row r="71" spans="1:12" ht="14.25" customHeight="1">
      <c r="A71" s="132" t="s">
        <v>483</v>
      </c>
      <c r="B71" s="137" t="s">
        <v>484</v>
      </c>
      <c r="C71" s="134">
        <v>1921592</v>
      </c>
      <c r="D71" s="134">
        <v>16738996</v>
      </c>
      <c r="E71" s="135">
        <v>0.11479732715152091</v>
      </c>
      <c r="F71" s="136">
        <v>7.9302986236000295E-2</v>
      </c>
      <c r="G71" s="136">
        <v>5.6000000000000001E-2</v>
      </c>
      <c r="H71" s="136">
        <v>7.0000000000000007E-2</v>
      </c>
      <c r="I71" s="136">
        <v>5.8000000000000003E-2</v>
      </c>
      <c r="J71" s="138" t="s">
        <v>380</v>
      </c>
      <c r="K71" s="121"/>
      <c r="L71" s="121"/>
    </row>
    <row r="72" spans="1:12" ht="14.25" customHeight="1">
      <c r="A72" s="132" t="s">
        <v>485</v>
      </c>
      <c r="B72" s="137" t="s">
        <v>486</v>
      </c>
      <c r="C72" s="134">
        <v>1898729</v>
      </c>
      <c r="D72" s="134">
        <v>15203836</v>
      </c>
      <c r="E72" s="135">
        <v>0.12488486458285922</v>
      </c>
      <c r="F72" s="136">
        <v>0.10255341385350317</v>
      </c>
      <c r="G72" s="136">
        <v>0.10199999999999999</v>
      </c>
      <c r="H72" s="136">
        <v>9.4E-2</v>
      </c>
      <c r="I72" s="136">
        <v>8.5999999999999993E-2</v>
      </c>
      <c r="J72" s="138" t="s">
        <v>380</v>
      </c>
      <c r="K72" s="121"/>
      <c r="L72" s="121"/>
    </row>
    <row r="73" spans="1:12" ht="14.25" customHeight="1">
      <c r="A73" s="132" t="s">
        <v>487</v>
      </c>
      <c r="B73" s="137" t="s">
        <v>488</v>
      </c>
      <c r="C73" s="134">
        <v>1588757</v>
      </c>
      <c r="D73" s="134">
        <v>14022301</v>
      </c>
      <c r="E73" s="135">
        <v>0.11330216060830529</v>
      </c>
      <c r="F73" s="136">
        <v>0.11821148144392356</v>
      </c>
      <c r="G73" s="136">
        <v>0.108</v>
      </c>
      <c r="H73" s="136">
        <v>9.0999999999999998E-2</v>
      </c>
      <c r="I73" s="136">
        <v>0.09</v>
      </c>
      <c r="J73" s="138" t="s">
        <v>380</v>
      </c>
      <c r="K73" s="121"/>
      <c r="L73" s="121"/>
    </row>
    <row r="74" spans="1:12" ht="14.25" customHeight="1">
      <c r="A74" s="132" t="s">
        <v>489</v>
      </c>
      <c r="B74" s="137" t="s">
        <v>490</v>
      </c>
      <c r="C74" s="134">
        <v>2205794</v>
      </c>
      <c r="D74" s="134">
        <v>17967763</v>
      </c>
      <c r="E74" s="135">
        <v>0.122763974569344</v>
      </c>
      <c r="F74" s="136">
        <v>0.11458865847094694</v>
      </c>
      <c r="G74" s="136">
        <v>0.105</v>
      </c>
      <c r="H74" s="136">
        <v>9.8000000000000004E-2</v>
      </c>
      <c r="I74" s="136">
        <v>8.8999999999999996E-2</v>
      </c>
      <c r="J74" s="138" t="s">
        <v>380</v>
      </c>
      <c r="K74" s="121"/>
      <c r="L74" s="121"/>
    </row>
    <row r="75" spans="1:12" ht="14.25" customHeight="1">
      <c r="A75" s="132" t="s">
        <v>491</v>
      </c>
      <c r="B75" s="137" t="s">
        <v>492</v>
      </c>
      <c r="C75" s="134">
        <v>1654318</v>
      </c>
      <c r="D75" s="134">
        <v>14243194</v>
      </c>
      <c r="E75" s="135">
        <v>0.1161479651263614</v>
      </c>
      <c r="F75" s="136">
        <v>9.9580105963845575E-2</v>
      </c>
      <c r="G75" s="136">
        <v>8.5999999999999993E-2</v>
      </c>
      <c r="H75" s="136">
        <v>7.3999999999999996E-2</v>
      </c>
      <c r="I75" s="136">
        <v>7.0999999999999994E-2</v>
      </c>
      <c r="J75" s="138" t="s">
        <v>380</v>
      </c>
      <c r="K75" s="121"/>
      <c r="L75" s="121"/>
    </row>
    <row r="76" spans="1:12" ht="14.25" customHeight="1">
      <c r="A76" s="132" t="s">
        <v>493</v>
      </c>
      <c r="B76" s="137" t="s">
        <v>494</v>
      </c>
      <c r="C76" s="134">
        <v>1617021</v>
      </c>
      <c r="D76" s="134">
        <v>13181936</v>
      </c>
      <c r="E76" s="135">
        <v>0.12266946220949639</v>
      </c>
      <c r="F76" s="136">
        <v>9.1008773698677117E-2</v>
      </c>
      <c r="G76" s="136">
        <v>0.10299999999999999</v>
      </c>
      <c r="H76" s="136">
        <v>9.0999999999999998E-2</v>
      </c>
      <c r="I76" s="136">
        <v>8.1000000000000003E-2</v>
      </c>
      <c r="J76" s="138" t="s">
        <v>380</v>
      </c>
      <c r="K76" s="121"/>
      <c r="L76" s="121"/>
    </row>
    <row r="77" spans="1:12" ht="14.25" customHeight="1">
      <c r="A77" s="132" t="s">
        <v>495</v>
      </c>
      <c r="B77" s="137" t="s">
        <v>496</v>
      </c>
      <c r="C77" s="134">
        <v>1408470</v>
      </c>
      <c r="D77" s="134">
        <v>11781124</v>
      </c>
      <c r="E77" s="135">
        <v>0.11955310885446924</v>
      </c>
      <c r="F77" s="136">
        <v>0.13177066938027995</v>
      </c>
      <c r="G77" s="136">
        <v>0.123</v>
      </c>
      <c r="H77" s="136">
        <v>0.123</v>
      </c>
      <c r="I77" s="136">
        <v>0.106</v>
      </c>
      <c r="J77" s="138" t="s">
        <v>380</v>
      </c>
      <c r="K77" s="121"/>
      <c r="L77" s="121"/>
    </row>
    <row r="78" spans="1:12" ht="14.25" customHeight="1">
      <c r="A78" s="132" t="s">
        <v>497</v>
      </c>
      <c r="B78" s="137" t="s">
        <v>498</v>
      </c>
      <c r="C78" s="134">
        <v>1823786</v>
      </c>
      <c r="D78" s="134">
        <v>14789604</v>
      </c>
      <c r="E78" s="135">
        <v>0.1233154045233395</v>
      </c>
      <c r="F78" s="136">
        <v>0.1035050182665232</v>
      </c>
      <c r="G78" s="136">
        <v>8.5000000000000006E-2</v>
      </c>
      <c r="H78" s="136">
        <v>8.4000000000000005E-2</v>
      </c>
      <c r="I78" s="136">
        <v>7.9000000000000001E-2</v>
      </c>
      <c r="J78" s="138" t="s">
        <v>380</v>
      </c>
      <c r="K78" s="121"/>
      <c r="L78" s="121"/>
    </row>
    <row r="79" spans="1:12" ht="14.25" customHeight="1">
      <c r="A79" s="132" t="s">
        <v>499</v>
      </c>
      <c r="B79" s="137" t="s">
        <v>500</v>
      </c>
      <c r="C79" s="134">
        <v>1491459</v>
      </c>
      <c r="D79" s="134">
        <v>12667796</v>
      </c>
      <c r="E79" s="135">
        <v>0.11773626604028041</v>
      </c>
      <c r="F79" s="136">
        <v>9.3978598305760677E-2</v>
      </c>
      <c r="G79" s="136">
        <v>8.2000000000000003E-2</v>
      </c>
      <c r="H79" s="136">
        <v>8.2000000000000003E-2</v>
      </c>
      <c r="I79" s="136">
        <v>7.1999999999999995E-2</v>
      </c>
      <c r="J79" s="138" t="s">
        <v>380</v>
      </c>
      <c r="K79" s="121"/>
      <c r="L79" s="121"/>
    </row>
    <row r="80" spans="1:12" ht="14.25" customHeight="1">
      <c r="A80" s="132" t="s">
        <v>501</v>
      </c>
      <c r="B80" s="137" t="s">
        <v>502</v>
      </c>
      <c r="C80" s="134">
        <v>1682520</v>
      </c>
      <c r="D80" s="134">
        <v>13430658</v>
      </c>
      <c r="E80" s="135">
        <v>0.12527457701625638</v>
      </c>
      <c r="F80" s="136">
        <v>0.10733616460447148</v>
      </c>
      <c r="G80" s="136">
        <v>8.2000000000000003E-2</v>
      </c>
      <c r="H80" s="136">
        <v>8.1000000000000003E-2</v>
      </c>
      <c r="I80" s="136">
        <v>0.08</v>
      </c>
      <c r="J80" s="138" t="s">
        <v>380</v>
      </c>
      <c r="K80" s="121"/>
      <c r="L80" s="121"/>
    </row>
    <row r="81" spans="1:13" ht="14.25" customHeight="1">
      <c r="A81" s="132" t="s">
        <v>503</v>
      </c>
      <c r="B81" s="137" t="s">
        <v>504</v>
      </c>
      <c r="C81" s="134">
        <v>1794224</v>
      </c>
      <c r="D81" s="134">
        <v>17271654</v>
      </c>
      <c r="E81" s="135">
        <v>0.10388258125133817</v>
      </c>
      <c r="F81" s="136">
        <v>7.9518725015906802E-2</v>
      </c>
      <c r="G81" s="136">
        <v>7.8E-2</v>
      </c>
      <c r="H81" s="136">
        <v>7.2999999999999995E-2</v>
      </c>
      <c r="I81" s="136">
        <v>7.1999999999999995E-2</v>
      </c>
      <c r="J81" s="138" t="s">
        <v>380</v>
      </c>
      <c r="K81" s="121"/>
      <c r="L81" s="121"/>
    </row>
    <row r="82" spans="1:13" ht="14.25" customHeight="1">
      <c r="A82" s="198" t="s">
        <v>387</v>
      </c>
      <c r="B82" s="199"/>
      <c r="C82" s="139">
        <f>SUM(C62:C81)</f>
        <v>32436913</v>
      </c>
      <c r="D82" s="139">
        <f>SUM(D62:D81)</f>
        <v>279217611</v>
      </c>
      <c r="E82" s="135">
        <f>IF(ISERR(C82/D82),"－　  　",C82/D82)</f>
        <v>0.11617072749755745</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0.10524290236545414</v>
      </c>
    </row>
    <row r="86" spans="1:13" ht="14.25" customHeight="1">
      <c r="A86" s="132" t="s">
        <v>506</v>
      </c>
      <c r="B86" s="133" t="s">
        <v>507</v>
      </c>
      <c r="C86" s="134">
        <v>1754599</v>
      </c>
      <c r="D86" s="134">
        <v>18129146</v>
      </c>
      <c r="E86" s="135">
        <v>9.6783323384344741E-2</v>
      </c>
      <c r="F86" s="136">
        <v>0.10449308529962566</v>
      </c>
      <c r="G86" s="136">
        <v>0.10299999999999999</v>
      </c>
      <c r="H86" s="136">
        <v>9.8000000000000004E-2</v>
      </c>
      <c r="I86" s="136">
        <v>8.3000000000000004E-2</v>
      </c>
      <c r="J86" s="138" t="s">
        <v>380</v>
      </c>
      <c r="K86" s="121"/>
      <c r="L86" s="121"/>
    </row>
    <row r="87" spans="1:13" ht="14.25" customHeight="1">
      <c r="A87" s="132" t="s">
        <v>508</v>
      </c>
      <c r="B87" s="137" t="s">
        <v>509</v>
      </c>
      <c r="C87" s="134">
        <v>2784517</v>
      </c>
      <c r="D87" s="134">
        <v>43537288</v>
      </c>
      <c r="E87" s="135">
        <v>6.3957061358530187E-2</v>
      </c>
      <c r="F87" s="136">
        <v>6.1598215734459554E-2</v>
      </c>
      <c r="G87" s="136">
        <v>6.6000000000000003E-2</v>
      </c>
      <c r="H87" s="136">
        <v>0.06</v>
      </c>
      <c r="I87" s="136">
        <v>0.06</v>
      </c>
      <c r="J87" s="138" t="s">
        <v>380</v>
      </c>
      <c r="K87" s="121"/>
      <c r="L87" s="121"/>
    </row>
    <row r="88" spans="1:13" ht="14.25" customHeight="1">
      <c r="A88" s="132" t="s">
        <v>510</v>
      </c>
      <c r="B88" s="137" t="s">
        <v>511</v>
      </c>
      <c r="C88" s="134">
        <v>2497355</v>
      </c>
      <c r="D88" s="134">
        <v>18290886</v>
      </c>
      <c r="E88" s="135">
        <v>0.1365354854871437</v>
      </c>
      <c r="F88" s="136">
        <v>0.11719999307605868</v>
      </c>
      <c r="G88" s="136">
        <v>0.10100000000000001</v>
      </c>
      <c r="H88" s="136">
        <v>8.5000000000000006E-2</v>
      </c>
      <c r="I88" s="136">
        <v>7.6999999999999999E-2</v>
      </c>
      <c r="J88" s="138" t="s">
        <v>380</v>
      </c>
      <c r="K88" s="121"/>
      <c r="L88" s="121"/>
    </row>
    <row r="89" spans="1:13" ht="14.25" customHeight="1">
      <c r="A89" s="132" t="s">
        <v>512</v>
      </c>
      <c r="B89" s="137" t="s">
        <v>513</v>
      </c>
      <c r="C89" s="134">
        <v>2335976</v>
      </c>
      <c r="D89" s="134">
        <v>19103751</v>
      </c>
      <c r="E89" s="135">
        <v>0.12227839443677842</v>
      </c>
      <c r="F89" s="136">
        <v>9.8614802270039673E-2</v>
      </c>
      <c r="G89" s="136">
        <v>0.105</v>
      </c>
      <c r="H89" s="136">
        <v>8.2000000000000003E-2</v>
      </c>
      <c r="I89" s="136">
        <v>9.0999999999999998E-2</v>
      </c>
      <c r="J89" s="138" t="s">
        <v>380</v>
      </c>
      <c r="K89" s="121"/>
      <c r="L89" s="121"/>
    </row>
    <row r="90" spans="1:13" ht="14.25" customHeight="1">
      <c r="A90" s="132" t="s">
        <v>514</v>
      </c>
      <c r="B90" s="137" t="s">
        <v>515</v>
      </c>
      <c r="C90" s="134">
        <v>2074080</v>
      </c>
      <c r="D90" s="134">
        <v>22901833</v>
      </c>
      <c r="E90" s="135">
        <v>9.0563929970146936E-2</v>
      </c>
      <c r="F90" s="136">
        <v>8.0733513320872655E-2</v>
      </c>
      <c r="G90" s="136">
        <v>7.8E-2</v>
      </c>
      <c r="H90" s="136">
        <v>7.6999999999999999E-2</v>
      </c>
      <c r="I90" s="136">
        <v>7.9000000000000001E-2</v>
      </c>
      <c r="J90" s="138" t="s">
        <v>380</v>
      </c>
      <c r="K90" s="121"/>
      <c r="L90" s="121"/>
    </row>
    <row r="91" spans="1:13" ht="14.25" customHeight="1">
      <c r="A91" s="132" t="s">
        <v>516</v>
      </c>
      <c r="B91" s="137" t="s">
        <v>517</v>
      </c>
      <c r="C91" s="134">
        <v>1911217</v>
      </c>
      <c r="D91" s="134">
        <v>18456328</v>
      </c>
      <c r="E91" s="135">
        <v>0.10355348041062122</v>
      </c>
      <c r="F91" s="136">
        <v>8.5796225430180811E-2</v>
      </c>
      <c r="G91" s="136">
        <v>8.4000000000000005E-2</v>
      </c>
      <c r="H91" s="136">
        <v>7.9000000000000001E-2</v>
      </c>
      <c r="I91" s="136">
        <v>8.4000000000000005E-2</v>
      </c>
      <c r="J91" s="138" t="s">
        <v>380</v>
      </c>
      <c r="K91" s="121"/>
      <c r="L91" s="121"/>
    </row>
    <row r="92" spans="1:13" ht="14.25" customHeight="1">
      <c r="A92" s="132" t="s">
        <v>518</v>
      </c>
      <c r="B92" s="137" t="s">
        <v>519</v>
      </c>
      <c r="C92" s="134">
        <v>2540257</v>
      </c>
      <c r="D92" s="134">
        <v>21011854</v>
      </c>
      <c r="E92" s="135">
        <v>0.12089637592189628</v>
      </c>
      <c r="F92" s="136">
        <v>0.10311503063661148</v>
      </c>
      <c r="G92" s="136">
        <v>9.0999999999999998E-2</v>
      </c>
      <c r="H92" s="136">
        <v>8.7999999999999995E-2</v>
      </c>
      <c r="I92" s="136">
        <v>0.08</v>
      </c>
      <c r="J92" s="138" t="s">
        <v>380</v>
      </c>
      <c r="K92" s="121"/>
      <c r="L92" s="121"/>
    </row>
    <row r="93" spans="1:13" ht="14.25" customHeight="1">
      <c r="A93" s="132" t="s">
        <v>520</v>
      </c>
      <c r="B93" s="137" t="s">
        <v>521</v>
      </c>
      <c r="C93" s="134">
        <v>2182579</v>
      </c>
      <c r="D93" s="134">
        <v>20164634</v>
      </c>
      <c r="E93" s="135">
        <v>0.10823796752274303</v>
      </c>
      <c r="F93" s="136">
        <v>0.10123059833026667</v>
      </c>
      <c r="G93" s="136">
        <v>8.6999999999999994E-2</v>
      </c>
      <c r="H93" s="136">
        <v>6.5000000000000002E-2</v>
      </c>
      <c r="I93" s="136">
        <v>6.4000000000000001E-2</v>
      </c>
      <c r="J93" s="138" t="s">
        <v>380</v>
      </c>
      <c r="K93" s="121"/>
      <c r="L93" s="121"/>
    </row>
    <row r="94" spans="1:13" ht="14.25" customHeight="1">
      <c r="A94" s="132" t="s">
        <v>522</v>
      </c>
      <c r="B94" s="137" t="s">
        <v>523</v>
      </c>
      <c r="C94" s="134">
        <v>2072373</v>
      </c>
      <c r="D94" s="134">
        <v>21035764</v>
      </c>
      <c r="E94" s="135">
        <v>9.8516650025166658E-2</v>
      </c>
      <c r="F94" s="136">
        <v>8.2587736173960369E-2</v>
      </c>
      <c r="G94" s="136">
        <v>8.8999999999999996E-2</v>
      </c>
      <c r="H94" s="136">
        <v>7.3999999999999996E-2</v>
      </c>
      <c r="I94" s="136">
        <v>7.2999999999999995E-2</v>
      </c>
      <c r="J94" s="138" t="s">
        <v>380</v>
      </c>
      <c r="K94" s="121"/>
      <c r="L94" s="121"/>
    </row>
    <row r="95" spans="1:13" ht="14.25" customHeight="1">
      <c r="A95" s="132" t="s">
        <v>524</v>
      </c>
      <c r="B95" s="137" t="s">
        <v>525</v>
      </c>
      <c r="C95" s="134">
        <v>2094412</v>
      </c>
      <c r="D95" s="134">
        <v>23179055</v>
      </c>
      <c r="E95" s="135">
        <v>9.0357954627572179E-2</v>
      </c>
      <c r="F95" s="136">
        <v>7.2950802504778339E-2</v>
      </c>
      <c r="G95" s="136">
        <v>6.3E-2</v>
      </c>
      <c r="H95" s="136">
        <v>6.3E-2</v>
      </c>
      <c r="I95" s="136">
        <v>6.0999999999999999E-2</v>
      </c>
      <c r="J95" s="138" t="s">
        <v>380</v>
      </c>
      <c r="K95" s="121"/>
      <c r="L95" s="121"/>
    </row>
    <row r="96" spans="1:13" ht="14.25" customHeight="1">
      <c r="A96" s="132" t="s">
        <v>526</v>
      </c>
      <c r="B96" s="137" t="s">
        <v>527</v>
      </c>
      <c r="C96" s="134">
        <v>2829744</v>
      </c>
      <c r="D96" s="134">
        <v>22459836</v>
      </c>
      <c r="E96" s="135">
        <v>0.12599130287505217</v>
      </c>
      <c r="F96" s="136">
        <v>0.12558371237186208</v>
      </c>
      <c r="G96" s="136">
        <v>0.112</v>
      </c>
      <c r="H96" s="136">
        <v>0.124</v>
      </c>
      <c r="I96" s="136">
        <v>0.12</v>
      </c>
      <c r="J96" s="138" t="s">
        <v>380</v>
      </c>
      <c r="K96" s="121"/>
      <c r="L96" s="121"/>
    </row>
    <row r="97" spans="1:13" ht="14.25" customHeight="1">
      <c r="A97" s="198" t="s">
        <v>387</v>
      </c>
      <c r="B97" s="199"/>
      <c r="C97" s="139">
        <f>SUM(C86:C96)</f>
        <v>25077109</v>
      </c>
      <c r="D97" s="139">
        <f>SUM(D86:D96)</f>
        <v>248270375</v>
      </c>
      <c r="E97" s="135">
        <f>IF(ISERR(C97/D97),"－　  　",C97/D97)</f>
        <v>0.10100725469158373</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9.9215005476336021E-2</v>
      </c>
    </row>
    <row r="101" spans="1:13" ht="14.25" customHeight="1">
      <c r="A101" s="132" t="s">
        <v>529</v>
      </c>
      <c r="B101" s="147" t="s">
        <v>530</v>
      </c>
      <c r="C101" s="134">
        <v>5692992</v>
      </c>
      <c r="D101" s="134">
        <v>53654166</v>
      </c>
      <c r="E101" s="135">
        <v>0.10610531156145452</v>
      </c>
      <c r="F101" s="136">
        <v>9.9947207455254344E-2</v>
      </c>
      <c r="G101" s="136">
        <v>9.4E-2</v>
      </c>
      <c r="H101" s="136">
        <v>0.109</v>
      </c>
      <c r="I101" s="136">
        <v>0.109</v>
      </c>
      <c r="J101" s="138" t="s">
        <v>380</v>
      </c>
      <c r="K101" s="121"/>
      <c r="L101" s="121"/>
    </row>
    <row r="102" spans="1:13" ht="14.25" customHeight="1">
      <c r="A102" s="132" t="s">
        <v>531</v>
      </c>
      <c r="B102" s="137" t="s">
        <v>532</v>
      </c>
      <c r="C102" s="134">
        <v>2385301</v>
      </c>
      <c r="D102" s="134">
        <v>28648548</v>
      </c>
      <c r="E102" s="135">
        <v>8.326079911624143E-2</v>
      </c>
      <c r="F102" s="136">
        <v>8.5802037866334113E-2</v>
      </c>
      <c r="G102" s="136">
        <v>0.08</v>
      </c>
      <c r="H102" s="136">
        <v>6.8000000000000005E-2</v>
      </c>
      <c r="I102" s="136">
        <v>6.5000000000000002E-2</v>
      </c>
      <c r="J102" s="138" t="s">
        <v>380</v>
      </c>
      <c r="K102" s="121"/>
      <c r="L102" s="121"/>
    </row>
    <row r="103" spans="1:13" ht="14.25" customHeight="1">
      <c r="A103" s="132" t="s">
        <v>533</v>
      </c>
      <c r="B103" s="137" t="s">
        <v>534</v>
      </c>
      <c r="C103" s="134">
        <v>3378100</v>
      </c>
      <c r="D103" s="134">
        <v>25237480</v>
      </c>
      <c r="E103" s="135">
        <v>0.13385250825359743</v>
      </c>
      <c r="F103" s="136">
        <v>0.10611526395342769</v>
      </c>
      <c r="G103" s="136">
        <v>0.107</v>
      </c>
      <c r="H103" s="136">
        <v>0.123</v>
      </c>
      <c r="I103" s="136">
        <v>9.9000000000000005E-2</v>
      </c>
      <c r="J103" s="138" t="s">
        <v>380</v>
      </c>
      <c r="K103" s="121"/>
      <c r="L103" s="121"/>
    </row>
    <row r="104" spans="1:13" ht="14.25" customHeight="1">
      <c r="A104" s="132" t="s">
        <v>535</v>
      </c>
      <c r="B104" s="137" t="s">
        <v>536</v>
      </c>
      <c r="C104" s="134">
        <v>2394070</v>
      </c>
      <c r="D104" s="134">
        <v>23579981</v>
      </c>
      <c r="E104" s="135">
        <v>0.10152976798412179</v>
      </c>
      <c r="F104" s="136">
        <v>8.5316768408115182E-2</v>
      </c>
      <c r="G104" s="136">
        <v>8.3000000000000004E-2</v>
      </c>
      <c r="H104" s="136">
        <v>7.9000000000000001E-2</v>
      </c>
      <c r="I104" s="136">
        <v>0.08</v>
      </c>
      <c r="J104" s="138" t="s">
        <v>380</v>
      </c>
      <c r="K104" s="121"/>
      <c r="L104" s="121"/>
    </row>
    <row r="105" spans="1:13" ht="14.25" customHeight="1">
      <c r="A105" s="132" t="s">
        <v>537</v>
      </c>
      <c r="B105" s="137" t="s">
        <v>538</v>
      </c>
      <c r="C105" s="134">
        <v>3388076</v>
      </c>
      <c r="D105" s="134">
        <v>54573833</v>
      </c>
      <c r="E105" s="135">
        <v>6.2082426938932435E-2</v>
      </c>
      <c r="F105" s="136">
        <v>5.3240361496739885E-2</v>
      </c>
      <c r="G105" s="136">
        <v>5.3999999999999999E-2</v>
      </c>
      <c r="H105" s="136">
        <v>5.6000000000000001E-2</v>
      </c>
      <c r="I105" s="136">
        <v>5.7000000000000002E-2</v>
      </c>
      <c r="J105" s="138" t="s">
        <v>380</v>
      </c>
      <c r="K105" s="121"/>
      <c r="L105" s="121"/>
    </row>
    <row r="106" spans="1:13" ht="14.25" customHeight="1">
      <c r="A106" s="132" t="s">
        <v>539</v>
      </c>
      <c r="B106" s="137" t="s">
        <v>540</v>
      </c>
      <c r="C106" s="134">
        <v>3391722</v>
      </c>
      <c r="D106" s="134">
        <v>35719713</v>
      </c>
      <c r="E106" s="135">
        <v>9.4953786442797006E-2</v>
      </c>
      <c r="F106" s="136">
        <v>8.4096510103285796E-2</v>
      </c>
      <c r="G106" s="136">
        <v>8.5999999999999993E-2</v>
      </c>
      <c r="H106" s="136">
        <v>7.8E-2</v>
      </c>
      <c r="I106" s="136">
        <v>7.6999999999999999E-2</v>
      </c>
      <c r="J106" s="138" t="s">
        <v>380</v>
      </c>
      <c r="K106" s="121"/>
      <c r="L106" s="121"/>
    </row>
    <row r="107" spans="1:13" ht="14.25" customHeight="1">
      <c r="A107" s="132" t="s">
        <v>541</v>
      </c>
      <c r="B107" s="137" t="s">
        <v>542</v>
      </c>
      <c r="C107" s="134">
        <v>2650335</v>
      </c>
      <c r="D107" s="134">
        <v>27733166</v>
      </c>
      <c r="E107" s="135">
        <v>9.5565540551698996E-2</v>
      </c>
      <c r="F107" s="136">
        <v>9.0288566664412248E-2</v>
      </c>
      <c r="G107" s="136">
        <v>7.5999999999999998E-2</v>
      </c>
      <c r="H107" s="136">
        <v>6.8000000000000005E-2</v>
      </c>
      <c r="I107" s="136">
        <v>6.9000000000000006E-2</v>
      </c>
      <c r="J107" s="138" t="s">
        <v>380</v>
      </c>
      <c r="K107" s="121"/>
      <c r="L107" s="121"/>
    </row>
    <row r="108" spans="1:13" ht="14.25" customHeight="1">
      <c r="A108" s="132" t="s">
        <v>543</v>
      </c>
      <c r="B108" s="137" t="s">
        <v>544</v>
      </c>
      <c r="C108" s="134">
        <v>4537733</v>
      </c>
      <c r="D108" s="134">
        <v>38994043</v>
      </c>
      <c r="E108" s="135">
        <v>0.11636990296184471</v>
      </c>
      <c r="F108" s="136">
        <v>0.11243571880389787</v>
      </c>
      <c r="G108" s="136">
        <v>9.6000000000000002E-2</v>
      </c>
      <c r="H108" s="136">
        <v>7.1999999999999995E-2</v>
      </c>
      <c r="I108" s="136">
        <v>6.7000000000000004E-2</v>
      </c>
      <c r="J108" s="138" t="s">
        <v>380</v>
      </c>
      <c r="K108" s="121"/>
      <c r="L108" s="121"/>
    </row>
    <row r="109" spans="1:13" ht="14.25" customHeight="1">
      <c r="A109" s="198" t="s">
        <v>387</v>
      </c>
      <c r="B109" s="199"/>
      <c r="C109" s="139">
        <f>SUM(C101:C108)</f>
        <v>27818329</v>
      </c>
      <c r="D109" s="139">
        <f>SUM(D101:D108)</f>
        <v>288140930</v>
      </c>
      <c r="E109" s="135">
        <f>IF(ISERR(C109/D109),"－　  　",C109/D109)</f>
        <v>9.6544177184407651E-2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6.2363500052198172E-2</v>
      </c>
    </row>
    <row r="113" spans="1:12" ht="14.25" customHeight="1">
      <c r="A113" s="132" t="s">
        <v>546</v>
      </c>
      <c r="B113" s="133" t="s">
        <v>547</v>
      </c>
      <c r="C113" s="134">
        <v>4055565</v>
      </c>
      <c r="D113" s="134">
        <v>58510232</v>
      </c>
      <c r="E113" s="135">
        <v>6.9313774042119677E-2</v>
      </c>
      <c r="F113" s="136">
        <v>5.9209662408820675E-2</v>
      </c>
      <c r="G113" s="136">
        <v>5.8999999999999997E-2</v>
      </c>
      <c r="H113" s="136">
        <v>6.0999999999999999E-2</v>
      </c>
      <c r="I113" s="136">
        <v>0.06</v>
      </c>
      <c r="J113" s="138" t="s">
        <v>380</v>
      </c>
      <c r="K113" s="121"/>
      <c r="L113" s="121"/>
    </row>
    <row r="114" spans="1:12" ht="14.25" customHeight="1">
      <c r="A114" s="132" t="s">
        <v>548</v>
      </c>
      <c r="B114" s="137" t="s">
        <v>549</v>
      </c>
      <c r="C114" s="134">
        <v>4601919</v>
      </c>
      <c r="D114" s="134">
        <v>82840252</v>
      </c>
      <c r="E114" s="135">
        <v>5.5551726230866606E-2</v>
      </c>
      <c r="F114" s="136">
        <v>4.8669572195713516E-2</v>
      </c>
      <c r="G114" s="136">
        <v>4.2000000000000003E-2</v>
      </c>
      <c r="H114" s="136">
        <v>3.9E-2</v>
      </c>
      <c r="I114" s="136">
        <v>3.7999999999999999E-2</v>
      </c>
      <c r="J114" s="138" t="s">
        <v>380</v>
      </c>
      <c r="K114" s="121"/>
      <c r="L114" s="121"/>
    </row>
    <row r="115" spans="1:12" ht="14.25" customHeight="1">
      <c r="A115" s="132" t="s">
        <v>550</v>
      </c>
      <c r="B115" s="137" t="s">
        <v>551</v>
      </c>
      <c r="C115" s="134">
        <v>9762093</v>
      </c>
      <c r="D115" s="134">
        <v>151099519</v>
      </c>
      <c r="E115" s="135">
        <v>6.4607042197136311E-2</v>
      </c>
      <c r="F115" s="136">
        <v>6.3440223325656214E-2</v>
      </c>
      <c r="G115" s="136">
        <v>5.8999999999999997E-2</v>
      </c>
      <c r="H115" s="136">
        <v>6.6000000000000003E-2</v>
      </c>
      <c r="I115" s="136">
        <v>6.9000000000000006E-2</v>
      </c>
      <c r="J115" s="138" t="s">
        <v>380</v>
      </c>
      <c r="K115" s="121"/>
      <c r="L115" s="121"/>
    </row>
    <row r="116" spans="1:12" ht="14.25" customHeight="1">
      <c r="A116" s="132" t="s">
        <v>552</v>
      </c>
      <c r="B116" s="137" t="s">
        <v>553</v>
      </c>
      <c r="C116" s="134">
        <v>5802485</v>
      </c>
      <c r="D116" s="134">
        <v>99001170</v>
      </c>
      <c r="E116" s="135">
        <v>5.8610266929168618E-2</v>
      </c>
      <c r="F116" s="136">
        <v>5.4913130589837461E-2</v>
      </c>
      <c r="G116" s="136">
        <v>6.4000000000000001E-2</v>
      </c>
      <c r="H116" s="136">
        <v>6.0999999999999999E-2</v>
      </c>
      <c r="I116" s="136">
        <v>5.3999999999999999E-2</v>
      </c>
      <c r="J116" s="138" t="s">
        <v>380</v>
      </c>
      <c r="K116" s="121"/>
      <c r="L116" s="121"/>
    </row>
    <row r="117" spans="1:12" ht="14.25" customHeight="1">
      <c r="A117" s="132" t="s">
        <v>554</v>
      </c>
      <c r="B117" s="137" t="s">
        <v>555</v>
      </c>
      <c r="C117" s="134">
        <v>4897703</v>
      </c>
      <c r="D117" s="134">
        <v>85865371</v>
      </c>
      <c r="E117" s="135">
        <v>5.7039327297613379E-2</v>
      </c>
      <c r="F117" s="136">
        <v>5.1025082064255795E-2</v>
      </c>
      <c r="G117" s="136">
        <v>4.9000000000000002E-2</v>
      </c>
      <c r="H117" s="136">
        <v>4.9000000000000002E-2</v>
      </c>
      <c r="I117" s="136">
        <v>4.7E-2</v>
      </c>
      <c r="J117" s="138" t="s">
        <v>380</v>
      </c>
      <c r="K117" s="121"/>
      <c r="L117" s="121"/>
    </row>
    <row r="118" spans="1:12" ht="14.25" customHeight="1">
      <c r="A118" s="132" t="s">
        <v>556</v>
      </c>
      <c r="B118" s="137" t="s">
        <v>557</v>
      </c>
      <c r="C118" s="134">
        <v>4550845</v>
      </c>
      <c r="D118" s="134">
        <v>65898058</v>
      </c>
      <c r="E118" s="135">
        <v>6.9058863616284411E-2</v>
      </c>
      <c r="F118" s="136">
        <v>6.2508369604085734E-2</v>
      </c>
      <c r="G118" s="136">
        <v>5.0999999999999997E-2</v>
      </c>
      <c r="H118" s="136">
        <v>5.6000000000000001E-2</v>
      </c>
      <c r="I118" s="136">
        <v>4.5999999999999999E-2</v>
      </c>
      <c r="J118" s="138" t="s">
        <v>380</v>
      </c>
      <c r="K118" s="121"/>
      <c r="L118" s="121"/>
    </row>
    <row r="119" spans="1:12" ht="14.25" customHeight="1">
      <c r="A119" s="198" t="s">
        <v>387</v>
      </c>
      <c r="B119" s="199"/>
      <c r="C119" s="139">
        <f>SUM(C113:C118)</f>
        <v>33670610</v>
      </c>
      <c r="D119" s="139">
        <f>SUM(D113:D118)</f>
        <v>543214602</v>
      </c>
      <c r="E119" s="135">
        <f>IF(ISERR(C119/D119),"－　  　",C119/D119)</f>
        <v>6.1983992838248486E-2</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0702E-30BA-4032-9ACB-5E18080CF960}">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0.16791420805550061</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462298</v>
      </c>
      <c r="D16" s="134">
        <v>3220981</v>
      </c>
      <c r="E16" s="135">
        <v>0.1435270807247854</v>
      </c>
      <c r="F16" s="167">
        <v>0.10819987244954958</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708877</v>
      </c>
      <c r="D18" s="134">
        <v>3662245</v>
      </c>
      <c r="E18" s="135">
        <v>0.1935635109065614</v>
      </c>
      <c r="F18" s="167">
        <v>0.16280112885287637</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483151</v>
      </c>
      <c r="D22" s="134">
        <v>3185770</v>
      </c>
      <c r="E22" s="135">
        <v>0.15165909654494833</v>
      </c>
      <c r="F22" s="167">
        <v>0.12501619531121819</v>
      </c>
      <c r="G22" s="138" t="s">
        <v>380</v>
      </c>
      <c r="H22" s="138" t="s">
        <v>380</v>
      </c>
      <c r="I22" s="138" t="s">
        <v>380</v>
      </c>
      <c r="J22" s="138" t="s">
        <v>380</v>
      </c>
      <c r="K22" s="121"/>
      <c r="L22" s="121"/>
    </row>
    <row r="23" spans="1:13" ht="14.25" customHeight="1">
      <c r="A23" s="132" t="s">
        <v>408</v>
      </c>
      <c r="B23" s="137" t="s">
        <v>409</v>
      </c>
      <c r="C23" s="134">
        <v>1101643</v>
      </c>
      <c r="D23" s="134">
        <v>4496027</v>
      </c>
      <c r="E23" s="135">
        <v>0.24502588618796106</v>
      </c>
      <c r="F23" s="167">
        <v>0.18950681768198813</v>
      </c>
      <c r="G23" s="138" t="s">
        <v>380</v>
      </c>
      <c r="H23" s="138" t="s">
        <v>380</v>
      </c>
      <c r="I23" s="138" t="s">
        <v>380</v>
      </c>
      <c r="J23" s="138" t="s">
        <v>380</v>
      </c>
      <c r="K23" s="121"/>
      <c r="L23" s="121"/>
    </row>
    <row r="24" spans="1:13" ht="14.25" customHeight="1">
      <c r="A24" s="132" t="s">
        <v>410</v>
      </c>
      <c r="B24" s="137" t="s">
        <v>411</v>
      </c>
      <c r="C24" s="134">
        <v>472038</v>
      </c>
      <c r="D24" s="134">
        <v>2828499</v>
      </c>
      <c r="E24" s="135">
        <v>0.1668863945152535</v>
      </c>
      <c r="F24" s="167">
        <v>0.13576205833990848</v>
      </c>
      <c r="G24" s="138" t="s">
        <v>380</v>
      </c>
      <c r="H24" s="138" t="s">
        <v>380</v>
      </c>
      <c r="I24" s="138" t="s">
        <v>380</v>
      </c>
      <c r="J24" s="138" t="s">
        <v>380</v>
      </c>
      <c r="K24" s="121"/>
      <c r="L24" s="121"/>
    </row>
    <row r="25" spans="1:13" ht="14.25" customHeight="1">
      <c r="A25" s="132" t="s">
        <v>412</v>
      </c>
      <c r="B25" s="137" t="s">
        <v>413</v>
      </c>
      <c r="C25" s="134">
        <v>383723</v>
      </c>
      <c r="D25" s="134">
        <v>3592129</v>
      </c>
      <c r="E25" s="135">
        <v>0.10682327945349401</v>
      </c>
      <c r="F25" s="167">
        <v>0.11665588819385227</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3611730</v>
      </c>
      <c r="D28" s="139">
        <f>SUM(D14:D27)</f>
        <v>20985651</v>
      </c>
      <c r="E28" s="135">
        <f>IF(ISERR(C28/D28),"－　  　",C28/D28)</f>
        <v>0.17210473956704989</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0.16202969141318108</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1400285</v>
      </c>
      <c r="D35" s="134">
        <v>7689022</v>
      </c>
      <c r="E35" s="135">
        <v>0.18211483853213062</v>
      </c>
      <c r="F35" s="167">
        <v>0.15363860533862969</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1276001</v>
      </c>
      <c r="D37" s="134">
        <v>6997806</v>
      </c>
      <c r="E37" s="135">
        <v>0.1823430086515688</v>
      </c>
      <c r="F37" s="167">
        <v>0.15004134657496088</v>
      </c>
      <c r="G37" s="138" t="s">
        <v>380</v>
      </c>
      <c r="H37" s="138" t="s">
        <v>380</v>
      </c>
      <c r="I37" s="138" t="s">
        <v>380</v>
      </c>
      <c r="J37" s="138" t="s">
        <v>380</v>
      </c>
      <c r="K37" s="121"/>
      <c r="L37" s="121"/>
    </row>
    <row r="38" spans="1:13" ht="14.25" customHeight="1">
      <c r="A38" s="132" t="s">
        <v>431</v>
      </c>
      <c r="B38" s="137" t="s">
        <v>432</v>
      </c>
      <c r="C38" s="134">
        <v>566829</v>
      </c>
      <c r="D38" s="134">
        <v>5246029</v>
      </c>
      <c r="E38" s="135">
        <v>0.10804915489411134</v>
      </c>
      <c r="F38" s="167">
        <v>0.10983110772877352</v>
      </c>
      <c r="G38" s="138" t="s">
        <v>380</v>
      </c>
      <c r="H38" s="138" t="s">
        <v>380</v>
      </c>
      <c r="I38" s="138" t="s">
        <v>380</v>
      </c>
      <c r="J38" s="138" t="s">
        <v>380</v>
      </c>
      <c r="K38" s="121"/>
      <c r="L38" s="121"/>
    </row>
    <row r="39" spans="1:13" ht="14.25" customHeight="1">
      <c r="A39" s="132" t="s">
        <v>433</v>
      </c>
      <c r="B39" s="137" t="s">
        <v>434</v>
      </c>
      <c r="C39" s="134">
        <v>812913</v>
      </c>
      <c r="D39" s="134">
        <v>4629035</v>
      </c>
      <c r="E39" s="135">
        <v>0.17561176357491357</v>
      </c>
      <c r="F39" s="167">
        <v>0.13992096747262883</v>
      </c>
      <c r="G39" s="138" t="s">
        <v>380</v>
      </c>
      <c r="H39" s="138" t="s">
        <v>380</v>
      </c>
      <c r="I39" s="138" t="s">
        <v>380</v>
      </c>
      <c r="J39" s="138" t="s">
        <v>380</v>
      </c>
      <c r="K39" s="121"/>
      <c r="L39" s="121"/>
    </row>
    <row r="40" spans="1:13" ht="14.25" customHeight="1">
      <c r="A40" s="198" t="s">
        <v>387</v>
      </c>
      <c r="B40" s="199"/>
      <c r="C40" s="139">
        <f>SUM(C32:C39)</f>
        <v>4056028</v>
      </c>
      <c r="D40" s="139">
        <f>SUM(D32:D39)</f>
        <v>24561892</v>
      </c>
      <c r="E40" s="135">
        <f>IF(ISERR(C40/D40),"－　  　",C40/D40)</f>
        <v>0.16513499855792868</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0.12590767434711209</v>
      </c>
    </row>
    <row r="44" spans="1:13" ht="14.25" customHeight="1">
      <c r="A44" s="132" t="s">
        <v>436</v>
      </c>
      <c r="B44" s="133" t="s">
        <v>437</v>
      </c>
      <c r="C44" s="134">
        <v>956945</v>
      </c>
      <c r="D44" s="134">
        <v>10982042</v>
      </c>
      <c r="E44" s="135">
        <v>8.7137255530437788E-2</v>
      </c>
      <c r="F44" s="167">
        <v>8.9749714951770254E-2</v>
      </c>
      <c r="G44" s="138" t="s">
        <v>380</v>
      </c>
      <c r="H44" s="138" t="s">
        <v>380</v>
      </c>
      <c r="I44" s="138" t="s">
        <v>380</v>
      </c>
      <c r="J44" s="138" t="s">
        <v>380</v>
      </c>
      <c r="K44" s="121"/>
      <c r="L44" s="121"/>
    </row>
    <row r="45" spans="1:13" ht="14.25" customHeight="1">
      <c r="A45" s="132" t="s">
        <v>438</v>
      </c>
      <c r="B45" s="137" t="s">
        <v>439</v>
      </c>
      <c r="C45" s="134">
        <v>970407</v>
      </c>
      <c r="D45" s="134">
        <v>5796266</v>
      </c>
      <c r="E45" s="135">
        <v>0.16741933513748333</v>
      </c>
      <c r="F45" s="167">
        <v>0.14582855627691657</v>
      </c>
      <c r="G45" s="138" t="s">
        <v>380</v>
      </c>
      <c r="H45" s="138" t="s">
        <v>380</v>
      </c>
      <c r="I45" s="138" t="s">
        <v>380</v>
      </c>
      <c r="J45" s="138" t="s">
        <v>380</v>
      </c>
      <c r="K45" s="121"/>
      <c r="L45" s="121"/>
    </row>
    <row r="46" spans="1:13" ht="14.25" customHeight="1">
      <c r="A46" s="132" t="s">
        <v>440</v>
      </c>
      <c r="B46" s="137" t="s">
        <v>441</v>
      </c>
      <c r="C46" s="134">
        <v>1281998</v>
      </c>
      <c r="D46" s="134">
        <v>9534288</v>
      </c>
      <c r="E46" s="135">
        <v>0.13446184969449212</v>
      </c>
      <c r="F46" s="167">
        <v>9.2588056969395302E-2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988605</v>
      </c>
      <c r="D48" s="134">
        <v>8928930</v>
      </c>
      <c r="E48" s="135">
        <v>0.11071931351236934</v>
      </c>
      <c r="F48" s="167">
        <v>0.10855309003262796</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1190919</v>
      </c>
      <c r="D51" s="134">
        <v>13135947</v>
      </c>
      <c r="E51" s="135">
        <v>9.0661069201938768E-2</v>
      </c>
      <c r="F51" s="167">
        <v>8.0420303034843335E-2</v>
      </c>
      <c r="G51" s="138" t="s">
        <v>380</v>
      </c>
      <c r="H51" s="138" t="s">
        <v>380</v>
      </c>
      <c r="I51" s="138" t="s">
        <v>380</v>
      </c>
      <c r="J51" s="138" t="s">
        <v>380</v>
      </c>
      <c r="K51" s="121"/>
      <c r="L51" s="121"/>
    </row>
    <row r="52" spans="1:13" ht="14.25" customHeight="1">
      <c r="A52" s="132" t="s">
        <v>452</v>
      </c>
      <c r="B52" s="137" t="s">
        <v>453</v>
      </c>
      <c r="C52" s="134">
        <v>1197706</v>
      </c>
      <c r="D52" s="134">
        <v>12647350</v>
      </c>
      <c r="E52" s="135">
        <v>9.4700154577836468E-2</v>
      </c>
      <c r="F52" s="167">
        <v>8.5901694622846428E-2</v>
      </c>
      <c r="G52" s="138" t="s">
        <v>380</v>
      </c>
      <c r="H52" s="138" t="s">
        <v>380</v>
      </c>
      <c r="I52" s="138" t="s">
        <v>380</v>
      </c>
      <c r="J52" s="138" t="s">
        <v>380</v>
      </c>
      <c r="K52" s="121"/>
      <c r="L52" s="121"/>
    </row>
    <row r="53" spans="1:13" ht="14.25" customHeight="1">
      <c r="A53" s="132" t="s">
        <v>454</v>
      </c>
      <c r="B53" s="137" t="s">
        <v>455</v>
      </c>
      <c r="C53" s="134">
        <v>846335</v>
      </c>
      <c r="D53" s="134">
        <v>6056224</v>
      </c>
      <c r="E53" s="135">
        <v>0.13974631717717179</v>
      </c>
      <c r="F53" s="167">
        <v>0.162310890006723</v>
      </c>
      <c r="G53" s="138" t="s">
        <v>380</v>
      </c>
      <c r="H53" s="138" t="s">
        <v>380</v>
      </c>
      <c r="I53" s="138" t="s">
        <v>380</v>
      </c>
      <c r="J53" s="138" t="s">
        <v>380</v>
      </c>
      <c r="K53" s="121"/>
      <c r="L53" s="121"/>
    </row>
    <row r="54" spans="1:13" ht="14.25" customHeight="1">
      <c r="A54" s="132" t="s">
        <v>456</v>
      </c>
      <c r="B54" s="137" t="s">
        <v>457</v>
      </c>
      <c r="C54" s="134">
        <v>831688</v>
      </c>
      <c r="D54" s="134">
        <v>5258381</v>
      </c>
      <c r="E54" s="135">
        <v>0.1581642714744329</v>
      </c>
      <c r="F54" s="167">
        <v>0.10159796728062732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1168274</v>
      </c>
      <c r="D56" s="134">
        <v>6718266</v>
      </c>
      <c r="E56" s="135">
        <v>0.17389516878313541</v>
      </c>
      <c r="F56" s="167">
        <v>0.12937107310686938</v>
      </c>
      <c r="G56" s="138" t="s">
        <v>380</v>
      </c>
      <c r="H56" s="138" t="s">
        <v>380</v>
      </c>
      <c r="I56" s="138" t="s">
        <v>380</v>
      </c>
      <c r="J56" s="138" t="s">
        <v>380</v>
      </c>
      <c r="K56" s="121"/>
      <c r="L56" s="121"/>
    </row>
    <row r="57" spans="1:13" ht="14.25" customHeight="1">
      <c r="A57" s="132" t="s">
        <v>462</v>
      </c>
      <c r="B57" s="137" t="s">
        <v>463</v>
      </c>
      <c r="C57" s="134">
        <v>650248</v>
      </c>
      <c r="D57" s="134">
        <v>6364248</v>
      </c>
      <c r="E57" s="135">
        <v>0.10217200838182296</v>
      </c>
      <c r="F57" s="167">
        <v>8.50027940326996E-2</v>
      </c>
      <c r="G57" s="138" t="s">
        <v>380</v>
      </c>
      <c r="H57" s="138" t="s">
        <v>380</v>
      </c>
      <c r="I57" s="138" t="s">
        <v>380</v>
      </c>
      <c r="J57" s="138" t="s">
        <v>380</v>
      </c>
      <c r="K57" s="121"/>
      <c r="L57" s="121"/>
    </row>
    <row r="58" spans="1:13" ht="14.25" customHeight="1">
      <c r="A58" s="198" t="s">
        <v>387</v>
      </c>
      <c r="B58" s="199"/>
      <c r="C58" s="139">
        <f>SUM(C44:C57)</f>
        <v>10083125</v>
      </c>
      <c r="D58" s="139">
        <f>SUM(D44:D57)</f>
        <v>85421942</v>
      </c>
      <c r="E58" s="135">
        <f>IF(ISERR(C58/D58),"－　  　",C58/D58)</f>
        <v>0.11803905137160192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0.11328148926027783</v>
      </c>
    </row>
    <row r="62" spans="1:13" ht="14.25" customHeight="1">
      <c r="A62" s="132" t="s">
        <v>465</v>
      </c>
      <c r="B62" s="133" t="s">
        <v>466</v>
      </c>
      <c r="C62" s="134">
        <v>1219025</v>
      </c>
      <c r="D62" s="134">
        <v>8527538</v>
      </c>
      <c r="E62" s="135">
        <v>0.14295157641044812</v>
      </c>
      <c r="F62" s="167">
        <v>0.13684736436545314</v>
      </c>
      <c r="G62" s="138" t="s">
        <v>380</v>
      </c>
      <c r="H62" s="138" t="s">
        <v>380</v>
      </c>
      <c r="I62" s="138" t="s">
        <v>380</v>
      </c>
      <c r="J62" s="138" t="s">
        <v>380</v>
      </c>
      <c r="K62" s="121"/>
      <c r="L62" s="121"/>
    </row>
    <row r="63" spans="1:13" ht="14.25" customHeight="1">
      <c r="A63" s="132" t="s">
        <v>467</v>
      </c>
      <c r="B63" s="137" t="s">
        <v>468</v>
      </c>
      <c r="C63" s="134">
        <v>1290852</v>
      </c>
      <c r="D63" s="134">
        <v>13075515</v>
      </c>
      <c r="E63" s="135">
        <v>9.8722841891887236E-2</v>
      </c>
      <c r="F63" s="167">
        <v>8.35274138292392E-2</v>
      </c>
      <c r="G63" s="138" t="s">
        <v>380</v>
      </c>
      <c r="H63" s="138" t="s">
        <v>380</v>
      </c>
      <c r="I63" s="138" t="s">
        <v>380</v>
      </c>
      <c r="J63" s="138" t="s">
        <v>380</v>
      </c>
      <c r="K63" s="121"/>
      <c r="L63" s="121"/>
    </row>
    <row r="64" spans="1:13" ht="14.25" customHeight="1">
      <c r="A64" s="132" t="s">
        <v>469</v>
      </c>
      <c r="B64" s="137" t="s">
        <v>470</v>
      </c>
      <c r="C64" s="134">
        <v>1364229</v>
      </c>
      <c r="D64" s="134">
        <v>11032008</v>
      </c>
      <c r="E64" s="135">
        <v>0.12366098719290269</v>
      </c>
      <c r="F64" s="167">
        <v>0.11726072654783713</v>
      </c>
      <c r="G64" s="138" t="s">
        <v>380</v>
      </c>
      <c r="H64" s="138" t="s">
        <v>380</v>
      </c>
      <c r="I64" s="138" t="s">
        <v>380</v>
      </c>
      <c r="J64" s="138" t="s">
        <v>380</v>
      </c>
      <c r="K64" s="121"/>
      <c r="L64" s="121"/>
    </row>
    <row r="65" spans="1:12" ht="14.25" customHeight="1">
      <c r="A65" s="132" t="s">
        <v>471</v>
      </c>
      <c r="B65" s="137" t="s">
        <v>472</v>
      </c>
      <c r="C65" s="134">
        <v>1520736</v>
      </c>
      <c r="D65" s="134">
        <v>13435594</v>
      </c>
      <c r="E65" s="135">
        <v>0.11318710583246264</v>
      </c>
      <c r="F65" s="167">
        <v>0.10482706288211835</v>
      </c>
      <c r="G65" s="138" t="s">
        <v>380</v>
      </c>
      <c r="H65" s="138" t="s">
        <v>380</v>
      </c>
      <c r="I65" s="138" t="s">
        <v>380</v>
      </c>
      <c r="J65" s="138" t="s">
        <v>380</v>
      </c>
      <c r="K65" s="121"/>
      <c r="L65" s="121"/>
    </row>
    <row r="66" spans="1:12" ht="14.25" customHeight="1">
      <c r="A66" s="132" t="s">
        <v>473</v>
      </c>
      <c r="B66" s="137" t="s">
        <v>474</v>
      </c>
      <c r="C66" s="134">
        <v>1399759</v>
      </c>
      <c r="D66" s="134">
        <v>14805606</v>
      </c>
      <c r="E66" s="135">
        <v>9.4542499645066877E-2</v>
      </c>
      <c r="F66" s="167">
        <v>7.7353730690059602E-2</v>
      </c>
      <c r="G66" s="138" t="s">
        <v>380</v>
      </c>
      <c r="H66" s="138" t="s">
        <v>380</v>
      </c>
      <c r="I66" s="138" t="s">
        <v>380</v>
      </c>
      <c r="J66" s="138" t="s">
        <v>380</v>
      </c>
      <c r="K66" s="121"/>
      <c r="L66" s="121"/>
    </row>
    <row r="67" spans="1:12" ht="14.25" customHeight="1">
      <c r="A67" s="132" t="s">
        <v>475</v>
      </c>
      <c r="B67" s="137" t="s">
        <v>476</v>
      </c>
      <c r="C67" s="134">
        <v>1412790</v>
      </c>
      <c r="D67" s="134">
        <v>11802429</v>
      </c>
      <c r="E67" s="135">
        <v>0.11970332547647607</v>
      </c>
      <c r="F67" s="167">
        <v>0.11741151877317901</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1703604</v>
      </c>
      <c r="D69" s="134">
        <v>15737607</v>
      </c>
      <c r="E69" s="135">
        <v>0.10825051102114826</v>
      </c>
      <c r="F69" s="167">
        <v>9.0503584948739807E-2</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1546839</v>
      </c>
      <c r="D71" s="134">
        <v>15526504</v>
      </c>
      <c r="E71" s="135">
        <v>9.9625710977822177E-2</v>
      </c>
      <c r="F71" s="167">
        <v>8.1846580806489211E-2</v>
      </c>
      <c r="G71" s="138" t="s">
        <v>380</v>
      </c>
      <c r="H71" s="138" t="s">
        <v>380</v>
      </c>
      <c r="I71" s="138" t="s">
        <v>380</v>
      </c>
      <c r="J71" s="138" t="s">
        <v>380</v>
      </c>
      <c r="K71" s="121"/>
      <c r="L71" s="121"/>
    </row>
    <row r="72" spans="1:12" ht="14.25" customHeight="1">
      <c r="A72" s="132" t="s">
        <v>485</v>
      </c>
      <c r="B72" s="137" t="s">
        <v>486</v>
      </c>
      <c r="C72" s="134">
        <v>1750027</v>
      </c>
      <c r="D72" s="134">
        <v>14363491</v>
      </c>
      <c r="E72" s="135">
        <v>0.12183855582184025</v>
      </c>
      <c r="F72" s="167">
        <v>0.10014284844282376</v>
      </c>
      <c r="G72" s="138" t="s">
        <v>380</v>
      </c>
      <c r="H72" s="138" t="s">
        <v>380</v>
      </c>
      <c r="I72" s="138" t="s">
        <v>380</v>
      </c>
      <c r="J72" s="138" t="s">
        <v>380</v>
      </c>
      <c r="K72" s="121"/>
      <c r="L72" s="121"/>
    </row>
    <row r="73" spans="1:12" ht="14.25" customHeight="1">
      <c r="A73" s="132" t="s">
        <v>487</v>
      </c>
      <c r="B73" s="137" t="s">
        <v>488</v>
      </c>
      <c r="C73" s="134">
        <v>1510832</v>
      </c>
      <c r="D73" s="134">
        <v>13447821</v>
      </c>
      <c r="E73" s="135">
        <v>0.11234771789422242</v>
      </c>
      <c r="F73" s="167">
        <v>0.11723718485155746</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1396396</v>
      </c>
      <c r="D75" s="134">
        <v>12960959</v>
      </c>
      <c r="E75" s="135">
        <v>0.10773863261198496</v>
      </c>
      <c r="F75" s="167">
        <v>9.7974829972172425E-2</v>
      </c>
      <c r="G75" s="138" t="s">
        <v>380</v>
      </c>
      <c r="H75" s="138" t="s">
        <v>380</v>
      </c>
      <c r="I75" s="138" t="s">
        <v>380</v>
      </c>
      <c r="J75" s="138" t="s">
        <v>380</v>
      </c>
      <c r="K75" s="121"/>
      <c r="L75" s="121"/>
    </row>
    <row r="76" spans="1:12" ht="14.25" customHeight="1">
      <c r="A76" s="132" t="s">
        <v>493</v>
      </c>
      <c r="B76" s="137" t="s">
        <v>494</v>
      </c>
      <c r="C76" s="134">
        <v>1450333</v>
      </c>
      <c r="D76" s="134">
        <v>12332098</v>
      </c>
      <c r="E76" s="135">
        <v>0.11760634727359448</v>
      </c>
      <c r="F76" s="167">
        <v>8.8273713047298724E-2</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1555344</v>
      </c>
      <c r="D78" s="134">
        <v>13765785</v>
      </c>
      <c r="E78" s="135">
        <v>0.11298621909320827</v>
      </c>
      <c r="F78" s="167">
        <v>9.9346921104829844E-2</v>
      </c>
      <c r="G78" s="138" t="s">
        <v>380</v>
      </c>
      <c r="H78" s="138" t="s">
        <v>380</v>
      </c>
      <c r="I78" s="138" t="s">
        <v>380</v>
      </c>
      <c r="J78" s="138" t="s">
        <v>380</v>
      </c>
      <c r="K78" s="121"/>
      <c r="L78" s="121"/>
    </row>
    <row r="79" spans="1:12" ht="14.25" customHeight="1">
      <c r="A79" s="132" t="s">
        <v>499</v>
      </c>
      <c r="B79" s="137" t="s">
        <v>500</v>
      </c>
      <c r="C79" s="134">
        <v>1349281</v>
      </c>
      <c r="D79" s="134">
        <v>11849743</v>
      </c>
      <c r="E79" s="135">
        <v>0.11386584502296801</v>
      </c>
      <c r="F79" s="167">
        <v>9.1219020006447077E-2</v>
      </c>
      <c r="G79" s="138" t="s">
        <v>380</v>
      </c>
      <c r="H79" s="138" t="s">
        <v>380</v>
      </c>
      <c r="I79" s="138" t="s">
        <v>380</v>
      </c>
      <c r="J79" s="138" t="s">
        <v>380</v>
      </c>
      <c r="K79" s="121"/>
      <c r="L79" s="121"/>
    </row>
    <row r="80" spans="1:12" ht="14.25" customHeight="1">
      <c r="A80" s="132" t="s">
        <v>501</v>
      </c>
      <c r="B80" s="137" t="s">
        <v>502</v>
      </c>
      <c r="C80" s="134">
        <v>1570347</v>
      </c>
      <c r="D80" s="134">
        <v>12794437</v>
      </c>
      <c r="E80" s="135">
        <v>0.12273670189630072</v>
      </c>
      <c r="F80" s="167">
        <v>9.9824573343301096E-2</v>
      </c>
      <c r="G80" s="138" t="s">
        <v>380</v>
      </c>
      <c r="H80" s="138" t="s">
        <v>380</v>
      </c>
      <c r="I80" s="138" t="s">
        <v>380</v>
      </c>
      <c r="J80" s="138" t="s">
        <v>380</v>
      </c>
      <c r="K80" s="121"/>
      <c r="L80" s="121"/>
    </row>
    <row r="81" spans="1:13" ht="14.25" customHeight="1">
      <c r="A81" s="132" t="s">
        <v>503</v>
      </c>
      <c r="B81" s="137" t="s">
        <v>504</v>
      </c>
      <c r="C81" s="134">
        <v>1724024</v>
      </c>
      <c r="D81" s="134">
        <v>16780578</v>
      </c>
      <c r="E81" s="135">
        <v>0.1027392501021121</v>
      </c>
      <c r="F81" s="167">
        <v>7.8135640886669744E-2</v>
      </c>
      <c r="G81" s="138" t="s">
        <v>380</v>
      </c>
      <c r="H81" s="138" t="s">
        <v>380</v>
      </c>
      <c r="I81" s="138" t="s">
        <v>380</v>
      </c>
      <c r="J81" s="138" t="s">
        <v>380</v>
      </c>
      <c r="K81" s="121"/>
      <c r="L81" s="121"/>
    </row>
    <row r="82" spans="1:13" ht="14.25" customHeight="1">
      <c r="A82" s="198" t="s">
        <v>387</v>
      </c>
      <c r="B82" s="199"/>
      <c r="C82" s="139">
        <f>SUM(C62:C81)</f>
        <v>23764418</v>
      </c>
      <c r="D82" s="139">
        <f>SUM(D62:D81)</f>
        <v>212237713</v>
      </c>
      <c r="E82" s="135">
        <f>IF(ISERR(C82/D82),"－　  　",C82/D82)</f>
        <v>0.11197075988092653</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0.10435329482446989</v>
      </c>
    </row>
    <row r="86" spans="1:13" ht="14.25" customHeight="1">
      <c r="A86" s="132" t="s">
        <v>506</v>
      </c>
      <c r="B86" s="133" t="s">
        <v>507</v>
      </c>
      <c r="C86" s="134">
        <v>1618590</v>
      </c>
      <c r="D86" s="134">
        <v>17275040</v>
      </c>
      <c r="E86" s="135">
        <v>9.3695296798155026E-2</v>
      </c>
      <c r="F86" s="167">
        <v>0.10202258788510188</v>
      </c>
      <c r="G86" s="138" t="s">
        <v>380</v>
      </c>
      <c r="H86" s="138" t="s">
        <v>380</v>
      </c>
      <c r="I86" s="138" t="s">
        <v>380</v>
      </c>
      <c r="J86" s="138" t="s">
        <v>380</v>
      </c>
      <c r="K86" s="121"/>
      <c r="L86" s="121"/>
    </row>
    <row r="87" spans="1:13" ht="14.25" customHeight="1">
      <c r="A87" s="132" t="s">
        <v>508</v>
      </c>
      <c r="B87" s="137" t="s">
        <v>509</v>
      </c>
      <c r="C87" s="134">
        <v>2662447</v>
      </c>
      <c r="D87" s="134">
        <v>42883069</v>
      </c>
      <c r="E87" s="135">
        <v>6.2086204697709486E-2</v>
      </c>
      <c r="F87" s="167">
        <v>5.9439250613728151E-2</v>
      </c>
      <c r="G87" s="138" t="s">
        <v>380</v>
      </c>
      <c r="H87" s="138" t="s">
        <v>380</v>
      </c>
      <c r="I87" s="138" t="s">
        <v>380</v>
      </c>
      <c r="J87" s="138" t="s">
        <v>380</v>
      </c>
      <c r="K87" s="121"/>
      <c r="L87" s="121"/>
    </row>
    <row r="88" spans="1:13" ht="14.25" customHeight="1">
      <c r="A88" s="132" t="s">
        <v>510</v>
      </c>
      <c r="B88" s="137" t="s">
        <v>511</v>
      </c>
      <c r="C88" s="134">
        <v>2376357</v>
      </c>
      <c r="D88" s="134">
        <v>17031664</v>
      </c>
      <c r="E88" s="135">
        <v>0.13952582671898647</v>
      </c>
      <c r="F88" s="167">
        <v>0.11784934202053816</v>
      </c>
      <c r="G88" s="138" t="s">
        <v>380</v>
      </c>
      <c r="H88" s="138" t="s">
        <v>380</v>
      </c>
      <c r="I88" s="138" t="s">
        <v>380</v>
      </c>
      <c r="J88" s="138" t="s">
        <v>380</v>
      </c>
      <c r="K88" s="121"/>
      <c r="L88" s="121"/>
    </row>
    <row r="89" spans="1:13" ht="14.25" customHeight="1">
      <c r="A89" s="132" t="s">
        <v>512</v>
      </c>
      <c r="B89" s="137" t="s">
        <v>513</v>
      </c>
      <c r="C89" s="134">
        <v>2219172</v>
      </c>
      <c r="D89" s="134">
        <v>18355204</v>
      </c>
      <c r="E89" s="135">
        <v>0.12090151653994148</v>
      </c>
      <c r="F89" s="167">
        <v>9.5762130402019266E-2</v>
      </c>
      <c r="G89" s="138" t="s">
        <v>380</v>
      </c>
      <c r="H89" s="138" t="s">
        <v>380</v>
      </c>
      <c r="I89" s="138" t="s">
        <v>380</v>
      </c>
      <c r="J89" s="138" t="s">
        <v>380</v>
      </c>
      <c r="K89" s="121"/>
      <c r="L89" s="121"/>
    </row>
    <row r="90" spans="1:13" ht="14.25" customHeight="1">
      <c r="A90" s="132" t="s">
        <v>514</v>
      </c>
      <c r="B90" s="137" t="s">
        <v>515</v>
      </c>
      <c r="C90" s="134">
        <v>1951667</v>
      </c>
      <c r="D90" s="134">
        <v>21685304</v>
      </c>
      <c r="E90" s="135">
        <v>8.9999522257100936E-2</v>
      </c>
      <c r="F90" s="167">
        <v>8.1208270934836471E-2</v>
      </c>
      <c r="G90" s="138" t="s">
        <v>380</v>
      </c>
      <c r="H90" s="138" t="s">
        <v>380</v>
      </c>
      <c r="I90" s="138" t="s">
        <v>380</v>
      </c>
      <c r="J90" s="138" t="s">
        <v>380</v>
      </c>
      <c r="K90" s="121"/>
      <c r="L90" s="121"/>
    </row>
    <row r="91" spans="1:13" ht="14.25" customHeight="1">
      <c r="A91" s="132" t="s">
        <v>516</v>
      </c>
      <c r="B91" s="137" t="s">
        <v>517</v>
      </c>
      <c r="C91" s="134">
        <v>1635185</v>
      </c>
      <c r="D91" s="134">
        <v>16906654</v>
      </c>
      <c r="E91" s="135">
        <v>9.6718428140778176E-2</v>
      </c>
      <c r="F91" s="167">
        <v>8.3964155377425034E-2</v>
      </c>
      <c r="G91" s="138" t="s">
        <v>380</v>
      </c>
      <c r="H91" s="138" t="s">
        <v>380</v>
      </c>
      <c r="I91" s="138" t="s">
        <v>380</v>
      </c>
      <c r="J91" s="138" t="s">
        <v>380</v>
      </c>
      <c r="K91" s="121"/>
      <c r="L91" s="121"/>
    </row>
    <row r="92" spans="1:13" ht="14.25" customHeight="1">
      <c r="A92" s="132" t="s">
        <v>518</v>
      </c>
      <c r="B92" s="137" t="s">
        <v>519</v>
      </c>
      <c r="C92" s="134">
        <v>2225122</v>
      </c>
      <c r="D92" s="134">
        <v>19665862</v>
      </c>
      <c r="E92" s="135">
        <v>0.11314642602495634</v>
      </c>
      <c r="F92" s="167">
        <v>0.1015228969424978</v>
      </c>
      <c r="G92" s="138" t="s">
        <v>380</v>
      </c>
      <c r="H92" s="138" t="s">
        <v>380</v>
      </c>
      <c r="I92" s="138" t="s">
        <v>380</v>
      </c>
      <c r="J92" s="138" t="s">
        <v>380</v>
      </c>
      <c r="K92" s="121"/>
      <c r="L92" s="121"/>
    </row>
    <row r="93" spans="1:13" ht="14.25" customHeight="1">
      <c r="A93" s="132" t="s">
        <v>520</v>
      </c>
      <c r="B93" s="137" t="s">
        <v>521</v>
      </c>
      <c r="C93" s="134">
        <v>1985901</v>
      </c>
      <c r="D93" s="134">
        <v>18870852</v>
      </c>
      <c r="E93" s="135">
        <v>0.10523642493725244</v>
      </c>
      <c r="F93" s="167">
        <v>0.10069567522537004</v>
      </c>
      <c r="G93" s="138" t="s">
        <v>380</v>
      </c>
      <c r="H93" s="138" t="s">
        <v>380</v>
      </c>
      <c r="I93" s="138" t="s">
        <v>380</v>
      </c>
      <c r="J93" s="138" t="s">
        <v>380</v>
      </c>
      <c r="K93" s="121"/>
      <c r="L93" s="121"/>
    </row>
    <row r="94" spans="1:13" ht="14.25" customHeight="1">
      <c r="A94" s="132" t="s">
        <v>522</v>
      </c>
      <c r="B94" s="137" t="s">
        <v>523</v>
      </c>
      <c r="C94" s="134">
        <v>1971270</v>
      </c>
      <c r="D94" s="134">
        <v>20152971</v>
      </c>
      <c r="E94" s="135">
        <v>9.7815354371323215E-2</v>
      </c>
      <c r="F94" s="167">
        <v>8.1011368868620884E-2</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2669912</v>
      </c>
      <c r="D96" s="134">
        <v>21460944</v>
      </c>
      <c r="E96" s="135">
        <v>0.12440794775849562</v>
      </c>
      <c r="F96" s="167">
        <v>0.12356997992450884</v>
      </c>
      <c r="G96" s="138" t="s">
        <v>380</v>
      </c>
      <c r="H96" s="138" t="s">
        <v>380</v>
      </c>
      <c r="I96" s="138" t="s">
        <v>380</v>
      </c>
      <c r="J96" s="138" t="s">
        <v>380</v>
      </c>
      <c r="K96" s="121"/>
      <c r="L96" s="121"/>
    </row>
    <row r="97" spans="1:13" ht="14.25" customHeight="1">
      <c r="A97" s="198" t="s">
        <v>387</v>
      </c>
      <c r="B97" s="199"/>
      <c r="C97" s="139">
        <f>SUM(C86:C96)</f>
        <v>21315623</v>
      </c>
      <c r="D97" s="139">
        <f>SUM(D86:D96)</f>
        <v>214287564</v>
      </c>
      <c r="E97" s="135">
        <f>IF(ISERR(C97/D97),"－　  　",C97/D97)</f>
        <v>9.9472048690609036E-2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9.5409437485499862E-2</v>
      </c>
    </row>
    <row r="101" spans="1:13" ht="14.25" customHeight="1">
      <c r="A101" s="132" t="s">
        <v>529</v>
      </c>
      <c r="B101" s="147" t="s">
        <v>530</v>
      </c>
      <c r="C101" s="134">
        <v>4826993</v>
      </c>
      <c r="D101" s="134">
        <v>46939383</v>
      </c>
      <c r="E101" s="135">
        <v>0.10283460692271988</v>
      </c>
      <c r="F101" s="167">
        <v>9.8615734494597374E-2</v>
      </c>
      <c r="G101" s="138" t="s">
        <v>380</v>
      </c>
      <c r="H101" s="138" t="s">
        <v>380</v>
      </c>
      <c r="I101" s="138" t="s">
        <v>380</v>
      </c>
      <c r="J101" s="138" t="s">
        <v>380</v>
      </c>
      <c r="K101" s="121"/>
      <c r="L101" s="121"/>
    </row>
    <row r="102" spans="1:13" ht="14.25" customHeight="1">
      <c r="A102" s="132" t="s">
        <v>531</v>
      </c>
      <c r="B102" s="137" t="s">
        <v>532</v>
      </c>
      <c r="C102" s="134">
        <v>2261531</v>
      </c>
      <c r="D102" s="134">
        <v>27617202</v>
      </c>
      <c r="E102" s="135">
        <v>8.1888491093341023E-2</v>
      </c>
      <c r="F102" s="167">
        <v>8.5228678678921518E-2</v>
      </c>
      <c r="G102" s="138" t="s">
        <v>380</v>
      </c>
      <c r="H102" s="138" t="s">
        <v>380</v>
      </c>
      <c r="I102" s="138" t="s">
        <v>380</v>
      </c>
      <c r="J102" s="138" t="s">
        <v>380</v>
      </c>
      <c r="K102" s="121"/>
      <c r="L102" s="121"/>
    </row>
    <row r="103" spans="1:13" ht="14.25" customHeight="1">
      <c r="A103" s="132" t="s">
        <v>533</v>
      </c>
      <c r="B103" s="137" t="s">
        <v>534</v>
      </c>
      <c r="C103" s="134">
        <v>3135290</v>
      </c>
      <c r="D103" s="134">
        <v>24043364</v>
      </c>
      <c r="E103" s="135">
        <v>0.13040146961132393</v>
      </c>
      <c r="F103" s="167">
        <v>0.10405208360642391</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3293870</v>
      </c>
      <c r="D105" s="134">
        <v>54031538</v>
      </c>
      <c r="E105" s="135">
        <v>6.0961988533437636E-2</v>
      </c>
      <c r="F105" s="167">
        <v>5.3075229714879102E-2</v>
      </c>
      <c r="G105" s="138" t="s">
        <v>380</v>
      </c>
      <c r="H105" s="138" t="s">
        <v>380</v>
      </c>
      <c r="I105" s="138" t="s">
        <v>380</v>
      </c>
      <c r="J105" s="138" t="s">
        <v>380</v>
      </c>
      <c r="K105" s="121"/>
      <c r="L105" s="121"/>
    </row>
    <row r="106" spans="1:13" ht="14.25" customHeight="1">
      <c r="A106" s="132" t="s">
        <v>539</v>
      </c>
      <c r="B106" s="137" t="s">
        <v>540</v>
      </c>
      <c r="C106" s="134">
        <v>3176666</v>
      </c>
      <c r="D106" s="134">
        <v>34285787</v>
      </c>
      <c r="E106" s="135">
        <v>9.2652561832691785E-2</v>
      </c>
      <c r="F106" s="167">
        <v>8.2106669585256115E-2</v>
      </c>
      <c r="G106" s="138" t="s">
        <v>380</v>
      </c>
      <c r="H106" s="138" t="s">
        <v>380</v>
      </c>
      <c r="I106" s="138" t="s">
        <v>380</v>
      </c>
      <c r="J106" s="138" t="s">
        <v>380</v>
      </c>
      <c r="K106" s="121"/>
      <c r="L106" s="121"/>
    </row>
    <row r="107" spans="1:13" ht="14.25" customHeight="1">
      <c r="A107" s="132" t="s">
        <v>541</v>
      </c>
      <c r="B107" s="137" t="s">
        <v>542</v>
      </c>
      <c r="C107" s="134">
        <v>2471940</v>
      </c>
      <c r="D107" s="134">
        <v>26667140</v>
      </c>
      <c r="E107" s="135">
        <v>9.269610464414256E-2</v>
      </c>
      <c r="F107" s="167">
        <v>8.510152879053999E-2</v>
      </c>
      <c r="G107" s="138" t="s">
        <v>380</v>
      </c>
      <c r="H107" s="138" t="s">
        <v>380</v>
      </c>
      <c r="I107" s="138" t="s">
        <v>380</v>
      </c>
      <c r="J107" s="138" t="s">
        <v>380</v>
      </c>
      <c r="K107" s="121"/>
      <c r="L107" s="121"/>
    </row>
    <row r="108" spans="1:13" ht="14.25" customHeight="1">
      <c r="A108" s="132" t="s">
        <v>543</v>
      </c>
      <c r="B108" s="137" t="s">
        <v>544</v>
      </c>
      <c r="C108" s="134">
        <v>3840695</v>
      </c>
      <c r="D108" s="134">
        <v>36086298</v>
      </c>
      <c r="E108" s="135">
        <v>0.10643083976084219</v>
      </c>
      <c r="F108" s="167">
        <v>9.4477150684463967E-2</v>
      </c>
      <c r="G108" s="138" t="s">
        <v>380</v>
      </c>
      <c r="H108" s="138" t="s">
        <v>380</v>
      </c>
      <c r="I108" s="138" t="s">
        <v>380</v>
      </c>
      <c r="J108" s="138" t="s">
        <v>380</v>
      </c>
      <c r="K108" s="121"/>
      <c r="L108" s="121"/>
    </row>
    <row r="109" spans="1:13" ht="14.25" customHeight="1">
      <c r="A109" s="198" t="s">
        <v>387</v>
      </c>
      <c r="B109" s="199"/>
      <c r="C109" s="139">
        <f>SUM(C101:C108)</f>
        <v>23006985</v>
      </c>
      <c r="D109" s="139">
        <f>SUM(D101:D108)</f>
        <v>249670712</v>
      </c>
      <c r="E109" s="135">
        <f>IF(ISERR(C109/D109),"－　  　",C109/D109)</f>
        <v>9.2149314654095274E-2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6.4330735238370115E-2</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9687711</v>
      </c>
      <c r="D115" s="134">
        <v>150592263</v>
      </c>
      <c r="E115" s="135">
        <v>6.4330735238370115E-2</v>
      </c>
      <c r="F115" s="167">
        <v>6.3411751294809832E-2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9687711</v>
      </c>
      <c r="D119" s="139">
        <f>SUM(D113:D118)</f>
        <v>150592263</v>
      </c>
      <c r="E119" s="135">
        <f>IF(ISERR(C119/D119),"－　  　",C119/D119)</f>
        <v>6.4330735238370115E-2</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5D38-7632-4AF9-A84C-A719BED3CDC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0.11216767152050271</v>
      </c>
    </row>
    <row r="5" spans="1:13" ht="14.25" customHeight="1">
      <c r="A5" s="132" t="s">
        <v>376</v>
      </c>
      <c r="B5" s="133" t="s">
        <v>377</v>
      </c>
      <c r="C5" s="134">
        <v>1745679</v>
      </c>
      <c r="D5" s="134">
        <v>23026373</v>
      </c>
      <c r="E5" s="135">
        <v>7.5812156782138457E-2</v>
      </c>
      <c r="F5" s="136">
        <v>7.2040968603893835E-2</v>
      </c>
      <c r="G5" s="136">
        <v>6.2E-2</v>
      </c>
      <c r="H5" s="136">
        <v>5.7000000000000002E-2</v>
      </c>
      <c r="I5" s="136">
        <v>5.7000000000000002E-2</v>
      </c>
      <c r="J5" s="136">
        <v>5.5E-2</v>
      </c>
      <c r="K5" s="121"/>
      <c r="L5" s="121"/>
    </row>
    <row r="6" spans="1:13" ht="14.25" customHeight="1">
      <c r="A6" s="132" t="s">
        <v>378</v>
      </c>
      <c r="B6" s="137" t="s">
        <v>379</v>
      </c>
      <c r="C6" s="134">
        <v>306681</v>
      </c>
      <c r="D6" s="134">
        <v>3104244</v>
      </c>
      <c r="E6" s="135">
        <v>9.8794102525445807E-2</v>
      </c>
      <c r="F6" s="136">
        <v>0.10725557776805911</v>
      </c>
      <c r="G6" s="136">
        <v>0.114</v>
      </c>
      <c r="H6" s="136">
        <v>9.1999999999999998E-2</v>
      </c>
      <c r="I6" s="136">
        <v>9.5000000000000001E-2</v>
      </c>
      <c r="J6" s="138" t="s">
        <v>380</v>
      </c>
      <c r="K6" s="121"/>
      <c r="L6" s="121"/>
    </row>
    <row r="7" spans="1:13" ht="14.25" customHeight="1">
      <c r="A7" s="132" t="s">
        <v>381</v>
      </c>
      <c r="B7" s="137" t="s">
        <v>382</v>
      </c>
      <c r="C7" s="134">
        <v>220696</v>
      </c>
      <c r="D7" s="134">
        <v>2098802</v>
      </c>
      <c r="E7" s="135">
        <v>0.10515332079919879</v>
      </c>
      <c r="F7" s="136">
        <v>0.11127786321613548</v>
      </c>
      <c r="G7" s="136">
        <v>0.11600000000000001</v>
      </c>
      <c r="H7" s="136">
        <v>9.5000000000000001E-2</v>
      </c>
      <c r="I7" s="136">
        <v>8.8999999999999996E-2</v>
      </c>
      <c r="J7" s="136">
        <v>0.08</v>
      </c>
      <c r="K7" s="121"/>
      <c r="L7" s="121"/>
    </row>
    <row r="8" spans="1:13" ht="14.25" customHeight="1">
      <c r="A8" s="132" t="s">
        <v>383</v>
      </c>
      <c r="B8" s="137" t="s">
        <v>384</v>
      </c>
      <c r="C8" s="134">
        <v>500870</v>
      </c>
      <c r="D8" s="134">
        <v>2903096</v>
      </c>
      <c r="E8" s="135">
        <v>0.17252960287913319</v>
      </c>
      <c r="F8" s="136">
        <v>0.16256669375905369</v>
      </c>
      <c r="G8" s="136">
        <v>0.16500000000000001</v>
      </c>
      <c r="H8" s="136">
        <v>0.153</v>
      </c>
      <c r="I8" s="136">
        <v>0.14299999999999999</v>
      </c>
      <c r="J8" s="136">
        <v>0.17199999999999999</v>
      </c>
      <c r="K8" s="121"/>
      <c r="L8" s="121"/>
    </row>
    <row r="9" spans="1:13" ht="14.25" customHeight="1">
      <c r="A9" s="132" t="s">
        <v>385</v>
      </c>
      <c r="B9" s="137" t="s">
        <v>386</v>
      </c>
      <c r="C9" s="134">
        <v>292414</v>
      </c>
      <c r="D9" s="134">
        <v>2693839</v>
      </c>
      <c r="E9" s="135">
        <v>0.10854917461659735</v>
      </c>
      <c r="F9" s="136">
        <v>0.1225813613696413</v>
      </c>
      <c r="G9" s="136">
        <v>0.13100000000000001</v>
      </c>
      <c r="H9" s="136">
        <v>0.14099999999999999</v>
      </c>
      <c r="I9" s="136">
        <v>0.123</v>
      </c>
      <c r="J9" s="136">
        <v>0.16300000000000001</v>
      </c>
      <c r="K9" s="121"/>
      <c r="L9" s="121"/>
    </row>
    <row r="10" spans="1:13" ht="14.25" customHeight="1">
      <c r="A10" s="198" t="s">
        <v>387</v>
      </c>
      <c r="B10" s="199"/>
      <c r="C10" s="139">
        <f>SUM(C5:C9)</f>
        <v>3066340</v>
      </c>
      <c r="D10" s="139">
        <f>SUM(D5:D9)</f>
        <v>33826354</v>
      </c>
      <c r="E10" s="135">
        <f>IF(ISERR(C10/D10),"－　  　",C10/D10)</f>
        <v>9.0649438600447454E-2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0.14895191150607295</v>
      </c>
    </row>
    <row r="14" spans="1:13" ht="14.25" customHeight="1">
      <c r="A14" s="132" t="s">
        <v>390</v>
      </c>
      <c r="B14" s="133" t="s">
        <v>391</v>
      </c>
      <c r="C14" s="134">
        <v>1128317</v>
      </c>
      <c r="D14" s="134">
        <v>4949040</v>
      </c>
      <c r="E14" s="135">
        <v>0.22798704395195835</v>
      </c>
      <c r="F14" s="136">
        <v>0.23319275438929632</v>
      </c>
      <c r="G14" s="136">
        <v>0.2</v>
      </c>
      <c r="H14" s="136">
        <v>0.23</v>
      </c>
      <c r="I14" s="136">
        <v>0.19</v>
      </c>
      <c r="J14" s="136">
        <v>0.20100000000000001</v>
      </c>
      <c r="K14" s="121"/>
      <c r="L14" s="121"/>
    </row>
    <row r="15" spans="1:13" ht="14.25" customHeight="1">
      <c r="A15" s="132" t="s">
        <v>392</v>
      </c>
      <c r="B15" s="137" t="s">
        <v>393</v>
      </c>
      <c r="C15" s="134">
        <v>736931</v>
      </c>
      <c r="D15" s="134">
        <v>4248381</v>
      </c>
      <c r="E15" s="135">
        <v>0.17346160808081951</v>
      </c>
      <c r="F15" s="136">
        <v>0.16766677233820931</v>
      </c>
      <c r="G15" s="136">
        <v>0.18099999999999999</v>
      </c>
      <c r="H15" s="136">
        <v>0.17699999999999999</v>
      </c>
      <c r="I15" s="136">
        <v>0.17799999999999999</v>
      </c>
      <c r="J15" s="136">
        <v>0.17199999999999999</v>
      </c>
      <c r="K15" s="121"/>
      <c r="L15" s="121"/>
    </row>
    <row r="16" spans="1:13" ht="14.25" customHeight="1">
      <c r="A16" s="132" t="s">
        <v>394</v>
      </c>
      <c r="B16" s="137" t="s">
        <v>395</v>
      </c>
      <c r="C16" s="134">
        <v>201020</v>
      </c>
      <c r="D16" s="134">
        <v>4174657</v>
      </c>
      <c r="E16" s="135">
        <v>4.8152458992439376E-2</v>
      </c>
      <c r="F16" s="136">
        <v>4.3646497551339161E-2</v>
      </c>
      <c r="G16" s="136">
        <v>5.7000000000000002E-2</v>
      </c>
      <c r="H16" s="136">
        <v>4.8000000000000001E-2</v>
      </c>
      <c r="I16" s="136">
        <v>5.8000000000000003E-2</v>
      </c>
      <c r="J16" s="136">
        <v>0.05</v>
      </c>
      <c r="K16" s="121"/>
      <c r="L16" s="121"/>
    </row>
    <row r="17" spans="1:13" ht="14.25" customHeight="1">
      <c r="A17" s="132" t="s">
        <v>396</v>
      </c>
      <c r="B17" s="137" t="s">
        <v>397</v>
      </c>
      <c r="C17" s="134">
        <v>2194795</v>
      </c>
      <c r="D17" s="134">
        <v>7618928</v>
      </c>
      <c r="E17" s="135">
        <v>0.28807136647045356</v>
      </c>
      <c r="F17" s="136">
        <v>0.29240180512259933</v>
      </c>
      <c r="G17" s="136">
        <v>0.29099999999999998</v>
      </c>
      <c r="H17" s="136">
        <v>0.27900000000000003</v>
      </c>
      <c r="I17" s="136">
        <v>0.26200000000000001</v>
      </c>
      <c r="J17" s="136">
        <v>0.20599999999999999</v>
      </c>
      <c r="K17" s="121"/>
      <c r="L17" s="121"/>
    </row>
    <row r="18" spans="1:13" ht="14.25" customHeight="1">
      <c r="A18" s="132" t="s">
        <v>398</v>
      </c>
      <c r="B18" s="137" t="s">
        <v>399</v>
      </c>
      <c r="C18" s="134">
        <v>145181</v>
      </c>
      <c r="D18" s="134">
        <v>4162652</v>
      </c>
      <c r="E18" s="135">
        <v>3.4877044730138383E-2</v>
      </c>
      <c r="F18" s="136">
        <v>3.971139931030649E-2</v>
      </c>
      <c r="G18" s="136">
        <v>4.2999999999999997E-2</v>
      </c>
      <c r="H18" s="136">
        <v>4.2000000000000003E-2</v>
      </c>
      <c r="I18" s="136">
        <v>4.3999999999999997E-2</v>
      </c>
      <c r="J18" s="136">
        <v>3.5999999999999997E-2</v>
      </c>
      <c r="K18" s="121"/>
      <c r="L18" s="121"/>
    </row>
    <row r="19" spans="1:13" ht="14.25" customHeight="1">
      <c r="A19" s="132" t="s">
        <v>400</v>
      </c>
      <c r="B19" s="137" t="s">
        <v>401</v>
      </c>
      <c r="C19" s="134">
        <v>2578591</v>
      </c>
      <c r="D19" s="134">
        <v>21907261</v>
      </c>
      <c r="E19" s="135">
        <v>0.11770485593794679</v>
      </c>
      <c r="F19" s="136">
        <v>0.10765941990636349</v>
      </c>
      <c r="G19" s="136">
        <v>9.8000000000000004E-2</v>
      </c>
      <c r="H19" s="136">
        <v>0.1</v>
      </c>
      <c r="I19" s="136">
        <v>9.5000000000000001E-2</v>
      </c>
      <c r="J19" s="136">
        <v>8.4000000000000005E-2</v>
      </c>
      <c r="K19" s="121"/>
      <c r="L19" s="121"/>
    </row>
    <row r="20" spans="1:13" ht="14.25" customHeight="1">
      <c r="A20" s="132" t="s">
        <v>402</v>
      </c>
      <c r="B20" s="137" t="s">
        <v>403</v>
      </c>
      <c r="C20" s="134">
        <v>2580345</v>
      </c>
      <c r="D20" s="134">
        <v>7661549</v>
      </c>
      <c r="E20" s="135">
        <v>0.3367915548148292</v>
      </c>
      <c r="F20" s="136">
        <v>0.33704164684316384</v>
      </c>
      <c r="G20" s="136">
        <v>0.34399999999999997</v>
      </c>
      <c r="H20" s="136">
        <v>0.35399999999999998</v>
      </c>
      <c r="I20" s="136">
        <v>0.34699999999999998</v>
      </c>
      <c r="J20" s="136">
        <v>0.29299999999999998</v>
      </c>
      <c r="K20" s="121"/>
      <c r="L20" s="121"/>
    </row>
    <row r="21" spans="1:13" ht="14.25" customHeight="1">
      <c r="A21" s="132" t="s">
        <v>404</v>
      </c>
      <c r="B21" s="137" t="s">
        <v>405</v>
      </c>
      <c r="C21" s="134">
        <v>1669811</v>
      </c>
      <c r="D21" s="134">
        <v>23659795</v>
      </c>
      <c r="E21" s="135">
        <v>7.0575886223866263E-2</v>
      </c>
      <c r="F21" s="136">
        <v>7.8481979979039176E-2</v>
      </c>
      <c r="G21" s="136">
        <v>7.8E-2</v>
      </c>
      <c r="H21" s="136">
        <v>7.6999999999999999E-2</v>
      </c>
      <c r="I21" s="136">
        <v>7.9000000000000001E-2</v>
      </c>
      <c r="J21" s="136">
        <v>7.8E-2</v>
      </c>
      <c r="K21" s="121"/>
      <c r="L21" s="121"/>
    </row>
    <row r="22" spans="1:13" ht="14.25" customHeight="1">
      <c r="A22" s="132" t="s">
        <v>406</v>
      </c>
      <c r="B22" s="137" t="s">
        <v>407</v>
      </c>
      <c r="C22" s="134">
        <v>203643</v>
      </c>
      <c r="D22" s="134">
        <v>5475926</v>
      </c>
      <c r="E22" s="135">
        <v>3.7188778665014834E-2</v>
      </c>
      <c r="F22" s="136">
        <v>4.7748346294659884E-2</v>
      </c>
      <c r="G22" s="136">
        <v>4.8000000000000001E-2</v>
      </c>
      <c r="H22" s="136">
        <v>3.9E-2</v>
      </c>
      <c r="I22" s="136">
        <v>1.4E-2</v>
      </c>
      <c r="J22" s="136">
        <v>2.3E-2</v>
      </c>
      <c r="K22" s="121"/>
      <c r="L22" s="121"/>
    </row>
    <row r="23" spans="1:13" ht="14.25" customHeight="1">
      <c r="A23" s="132" t="s">
        <v>408</v>
      </c>
      <c r="B23" s="137" t="s">
        <v>409</v>
      </c>
      <c r="C23" s="134">
        <v>264194</v>
      </c>
      <c r="D23" s="134">
        <v>5235753</v>
      </c>
      <c r="E23" s="135">
        <v>5.0459599602960641E-2</v>
      </c>
      <c r="F23" s="136">
        <v>6.5524162862463362E-2</v>
      </c>
      <c r="G23" s="136">
        <v>5.8000000000000003E-2</v>
      </c>
      <c r="H23" s="136">
        <v>5.0999999999999997E-2</v>
      </c>
      <c r="I23" s="136">
        <v>5.2999999999999999E-2</v>
      </c>
      <c r="J23" s="136">
        <v>4.4999999999999998E-2</v>
      </c>
      <c r="K23" s="121"/>
      <c r="L23" s="121"/>
    </row>
    <row r="24" spans="1:13" ht="14.25" customHeight="1">
      <c r="A24" s="132" t="s">
        <v>410</v>
      </c>
      <c r="B24" s="137" t="s">
        <v>411</v>
      </c>
      <c r="C24" s="134">
        <v>192512</v>
      </c>
      <c r="D24" s="134">
        <v>3729679</v>
      </c>
      <c r="E24" s="135">
        <v>5.1616238287530911E-2</v>
      </c>
      <c r="F24" s="136">
        <v>6.4703421206860831E-2</v>
      </c>
      <c r="G24" s="136">
        <v>6.6000000000000003E-2</v>
      </c>
      <c r="H24" s="136">
        <v>5.7000000000000002E-2</v>
      </c>
      <c r="I24" s="136">
        <v>5.3999999999999999E-2</v>
      </c>
      <c r="J24" s="136">
        <v>5.7000000000000002E-2</v>
      </c>
      <c r="K24" s="121"/>
      <c r="L24" s="121"/>
    </row>
    <row r="25" spans="1:13" ht="14.25" customHeight="1">
      <c r="A25" s="132" t="s">
        <v>412</v>
      </c>
      <c r="B25" s="137" t="s">
        <v>413</v>
      </c>
      <c r="C25" s="134">
        <v>243037</v>
      </c>
      <c r="D25" s="134">
        <v>4634005</v>
      </c>
      <c r="E25" s="135">
        <v>5.2446425931780394E-2</v>
      </c>
      <c r="F25" s="136">
        <v>4.5014015893226421E-2</v>
      </c>
      <c r="G25" s="136">
        <v>4.9000000000000002E-2</v>
      </c>
      <c r="H25" s="136">
        <v>4.5999999999999999E-2</v>
      </c>
      <c r="I25" s="136">
        <v>5.5E-2</v>
      </c>
      <c r="J25" s="136">
        <v>4.4999999999999998E-2</v>
      </c>
      <c r="K25" s="121"/>
      <c r="L25" s="121"/>
    </row>
    <row r="26" spans="1:13" ht="14.25" customHeight="1">
      <c r="A26" s="132" t="s">
        <v>414</v>
      </c>
      <c r="B26" s="137" t="s">
        <v>415</v>
      </c>
      <c r="C26" s="134">
        <v>1919588</v>
      </c>
      <c r="D26" s="134">
        <v>8022645</v>
      </c>
      <c r="E26" s="135">
        <v>0.23927121292292006</v>
      </c>
      <c r="F26" s="136">
        <v>0.25706177306030176</v>
      </c>
      <c r="G26" s="136">
        <v>0.255</v>
      </c>
      <c r="H26" s="136">
        <v>0.27200000000000002</v>
      </c>
      <c r="I26" s="136">
        <v>0.26200000000000001</v>
      </c>
      <c r="J26" s="136">
        <v>0.26</v>
      </c>
      <c r="K26" s="121"/>
      <c r="L26" s="121"/>
    </row>
    <row r="27" spans="1:13" ht="14.25" customHeight="1">
      <c r="A27" s="132" t="s">
        <v>416</v>
      </c>
      <c r="B27" s="137" t="s">
        <v>417</v>
      </c>
      <c r="C27" s="134">
        <v>3569659</v>
      </c>
      <c r="D27" s="134">
        <v>10006818</v>
      </c>
      <c r="E27" s="135">
        <v>0.35672268647236316</v>
      </c>
      <c r="F27" s="136">
        <v>0.37138166386708471</v>
      </c>
      <c r="G27" s="136">
        <v>0.379</v>
      </c>
      <c r="H27" s="136">
        <v>0.39600000000000002</v>
      </c>
      <c r="I27" s="136">
        <v>0.42599999999999999</v>
      </c>
      <c r="J27" s="136">
        <v>0.42499999999999999</v>
      </c>
      <c r="K27" s="121"/>
      <c r="L27" s="121"/>
    </row>
    <row r="28" spans="1:13" ht="14.25" customHeight="1">
      <c r="A28" s="198" t="s">
        <v>387</v>
      </c>
      <c r="B28" s="199"/>
      <c r="C28" s="139">
        <f>SUM(C14:C27)</f>
        <v>17627624</v>
      </c>
      <c r="D28" s="139">
        <f>SUM(D14:D27)</f>
        <v>115487089</v>
      </c>
      <c r="E28" s="135">
        <f>IF(ISERR(C28/D28),"－　  　",C28/D28)</f>
        <v>0.15263718353832609</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0.11654983750020444</v>
      </c>
    </row>
    <row r="32" spans="1:13" ht="14.25" customHeight="1">
      <c r="A32" s="132" t="s">
        <v>419</v>
      </c>
      <c r="B32" s="133" t="s">
        <v>420</v>
      </c>
      <c r="C32" s="134">
        <v>1023944</v>
      </c>
      <c r="D32" s="134">
        <v>5677667</v>
      </c>
      <c r="E32" s="135">
        <v>0.18034590616180907</v>
      </c>
      <c r="F32" s="136">
        <v>0.1939448507153341</v>
      </c>
      <c r="G32" s="136">
        <v>0.16600000000000001</v>
      </c>
      <c r="H32" s="136">
        <v>0.16900000000000001</v>
      </c>
      <c r="I32" s="136">
        <v>0.16700000000000001</v>
      </c>
      <c r="J32" s="136">
        <v>0.154</v>
      </c>
      <c r="K32" s="121"/>
      <c r="L32" s="121"/>
    </row>
    <row r="33" spans="1:13" ht="14.25" customHeight="1">
      <c r="A33" s="132" t="s">
        <v>421</v>
      </c>
      <c r="B33" s="137" t="s">
        <v>422</v>
      </c>
      <c r="C33" s="134">
        <v>200354</v>
      </c>
      <c r="D33" s="134">
        <v>2961860</v>
      </c>
      <c r="E33" s="135">
        <v>6.7644655723092917E-2</v>
      </c>
      <c r="F33" s="136">
        <v>6.4990656495048288E-2</v>
      </c>
      <c r="G33" s="136">
        <v>6.0999999999999999E-2</v>
      </c>
      <c r="H33" s="136">
        <v>8.3000000000000004E-2</v>
      </c>
      <c r="I33" s="136">
        <v>8.5000000000000006E-2</v>
      </c>
      <c r="J33" s="136">
        <v>6.3E-2</v>
      </c>
      <c r="K33" s="121"/>
      <c r="L33" s="121"/>
    </row>
    <row r="34" spans="1:13" ht="14.25" customHeight="1">
      <c r="A34" s="132" t="s">
        <v>423</v>
      </c>
      <c r="B34" s="137" t="s">
        <v>424</v>
      </c>
      <c r="C34" s="134">
        <v>7276468</v>
      </c>
      <c r="D34" s="134">
        <v>50923586</v>
      </c>
      <c r="E34" s="135">
        <v>0.14288993709123313</v>
      </c>
      <c r="F34" s="136">
        <v>0.14693188882129837</v>
      </c>
      <c r="G34" s="136">
        <v>0.156</v>
      </c>
      <c r="H34" s="136">
        <v>0.14199999999999999</v>
      </c>
      <c r="I34" s="136">
        <v>0.13200000000000001</v>
      </c>
      <c r="J34" s="136">
        <v>0.121</v>
      </c>
      <c r="K34" s="121"/>
      <c r="L34" s="121"/>
    </row>
    <row r="35" spans="1:13" ht="14.25" customHeight="1">
      <c r="A35" s="132" t="s">
        <v>425</v>
      </c>
      <c r="B35" s="137" t="s">
        <v>426</v>
      </c>
      <c r="C35" s="134">
        <v>662123</v>
      </c>
      <c r="D35" s="134">
        <v>7992472</v>
      </c>
      <c r="E35" s="135">
        <v>8.2843330574070201E-2</v>
      </c>
      <c r="F35" s="136">
        <v>7.0640289293665684E-2</v>
      </c>
      <c r="G35" s="136">
        <v>7.9000000000000001E-2</v>
      </c>
      <c r="H35" s="136">
        <v>7.0999999999999994E-2</v>
      </c>
      <c r="I35" s="136">
        <v>5.3999999999999999E-2</v>
      </c>
      <c r="J35" s="136">
        <v>3.6999999999999998E-2</v>
      </c>
      <c r="K35" s="121"/>
      <c r="L35" s="121"/>
    </row>
    <row r="36" spans="1:13" ht="14.25" customHeight="1">
      <c r="A36" s="132" t="s">
        <v>427</v>
      </c>
      <c r="B36" s="137" t="s">
        <v>428</v>
      </c>
      <c r="C36" s="134">
        <v>1706666</v>
      </c>
      <c r="D36" s="134">
        <v>10009685</v>
      </c>
      <c r="E36" s="135">
        <v>0.17050146932695684</v>
      </c>
      <c r="F36" s="136">
        <v>0.18304653323165773</v>
      </c>
      <c r="G36" s="136">
        <v>0.189</v>
      </c>
      <c r="H36" s="136">
        <v>0.17100000000000001</v>
      </c>
      <c r="I36" s="136">
        <v>0.153</v>
      </c>
      <c r="J36" s="136">
        <v>0.13100000000000001</v>
      </c>
      <c r="K36" s="121"/>
      <c r="L36" s="121"/>
    </row>
    <row r="37" spans="1:13" ht="14.25" customHeight="1">
      <c r="A37" s="132" t="s">
        <v>429</v>
      </c>
      <c r="B37" s="137" t="s">
        <v>430</v>
      </c>
      <c r="C37" s="134">
        <v>1251446</v>
      </c>
      <c r="D37" s="134">
        <v>8453675</v>
      </c>
      <c r="E37" s="135">
        <v>0.14803573593732902</v>
      </c>
      <c r="F37" s="136">
        <v>0.18473255640411329</v>
      </c>
      <c r="G37" s="136">
        <v>0.19800000000000001</v>
      </c>
      <c r="H37" s="136">
        <v>0.154</v>
      </c>
      <c r="I37" s="136">
        <v>0.14199999999999999</v>
      </c>
      <c r="J37" s="136">
        <v>0.13600000000000001</v>
      </c>
      <c r="K37" s="121"/>
      <c r="L37" s="121"/>
    </row>
    <row r="38" spans="1:13" ht="14.25" customHeight="1">
      <c r="A38" s="132" t="s">
        <v>431</v>
      </c>
      <c r="B38" s="137" t="s">
        <v>432</v>
      </c>
      <c r="C38" s="134">
        <v>692165</v>
      </c>
      <c r="D38" s="134">
        <v>6240627</v>
      </c>
      <c r="E38" s="135">
        <v>0.11091273360833775</v>
      </c>
      <c r="F38" s="136">
        <v>0.10773123972258783</v>
      </c>
      <c r="G38" s="136">
        <v>0.107</v>
      </c>
      <c r="H38" s="136">
        <v>0.10299999999999999</v>
      </c>
      <c r="I38" s="136">
        <v>0.108</v>
      </c>
      <c r="J38" s="136">
        <v>0.10299999999999999</v>
      </c>
      <c r="K38" s="121"/>
      <c r="L38" s="121"/>
    </row>
    <row r="39" spans="1:13" ht="14.25" customHeight="1">
      <c r="A39" s="132" t="s">
        <v>433</v>
      </c>
      <c r="B39" s="137" t="s">
        <v>434</v>
      </c>
      <c r="C39" s="134">
        <v>182375</v>
      </c>
      <c r="D39" s="134">
        <v>6240391</v>
      </c>
      <c r="E39" s="135">
        <v>2.9224931578806519E-2</v>
      </c>
      <c r="F39" s="136">
        <v>2.8269579791067846E-2</v>
      </c>
      <c r="G39" s="136">
        <v>3.1E-2</v>
      </c>
      <c r="H39" s="136">
        <v>3.4000000000000002E-2</v>
      </c>
      <c r="I39" s="136">
        <v>3.2000000000000001E-2</v>
      </c>
      <c r="J39" s="136">
        <v>3.1E-2</v>
      </c>
      <c r="K39" s="121"/>
      <c r="L39" s="121"/>
    </row>
    <row r="40" spans="1:13" ht="14.25" customHeight="1">
      <c r="A40" s="198" t="s">
        <v>387</v>
      </c>
      <c r="B40" s="199"/>
      <c r="C40" s="139">
        <f>SUM(C32:C39)</f>
        <v>12995541</v>
      </c>
      <c r="D40" s="139">
        <f>SUM(D32:D39)</f>
        <v>98499963</v>
      </c>
      <c r="E40" s="135">
        <f>IF(ISERR(C40/D40),"－　  　",C40/D40)</f>
        <v>0.13193447595508234</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0.11733295981993641</v>
      </c>
    </row>
    <row r="44" spans="1:13" ht="14.25" customHeight="1">
      <c r="A44" s="132" t="s">
        <v>436</v>
      </c>
      <c r="B44" s="133" t="s">
        <v>437</v>
      </c>
      <c r="C44" s="134">
        <v>2300508</v>
      </c>
      <c r="D44" s="134">
        <v>28694078</v>
      </c>
      <c r="E44" s="135">
        <v>8.0173616312048779E-2</v>
      </c>
      <c r="F44" s="136">
        <v>7.5328523137971296E-2</v>
      </c>
      <c r="G44" s="136">
        <v>7.1999999999999995E-2</v>
      </c>
      <c r="H44" s="136">
        <v>7.4999999999999997E-2</v>
      </c>
      <c r="I44" s="136">
        <v>7.0999999999999994E-2</v>
      </c>
      <c r="J44" s="136">
        <v>7.0000000000000007E-2</v>
      </c>
      <c r="K44" s="121"/>
      <c r="L44" s="121"/>
    </row>
    <row r="45" spans="1:13" ht="14.25" customHeight="1">
      <c r="A45" s="132" t="s">
        <v>438</v>
      </c>
      <c r="B45" s="137" t="s">
        <v>439</v>
      </c>
      <c r="C45" s="134">
        <v>577112</v>
      </c>
      <c r="D45" s="134">
        <v>6729677</v>
      </c>
      <c r="E45" s="135">
        <v>8.5756270323226511E-2</v>
      </c>
      <c r="F45" s="136">
        <v>8.1993015503274994E-2</v>
      </c>
      <c r="G45" s="136">
        <v>6.4000000000000001E-2</v>
      </c>
      <c r="H45" s="136">
        <v>5.8000000000000003E-2</v>
      </c>
      <c r="I45" s="136">
        <v>4.8000000000000001E-2</v>
      </c>
      <c r="J45" s="136">
        <v>3.9E-2</v>
      </c>
      <c r="K45" s="121"/>
      <c r="L45" s="121"/>
    </row>
    <row r="46" spans="1:13" ht="14.25" customHeight="1">
      <c r="A46" s="132" t="s">
        <v>440</v>
      </c>
      <c r="B46" s="137" t="s">
        <v>441</v>
      </c>
      <c r="C46" s="134">
        <v>1369311</v>
      </c>
      <c r="D46" s="134">
        <v>10730089</v>
      </c>
      <c r="E46" s="135">
        <v>0.12761413255752119</v>
      </c>
      <c r="F46" s="136">
        <v>0.11993363830100047</v>
      </c>
      <c r="G46" s="136">
        <v>0.115</v>
      </c>
      <c r="H46" s="136">
        <v>0.113</v>
      </c>
      <c r="I46" s="136">
        <v>0.11899999999999999</v>
      </c>
      <c r="J46" s="136">
        <v>0.123</v>
      </c>
      <c r="K46" s="121"/>
      <c r="L46" s="121"/>
    </row>
    <row r="47" spans="1:13" ht="14.25" customHeight="1">
      <c r="A47" s="132" t="s">
        <v>442</v>
      </c>
      <c r="B47" s="137" t="s">
        <v>443</v>
      </c>
      <c r="C47" s="134">
        <v>807484</v>
      </c>
      <c r="D47" s="134">
        <v>6520504</v>
      </c>
      <c r="E47" s="135">
        <v>0.1238376665362064</v>
      </c>
      <c r="F47" s="136">
        <v>0.12356943859005629</v>
      </c>
      <c r="G47" s="136">
        <v>0.122</v>
      </c>
      <c r="H47" s="136">
        <v>0.13900000000000001</v>
      </c>
      <c r="I47" s="136">
        <v>0.158</v>
      </c>
      <c r="J47" s="136">
        <v>0.16300000000000001</v>
      </c>
      <c r="K47" s="121"/>
      <c r="L47" s="121"/>
    </row>
    <row r="48" spans="1:13" ht="14.25" customHeight="1">
      <c r="A48" s="132" t="s">
        <v>444</v>
      </c>
      <c r="B48" s="137" t="s">
        <v>445</v>
      </c>
      <c r="C48" s="134">
        <v>870891</v>
      </c>
      <c r="D48" s="134">
        <v>13134402</v>
      </c>
      <c r="E48" s="135">
        <v>6.6306102097377556E-2</v>
      </c>
      <c r="F48" s="136">
        <v>6.4787791678438497E-2</v>
      </c>
      <c r="G48" s="136">
        <v>6.2E-2</v>
      </c>
      <c r="H48" s="136">
        <v>6.0999999999999999E-2</v>
      </c>
      <c r="I48" s="136">
        <v>4.2000000000000003E-2</v>
      </c>
      <c r="J48" s="136">
        <v>5.0999999999999997E-2</v>
      </c>
      <c r="K48" s="121"/>
      <c r="L48" s="121"/>
    </row>
    <row r="49" spans="1:13" ht="14.25" customHeight="1">
      <c r="A49" s="132" t="s">
        <v>446</v>
      </c>
      <c r="B49" s="137" t="s">
        <v>447</v>
      </c>
      <c r="C49" s="134">
        <v>4330937</v>
      </c>
      <c r="D49" s="134">
        <v>15128030</v>
      </c>
      <c r="E49" s="135">
        <v>0.28628559039081758</v>
      </c>
      <c r="F49" s="136">
        <v>0.25065609310627074</v>
      </c>
      <c r="G49" s="136">
        <v>0.27500000000000002</v>
      </c>
      <c r="H49" s="136">
        <v>0.27</v>
      </c>
      <c r="I49" s="136">
        <v>0.26400000000000001</v>
      </c>
      <c r="J49" s="136">
        <v>0.248</v>
      </c>
      <c r="K49" s="121"/>
      <c r="L49" s="121"/>
    </row>
    <row r="50" spans="1:13" ht="14.25" customHeight="1">
      <c r="A50" s="132" t="s">
        <v>448</v>
      </c>
      <c r="B50" s="137" t="s">
        <v>449</v>
      </c>
      <c r="C50" s="134">
        <v>2133327</v>
      </c>
      <c r="D50" s="134">
        <v>10730693</v>
      </c>
      <c r="E50" s="135">
        <v>0.19880607897365063</v>
      </c>
      <c r="F50" s="136">
        <v>0.17885761373104517</v>
      </c>
      <c r="G50" s="136">
        <v>0.19</v>
      </c>
      <c r="H50" s="136">
        <v>0.20899999999999999</v>
      </c>
      <c r="I50" s="136">
        <v>0.19700000000000001</v>
      </c>
      <c r="J50" s="136">
        <v>0.17699999999999999</v>
      </c>
      <c r="K50" s="121"/>
      <c r="L50" s="121"/>
    </row>
    <row r="51" spans="1:13" ht="14.25" customHeight="1">
      <c r="A51" s="132" t="s">
        <v>450</v>
      </c>
      <c r="B51" s="137" t="s">
        <v>451</v>
      </c>
      <c r="C51" s="134">
        <v>3321191</v>
      </c>
      <c r="D51" s="134">
        <v>28538591</v>
      </c>
      <c r="E51" s="135">
        <v>0.11637543703541636</v>
      </c>
      <c r="F51" s="136">
        <v>0.1148077813947795</v>
      </c>
      <c r="G51" s="136">
        <v>0.10299999999999999</v>
      </c>
      <c r="H51" s="136">
        <v>0.1</v>
      </c>
      <c r="I51" s="136">
        <v>9.9000000000000005E-2</v>
      </c>
      <c r="J51" s="136">
        <v>7.9000000000000001E-2</v>
      </c>
      <c r="K51" s="121"/>
      <c r="L51" s="121"/>
    </row>
    <row r="52" spans="1:13" ht="14.25" customHeight="1">
      <c r="A52" s="132" t="s">
        <v>452</v>
      </c>
      <c r="B52" s="137" t="s">
        <v>453</v>
      </c>
      <c r="C52" s="134">
        <v>3527478</v>
      </c>
      <c r="D52" s="134">
        <v>28843435</v>
      </c>
      <c r="E52" s="135">
        <v>0.12229743094052425</v>
      </c>
      <c r="F52" s="136">
        <v>0.12775068021306907</v>
      </c>
      <c r="G52" s="136">
        <v>0.11600000000000001</v>
      </c>
      <c r="H52" s="136">
        <v>0.12</v>
      </c>
      <c r="I52" s="136">
        <v>0.109</v>
      </c>
      <c r="J52" s="136">
        <v>0.111</v>
      </c>
      <c r="K52" s="121"/>
      <c r="L52" s="121"/>
    </row>
    <row r="53" spans="1:13" ht="14.25" customHeight="1">
      <c r="A53" s="132" t="s">
        <v>454</v>
      </c>
      <c r="B53" s="137" t="s">
        <v>455</v>
      </c>
      <c r="C53" s="134">
        <v>269311</v>
      </c>
      <c r="D53" s="134">
        <v>8260739</v>
      </c>
      <c r="E53" s="135">
        <v>3.2601320535608255E-2</v>
      </c>
      <c r="F53" s="136">
        <v>3.2610418346338127E-2</v>
      </c>
      <c r="G53" s="136">
        <v>3.2000000000000001E-2</v>
      </c>
      <c r="H53" s="136">
        <v>2.9000000000000001E-2</v>
      </c>
      <c r="I53" s="136">
        <v>3.5999999999999997E-2</v>
      </c>
      <c r="J53" s="136">
        <v>3.1E-2</v>
      </c>
      <c r="K53" s="121"/>
      <c r="L53" s="121"/>
    </row>
    <row r="54" spans="1:13" ht="14.25" customHeight="1">
      <c r="A54" s="132" t="s">
        <v>456</v>
      </c>
      <c r="B54" s="137" t="s">
        <v>457</v>
      </c>
      <c r="C54" s="134">
        <v>332930</v>
      </c>
      <c r="D54" s="134">
        <v>6190319</v>
      </c>
      <c r="E54" s="135">
        <v>5.3782365658377219E-2</v>
      </c>
      <c r="F54" s="136">
        <v>4.8778424910605779E-2</v>
      </c>
      <c r="G54" s="136">
        <v>4.3999999999999997E-2</v>
      </c>
      <c r="H54" s="136">
        <v>4.8000000000000001E-2</v>
      </c>
      <c r="I54" s="136">
        <v>4.9000000000000002E-2</v>
      </c>
      <c r="J54" s="136">
        <v>4.2999999999999997E-2</v>
      </c>
      <c r="K54" s="121"/>
      <c r="L54" s="121"/>
    </row>
    <row r="55" spans="1:13" ht="14.25" customHeight="1">
      <c r="A55" s="132" t="s">
        <v>458</v>
      </c>
      <c r="B55" s="137" t="s">
        <v>459</v>
      </c>
      <c r="C55" s="134">
        <v>1855340</v>
      </c>
      <c r="D55" s="134">
        <v>9138865</v>
      </c>
      <c r="E55" s="135">
        <v>0.20301645773298982</v>
      </c>
      <c r="F55" s="136">
        <v>0.2301545972067563</v>
      </c>
      <c r="G55" s="136">
        <v>0.20899999999999999</v>
      </c>
      <c r="H55" s="136">
        <v>0.2</v>
      </c>
      <c r="I55" s="136">
        <v>0.16700000000000001</v>
      </c>
      <c r="J55" s="136">
        <v>0.17199999999999999</v>
      </c>
      <c r="K55" s="121"/>
      <c r="L55" s="121"/>
    </row>
    <row r="56" spans="1:13" ht="14.25" customHeight="1">
      <c r="A56" s="132" t="s">
        <v>460</v>
      </c>
      <c r="B56" s="137" t="s">
        <v>461</v>
      </c>
      <c r="C56" s="134">
        <v>449514</v>
      </c>
      <c r="D56" s="134">
        <v>10096669</v>
      </c>
      <c r="E56" s="135">
        <v>4.4521019754138719E-2</v>
      </c>
      <c r="F56" s="136">
        <v>4.7726671257171289E-2</v>
      </c>
      <c r="G56" s="136">
        <v>5.2999999999999999E-2</v>
      </c>
      <c r="H56" s="136">
        <v>4.2999999999999997E-2</v>
      </c>
      <c r="I56" s="136">
        <v>3.6999999999999998E-2</v>
      </c>
      <c r="J56" s="136">
        <v>3.6999999999999998E-2</v>
      </c>
      <c r="K56" s="121"/>
      <c r="L56" s="121"/>
    </row>
    <row r="57" spans="1:13" ht="14.25" customHeight="1">
      <c r="A57" s="132" t="s">
        <v>462</v>
      </c>
      <c r="B57" s="137" t="s">
        <v>463</v>
      </c>
      <c r="C57" s="134">
        <v>749718</v>
      </c>
      <c r="D57" s="134">
        <v>7401848</v>
      </c>
      <c r="E57" s="135">
        <v>0.10128794863120669</v>
      </c>
      <c r="F57" s="136">
        <v>9.470938047451985E-2</v>
      </c>
      <c r="G57" s="136">
        <v>8.2000000000000003E-2</v>
      </c>
      <c r="H57" s="136">
        <v>7.2999999999999995E-2</v>
      </c>
      <c r="I57" s="136">
        <v>7.2999999999999995E-2</v>
      </c>
      <c r="J57" s="136">
        <v>9.0999999999999998E-2</v>
      </c>
      <c r="K57" s="121"/>
      <c r="L57" s="121"/>
    </row>
    <row r="58" spans="1:13" ht="14.25" customHeight="1">
      <c r="A58" s="198" t="s">
        <v>387</v>
      </c>
      <c r="B58" s="199"/>
      <c r="C58" s="139">
        <f>SUM(C44:C57)</f>
        <v>22895052</v>
      </c>
      <c r="D58" s="139">
        <f>SUM(D44:D57)</f>
        <v>190137939</v>
      </c>
      <c r="E58" s="135">
        <f>IF(ISERR(C58/D58),"－　  　",C58/D58)</f>
        <v>0.1204128545855333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0.11105406950306258</v>
      </c>
    </row>
    <row r="62" spans="1:13" ht="14.25" customHeight="1">
      <c r="A62" s="132" t="s">
        <v>465</v>
      </c>
      <c r="B62" s="133" t="s">
        <v>466</v>
      </c>
      <c r="C62" s="134">
        <v>558715</v>
      </c>
      <c r="D62" s="134">
        <v>10549497</v>
      </c>
      <c r="E62" s="135">
        <v>5.2961292846474099E-2</v>
      </c>
      <c r="F62" s="136">
        <v>5.3032413670877583E-2</v>
      </c>
      <c r="G62" s="136">
        <v>0.05</v>
      </c>
      <c r="H62" s="136">
        <v>5.0999999999999997E-2</v>
      </c>
      <c r="I62" s="136">
        <v>4.5999999999999999E-2</v>
      </c>
      <c r="J62" s="136">
        <v>4.7E-2</v>
      </c>
      <c r="K62" s="121"/>
      <c r="L62" s="121"/>
    </row>
    <row r="63" spans="1:13" ht="14.25" customHeight="1">
      <c r="A63" s="132" t="s">
        <v>467</v>
      </c>
      <c r="B63" s="137" t="s">
        <v>468</v>
      </c>
      <c r="C63" s="134">
        <v>2750472</v>
      </c>
      <c r="D63" s="134">
        <v>31764610</v>
      </c>
      <c r="E63" s="135">
        <v>8.6589194704421057E-2</v>
      </c>
      <c r="F63" s="136">
        <v>7.2877909701542232E-2</v>
      </c>
      <c r="G63" s="136">
        <v>6.7000000000000004E-2</v>
      </c>
      <c r="H63" s="136">
        <v>7.0000000000000007E-2</v>
      </c>
      <c r="I63" s="136">
        <v>6.5000000000000002E-2</v>
      </c>
      <c r="J63" s="136">
        <v>0.06</v>
      </c>
      <c r="K63" s="121"/>
      <c r="L63" s="121"/>
    </row>
    <row r="64" spans="1:13" ht="14.25" customHeight="1">
      <c r="A64" s="132" t="s">
        <v>469</v>
      </c>
      <c r="B64" s="137" t="s">
        <v>470</v>
      </c>
      <c r="C64" s="134">
        <v>1787111</v>
      </c>
      <c r="D64" s="134">
        <v>12231435</v>
      </c>
      <c r="E64" s="135">
        <v>0.14610804047113032</v>
      </c>
      <c r="F64" s="136">
        <v>0.14456832929632196</v>
      </c>
      <c r="G64" s="136">
        <v>0.14699999999999999</v>
      </c>
      <c r="H64" s="136">
        <v>0.153</v>
      </c>
      <c r="I64" s="136">
        <v>0.14199999999999999</v>
      </c>
      <c r="J64" s="136">
        <v>0.14000000000000001</v>
      </c>
      <c r="K64" s="121"/>
      <c r="L64" s="121"/>
    </row>
    <row r="65" spans="1:12" ht="14.25" customHeight="1">
      <c r="A65" s="132" t="s">
        <v>471</v>
      </c>
      <c r="B65" s="137" t="s">
        <v>472</v>
      </c>
      <c r="C65" s="134">
        <v>1867264</v>
      </c>
      <c r="D65" s="134">
        <v>14634700</v>
      </c>
      <c r="E65" s="135">
        <v>0.12759154611983847</v>
      </c>
      <c r="F65" s="136">
        <v>0.11522728024555542</v>
      </c>
      <c r="G65" s="136">
        <v>0.105</v>
      </c>
      <c r="H65" s="136">
        <v>9.9000000000000005E-2</v>
      </c>
      <c r="I65" s="136">
        <v>0.09</v>
      </c>
      <c r="J65" s="136">
        <v>9.6000000000000002E-2</v>
      </c>
      <c r="K65" s="121"/>
      <c r="L65" s="121"/>
    </row>
    <row r="66" spans="1:12" ht="14.25" customHeight="1">
      <c r="A66" s="132" t="s">
        <v>473</v>
      </c>
      <c r="B66" s="137" t="s">
        <v>474</v>
      </c>
      <c r="C66" s="134">
        <v>3574916</v>
      </c>
      <c r="D66" s="134">
        <v>39681091</v>
      </c>
      <c r="E66" s="135">
        <v>9.0091172140403089E-2</v>
      </c>
      <c r="F66" s="136">
        <v>8.943337573755214E-2</v>
      </c>
      <c r="G66" s="136">
        <v>8.8999999999999996E-2</v>
      </c>
      <c r="H66" s="136">
        <v>8.8999999999999996E-2</v>
      </c>
      <c r="I66" s="136">
        <v>0.08</v>
      </c>
      <c r="J66" s="136">
        <v>7.6999999999999999E-2</v>
      </c>
      <c r="K66" s="121"/>
      <c r="L66" s="121"/>
    </row>
    <row r="67" spans="1:12" ht="14.25" customHeight="1">
      <c r="A67" s="132" t="s">
        <v>475</v>
      </c>
      <c r="B67" s="137" t="s">
        <v>476</v>
      </c>
      <c r="C67" s="134">
        <v>1660894</v>
      </c>
      <c r="D67" s="134">
        <v>13169905</v>
      </c>
      <c r="E67" s="135">
        <v>0.12611283073036594</v>
      </c>
      <c r="F67" s="136">
        <v>0.11504802571192276</v>
      </c>
      <c r="G67" s="136">
        <v>0.109</v>
      </c>
      <c r="H67" s="136">
        <v>0.109</v>
      </c>
      <c r="I67" s="136">
        <v>0.115</v>
      </c>
      <c r="J67" s="136">
        <v>0.11</v>
      </c>
      <c r="K67" s="121"/>
      <c r="L67" s="121"/>
    </row>
    <row r="68" spans="1:12" ht="14.25" customHeight="1">
      <c r="A68" s="132" t="s">
        <v>477</v>
      </c>
      <c r="B68" s="137" t="s">
        <v>478</v>
      </c>
      <c r="C68" s="134">
        <v>1643188</v>
      </c>
      <c r="D68" s="134">
        <v>11836907</v>
      </c>
      <c r="E68" s="135">
        <v>0.13881903439809065</v>
      </c>
      <c r="F68" s="136">
        <v>0.13758068146523703</v>
      </c>
      <c r="G68" s="136">
        <v>0.159</v>
      </c>
      <c r="H68" s="136">
        <v>0.157</v>
      </c>
      <c r="I68" s="136">
        <v>0.129</v>
      </c>
      <c r="J68" s="136">
        <v>0.14299999999999999</v>
      </c>
      <c r="K68" s="121"/>
      <c r="L68" s="121"/>
    </row>
    <row r="69" spans="1:12" ht="14.25" customHeight="1">
      <c r="A69" s="132" t="s">
        <v>479</v>
      </c>
      <c r="B69" s="137" t="s">
        <v>480</v>
      </c>
      <c r="C69" s="134">
        <v>3795905</v>
      </c>
      <c r="D69" s="134">
        <v>36481722</v>
      </c>
      <c r="E69" s="135">
        <v>0.10404950182998489</v>
      </c>
      <c r="F69" s="136">
        <v>0.1027598691932506</v>
      </c>
      <c r="G69" s="136">
        <v>0.10100000000000001</v>
      </c>
      <c r="H69" s="136">
        <v>9.6000000000000002E-2</v>
      </c>
      <c r="I69" s="136">
        <v>9.6000000000000002E-2</v>
      </c>
      <c r="J69" s="136">
        <v>9.6000000000000002E-2</v>
      </c>
      <c r="K69" s="121"/>
      <c r="L69" s="121"/>
    </row>
    <row r="70" spans="1:12" ht="14.25" customHeight="1">
      <c r="A70" s="132" t="s">
        <v>481</v>
      </c>
      <c r="B70" s="137" t="s">
        <v>482</v>
      </c>
      <c r="C70" s="134">
        <v>3190556</v>
      </c>
      <c r="D70" s="134">
        <v>11500331</v>
      </c>
      <c r="E70" s="135">
        <v>0.27743166696680294</v>
      </c>
      <c r="F70" s="136">
        <v>0.26320789353684304</v>
      </c>
      <c r="G70" s="136">
        <v>0.252</v>
      </c>
      <c r="H70" s="136">
        <v>0.248</v>
      </c>
      <c r="I70" s="136">
        <v>0.25700000000000001</v>
      </c>
      <c r="J70" s="136">
        <v>0.22500000000000001</v>
      </c>
      <c r="K70" s="121"/>
      <c r="L70" s="121"/>
    </row>
    <row r="71" spans="1:12" ht="14.25" customHeight="1">
      <c r="A71" s="132" t="s">
        <v>483</v>
      </c>
      <c r="B71" s="137" t="s">
        <v>484</v>
      </c>
      <c r="C71" s="134">
        <v>3686077</v>
      </c>
      <c r="D71" s="134">
        <v>34307776</v>
      </c>
      <c r="E71" s="135">
        <v>0.10744144417871913</v>
      </c>
      <c r="F71" s="136">
        <v>0.1033606768312052</v>
      </c>
      <c r="G71" s="136">
        <v>0.114</v>
      </c>
      <c r="H71" s="136">
        <v>9.4E-2</v>
      </c>
      <c r="I71" s="136">
        <v>9.6000000000000002E-2</v>
      </c>
      <c r="J71" s="136">
        <v>8.5999999999999993E-2</v>
      </c>
      <c r="K71" s="121"/>
      <c r="L71" s="121"/>
    </row>
    <row r="72" spans="1:12" ht="14.25" customHeight="1">
      <c r="A72" s="132" t="s">
        <v>485</v>
      </c>
      <c r="B72" s="137" t="s">
        <v>486</v>
      </c>
      <c r="C72" s="134">
        <v>3026615</v>
      </c>
      <c r="D72" s="134">
        <v>33500725</v>
      </c>
      <c r="E72" s="135">
        <v>9.0344761195466666E-2</v>
      </c>
      <c r="F72" s="136">
        <v>8.6370436790207075E-2</v>
      </c>
      <c r="G72" s="136">
        <v>7.4999999999999997E-2</v>
      </c>
      <c r="H72" s="136">
        <v>8.1000000000000003E-2</v>
      </c>
      <c r="I72" s="136">
        <v>7.3999999999999996E-2</v>
      </c>
      <c r="J72" s="136">
        <v>7.4999999999999997E-2</v>
      </c>
      <c r="K72" s="121"/>
      <c r="L72" s="121"/>
    </row>
    <row r="73" spans="1:12" ht="14.25" customHeight="1">
      <c r="A73" s="132" t="s">
        <v>487</v>
      </c>
      <c r="B73" s="137" t="s">
        <v>488</v>
      </c>
      <c r="C73" s="134">
        <v>2341452</v>
      </c>
      <c r="D73" s="134">
        <v>28585246</v>
      </c>
      <c r="E73" s="135">
        <v>8.1911206921220822E-2</v>
      </c>
      <c r="F73" s="136">
        <v>7.6386951660537522E-2</v>
      </c>
      <c r="G73" s="136">
        <v>6.5000000000000002E-2</v>
      </c>
      <c r="H73" s="136">
        <v>7.2999999999999995E-2</v>
      </c>
      <c r="I73" s="136">
        <v>5.7000000000000002E-2</v>
      </c>
      <c r="J73" s="136">
        <v>5.7000000000000002E-2</v>
      </c>
      <c r="K73" s="121"/>
      <c r="L73" s="121"/>
    </row>
    <row r="74" spans="1:12" ht="14.25" customHeight="1">
      <c r="A74" s="132" t="s">
        <v>489</v>
      </c>
      <c r="B74" s="137" t="s">
        <v>490</v>
      </c>
      <c r="C74" s="134">
        <v>4771539</v>
      </c>
      <c r="D74" s="134">
        <v>40318398</v>
      </c>
      <c r="E74" s="135">
        <v>0.11834644322921758</v>
      </c>
      <c r="F74" s="136">
        <v>0.10466353667075845</v>
      </c>
      <c r="G74" s="136">
        <v>0.122</v>
      </c>
      <c r="H74" s="136">
        <v>0.13200000000000001</v>
      </c>
      <c r="I74" s="136">
        <v>0.123</v>
      </c>
      <c r="J74" s="136">
        <v>0.111</v>
      </c>
      <c r="K74" s="121"/>
      <c r="L74" s="121"/>
    </row>
    <row r="75" spans="1:12" ht="14.25" customHeight="1">
      <c r="A75" s="132" t="s">
        <v>491</v>
      </c>
      <c r="B75" s="137" t="s">
        <v>492</v>
      </c>
      <c r="C75" s="134">
        <v>2392904</v>
      </c>
      <c r="D75" s="134">
        <v>29109744</v>
      </c>
      <c r="E75" s="135">
        <v>8.2202852762978604E-2</v>
      </c>
      <c r="F75" s="136">
        <v>8.1890983639974602E-2</v>
      </c>
      <c r="G75" s="136">
        <v>8.7999999999999995E-2</v>
      </c>
      <c r="H75" s="136">
        <v>9.4E-2</v>
      </c>
      <c r="I75" s="136">
        <v>9.2999999999999999E-2</v>
      </c>
      <c r="J75" s="136">
        <v>9.2999999999999999E-2</v>
      </c>
      <c r="K75" s="121"/>
      <c r="L75" s="121"/>
    </row>
    <row r="76" spans="1:12" ht="14.25" customHeight="1">
      <c r="A76" s="132" t="s">
        <v>493</v>
      </c>
      <c r="B76" s="137" t="s">
        <v>494</v>
      </c>
      <c r="C76" s="134">
        <v>1944195</v>
      </c>
      <c r="D76" s="134">
        <v>28544308</v>
      </c>
      <c r="E76" s="135">
        <v>6.8111477776935422E-2</v>
      </c>
      <c r="F76" s="136">
        <v>6.6898229222863981E-2</v>
      </c>
      <c r="G76" s="136">
        <v>6.6000000000000003E-2</v>
      </c>
      <c r="H76" s="136">
        <v>6.8000000000000005E-2</v>
      </c>
      <c r="I76" s="136">
        <v>6.8000000000000005E-2</v>
      </c>
      <c r="J76" s="136">
        <v>6.6000000000000003E-2</v>
      </c>
      <c r="K76" s="121"/>
      <c r="L76" s="121"/>
    </row>
    <row r="77" spans="1:12" ht="14.25" customHeight="1">
      <c r="A77" s="132" t="s">
        <v>495</v>
      </c>
      <c r="B77" s="137" t="s">
        <v>496</v>
      </c>
      <c r="C77" s="134">
        <v>2715815</v>
      </c>
      <c r="D77" s="134">
        <v>12173109</v>
      </c>
      <c r="E77" s="135">
        <v>0.22309953849916236</v>
      </c>
      <c r="F77" s="136">
        <v>0.24593432456131642</v>
      </c>
      <c r="G77" s="136">
        <v>0.23100000000000001</v>
      </c>
      <c r="H77" s="136">
        <v>0.20300000000000001</v>
      </c>
      <c r="I77" s="136">
        <v>0.214</v>
      </c>
      <c r="J77" s="136">
        <v>0.20399999999999999</v>
      </c>
      <c r="K77" s="121"/>
      <c r="L77" s="121"/>
    </row>
    <row r="78" spans="1:12" ht="14.25" customHeight="1">
      <c r="A78" s="132" t="s">
        <v>497</v>
      </c>
      <c r="B78" s="137" t="s">
        <v>498</v>
      </c>
      <c r="C78" s="134">
        <v>2388051</v>
      </c>
      <c r="D78" s="134">
        <v>30065981</v>
      </c>
      <c r="E78" s="135">
        <v>7.9427010879837917E-2</v>
      </c>
      <c r="F78" s="136">
        <v>7.7120267702074877E-2</v>
      </c>
      <c r="G78" s="136">
        <v>7.8E-2</v>
      </c>
      <c r="H78" s="136">
        <v>0.08</v>
      </c>
      <c r="I78" s="136">
        <v>8.4000000000000005E-2</v>
      </c>
      <c r="J78" s="136">
        <v>7.2999999999999995E-2</v>
      </c>
      <c r="K78" s="121"/>
      <c r="L78" s="121"/>
    </row>
    <row r="79" spans="1:12" ht="14.25" customHeight="1">
      <c r="A79" s="132" t="s">
        <v>499</v>
      </c>
      <c r="B79" s="137" t="s">
        <v>500</v>
      </c>
      <c r="C79" s="134">
        <v>2013732</v>
      </c>
      <c r="D79" s="134">
        <v>28944540</v>
      </c>
      <c r="E79" s="135">
        <v>6.9572085097914835E-2</v>
      </c>
      <c r="F79" s="136">
        <v>6.9141709434894422E-2</v>
      </c>
      <c r="G79" s="136">
        <v>6.5000000000000002E-2</v>
      </c>
      <c r="H79" s="136">
        <v>5.3999999999999999E-2</v>
      </c>
      <c r="I79" s="136">
        <v>4.9000000000000002E-2</v>
      </c>
      <c r="J79" s="136">
        <v>5.7000000000000002E-2</v>
      </c>
      <c r="K79" s="121"/>
      <c r="L79" s="121"/>
    </row>
    <row r="80" spans="1:12" ht="14.25" customHeight="1">
      <c r="A80" s="132" t="s">
        <v>501</v>
      </c>
      <c r="B80" s="137" t="s">
        <v>502</v>
      </c>
      <c r="C80" s="134">
        <v>2422963</v>
      </c>
      <c r="D80" s="134">
        <v>29790032</v>
      </c>
      <c r="E80" s="135">
        <v>8.1334689402146332E-2</v>
      </c>
      <c r="F80" s="136">
        <v>8.2585307381697809E-2</v>
      </c>
      <c r="G80" s="136">
        <v>0.08</v>
      </c>
      <c r="H80" s="136">
        <v>8.5999999999999993E-2</v>
      </c>
      <c r="I80" s="136">
        <v>7.8E-2</v>
      </c>
      <c r="J80" s="136">
        <v>7.5999999999999998E-2</v>
      </c>
      <c r="K80" s="121"/>
      <c r="L80" s="121"/>
    </row>
    <row r="81" spans="1:13" ht="14.25" customHeight="1">
      <c r="A81" s="132" t="s">
        <v>503</v>
      </c>
      <c r="B81" s="137" t="s">
        <v>504</v>
      </c>
      <c r="C81" s="134">
        <v>2277825</v>
      </c>
      <c r="D81" s="134">
        <v>32757681</v>
      </c>
      <c r="E81" s="135">
        <v>6.9535599910140161E-2</v>
      </c>
      <c r="F81" s="136">
        <v>6.5115681898248123E-2</v>
      </c>
      <c r="G81" s="136">
        <v>6.9000000000000006E-2</v>
      </c>
      <c r="H81" s="136">
        <v>6.8000000000000005E-2</v>
      </c>
      <c r="I81" s="136">
        <v>6.0999999999999999E-2</v>
      </c>
      <c r="J81" s="136">
        <v>7.0000000000000007E-2</v>
      </c>
      <c r="K81" s="121"/>
      <c r="L81" s="121"/>
    </row>
    <row r="82" spans="1:13" ht="14.25" customHeight="1">
      <c r="A82" s="198" t="s">
        <v>387</v>
      </c>
      <c r="B82" s="199"/>
      <c r="C82" s="139">
        <f>SUM(C62:C81)</f>
        <v>50810189</v>
      </c>
      <c r="D82" s="139">
        <f>SUM(D62:D81)</f>
        <v>509947738</v>
      </c>
      <c r="E82" s="135">
        <f>IF(ISERR(C82/D82),"－　  　",C82/D82)</f>
        <v>9.9638031927107004E-2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0.14762511461289837</v>
      </c>
    </row>
    <row r="86" spans="1:13" ht="14.25" customHeight="1">
      <c r="A86" s="132" t="s">
        <v>506</v>
      </c>
      <c r="B86" s="133" t="s">
        <v>507</v>
      </c>
      <c r="C86" s="134">
        <v>3562122</v>
      </c>
      <c r="D86" s="134">
        <v>34156380</v>
      </c>
      <c r="E86" s="135">
        <v>0.1042886277761285</v>
      </c>
      <c r="F86" s="136">
        <v>9.1249765183152184E-2</v>
      </c>
      <c r="G86" s="136">
        <v>8.8999999999999996E-2</v>
      </c>
      <c r="H86" s="136">
        <v>8.4000000000000005E-2</v>
      </c>
      <c r="I86" s="136">
        <v>8.5000000000000006E-2</v>
      </c>
      <c r="J86" s="136">
        <v>8.3000000000000004E-2</v>
      </c>
      <c r="K86" s="121"/>
      <c r="L86" s="121"/>
    </row>
    <row r="87" spans="1:13" ht="14.25" customHeight="1">
      <c r="A87" s="132" t="s">
        <v>508</v>
      </c>
      <c r="B87" s="137" t="s">
        <v>509</v>
      </c>
      <c r="C87" s="134">
        <v>17899515</v>
      </c>
      <c r="D87" s="134">
        <v>47625403</v>
      </c>
      <c r="E87" s="135">
        <v>0.37583965431221655</v>
      </c>
      <c r="F87" s="136">
        <v>0.3861160430337493</v>
      </c>
      <c r="G87" s="136">
        <v>0.40600000000000003</v>
      </c>
      <c r="H87" s="136">
        <v>0.41</v>
      </c>
      <c r="I87" s="136">
        <v>0.40400000000000003</v>
      </c>
      <c r="J87" s="136">
        <v>0.36499999999999999</v>
      </c>
      <c r="K87" s="121"/>
      <c r="L87" s="121"/>
    </row>
    <row r="88" spans="1:13" ht="14.25" customHeight="1">
      <c r="A88" s="132" t="s">
        <v>510</v>
      </c>
      <c r="B88" s="137" t="s">
        <v>511</v>
      </c>
      <c r="C88" s="134">
        <v>3792069</v>
      </c>
      <c r="D88" s="134">
        <v>18934094</v>
      </c>
      <c r="E88" s="135">
        <v>0.20027728815543008</v>
      </c>
      <c r="F88" s="136">
        <v>0.19810831699418868</v>
      </c>
      <c r="G88" s="136">
        <v>0.20200000000000001</v>
      </c>
      <c r="H88" s="136">
        <v>0.19500000000000001</v>
      </c>
      <c r="I88" s="136">
        <v>0.18</v>
      </c>
      <c r="J88" s="136">
        <v>0.154</v>
      </c>
      <c r="K88" s="121"/>
      <c r="L88" s="121"/>
    </row>
    <row r="89" spans="1:13" ht="14.25" customHeight="1">
      <c r="A89" s="132" t="s">
        <v>512</v>
      </c>
      <c r="B89" s="137" t="s">
        <v>513</v>
      </c>
      <c r="C89" s="134">
        <v>3204445</v>
      </c>
      <c r="D89" s="134">
        <v>35333277</v>
      </c>
      <c r="E89" s="135">
        <v>9.0691984216465404E-2</v>
      </c>
      <c r="F89" s="136">
        <v>8.6310589140951924E-2</v>
      </c>
      <c r="G89" s="136">
        <v>8.6999999999999994E-2</v>
      </c>
      <c r="H89" s="136">
        <v>8.5000000000000006E-2</v>
      </c>
      <c r="I89" s="136">
        <v>6.8000000000000005E-2</v>
      </c>
      <c r="J89" s="138" t="s">
        <v>380</v>
      </c>
      <c r="K89" s="121"/>
      <c r="L89" s="121"/>
    </row>
    <row r="90" spans="1:13" ht="14.25" customHeight="1">
      <c r="A90" s="132" t="s">
        <v>514</v>
      </c>
      <c r="B90" s="137" t="s">
        <v>515</v>
      </c>
      <c r="C90" s="134">
        <v>5384256</v>
      </c>
      <c r="D90" s="134">
        <v>49388462</v>
      </c>
      <c r="E90" s="135">
        <v>0.1090184990980282</v>
      </c>
      <c r="F90" s="136">
        <v>0.1150747506409915</v>
      </c>
      <c r="G90" s="136">
        <v>0.111</v>
      </c>
      <c r="H90" s="136">
        <v>0.105</v>
      </c>
      <c r="I90" s="136">
        <v>0.105</v>
      </c>
      <c r="J90" s="136">
        <v>0.10199999999999999</v>
      </c>
      <c r="K90" s="121"/>
      <c r="L90" s="121"/>
    </row>
    <row r="91" spans="1:13" ht="14.25" customHeight="1">
      <c r="A91" s="132" t="s">
        <v>516</v>
      </c>
      <c r="B91" s="137" t="s">
        <v>517</v>
      </c>
      <c r="C91" s="134">
        <v>3288413</v>
      </c>
      <c r="D91" s="134">
        <v>19120345</v>
      </c>
      <c r="E91" s="135">
        <v>0.17198502432879742</v>
      </c>
      <c r="F91" s="136">
        <v>0.18554016989106503</v>
      </c>
      <c r="G91" s="136">
        <v>0.18099999999999999</v>
      </c>
      <c r="H91" s="136">
        <v>0.16500000000000001</v>
      </c>
      <c r="I91" s="136">
        <v>0.16</v>
      </c>
      <c r="J91" s="136">
        <v>0.13900000000000001</v>
      </c>
      <c r="K91" s="121"/>
      <c r="L91" s="121"/>
    </row>
    <row r="92" spans="1:13" ht="14.25" customHeight="1">
      <c r="A92" s="132" t="s">
        <v>518</v>
      </c>
      <c r="B92" s="137" t="s">
        <v>519</v>
      </c>
      <c r="C92" s="134">
        <v>3940172</v>
      </c>
      <c r="D92" s="134">
        <v>40360487</v>
      </c>
      <c r="E92" s="135">
        <v>9.7624491002796868E-2</v>
      </c>
      <c r="F92" s="136">
        <v>9.6852786368458121E-2</v>
      </c>
      <c r="G92" s="136">
        <v>9.2999999999999999E-2</v>
      </c>
      <c r="H92" s="136">
        <v>9.7000000000000003E-2</v>
      </c>
      <c r="I92" s="136">
        <v>8.8999999999999996E-2</v>
      </c>
      <c r="J92" s="136">
        <v>8.6999999999999994E-2</v>
      </c>
      <c r="K92" s="121"/>
      <c r="L92" s="121"/>
    </row>
    <row r="93" spans="1:13" ht="14.25" customHeight="1">
      <c r="A93" s="132" t="s">
        <v>520</v>
      </c>
      <c r="B93" s="137" t="s">
        <v>521</v>
      </c>
      <c r="C93" s="134">
        <v>4607439</v>
      </c>
      <c r="D93" s="134">
        <v>37663529</v>
      </c>
      <c r="E93" s="135">
        <v>0.1223315797093788</v>
      </c>
      <c r="F93" s="136">
        <v>0.11311642427344026</v>
      </c>
      <c r="G93" s="136">
        <v>0.107</v>
      </c>
      <c r="H93" s="136">
        <v>0.107</v>
      </c>
      <c r="I93" s="136">
        <v>0.1</v>
      </c>
      <c r="J93" s="136">
        <v>0.10199999999999999</v>
      </c>
      <c r="K93" s="121"/>
      <c r="L93" s="121"/>
    </row>
    <row r="94" spans="1:13" ht="14.25" customHeight="1">
      <c r="A94" s="132" t="s">
        <v>522</v>
      </c>
      <c r="B94" s="137" t="s">
        <v>523</v>
      </c>
      <c r="C94" s="134">
        <v>5392272</v>
      </c>
      <c r="D94" s="134">
        <v>46053222</v>
      </c>
      <c r="E94" s="135">
        <v>0.11708783372420718</v>
      </c>
      <c r="F94" s="136">
        <v>0.10749375029994197</v>
      </c>
      <c r="G94" s="136">
        <v>0.112</v>
      </c>
      <c r="H94" s="136">
        <v>0.121</v>
      </c>
      <c r="I94" s="136">
        <v>0.12</v>
      </c>
      <c r="J94" s="136">
        <v>0.11</v>
      </c>
      <c r="K94" s="121"/>
      <c r="L94" s="121"/>
    </row>
    <row r="95" spans="1:13" ht="14.25" customHeight="1">
      <c r="A95" s="132" t="s">
        <v>524</v>
      </c>
      <c r="B95" s="137" t="s">
        <v>525</v>
      </c>
      <c r="C95" s="134">
        <v>7080997</v>
      </c>
      <c r="D95" s="134">
        <v>48984559</v>
      </c>
      <c r="E95" s="135">
        <v>0.14455569560195489</v>
      </c>
      <c r="F95" s="136">
        <v>0.14187538632589736</v>
      </c>
      <c r="G95" s="136">
        <v>0.14299999999999999</v>
      </c>
      <c r="H95" s="136">
        <v>0.14499999999999999</v>
      </c>
      <c r="I95" s="136">
        <v>0.14599999999999999</v>
      </c>
      <c r="J95" s="136">
        <v>0.114</v>
      </c>
      <c r="K95" s="121"/>
      <c r="L95" s="121"/>
    </row>
    <row r="96" spans="1:13" ht="14.25" customHeight="1">
      <c r="A96" s="132" t="s">
        <v>526</v>
      </c>
      <c r="B96" s="137" t="s">
        <v>527</v>
      </c>
      <c r="C96" s="134">
        <v>3802264</v>
      </c>
      <c r="D96" s="134">
        <v>42165117</v>
      </c>
      <c r="E96" s="135">
        <v>9.0175582816478375E-2</v>
      </c>
      <c r="F96" s="136">
        <v>8.9201317908059213E-2</v>
      </c>
      <c r="G96" s="136">
        <v>8.5999999999999993E-2</v>
      </c>
      <c r="H96" s="136">
        <v>8.1000000000000003E-2</v>
      </c>
      <c r="I96" s="136">
        <v>7.5999999999999998E-2</v>
      </c>
      <c r="J96" s="136">
        <v>7.5999999999999998E-2</v>
      </c>
      <c r="K96" s="121"/>
      <c r="L96" s="121"/>
    </row>
    <row r="97" spans="1:13" ht="14.25" customHeight="1">
      <c r="A97" s="198" t="s">
        <v>387</v>
      </c>
      <c r="B97" s="199"/>
      <c r="C97" s="139">
        <f>SUM(C86:C96)</f>
        <v>61953964</v>
      </c>
      <c r="D97" s="139">
        <f>SUM(D86:D96)</f>
        <v>419784875</v>
      </c>
      <c r="E97" s="135">
        <f>IF(ISERR(C97/D97),"－　  　",C97/D97)</f>
        <v>0.14758503149976521</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0.14474585079484881</v>
      </c>
    </row>
    <row r="101" spans="1:13" ht="14.25" customHeight="1">
      <c r="A101" s="132" t="s">
        <v>529</v>
      </c>
      <c r="B101" s="147" t="s">
        <v>530</v>
      </c>
      <c r="C101" s="134">
        <v>12403642</v>
      </c>
      <c r="D101" s="134">
        <v>78945563</v>
      </c>
      <c r="E101" s="135">
        <v>0.15711639170905653</v>
      </c>
      <c r="F101" s="136">
        <v>0.1573065594237624</v>
      </c>
      <c r="G101" s="136">
        <v>0.161</v>
      </c>
      <c r="H101" s="136">
        <v>0.159</v>
      </c>
      <c r="I101" s="136">
        <v>0.161</v>
      </c>
      <c r="J101" s="136">
        <v>0.154</v>
      </c>
      <c r="K101" s="121"/>
      <c r="L101" s="121"/>
    </row>
    <row r="102" spans="1:13" ht="14.25" customHeight="1">
      <c r="A102" s="132" t="s">
        <v>531</v>
      </c>
      <c r="B102" s="137" t="s">
        <v>532</v>
      </c>
      <c r="C102" s="134">
        <v>7534627</v>
      </c>
      <c r="D102" s="134">
        <v>56424547</v>
      </c>
      <c r="E102" s="135">
        <v>0.13353455899256045</v>
      </c>
      <c r="F102" s="136">
        <v>0.13089610163831042</v>
      </c>
      <c r="G102" s="136">
        <v>0.127</v>
      </c>
      <c r="H102" s="136">
        <v>0.129</v>
      </c>
      <c r="I102" s="136">
        <v>0.128</v>
      </c>
      <c r="J102" s="136">
        <v>0.13500000000000001</v>
      </c>
      <c r="K102" s="121"/>
      <c r="L102" s="121"/>
    </row>
    <row r="103" spans="1:13" ht="14.25" customHeight="1">
      <c r="A103" s="132" t="s">
        <v>533</v>
      </c>
      <c r="B103" s="137" t="s">
        <v>534</v>
      </c>
      <c r="C103" s="134">
        <v>6018089</v>
      </c>
      <c r="D103" s="134">
        <v>51765524</v>
      </c>
      <c r="E103" s="135">
        <v>0.11625670011569862</v>
      </c>
      <c r="F103" s="136">
        <v>0.10986087288478619</v>
      </c>
      <c r="G103" s="136">
        <v>0.104</v>
      </c>
      <c r="H103" s="136">
        <v>0.1</v>
      </c>
      <c r="I103" s="136">
        <v>0.106</v>
      </c>
      <c r="J103" s="136">
        <v>0.1</v>
      </c>
      <c r="K103" s="121"/>
      <c r="L103" s="121"/>
    </row>
    <row r="104" spans="1:13" ht="14.25" customHeight="1">
      <c r="A104" s="132" t="s">
        <v>535</v>
      </c>
      <c r="B104" s="137" t="s">
        <v>536</v>
      </c>
      <c r="C104" s="134">
        <v>5027796</v>
      </c>
      <c r="D104" s="134">
        <v>45297449</v>
      </c>
      <c r="E104" s="135">
        <v>0.11099512469234195</v>
      </c>
      <c r="F104" s="136">
        <v>0.10774614831501149</v>
      </c>
      <c r="G104" s="136">
        <v>0.104</v>
      </c>
      <c r="H104" s="136">
        <v>9.0999999999999998E-2</v>
      </c>
      <c r="I104" s="136">
        <v>9.0999999999999998E-2</v>
      </c>
      <c r="J104" s="136">
        <v>7.9000000000000001E-2</v>
      </c>
      <c r="K104" s="121"/>
      <c r="L104" s="121"/>
    </row>
    <row r="105" spans="1:13" ht="14.25" customHeight="1">
      <c r="A105" s="132" t="s">
        <v>537</v>
      </c>
      <c r="B105" s="137" t="s">
        <v>538</v>
      </c>
      <c r="C105" s="134">
        <v>21740596</v>
      </c>
      <c r="D105" s="134">
        <v>92413115</v>
      </c>
      <c r="E105" s="135">
        <v>0.23525444413382235</v>
      </c>
      <c r="F105" s="136">
        <v>0.24670501980951573</v>
      </c>
      <c r="G105" s="136">
        <v>0.25</v>
      </c>
      <c r="H105" s="136">
        <v>0.251</v>
      </c>
      <c r="I105" s="136">
        <v>0.245</v>
      </c>
      <c r="J105" s="136">
        <v>0.22900000000000001</v>
      </c>
      <c r="K105" s="121"/>
      <c r="L105" s="121"/>
    </row>
    <row r="106" spans="1:13" ht="14.25" customHeight="1">
      <c r="A106" s="132" t="s">
        <v>539</v>
      </c>
      <c r="B106" s="137" t="s">
        <v>540</v>
      </c>
      <c r="C106" s="134">
        <v>9502469</v>
      </c>
      <c r="D106" s="134">
        <v>66375891</v>
      </c>
      <c r="E106" s="135">
        <v>0.14316145300407343</v>
      </c>
      <c r="F106" s="136">
        <v>0.13763177395036996</v>
      </c>
      <c r="G106" s="136">
        <v>0.14399999999999999</v>
      </c>
      <c r="H106" s="136">
        <v>0.14199999999999999</v>
      </c>
      <c r="I106" s="136">
        <v>0.13200000000000001</v>
      </c>
      <c r="J106" s="136">
        <v>0.13</v>
      </c>
      <c r="K106" s="121"/>
      <c r="L106" s="121"/>
    </row>
    <row r="107" spans="1:13" ht="14.25" customHeight="1">
      <c r="A107" s="132" t="s">
        <v>541</v>
      </c>
      <c r="B107" s="137" t="s">
        <v>542</v>
      </c>
      <c r="C107" s="134">
        <v>7279219</v>
      </c>
      <c r="D107" s="134">
        <v>58076912</v>
      </c>
      <c r="E107" s="135">
        <v>0.12533756960080797</v>
      </c>
      <c r="F107" s="136">
        <v>0.12721620555809124</v>
      </c>
      <c r="G107" s="136">
        <v>0.128</v>
      </c>
      <c r="H107" s="136">
        <v>0.127</v>
      </c>
      <c r="I107" s="136">
        <v>0.11700000000000001</v>
      </c>
      <c r="J107" s="136">
        <v>0.114</v>
      </c>
      <c r="K107" s="121"/>
      <c r="L107" s="121"/>
    </row>
    <row r="108" spans="1:13" ht="14.25" customHeight="1">
      <c r="A108" s="132" t="s">
        <v>543</v>
      </c>
      <c r="B108" s="137" t="s">
        <v>544</v>
      </c>
      <c r="C108" s="134">
        <v>9207583</v>
      </c>
      <c r="D108" s="134">
        <v>67548565</v>
      </c>
      <c r="E108" s="135">
        <v>0.1363105641104293</v>
      </c>
      <c r="F108" s="136">
        <v>0.14599220556430578</v>
      </c>
      <c r="G108" s="136">
        <v>0.154</v>
      </c>
      <c r="H108" s="136">
        <v>0.155</v>
      </c>
      <c r="I108" s="136">
        <v>0.14499999999999999</v>
      </c>
      <c r="J108" s="136">
        <v>0.153</v>
      </c>
      <c r="K108" s="121"/>
      <c r="L108" s="121"/>
    </row>
    <row r="109" spans="1:13" ht="14.25" customHeight="1">
      <c r="A109" s="198" t="s">
        <v>387</v>
      </c>
      <c r="B109" s="199"/>
      <c r="C109" s="139">
        <f>SUM(C101:C108)</f>
        <v>78714021</v>
      </c>
      <c r="D109" s="139">
        <f>SUM(D101:D108)</f>
        <v>516847566</v>
      </c>
      <c r="E109" s="135">
        <f>IF(ISERR(C109/D109),"－　  　",C109/D109)</f>
        <v>0.15229639487167479</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0.30557634259497829</v>
      </c>
    </row>
    <row r="113" spans="1:12" ht="14.25" customHeight="1">
      <c r="A113" s="132" t="s">
        <v>546</v>
      </c>
      <c r="B113" s="133" t="s">
        <v>547</v>
      </c>
      <c r="C113" s="134">
        <v>21921646</v>
      </c>
      <c r="D113" s="134">
        <v>91247394</v>
      </c>
      <c r="E113" s="135">
        <v>0.24024407754592969</v>
      </c>
      <c r="F113" s="136">
        <v>0.23934462579187055</v>
      </c>
      <c r="G113" s="136">
        <v>0.253</v>
      </c>
      <c r="H113" s="136">
        <v>0.254</v>
      </c>
      <c r="I113" s="136">
        <v>0.193</v>
      </c>
      <c r="J113" s="136">
        <v>0.221</v>
      </c>
      <c r="K113" s="121"/>
      <c r="L113" s="121"/>
    </row>
    <row r="114" spans="1:12" ht="14.25" customHeight="1">
      <c r="A114" s="132" t="s">
        <v>548</v>
      </c>
      <c r="B114" s="137" t="s">
        <v>549</v>
      </c>
      <c r="C114" s="134">
        <v>42083037</v>
      </c>
      <c r="D114" s="134">
        <v>130427481</v>
      </c>
      <c r="E114" s="135">
        <v>0.32265467888626936</v>
      </c>
      <c r="F114" s="136">
        <v>0.31052302075053645</v>
      </c>
      <c r="G114" s="136">
        <v>0.311</v>
      </c>
      <c r="H114" s="136">
        <v>0.31</v>
      </c>
      <c r="I114" s="136">
        <v>0.30199999999999999</v>
      </c>
      <c r="J114" s="136">
        <v>0.28100000000000003</v>
      </c>
      <c r="K114" s="121"/>
      <c r="L114" s="121"/>
    </row>
    <row r="115" spans="1:12" ht="14.25" customHeight="1">
      <c r="A115" s="132" t="s">
        <v>550</v>
      </c>
      <c r="B115" s="137" t="s">
        <v>551</v>
      </c>
      <c r="C115" s="134">
        <v>85023998</v>
      </c>
      <c r="D115" s="134">
        <v>223347171</v>
      </c>
      <c r="E115" s="135">
        <v>0.38068088178291726</v>
      </c>
      <c r="F115" s="136">
        <v>0.37378083799783507</v>
      </c>
      <c r="G115" s="136">
        <v>0.38900000000000001</v>
      </c>
      <c r="H115" s="136">
        <v>0.38100000000000001</v>
      </c>
      <c r="I115" s="136">
        <v>0.38600000000000001</v>
      </c>
      <c r="J115" s="136">
        <v>0.375</v>
      </c>
      <c r="K115" s="121"/>
      <c r="L115" s="121"/>
    </row>
    <row r="116" spans="1:12" ht="14.25" customHeight="1">
      <c r="A116" s="132" t="s">
        <v>552</v>
      </c>
      <c r="B116" s="137" t="s">
        <v>553</v>
      </c>
      <c r="C116" s="134">
        <v>52057709</v>
      </c>
      <c r="D116" s="134">
        <v>149556692</v>
      </c>
      <c r="E116" s="135">
        <v>0.34808010463349909</v>
      </c>
      <c r="F116" s="136">
        <v>0.33419435910967971</v>
      </c>
      <c r="G116" s="136">
        <v>0.33</v>
      </c>
      <c r="H116" s="136">
        <v>0.33300000000000002</v>
      </c>
      <c r="I116" s="136">
        <v>0.30399999999999999</v>
      </c>
      <c r="J116" s="136">
        <v>0.28599999999999998</v>
      </c>
      <c r="K116" s="121"/>
      <c r="L116" s="121"/>
    </row>
    <row r="117" spans="1:12" ht="14.25" customHeight="1">
      <c r="A117" s="132" t="s">
        <v>554</v>
      </c>
      <c r="B117" s="137" t="s">
        <v>555</v>
      </c>
      <c r="C117" s="134">
        <v>41931576</v>
      </c>
      <c r="D117" s="134">
        <v>133908257</v>
      </c>
      <c r="E117" s="135">
        <v>0.31313659769315044</v>
      </c>
      <c r="F117" s="136">
        <v>0.32127737721433497</v>
      </c>
      <c r="G117" s="136">
        <v>0.34200000000000003</v>
      </c>
      <c r="H117" s="136">
        <v>0.33600000000000002</v>
      </c>
      <c r="I117" s="136">
        <v>0.32600000000000001</v>
      </c>
      <c r="J117" s="136">
        <v>0.318</v>
      </c>
      <c r="K117" s="121"/>
      <c r="L117" s="121"/>
    </row>
    <row r="118" spans="1:12" ht="14.25" customHeight="1">
      <c r="A118" s="132" t="s">
        <v>556</v>
      </c>
      <c r="B118" s="137" t="s">
        <v>557</v>
      </c>
      <c r="C118" s="134">
        <v>26356664</v>
      </c>
      <c r="D118" s="134">
        <v>115264875</v>
      </c>
      <c r="E118" s="135">
        <v>0.22866171502810376</v>
      </c>
      <c r="F118" s="136">
        <v>0.23083593514687567</v>
      </c>
      <c r="G118" s="136">
        <v>0.24199999999999999</v>
      </c>
      <c r="H118" s="136">
        <v>0.23400000000000001</v>
      </c>
      <c r="I118" s="136">
        <v>0.22500000000000001</v>
      </c>
      <c r="J118" s="136">
        <v>0.19400000000000001</v>
      </c>
      <c r="K118" s="121"/>
      <c r="L118" s="121"/>
    </row>
    <row r="119" spans="1:12" ht="14.25" customHeight="1">
      <c r="A119" s="198" t="s">
        <v>387</v>
      </c>
      <c r="B119" s="199"/>
      <c r="C119" s="139">
        <f>SUM(C113:C118)</f>
        <v>269374630</v>
      </c>
      <c r="D119" s="139">
        <f>SUM(D113:D118)</f>
        <v>843751870</v>
      </c>
      <c r="E119" s="135">
        <f>IF(ISERR(C119/D119),"－　  　",C119/D119)</f>
        <v>0.31925811317016695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D9A4D-AE3A-4467-9ACD-897183559A5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0.3289886109981342</v>
      </c>
    </row>
    <row r="5" spans="1:13" ht="14.25" customHeight="1">
      <c r="A5" s="132" t="s">
        <v>376</v>
      </c>
      <c r="B5" s="133" t="s">
        <v>377</v>
      </c>
      <c r="C5" s="134">
        <v>1260597</v>
      </c>
      <c r="D5" s="134">
        <v>1866685</v>
      </c>
      <c r="E5" s="135">
        <v>0.67531318888832337</v>
      </c>
      <c r="F5" s="136">
        <v>0.67872217095586374</v>
      </c>
      <c r="G5" s="136">
        <v>0.63400000000000001</v>
      </c>
      <c r="H5" s="136">
        <v>0.61099999999999999</v>
      </c>
      <c r="I5" s="136">
        <v>0.622</v>
      </c>
      <c r="J5" s="136">
        <v>0.64300000000000002</v>
      </c>
      <c r="K5" s="121"/>
      <c r="L5" s="121"/>
    </row>
    <row r="6" spans="1:13" ht="14.25" customHeight="1">
      <c r="A6" s="132" t="s">
        <v>378</v>
      </c>
      <c r="B6" s="137" t="s">
        <v>379</v>
      </c>
      <c r="C6" s="134">
        <v>235123</v>
      </c>
      <c r="D6" s="134">
        <v>934749</v>
      </c>
      <c r="E6" s="135">
        <v>0.25153597382826831</v>
      </c>
      <c r="F6" s="136">
        <v>0.38382005094614263</v>
      </c>
      <c r="G6" s="136">
        <v>0.45100000000000001</v>
      </c>
      <c r="H6" s="136">
        <v>0.27500000000000002</v>
      </c>
      <c r="I6" s="136">
        <v>0.36499999999999999</v>
      </c>
      <c r="J6" s="138" t="s">
        <v>380</v>
      </c>
      <c r="K6" s="121"/>
      <c r="L6" s="121"/>
    </row>
    <row r="7" spans="1:13" ht="14.25" customHeight="1">
      <c r="A7" s="132" t="s">
        <v>381</v>
      </c>
      <c r="B7" s="137" t="s">
        <v>382</v>
      </c>
      <c r="C7" s="134">
        <v>184568</v>
      </c>
      <c r="D7" s="134">
        <v>728165</v>
      </c>
      <c r="E7" s="135">
        <v>0.25347002396434876</v>
      </c>
      <c r="F7" s="136">
        <v>0.24664874500028983</v>
      </c>
      <c r="G7" s="136">
        <v>0.30299999999999999</v>
      </c>
      <c r="H7" s="136">
        <v>0.25800000000000001</v>
      </c>
      <c r="I7" s="136">
        <v>0.26400000000000001</v>
      </c>
      <c r="J7" s="136">
        <v>0.22900000000000001</v>
      </c>
      <c r="K7" s="121"/>
      <c r="L7" s="121"/>
    </row>
    <row r="8" spans="1:13" ht="14.25" customHeight="1">
      <c r="A8" s="132" t="s">
        <v>383</v>
      </c>
      <c r="B8" s="137" t="s">
        <v>384</v>
      </c>
      <c r="C8" s="134">
        <v>267851</v>
      </c>
      <c r="D8" s="134">
        <v>724632</v>
      </c>
      <c r="E8" s="135">
        <v>0.36963727795625917</v>
      </c>
      <c r="F8" s="136">
        <v>0.42836402976099236</v>
      </c>
      <c r="G8" s="136">
        <v>0.35899999999999999</v>
      </c>
      <c r="H8" s="136">
        <v>0.32500000000000001</v>
      </c>
      <c r="I8" s="136">
        <v>0.307</v>
      </c>
      <c r="J8" s="136">
        <v>0.40200000000000002</v>
      </c>
      <c r="K8" s="121"/>
      <c r="L8" s="121"/>
    </row>
    <row r="9" spans="1:13" ht="14.25" customHeight="1">
      <c r="A9" s="132" t="s">
        <v>385</v>
      </c>
      <c r="B9" s="137" t="s">
        <v>386</v>
      </c>
      <c r="C9" s="134">
        <v>148965</v>
      </c>
      <c r="D9" s="134">
        <v>1568274</v>
      </c>
      <c r="E9" s="135">
        <v>9.4986590353471401E-2</v>
      </c>
      <c r="F9" s="136">
        <v>0.11508962658441324</v>
      </c>
      <c r="G9" s="136">
        <v>0.14000000000000001</v>
      </c>
      <c r="H9" s="136">
        <v>0.14599999999999999</v>
      </c>
      <c r="I9" s="136">
        <v>0.13300000000000001</v>
      </c>
      <c r="J9" s="136">
        <v>0.20100000000000001</v>
      </c>
      <c r="K9" s="121"/>
      <c r="L9" s="121"/>
    </row>
    <row r="10" spans="1:13" ht="14.25" customHeight="1">
      <c r="A10" s="198" t="s">
        <v>387</v>
      </c>
      <c r="B10" s="199"/>
      <c r="C10" s="139">
        <f>SUM(C5:C9)</f>
        <v>2097104</v>
      </c>
      <c r="D10" s="139">
        <f>SUM(D5:D9)</f>
        <v>5822505</v>
      </c>
      <c r="E10" s="135">
        <f>IF(ISERR(C10/D10),"－　  　",C10/D10)</f>
        <v>0.36017212522788733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0.33578425084291086</v>
      </c>
    </row>
    <row r="14" spans="1:13" ht="14.25" customHeight="1">
      <c r="A14" s="132" t="s">
        <v>390</v>
      </c>
      <c r="B14" s="133" t="s">
        <v>391</v>
      </c>
      <c r="C14" s="134">
        <v>522556</v>
      </c>
      <c r="D14" s="134">
        <v>1405817</v>
      </c>
      <c r="E14" s="135">
        <v>0.37170983136496427</v>
      </c>
      <c r="F14" s="136">
        <v>0.39975459897011273</v>
      </c>
      <c r="G14" s="136">
        <v>0.36699999999999999</v>
      </c>
      <c r="H14" s="136">
        <v>0.38600000000000001</v>
      </c>
      <c r="I14" s="136">
        <v>0.39200000000000002</v>
      </c>
      <c r="J14" s="136">
        <v>0.378</v>
      </c>
      <c r="K14" s="121"/>
      <c r="L14" s="121"/>
    </row>
    <row r="15" spans="1:13" ht="14.25" customHeight="1">
      <c r="A15" s="132" t="s">
        <v>392</v>
      </c>
      <c r="B15" s="137" t="s">
        <v>393</v>
      </c>
      <c r="C15" s="134">
        <v>508977</v>
      </c>
      <c r="D15" s="134">
        <v>1026335</v>
      </c>
      <c r="E15" s="135">
        <v>0.49591702514286273</v>
      </c>
      <c r="F15" s="136">
        <v>0.50592793969859962</v>
      </c>
      <c r="G15" s="136">
        <v>0.52</v>
      </c>
      <c r="H15" s="136">
        <v>0.53300000000000003</v>
      </c>
      <c r="I15" s="136">
        <v>0.54300000000000004</v>
      </c>
      <c r="J15" s="136">
        <v>0.54700000000000004</v>
      </c>
      <c r="K15" s="121"/>
      <c r="L15" s="121"/>
    </row>
    <row r="16" spans="1:13" ht="14.25" customHeight="1">
      <c r="A16" s="132" t="s">
        <v>394</v>
      </c>
      <c r="B16" s="137" t="s">
        <v>395</v>
      </c>
      <c r="C16" s="134">
        <v>150927</v>
      </c>
      <c r="D16" s="134">
        <v>849189</v>
      </c>
      <c r="E16" s="135">
        <v>0.1777307525179907</v>
      </c>
      <c r="F16" s="136">
        <v>0.17410324686839801</v>
      </c>
      <c r="G16" s="136">
        <v>0.217</v>
      </c>
      <c r="H16" s="136">
        <v>0.22600000000000001</v>
      </c>
      <c r="I16" s="136">
        <v>0.28899999999999998</v>
      </c>
      <c r="J16" s="136">
        <v>0.28899999999999998</v>
      </c>
      <c r="K16" s="121"/>
      <c r="L16" s="121"/>
    </row>
    <row r="17" spans="1:13" ht="14.25" customHeight="1">
      <c r="A17" s="132" t="s">
        <v>396</v>
      </c>
      <c r="B17" s="137" t="s">
        <v>397</v>
      </c>
      <c r="C17" s="134">
        <v>1130780</v>
      </c>
      <c r="D17" s="134">
        <v>2327759</v>
      </c>
      <c r="E17" s="135">
        <v>0.48578052968541846</v>
      </c>
      <c r="F17" s="136">
        <v>0.45930838265781043</v>
      </c>
      <c r="G17" s="136">
        <v>0.439</v>
      </c>
      <c r="H17" s="136">
        <v>0.38200000000000001</v>
      </c>
      <c r="I17" s="136">
        <v>0.33800000000000002</v>
      </c>
      <c r="J17" s="136">
        <v>0.313</v>
      </c>
      <c r="K17" s="121"/>
      <c r="L17" s="121"/>
    </row>
    <row r="18" spans="1:13" ht="14.25" customHeight="1">
      <c r="A18" s="132" t="s">
        <v>398</v>
      </c>
      <c r="B18" s="137" t="s">
        <v>399</v>
      </c>
      <c r="C18" s="134">
        <v>104290</v>
      </c>
      <c r="D18" s="134">
        <v>1076147</v>
      </c>
      <c r="E18" s="135">
        <v>9.6910552182926685E-2</v>
      </c>
      <c r="F18" s="136">
        <v>0.11848113878588019</v>
      </c>
      <c r="G18" s="136">
        <v>0.125</v>
      </c>
      <c r="H18" s="136">
        <v>0.11899999999999999</v>
      </c>
      <c r="I18" s="136">
        <v>0.14099999999999999</v>
      </c>
      <c r="J18" s="136">
        <v>0.159</v>
      </c>
      <c r="K18" s="121"/>
      <c r="L18" s="121"/>
    </row>
    <row r="19" spans="1:13" ht="14.25" customHeight="1">
      <c r="A19" s="132" t="s">
        <v>400</v>
      </c>
      <c r="B19" s="137" t="s">
        <v>401</v>
      </c>
      <c r="C19" s="134">
        <v>1046320</v>
      </c>
      <c r="D19" s="134">
        <v>1456518</v>
      </c>
      <c r="E19" s="135">
        <v>0.71837079939966408</v>
      </c>
      <c r="F19" s="136">
        <v>0.72266393169159859</v>
      </c>
      <c r="G19" s="136">
        <v>0.69899999999999995</v>
      </c>
      <c r="H19" s="136">
        <v>0.65100000000000002</v>
      </c>
      <c r="I19" s="136">
        <v>0.61299999999999999</v>
      </c>
      <c r="J19" s="136">
        <v>0.63700000000000001</v>
      </c>
      <c r="K19" s="121"/>
      <c r="L19" s="121"/>
    </row>
    <row r="20" spans="1:13" ht="14.25" customHeight="1">
      <c r="A20" s="132" t="s">
        <v>402</v>
      </c>
      <c r="B20" s="137" t="s">
        <v>403</v>
      </c>
      <c r="C20" s="134">
        <v>1280741</v>
      </c>
      <c r="D20" s="134">
        <v>2261367</v>
      </c>
      <c r="E20" s="135">
        <v>0.56635698672528612</v>
      </c>
      <c r="F20" s="136">
        <v>0.5917348185065503</v>
      </c>
      <c r="G20" s="136">
        <v>0.63600000000000001</v>
      </c>
      <c r="H20" s="136">
        <v>0.58499999999999996</v>
      </c>
      <c r="I20" s="136">
        <v>0.59799999999999998</v>
      </c>
      <c r="J20" s="136">
        <v>0.63</v>
      </c>
      <c r="K20" s="121"/>
      <c r="L20" s="121"/>
    </row>
    <row r="21" spans="1:13" ht="14.25" customHeight="1">
      <c r="A21" s="132" t="s">
        <v>404</v>
      </c>
      <c r="B21" s="137" t="s">
        <v>405</v>
      </c>
      <c r="C21" s="134">
        <v>913929</v>
      </c>
      <c r="D21" s="134">
        <v>1639760</v>
      </c>
      <c r="E21" s="135">
        <v>0.55735534468458803</v>
      </c>
      <c r="F21" s="136">
        <v>0.61782374650981797</v>
      </c>
      <c r="G21" s="136">
        <v>0.61499999999999999</v>
      </c>
      <c r="H21" s="136">
        <v>0.59199999999999997</v>
      </c>
      <c r="I21" s="136">
        <v>0.59799999999999998</v>
      </c>
      <c r="J21" s="136">
        <v>0.65</v>
      </c>
      <c r="K21" s="121"/>
      <c r="L21" s="121"/>
    </row>
    <row r="22" spans="1:13" ht="14.25" customHeight="1">
      <c r="A22" s="132" t="s">
        <v>406</v>
      </c>
      <c r="B22" s="137" t="s">
        <v>407</v>
      </c>
      <c r="C22" s="134">
        <v>157926</v>
      </c>
      <c r="D22" s="134">
        <v>1200108</v>
      </c>
      <c r="E22" s="135">
        <v>0.13159315661590457</v>
      </c>
      <c r="F22" s="136">
        <v>0.2110573180421017</v>
      </c>
      <c r="G22" s="136">
        <v>0.19700000000000001</v>
      </c>
      <c r="H22" s="136">
        <v>0.16900000000000001</v>
      </c>
      <c r="I22" s="136">
        <v>8.2000000000000003E-2</v>
      </c>
      <c r="J22" s="136">
        <v>9.1999999999999998E-2</v>
      </c>
      <c r="K22" s="121"/>
      <c r="L22" s="121"/>
    </row>
    <row r="23" spans="1:13" ht="14.25" customHeight="1">
      <c r="A23" s="132" t="s">
        <v>408</v>
      </c>
      <c r="B23" s="137" t="s">
        <v>409</v>
      </c>
      <c r="C23" s="134">
        <v>170876</v>
      </c>
      <c r="D23" s="134">
        <v>1584542</v>
      </c>
      <c r="E23" s="135">
        <v>0.10783936304623039</v>
      </c>
      <c r="F23" s="136">
        <v>0.18115901085232677</v>
      </c>
      <c r="G23" s="136">
        <v>0.185</v>
      </c>
      <c r="H23" s="136">
        <v>0.183</v>
      </c>
      <c r="I23" s="136">
        <v>0.182</v>
      </c>
      <c r="J23" s="136">
        <v>0.14199999999999999</v>
      </c>
      <c r="K23" s="121"/>
      <c r="L23" s="121"/>
    </row>
    <row r="24" spans="1:13" ht="14.25" customHeight="1">
      <c r="A24" s="132" t="s">
        <v>410</v>
      </c>
      <c r="B24" s="137" t="s">
        <v>411</v>
      </c>
      <c r="C24" s="134">
        <v>144250</v>
      </c>
      <c r="D24" s="134">
        <v>922458</v>
      </c>
      <c r="E24" s="135">
        <v>0.15637568322893833</v>
      </c>
      <c r="F24" s="136">
        <v>0.2181567098892945</v>
      </c>
      <c r="G24" s="136">
        <v>0.22</v>
      </c>
      <c r="H24" s="136">
        <v>0.21299999999999999</v>
      </c>
      <c r="I24" s="136">
        <v>0.215</v>
      </c>
      <c r="J24" s="136">
        <v>0.247</v>
      </c>
      <c r="K24" s="121"/>
      <c r="L24" s="121"/>
    </row>
    <row r="25" spans="1:13" ht="14.25" customHeight="1">
      <c r="A25" s="132" t="s">
        <v>412</v>
      </c>
      <c r="B25" s="137" t="s">
        <v>413</v>
      </c>
      <c r="C25" s="134">
        <v>157509</v>
      </c>
      <c r="D25" s="134">
        <v>893494</v>
      </c>
      <c r="E25" s="135">
        <v>0.17628433990603182</v>
      </c>
      <c r="F25" s="136">
        <v>0.18612134252337018</v>
      </c>
      <c r="G25" s="136">
        <v>0.23400000000000001</v>
      </c>
      <c r="H25" s="136">
        <v>0.222</v>
      </c>
      <c r="I25" s="136">
        <v>0.24</v>
      </c>
      <c r="J25" s="136">
        <v>0.20399999999999999</v>
      </c>
      <c r="K25" s="121"/>
      <c r="L25" s="121"/>
    </row>
    <row r="26" spans="1:13" ht="14.25" customHeight="1">
      <c r="A26" s="132" t="s">
        <v>414</v>
      </c>
      <c r="B26" s="137" t="s">
        <v>415</v>
      </c>
      <c r="C26" s="134">
        <v>930315</v>
      </c>
      <c r="D26" s="134">
        <v>3485918</v>
      </c>
      <c r="E26" s="135">
        <v>0.26687805048770508</v>
      </c>
      <c r="F26" s="136">
        <v>0.21572472992722308</v>
      </c>
      <c r="G26" s="136">
        <v>0.21099999999999999</v>
      </c>
      <c r="H26" s="136">
        <v>0.20399999999999999</v>
      </c>
      <c r="I26" s="136">
        <v>0.20899999999999999</v>
      </c>
      <c r="J26" s="136">
        <v>0.19900000000000001</v>
      </c>
      <c r="K26" s="121"/>
      <c r="L26" s="121"/>
    </row>
    <row r="27" spans="1:13" ht="14.25" customHeight="1">
      <c r="A27" s="132" t="s">
        <v>416</v>
      </c>
      <c r="B27" s="137" t="s">
        <v>417</v>
      </c>
      <c r="C27" s="134">
        <v>1458574</v>
      </c>
      <c r="D27" s="134">
        <v>3722019</v>
      </c>
      <c r="E27" s="135">
        <v>0.39187709681224087</v>
      </c>
      <c r="F27" s="136">
        <v>0.43148829688654788</v>
      </c>
      <c r="G27" s="136">
        <v>0.433</v>
      </c>
      <c r="H27" s="136">
        <v>0.44</v>
      </c>
      <c r="I27" s="136">
        <v>0.44700000000000001</v>
      </c>
      <c r="J27" s="136">
        <v>0.46100000000000002</v>
      </c>
      <c r="K27" s="121"/>
      <c r="L27" s="121"/>
    </row>
    <row r="28" spans="1:13" ht="14.25" customHeight="1">
      <c r="A28" s="198" t="s">
        <v>387</v>
      </c>
      <c r="B28" s="199"/>
      <c r="C28" s="139">
        <f>SUM(C14:C27)</f>
        <v>8677970</v>
      </c>
      <c r="D28" s="139">
        <f>SUM(D14:D27)</f>
        <v>23851431</v>
      </c>
      <c r="E28" s="135">
        <f>IF(ISERR(C28/D28),"－　  　",C28/D28)</f>
        <v>0.36383435442510764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0.29178635459047336</v>
      </c>
    </row>
    <row r="32" spans="1:13" ht="14.25" customHeight="1">
      <c r="A32" s="132" t="s">
        <v>419</v>
      </c>
      <c r="B32" s="133" t="s">
        <v>420</v>
      </c>
      <c r="C32" s="134">
        <v>756746</v>
      </c>
      <c r="D32" s="134">
        <v>1846930</v>
      </c>
      <c r="E32" s="135">
        <v>0.40973182524513652</v>
      </c>
      <c r="F32" s="136">
        <v>0.4670799924884339</v>
      </c>
      <c r="G32" s="136">
        <v>0.39</v>
      </c>
      <c r="H32" s="136">
        <v>0.435</v>
      </c>
      <c r="I32" s="136">
        <v>0.441</v>
      </c>
      <c r="J32" s="136">
        <v>0.49299999999999999</v>
      </c>
      <c r="K32" s="121"/>
      <c r="L32" s="121"/>
    </row>
    <row r="33" spans="1:13" ht="14.25" customHeight="1">
      <c r="A33" s="132" t="s">
        <v>421</v>
      </c>
      <c r="B33" s="137" t="s">
        <v>422</v>
      </c>
      <c r="C33" s="134">
        <v>152156</v>
      </c>
      <c r="D33" s="134">
        <v>601670</v>
      </c>
      <c r="E33" s="135">
        <v>0.25288945767613474</v>
      </c>
      <c r="F33" s="136">
        <v>0.23546040885247263</v>
      </c>
      <c r="G33" s="136">
        <v>0.21099999999999999</v>
      </c>
      <c r="H33" s="136">
        <v>0.214</v>
      </c>
      <c r="I33" s="136">
        <v>0.23200000000000001</v>
      </c>
      <c r="J33" s="136">
        <v>0.217</v>
      </c>
      <c r="K33" s="121"/>
      <c r="L33" s="121"/>
    </row>
    <row r="34" spans="1:13" ht="14.25" customHeight="1">
      <c r="A34" s="132" t="s">
        <v>423</v>
      </c>
      <c r="B34" s="137" t="s">
        <v>424</v>
      </c>
      <c r="C34" s="134">
        <v>3458171</v>
      </c>
      <c r="D34" s="134">
        <v>6117337</v>
      </c>
      <c r="E34" s="135">
        <v>0.56530660318370562</v>
      </c>
      <c r="F34" s="136">
        <v>0.64875653272263856</v>
      </c>
      <c r="G34" s="136">
        <v>0.624</v>
      </c>
      <c r="H34" s="136">
        <v>0.61699999999999999</v>
      </c>
      <c r="I34" s="136">
        <v>0.59199999999999997</v>
      </c>
      <c r="J34" s="136">
        <v>0.61</v>
      </c>
      <c r="K34" s="121"/>
      <c r="L34" s="121"/>
    </row>
    <row r="35" spans="1:13" ht="14.25" customHeight="1">
      <c r="A35" s="132" t="s">
        <v>425</v>
      </c>
      <c r="B35" s="137" t="s">
        <v>426</v>
      </c>
      <c r="C35" s="134">
        <v>376676</v>
      </c>
      <c r="D35" s="134">
        <v>2206456</v>
      </c>
      <c r="E35" s="135">
        <v>0.17071539156004018</v>
      </c>
      <c r="F35" s="136">
        <v>0.17161657710845146</v>
      </c>
      <c r="G35" s="136">
        <v>0.16900000000000001</v>
      </c>
      <c r="H35" s="136">
        <v>0.14099999999999999</v>
      </c>
      <c r="I35" s="136">
        <v>0.14399999999999999</v>
      </c>
      <c r="J35" s="136">
        <v>0.12</v>
      </c>
      <c r="K35" s="121"/>
      <c r="L35" s="121"/>
    </row>
    <row r="36" spans="1:13" ht="14.25" customHeight="1">
      <c r="A36" s="132" t="s">
        <v>427</v>
      </c>
      <c r="B36" s="137" t="s">
        <v>428</v>
      </c>
      <c r="C36" s="134">
        <v>928935</v>
      </c>
      <c r="D36" s="134">
        <v>3534450</v>
      </c>
      <c r="E36" s="135">
        <v>0.26282307006747868</v>
      </c>
      <c r="F36" s="136">
        <v>0.26735588264110277</v>
      </c>
      <c r="G36" s="136">
        <v>0.29599999999999999</v>
      </c>
      <c r="H36" s="136">
        <v>0.35299999999999998</v>
      </c>
      <c r="I36" s="136">
        <v>0.29399999999999998</v>
      </c>
      <c r="J36" s="136">
        <v>0.3</v>
      </c>
      <c r="K36" s="121"/>
      <c r="L36" s="121"/>
    </row>
    <row r="37" spans="1:13" ht="14.25" customHeight="1">
      <c r="A37" s="132" t="s">
        <v>429</v>
      </c>
      <c r="B37" s="137" t="s">
        <v>430</v>
      </c>
      <c r="C37" s="134">
        <v>636546</v>
      </c>
      <c r="D37" s="134">
        <v>2260714</v>
      </c>
      <c r="E37" s="135">
        <v>0.28156856639097205</v>
      </c>
      <c r="F37" s="136">
        <v>0.27304566572796413</v>
      </c>
      <c r="G37" s="136">
        <v>0.30099999999999999</v>
      </c>
      <c r="H37" s="136">
        <v>0.29199999999999998</v>
      </c>
      <c r="I37" s="136">
        <v>0.32200000000000001</v>
      </c>
      <c r="J37" s="136">
        <v>0.26400000000000001</v>
      </c>
      <c r="K37" s="121"/>
      <c r="L37" s="121"/>
    </row>
    <row r="38" spans="1:13" ht="14.25" customHeight="1">
      <c r="A38" s="132" t="s">
        <v>431</v>
      </c>
      <c r="B38" s="137" t="s">
        <v>432</v>
      </c>
      <c r="C38" s="134">
        <v>395874</v>
      </c>
      <c r="D38" s="134">
        <v>1273597</v>
      </c>
      <c r="E38" s="135">
        <v>0.31083144825246917</v>
      </c>
      <c r="F38" s="136">
        <v>0.29989541171918754</v>
      </c>
      <c r="G38" s="136">
        <v>0.29899999999999999</v>
      </c>
      <c r="H38" s="136">
        <v>0.307</v>
      </c>
      <c r="I38" s="136">
        <v>0.318</v>
      </c>
      <c r="J38" s="136">
        <v>0.33200000000000002</v>
      </c>
      <c r="K38" s="121"/>
      <c r="L38" s="121"/>
    </row>
    <row r="39" spans="1:13" ht="14.25" customHeight="1">
      <c r="A39" s="132" t="s">
        <v>433</v>
      </c>
      <c r="B39" s="137" t="s">
        <v>434</v>
      </c>
      <c r="C39" s="134">
        <v>118827</v>
      </c>
      <c r="D39" s="134">
        <v>1477498</v>
      </c>
      <c r="E39" s="135">
        <v>8.0424474347850217E-2</v>
      </c>
      <c r="F39" s="136">
        <v>0.1113615448590818</v>
      </c>
      <c r="G39" s="136">
        <v>0.126</v>
      </c>
      <c r="H39" s="136">
        <v>0.16</v>
      </c>
      <c r="I39" s="136">
        <v>0.158</v>
      </c>
      <c r="J39" s="136">
        <v>0.17</v>
      </c>
      <c r="K39" s="121"/>
      <c r="L39" s="121"/>
    </row>
    <row r="40" spans="1:13" ht="14.25" customHeight="1">
      <c r="A40" s="198" t="s">
        <v>387</v>
      </c>
      <c r="B40" s="199"/>
      <c r="C40" s="139">
        <f>SUM(C32:C39)</f>
        <v>6823931</v>
      </c>
      <c r="D40" s="139">
        <f>SUM(D32:D39)</f>
        <v>19318652</v>
      </c>
      <c r="E40" s="135">
        <f>IF(ISERR(C40/D40),"－　  　",C40/D40)</f>
        <v>0.35323018396935768</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0.32255510020546579</v>
      </c>
    </row>
    <row r="44" spans="1:13" ht="14.25" customHeight="1">
      <c r="A44" s="132" t="s">
        <v>436</v>
      </c>
      <c r="B44" s="133" t="s">
        <v>437</v>
      </c>
      <c r="C44" s="134">
        <v>1426006</v>
      </c>
      <c r="D44" s="134">
        <v>2975176</v>
      </c>
      <c r="E44" s="135">
        <v>0.47930139258988375</v>
      </c>
      <c r="F44" s="136">
        <v>0.46969750574915975</v>
      </c>
      <c r="G44" s="136">
        <v>0.47599999999999998</v>
      </c>
      <c r="H44" s="136">
        <v>0.47899999999999998</v>
      </c>
      <c r="I44" s="136">
        <v>0.51500000000000001</v>
      </c>
      <c r="J44" s="136">
        <v>0.501</v>
      </c>
      <c r="K44" s="121"/>
      <c r="L44" s="121"/>
    </row>
    <row r="45" spans="1:13" ht="14.25" customHeight="1">
      <c r="A45" s="132" t="s">
        <v>438</v>
      </c>
      <c r="B45" s="137" t="s">
        <v>439</v>
      </c>
      <c r="C45" s="134">
        <v>378423</v>
      </c>
      <c r="D45" s="134">
        <v>1632176</v>
      </c>
      <c r="E45" s="135">
        <v>0.23185183460607189</v>
      </c>
      <c r="F45" s="136">
        <v>0.20856496861534665</v>
      </c>
      <c r="G45" s="136">
        <v>0.191</v>
      </c>
      <c r="H45" s="136">
        <v>0.18099999999999999</v>
      </c>
      <c r="I45" s="136">
        <v>0.16500000000000001</v>
      </c>
      <c r="J45" s="136">
        <v>0.193</v>
      </c>
      <c r="K45" s="121"/>
      <c r="L45" s="121"/>
    </row>
    <row r="46" spans="1:13" ht="14.25" customHeight="1">
      <c r="A46" s="132" t="s">
        <v>440</v>
      </c>
      <c r="B46" s="137" t="s">
        <v>441</v>
      </c>
      <c r="C46" s="134">
        <v>836574</v>
      </c>
      <c r="D46" s="134">
        <v>2490541</v>
      </c>
      <c r="E46" s="135">
        <v>0.33590051318167419</v>
      </c>
      <c r="F46" s="136">
        <v>0.3827634486809407</v>
      </c>
      <c r="G46" s="136">
        <v>0.35899999999999999</v>
      </c>
      <c r="H46" s="136">
        <v>0.41799999999999998</v>
      </c>
      <c r="I46" s="136">
        <v>0.40100000000000002</v>
      </c>
      <c r="J46" s="136">
        <v>0.51700000000000002</v>
      </c>
      <c r="K46" s="121"/>
      <c r="L46" s="121"/>
    </row>
    <row r="47" spans="1:13" ht="14.25" customHeight="1">
      <c r="A47" s="132" t="s">
        <v>442</v>
      </c>
      <c r="B47" s="137" t="s">
        <v>443</v>
      </c>
      <c r="C47" s="134">
        <v>500152</v>
      </c>
      <c r="D47" s="134">
        <v>1432566</v>
      </c>
      <c r="E47" s="135">
        <v>0.34913016224034354</v>
      </c>
      <c r="F47" s="136">
        <v>0.37844634333368798</v>
      </c>
      <c r="G47" s="136">
        <v>0.34899999999999998</v>
      </c>
      <c r="H47" s="136">
        <v>0.28799999999999998</v>
      </c>
      <c r="I47" s="136">
        <v>0.34300000000000003</v>
      </c>
      <c r="J47" s="136">
        <v>0.39100000000000001</v>
      </c>
      <c r="K47" s="121"/>
      <c r="L47" s="121"/>
    </row>
    <row r="48" spans="1:13" ht="14.25" customHeight="1">
      <c r="A48" s="132" t="s">
        <v>444</v>
      </c>
      <c r="B48" s="137" t="s">
        <v>445</v>
      </c>
      <c r="C48" s="134">
        <v>644453</v>
      </c>
      <c r="D48" s="134">
        <v>2606977</v>
      </c>
      <c r="E48" s="135">
        <v>0.2472031782405445</v>
      </c>
      <c r="F48" s="136">
        <v>0.26349433191477395</v>
      </c>
      <c r="G48" s="136">
        <v>0.26200000000000001</v>
      </c>
      <c r="H48" s="136">
        <v>0.25700000000000001</v>
      </c>
      <c r="I48" s="136">
        <v>0.23599999999999999</v>
      </c>
      <c r="J48" s="136">
        <v>0.23200000000000001</v>
      </c>
      <c r="K48" s="121"/>
      <c r="L48" s="121"/>
    </row>
    <row r="49" spans="1:13" ht="14.25" customHeight="1">
      <c r="A49" s="132" t="s">
        <v>446</v>
      </c>
      <c r="B49" s="137" t="s">
        <v>447</v>
      </c>
      <c r="C49" s="134">
        <v>1938758</v>
      </c>
      <c r="D49" s="134">
        <v>4145015</v>
      </c>
      <c r="E49" s="135">
        <v>0.46773244487655652</v>
      </c>
      <c r="F49" s="136">
        <v>0.41187362563495444</v>
      </c>
      <c r="G49" s="136">
        <v>0.44700000000000001</v>
      </c>
      <c r="H49" s="136">
        <v>0.39600000000000002</v>
      </c>
      <c r="I49" s="136">
        <v>0.378</v>
      </c>
      <c r="J49" s="136">
        <v>0.40500000000000003</v>
      </c>
      <c r="K49" s="121"/>
      <c r="L49" s="121"/>
    </row>
    <row r="50" spans="1:13" ht="14.25" customHeight="1">
      <c r="A50" s="132" t="s">
        <v>448</v>
      </c>
      <c r="B50" s="137" t="s">
        <v>449</v>
      </c>
      <c r="C50" s="134">
        <v>862334</v>
      </c>
      <c r="D50" s="134">
        <v>2782740</v>
      </c>
      <c r="E50" s="135">
        <v>0.30988665847330327</v>
      </c>
      <c r="F50" s="136">
        <v>0.31421513326606515</v>
      </c>
      <c r="G50" s="136">
        <v>0.35499999999999998</v>
      </c>
      <c r="H50" s="136">
        <v>0.35499999999999998</v>
      </c>
      <c r="I50" s="136">
        <v>0.40600000000000003</v>
      </c>
      <c r="J50" s="136">
        <v>0.43</v>
      </c>
      <c r="K50" s="121"/>
      <c r="L50" s="121"/>
    </row>
    <row r="51" spans="1:13" ht="14.25" customHeight="1">
      <c r="A51" s="132" t="s">
        <v>450</v>
      </c>
      <c r="B51" s="137" t="s">
        <v>451</v>
      </c>
      <c r="C51" s="134">
        <v>1765895</v>
      </c>
      <c r="D51" s="134">
        <v>3622859</v>
      </c>
      <c r="E51" s="135">
        <v>0.48743133530728078</v>
      </c>
      <c r="F51" s="136">
        <v>0.49200622575416403</v>
      </c>
      <c r="G51" s="136">
        <v>0.49199999999999999</v>
      </c>
      <c r="H51" s="136">
        <v>0.47899999999999998</v>
      </c>
      <c r="I51" s="136">
        <v>0.49399999999999999</v>
      </c>
      <c r="J51" s="136">
        <v>0.46400000000000002</v>
      </c>
      <c r="K51" s="121"/>
      <c r="L51" s="121"/>
    </row>
    <row r="52" spans="1:13" ht="14.25" customHeight="1">
      <c r="A52" s="132" t="s">
        <v>452</v>
      </c>
      <c r="B52" s="137" t="s">
        <v>453</v>
      </c>
      <c r="C52" s="134">
        <v>1662172</v>
      </c>
      <c r="D52" s="134">
        <v>3228415</v>
      </c>
      <c r="E52" s="135">
        <v>0.51485698090239329</v>
      </c>
      <c r="F52" s="136">
        <v>0.58599493804549208</v>
      </c>
      <c r="G52" s="136">
        <v>0.59499999999999997</v>
      </c>
      <c r="H52" s="136">
        <v>0.57999999999999996</v>
      </c>
      <c r="I52" s="136">
        <v>0.57499999999999996</v>
      </c>
      <c r="J52" s="136">
        <v>0.56699999999999995</v>
      </c>
      <c r="K52" s="121"/>
      <c r="L52" s="121"/>
    </row>
    <row r="53" spans="1:13" ht="14.25" customHeight="1">
      <c r="A53" s="132" t="s">
        <v>454</v>
      </c>
      <c r="B53" s="137" t="s">
        <v>455</v>
      </c>
      <c r="C53" s="134">
        <v>170702</v>
      </c>
      <c r="D53" s="134">
        <v>1568191</v>
      </c>
      <c r="E53" s="135">
        <v>0.10885281193426057</v>
      </c>
      <c r="F53" s="136">
        <v>0.11246671178457848</v>
      </c>
      <c r="G53" s="136">
        <v>0.111</v>
      </c>
      <c r="H53" s="136">
        <v>0.13400000000000001</v>
      </c>
      <c r="I53" s="136">
        <v>0.14899999999999999</v>
      </c>
      <c r="J53" s="136">
        <v>0.14199999999999999</v>
      </c>
      <c r="K53" s="121"/>
      <c r="L53" s="121"/>
    </row>
    <row r="54" spans="1:13" ht="14.25" customHeight="1">
      <c r="A54" s="132" t="s">
        <v>456</v>
      </c>
      <c r="B54" s="137" t="s">
        <v>457</v>
      </c>
      <c r="C54" s="134">
        <v>248473</v>
      </c>
      <c r="D54" s="134">
        <v>1469876</v>
      </c>
      <c r="E54" s="135">
        <v>0.16904351115332178</v>
      </c>
      <c r="F54" s="136">
        <v>0.22780798402811256</v>
      </c>
      <c r="G54" s="136">
        <v>0.19900000000000001</v>
      </c>
      <c r="H54" s="136">
        <v>0.222</v>
      </c>
      <c r="I54" s="136">
        <v>0.24099999999999999</v>
      </c>
      <c r="J54" s="136">
        <v>0.24199999999999999</v>
      </c>
      <c r="K54" s="121"/>
      <c r="L54" s="121"/>
    </row>
    <row r="55" spans="1:13" ht="14.25" customHeight="1">
      <c r="A55" s="132" t="s">
        <v>458</v>
      </c>
      <c r="B55" s="137" t="s">
        <v>459</v>
      </c>
      <c r="C55" s="134">
        <v>1008141</v>
      </c>
      <c r="D55" s="134">
        <v>2494141</v>
      </c>
      <c r="E55" s="135">
        <v>0.40420369177203697</v>
      </c>
      <c r="F55" s="136">
        <v>0.52201361681434588</v>
      </c>
      <c r="G55" s="136">
        <v>0.438</v>
      </c>
      <c r="H55" s="136">
        <v>0.443</v>
      </c>
      <c r="I55" s="136">
        <v>0.41699999999999998</v>
      </c>
      <c r="J55" s="136">
        <v>0.42499999999999999</v>
      </c>
      <c r="K55" s="121"/>
      <c r="L55" s="121"/>
    </row>
    <row r="56" spans="1:13" ht="14.25" customHeight="1">
      <c r="A56" s="132" t="s">
        <v>460</v>
      </c>
      <c r="B56" s="137" t="s">
        <v>461</v>
      </c>
      <c r="C56" s="134">
        <v>335410</v>
      </c>
      <c r="D56" s="134">
        <v>2433492</v>
      </c>
      <c r="E56" s="135">
        <v>0.13783073870799659</v>
      </c>
      <c r="F56" s="136">
        <v>0.1750313972144904</v>
      </c>
      <c r="G56" s="136">
        <v>0.21</v>
      </c>
      <c r="H56" s="136">
        <v>0.16900000000000001</v>
      </c>
      <c r="I56" s="136">
        <v>0.18</v>
      </c>
      <c r="J56" s="136">
        <v>0.18</v>
      </c>
      <c r="K56" s="121"/>
      <c r="L56" s="121"/>
    </row>
    <row r="57" spans="1:13" ht="14.25" customHeight="1">
      <c r="A57" s="132" t="s">
        <v>462</v>
      </c>
      <c r="B57" s="137" t="s">
        <v>463</v>
      </c>
      <c r="C57" s="134">
        <v>442123</v>
      </c>
      <c r="D57" s="134">
        <v>1622195</v>
      </c>
      <c r="E57" s="135">
        <v>0.27254614889085466</v>
      </c>
      <c r="F57" s="136">
        <v>0.28522317080158138</v>
      </c>
      <c r="G57" s="136">
        <v>0.24</v>
      </c>
      <c r="H57" s="136">
        <v>0.23899999999999999</v>
      </c>
      <c r="I57" s="136">
        <v>0.23100000000000001</v>
      </c>
      <c r="J57" s="136">
        <v>0.28199999999999997</v>
      </c>
      <c r="K57" s="121"/>
      <c r="L57" s="121"/>
    </row>
    <row r="58" spans="1:13" ht="14.25" customHeight="1">
      <c r="A58" s="198" t="s">
        <v>387</v>
      </c>
      <c r="B58" s="199"/>
      <c r="C58" s="139">
        <f>SUM(C44:C57)</f>
        <v>12219616</v>
      </c>
      <c r="D58" s="139">
        <f>SUM(D44:D57)</f>
        <v>34504360</v>
      </c>
      <c r="E58" s="135">
        <f>IF(ISERR(C58/D58),"－　  　",C58/D58)</f>
        <v>0.35414701214571143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0.38290163527476651</v>
      </c>
    </row>
    <row r="62" spans="1:13" ht="14.25" customHeight="1">
      <c r="A62" s="132" t="s">
        <v>465</v>
      </c>
      <c r="B62" s="133" t="s">
        <v>466</v>
      </c>
      <c r="C62" s="134">
        <v>401019</v>
      </c>
      <c r="D62" s="134">
        <v>2235627</v>
      </c>
      <c r="E62" s="135">
        <v>0.17937652390134848</v>
      </c>
      <c r="F62" s="136">
        <v>0.1938182658942362</v>
      </c>
      <c r="G62" s="136">
        <v>0.21099999999999999</v>
      </c>
      <c r="H62" s="136">
        <v>0.23699999999999999</v>
      </c>
      <c r="I62" s="136">
        <v>0.245</v>
      </c>
      <c r="J62" s="136">
        <v>0.29299999999999998</v>
      </c>
      <c r="K62" s="121"/>
      <c r="L62" s="121"/>
    </row>
    <row r="63" spans="1:13" ht="14.25" customHeight="1">
      <c r="A63" s="132" t="s">
        <v>467</v>
      </c>
      <c r="B63" s="137" t="s">
        <v>468</v>
      </c>
      <c r="C63" s="134">
        <v>1622987</v>
      </c>
      <c r="D63" s="134">
        <v>3578544</v>
      </c>
      <c r="E63" s="135">
        <v>0.45353277757657862</v>
      </c>
      <c r="F63" s="136">
        <v>0.42889134949718644</v>
      </c>
      <c r="G63" s="136">
        <v>0.40799999999999997</v>
      </c>
      <c r="H63" s="136">
        <v>0.47899999999999998</v>
      </c>
      <c r="I63" s="136">
        <v>0.46</v>
      </c>
      <c r="J63" s="136">
        <v>0.33300000000000002</v>
      </c>
      <c r="K63" s="121"/>
      <c r="L63" s="121"/>
    </row>
    <row r="64" spans="1:13" ht="14.25" customHeight="1">
      <c r="A64" s="132" t="s">
        <v>469</v>
      </c>
      <c r="B64" s="137" t="s">
        <v>470</v>
      </c>
      <c r="C64" s="134">
        <v>915417</v>
      </c>
      <c r="D64" s="134">
        <v>2635476</v>
      </c>
      <c r="E64" s="135">
        <v>0.34734408509127002</v>
      </c>
      <c r="F64" s="136">
        <v>0.34438303911863621</v>
      </c>
      <c r="G64" s="136">
        <v>0.39900000000000002</v>
      </c>
      <c r="H64" s="136">
        <v>0.379</v>
      </c>
      <c r="I64" s="136">
        <v>0.379</v>
      </c>
      <c r="J64" s="136">
        <v>0.48099999999999998</v>
      </c>
      <c r="K64" s="121"/>
      <c r="L64" s="121"/>
    </row>
    <row r="65" spans="1:12" ht="14.25" customHeight="1">
      <c r="A65" s="132" t="s">
        <v>471</v>
      </c>
      <c r="B65" s="137" t="s">
        <v>472</v>
      </c>
      <c r="C65" s="134">
        <v>904162</v>
      </c>
      <c r="D65" s="134">
        <v>2956996</v>
      </c>
      <c r="E65" s="135">
        <v>0.30577045082238868</v>
      </c>
      <c r="F65" s="136">
        <v>0.26967078640234354</v>
      </c>
      <c r="G65" s="136">
        <v>0.30199999999999999</v>
      </c>
      <c r="H65" s="136">
        <v>0.29299999999999998</v>
      </c>
      <c r="I65" s="136">
        <v>0.29199999999999998</v>
      </c>
      <c r="J65" s="136">
        <v>0.311</v>
      </c>
      <c r="K65" s="121"/>
      <c r="L65" s="121"/>
    </row>
    <row r="66" spans="1:12" ht="14.25" customHeight="1">
      <c r="A66" s="132" t="s">
        <v>473</v>
      </c>
      <c r="B66" s="137" t="s">
        <v>474</v>
      </c>
      <c r="C66" s="134">
        <v>1976920</v>
      </c>
      <c r="D66" s="134">
        <v>4239192</v>
      </c>
      <c r="E66" s="135">
        <v>0.46634358623058358</v>
      </c>
      <c r="F66" s="136">
        <v>0.49115146018531347</v>
      </c>
      <c r="G66" s="136">
        <v>0.47699999999999998</v>
      </c>
      <c r="H66" s="136">
        <v>0.47299999999999998</v>
      </c>
      <c r="I66" s="136">
        <v>0.439</v>
      </c>
      <c r="J66" s="136">
        <v>0.434</v>
      </c>
      <c r="K66" s="121"/>
      <c r="L66" s="121"/>
    </row>
    <row r="67" spans="1:12" ht="14.25" customHeight="1">
      <c r="A67" s="132" t="s">
        <v>475</v>
      </c>
      <c r="B67" s="137" t="s">
        <v>476</v>
      </c>
      <c r="C67" s="134">
        <v>829385</v>
      </c>
      <c r="D67" s="134">
        <v>2800604</v>
      </c>
      <c r="E67" s="135">
        <v>0.29614504585439427</v>
      </c>
      <c r="F67" s="136">
        <v>0.2943583042678411</v>
      </c>
      <c r="G67" s="136">
        <v>0.27700000000000002</v>
      </c>
      <c r="H67" s="136">
        <v>0.28000000000000003</v>
      </c>
      <c r="I67" s="136">
        <v>0.33</v>
      </c>
      <c r="J67" s="136">
        <v>0.372</v>
      </c>
      <c r="K67" s="121"/>
      <c r="L67" s="121"/>
    </row>
    <row r="68" spans="1:12" ht="14.25" customHeight="1">
      <c r="A68" s="132" t="s">
        <v>477</v>
      </c>
      <c r="B68" s="137" t="s">
        <v>478</v>
      </c>
      <c r="C68" s="134">
        <v>1072919</v>
      </c>
      <c r="D68" s="134">
        <v>2883504</v>
      </c>
      <c r="E68" s="135">
        <v>0.37208861163362356</v>
      </c>
      <c r="F68" s="136">
        <v>0.34392518525379095</v>
      </c>
      <c r="G68" s="136">
        <v>0.32500000000000001</v>
      </c>
      <c r="H68" s="136">
        <v>0.33</v>
      </c>
      <c r="I68" s="136">
        <v>0.26700000000000002</v>
      </c>
      <c r="J68" s="136">
        <v>0.36299999999999999</v>
      </c>
      <c r="K68" s="121"/>
      <c r="L68" s="121"/>
    </row>
    <row r="69" spans="1:12" ht="14.25" customHeight="1">
      <c r="A69" s="132" t="s">
        <v>479</v>
      </c>
      <c r="B69" s="137" t="s">
        <v>480</v>
      </c>
      <c r="C69" s="134">
        <v>1852025</v>
      </c>
      <c r="D69" s="134">
        <v>4347147</v>
      </c>
      <c r="E69" s="135">
        <v>0.42603229198368492</v>
      </c>
      <c r="F69" s="136">
        <v>0.44246261398020281</v>
      </c>
      <c r="G69" s="136">
        <v>0.45700000000000002</v>
      </c>
      <c r="H69" s="136">
        <v>0.374</v>
      </c>
      <c r="I69" s="136">
        <v>0.41199999999999998</v>
      </c>
      <c r="J69" s="136">
        <v>0.434</v>
      </c>
      <c r="K69" s="121"/>
      <c r="L69" s="121"/>
    </row>
    <row r="70" spans="1:12" ht="14.25" customHeight="1">
      <c r="A70" s="132" t="s">
        <v>481</v>
      </c>
      <c r="B70" s="137" t="s">
        <v>482</v>
      </c>
      <c r="C70" s="134">
        <v>1561221</v>
      </c>
      <c r="D70" s="134">
        <v>2817375</v>
      </c>
      <c r="E70" s="135">
        <v>0.55414029016371624</v>
      </c>
      <c r="F70" s="136">
        <v>0.49271342305839083</v>
      </c>
      <c r="G70" s="136">
        <v>0.432</v>
      </c>
      <c r="H70" s="136">
        <v>0.48699999999999999</v>
      </c>
      <c r="I70" s="136">
        <v>0.53300000000000003</v>
      </c>
      <c r="J70" s="136">
        <v>0.57399999999999995</v>
      </c>
      <c r="K70" s="121"/>
      <c r="L70" s="121"/>
    </row>
    <row r="71" spans="1:12" ht="14.25" customHeight="1">
      <c r="A71" s="132" t="s">
        <v>483</v>
      </c>
      <c r="B71" s="137" t="s">
        <v>484</v>
      </c>
      <c r="C71" s="134">
        <v>1578307</v>
      </c>
      <c r="D71" s="134">
        <v>3959141</v>
      </c>
      <c r="E71" s="135">
        <v>0.39864884832341158</v>
      </c>
      <c r="F71" s="136">
        <v>0.46810121851977105</v>
      </c>
      <c r="G71" s="136">
        <v>0.59599999999999997</v>
      </c>
      <c r="H71" s="136">
        <v>0.45900000000000002</v>
      </c>
      <c r="I71" s="136">
        <v>0.52400000000000002</v>
      </c>
      <c r="J71" s="136">
        <v>0.47399999999999998</v>
      </c>
      <c r="K71" s="121"/>
      <c r="L71" s="121"/>
    </row>
    <row r="72" spans="1:12" ht="14.25" customHeight="1">
      <c r="A72" s="132" t="s">
        <v>485</v>
      </c>
      <c r="B72" s="137" t="s">
        <v>486</v>
      </c>
      <c r="C72" s="134">
        <v>1655458</v>
      </c>
      <c r="D72" s="134">
        <v>4415738</v>
      </c>
      <c r="E72" s="135">
        <v>0.37489950717184761</v>
      </c>
      <c r="F72" s="136">
        <v>0.41685117550149997</v>
      </c>
      <c r="G72" s="136">
        <v>0.38400000000000001</v>
      </c>
      <c r="H72" s="136">
        <v>0.36</v>
      </c>
      <c r="I72" s="136">
        <v>0.36799999999999999</v>
      </c>
      <c r="J72" s="136">
        <v>0.39200000000000002</v>
      </c>
      <c r="K72" s="121"/>
      <c r="L72" s="121"/>
    </row>
    <row r="73" spans="1:12" ht="14.25" customHeight="1">
      <c r="A73" s="132" t="s">
        <v>487</v>
      </c>
      <c r="B73" s="137" t="s">
        <v>488</v>
      </c>
      <c r="C73" s="134">
        <v>1497538</v>
      </c>
      <c r="D73" s="134">
        <v>3609124</v>
      </c>
      <c r="E73" s="135">
        <v>0.4149311578100392</v>
      </c>
      <c r="F73" s="136">
        <v>0.39054988158423737</v>
      </c>
      <c r="G73" s="136">
        <v>0.35699999999999998</v>
      </c>
      <c r="H73" s="136">
        <v>0.441</v>
      </c>
      <c r="I73" s="136">
        <v>0.35499999999999998</v>
      </c>
      <c r="J73" s="136">
        <v>0.379</v>
      </c>
      <c r="K73" s="121"/>
      <c r="L73" s="121"/>
    </row>
    <row r="74" spans="1:12" ht="14.25" customHeight="1">
      <c r="A74" s="132" t="s">
        <v>489</v>
      </c>
      <c r="B74" s="137" t="s">
        <v>490</v>
      </c>
      <c r="C74" s="134">
        <v>2338779</v>
      </c>
      <c r="D74" s="134">
        <v>4932584</v>
      </c>
      <c r="E74" s="135">
        <v>0.47414884368923066</v>
      </c>
      <c r="F74" s="136">
        <v>0.46173781067209085</v>
      </c>
      <c r="G74" s="136">
        <v>0.48199999999999998</v>
      </c>
      <c r="H74" s="136">
        <v>0.497</v>
      </c>
      <c r="I74" s="136">
        <v>0.497</v>
      </c>
      <c r="J74" s="136">
        <v>0.501</v>
      </c>
      <c r="K74" s="121"/>
      <c r="L74" s="121"/>
    </row>
    <row r="75" spans="1:12" ht="14.25" customHeight="1">
      <c r="A75" s="132" t="s">
        <v>491</v>
      </c>
      <c r="B75" s="137" t="s">
        <v>492</v>
      </c>
      <c r="C75" s="134">
        <v>1475351</v>
      </c>
      <c r="D75" s="134">
        <v>3443577</v>
      </c>
      <c r="E75" s="135">
        <v>0.42843560634770184</v>
      </c>
      <c r="F75" s="136">
        <v>0.45926485459523958</v>
      </c>
      <c r="G75" s="136">
        <v>0.51</v>
      </c>
      <c r="H75" s="136">
        <v>0.50600000000000001</v>
      </c>
      <c r="I75" s="136">
        <v>0.51200000000000001</v>
      </c>
      <c r="J75" s="136">
        <v>0.56000000000000005</v>
      </c>
      <c r="K75" s="121"/>
      <c r="L75" s="121"/>
    </row>
    <row r="76" spans="1:12" ht="14.25" customHeight="1">
      <c r="A76" s="132" t="s">
        <v>493</v>
      </c>
      <c r="B76" s="137" t="s">
        <v>494</v>
      </c>
      <c r="C76" s="134">
        <v>1025791</v>
      </c>
      <c r="D76" s="134">
        <v>3083410</v>
      </c>
      <c r="E76" s="135">
        <v>0.33268070091230162</v>
      </c>
      <c r="F76" s="136">
        <v>0.38089960480847918</v>
      </c>
      <c r="G76" s="136">
        <v>0.38100000000000001</v>
      </c>
      <c r="H76" s="136">
        <v>0.40400000000000003</v>
      </c>
      <c r="I76" s="136">
        <v>0.4</v>
      </c>
      <c r="J76" s="136">
        <v>0.45500000000000002</v>
      </c>
      <c r="K76" s="121"/>
      <c r="L76" s="121"/>
    </row>
    <row r="77" spans="1:12" ht="14.25" customHeight="1">
      <c r="A77" s="132" t="s">
        <v>495</v>
      </c>
      <c r="B77" s="137" t="s">
        <v>496</v>
      </c>
      <c r="C77" s="134">
        <v>1269792</v>
      </c>
      <c r="D77" s="134">
        <v>3200500</v>
      </c>
      <c r="E77" s="135">
        <v>0.39674800812373068</v>
      </c>
      <c r="F77" s="136">
        <v>0.40341359935432597</v>
      </c>
      <c r="G77" s="136">
        <v>0.38500000000000001</v>
      </c>
      <c r="H77" s="136">
        <v>0.36799999999999999</v>
      </c>
      <c r="I77" s="136">
        <v>0.42099999999999999</v>
      </c>
      <c r="J77" s="136">
        <v>0.42699999999999999</v>
      </c>
      <c r="K77" s="121"/>
      <c r="L77" s="121"/>
    </row>
    <row r="78" spans="1:12" ht="14.25" customHeight="1">
      <c r="A78" s="132" t="s">
        <v>497</v>
      </c>
      <c r="B78" s="137" t="s">
        <v>498</v>
      </c>
      <c r="C78" s="134">
        <v>1477619</v>
      </c>
      <c r="D78" s="134">
        <v>3884116</v>
      </c>
      <c r="E78" s="135">
        <v>0.38042607378358423</v>
      </c>
      <c r="F78" s="136">
        <v>0.39851685184302271</v>
      </c>
      <c r="G78" s="136">
        <v>0.43099999999999999</v>
      </c>
      <c r="H78" s="136">
        <v>0.42199999999999999</v>
      </c>
      <c r="I78" s="136">
        <v>0.47</v>
      </c>
      <c r="J78" s="136">
        <v>0.435</v>
      </c>
      <c r="K78" s="121"/>
      <c r="L78" s="121"/>
    </row>
    <row r="79" spans="1:12" ht="14.25" customHeight="1">
      <c r="A79" s="132" t="s">
        <v>499</v>
      </c>
      <c r="B79" s="137" t="s">
        <v>500</v>
      </c>
      <c r="C79" s="134">
        <v>1121683</v>
      </c>
      <c r="D79" s="134">
        <v>3123833</v>
      </c>
      <c r="E79" s="135">
        <v>0.35907265209119693</v>
      </c>
      <c r="F79" s="136">
        <v>0.41925741510396503</v>
      </c>
      <c r="G79" s="136">
        <v>0.43</v>
      </c>
      <c r="H79" s="136">
        <v>0.39200000000000002</v>
      </c>
      <c r="I79" s="136">
        <v>0.37</v>
      </c>
      <c r="J79" s="136">
        <v>0.38900000000000001</v>
      </c>
      <c r="K79" s="121"/>
      <c r="L79" s="121"/>
    </row>
    <row r="80" spans="1:12" ht="14.25" customHeight="1">
      <c r="A80" s="132" t="s">
        <v>501</v>
      </c>
      <c r="B80" s="137" t="s">
        <v>502</v>
      </c>
      <c r="C80" s="134">
        <v>1338525</v>
      </c>
      <c r="D80" s="134">
        <v>3637376</v>
      </c>
      <c r="E80" s="135">
        <v>0.3679919260477883</v>
      </c>
      <c r="F80" s="136">
        <v>0.41648888982941823</v>
      </c>
      <c r="G80" s="136">
        <v>0.434</v>
      </c>
      <c r="H80" s="136">
        <v>0.42599999999999999</v>
      </c>
      <c r="I80" s="136">
        <v>0.39900000000000002</v>
      </c>
      <c r="J80" s="136">
        <v>0.43</v>
      </c>
      <c r="K80" s="121"/>
      <c r="L80" s="121"/>
    </row>
    <row r="81" spans="1:13" ht="14.25" customHeight="1">
      <c r="A81" s="132" t="s">
        <v>503</v>
      </c>
      <c r="B81" s="137" t="s">
        <v>504</v>
      </c>
      <c r="C81" s="134">
        <v>1296832</v>
      </c>
      <c r="D81" s="134">
        <v>3938438</v>
      </c>
      <c r="E81" s="135">
        <v>0.32927571793690796</v>
      </c>
      <c r="F81" s="136">
        <v>0.35429316454907511</v>
      </c>
      <c r="G81" s="136">
        <v>0.372</v>
      </c>
      <c r="H81" s="136">
        <v>0.378</v>
      </c>
      <c r="I81" s="136">
        <v>0.372</v>
      </c>
      <c r="J81" s="136">
        <v>0.4</v>
      </c>
      <c r="K81" s="121"/>
      <c r="L81" s="121"/>
    </row>
    <row r="82" spans="1:13" ht="14.25" customHeight="1">
      <c r="A82" s="198" t="s">
        <v>387</v>
      </c>
      <c r="B82" s="199"/>
      <c r="C82" s="139">
        <f>SUM(C62:C81)</f>
        <v>27211730</v>
      </c>
      <c r="D82" s="139">
        <f>SUM(D62:D81)</f>
        <v>69722302</v>
      </c>
      <c r="E82" s="135">
        <f>IF(ISERR(C82/D82),"－　  　",C82/D82)</f>
        <v>0.39028731438041159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0.44441225555406805</v>
      </c>
    </row>
    <row r="86" spans="1:13" ht="14.25" customHeight="1">
      <c r="A86" s="132" t="s">
        <v>506</v>
      </c>
      <c r="B86" s="133" t="s">
        <v>507</v>
      </c>
      <c r="C86" s="134">
        <v>2016660</v>
      </c>
      <c r="D86" s="134">
        <v>4230793</v>
      </c>
      <c r="E86" s="135">
        <v>0.47666241293298917</v>
      </c>
      <c r="F86" s="136">
        <v>0.40988152097084618</v>
      </c>
      <c r="G86" s="136">
        <v>0.37</v>
      </c>
      <c r="H86" s="136">
        <v>0.375</v>
      </c>
      <c r="I86" s="136">
        <v>0.40799999999999997</v>
      </c>
      <c r="J86" s="136">
        <v>0.46600000000000003</v>
      </c>
      <c r="K86" s="121"/>
      <c r="L86" s="121"/>
    </row>
    <row r="87" spans="1:13" ht="14.25" customHeight="1">
      <c r="A87" s="132" t="s">
        <v>508</v>
      </c>
      <c r="B87" s="137" t="s">
        <v>509</v>
      </c>
      <c r="C87" s="134">
        <v>7942681</v>
      </c>
      <c r="D87" s="134">
        <v>13328077</v>
      </c>
      <c r="E87" s="135">
        <v>0.59593600787270362</v>
      </c>
      <c r="F87" s="136">
        <v>0.58510554275972659</v>
      </c>
      <c r="G87" s="136">
        <v>0.57099999999999995</v>
      </c>
      <c r="H87" s="136">
        <v>0.59099999999999997</v>
      </c>
      <c r="I87" s="136">
        <v>0.61499999999999999</v>
      </c>
      <c r="J87" s="136">
        <v>0.60899999999999999</v>
      </c>
      <c r="K87" s="121"/>
      <c r="L87" s="121"/>
    </row>
    <row r="88" spans="1:13" ht="14.25" customHeight="1">
      <c r="A88" s="132" t="s">
        <v>510</v>
      </c>
      <c r="B88" s="137" t="s">
        <v>511</v>
      </c>
      <c r="C88" s="134">
        <v>1824051</v>
      </c>
      <c r="D88" s="134">
        <v>4654730</v>
      </c>
      <c r="E88" s="135">
        <v>0.39187041998139527</v>
      </c>
      <c r="F88" s="136">
        <v>0.3923537995981406</v>
      </c>
      <c r="G88" s="136">
        <v>0.41399999999999998</v>
      </c>
      <c r="H88" s="136">
        <v>0.47599999999999998</v>
      </c>
      <c r="I88" s="136">
        <v>0.47699999999999998</v>
      </c>
      <c r="J88" s="136">
        <v>0.45</v>
      </c>
      <c r="K88" s="121"/>
      <c r="L88" s="121"/>
    </row>
    <row r="89" spans="1:13" ht="14.25" customHeight="1">
      <c r="A89" s="132" t="s">
        <v>512</v>
      </c>
      <c r="B89" s="137" t="s">
        <v>513</v>
      </c>
      <c r="C89" s="134">
        <v>1805057</v>
      </c>
      <c r="D89" s="134">
        <v>5129087</v>
      </c>
      <c r="E89" s="135">
        <v>0.35192559611486413</v>
      </c>
      <c r="F89" s="136">
        <v>0.38314203359415661</v>
      </c>
      <c r="G89" s="136">
        <v>0.35899999999999999</v>
      </c>
      <c r="H89" s="136">
        <v>0.39600000000000002</v>
      </c>
      <c r="I89" s="136">
        <v>0.34599999999999997</v>
      </c>
      <c r="J89" s="138" t="s">
        <v>380</v>
      </c>
      <c r="K89" s="121"/>
      <c r="L89" s="121"/>
    </row>
    <row r="90" spans="1:13" ht="14.25" customHeight="1">
      <c r="A90" s="132" t="s">
        <v>514</v>
      </c>
      <c r="B90" s="137" t="s">
        <v>515</v>
      </c>
      <c r="C90" s="134">
        <v>2546804</v>
      </c>
      <c r="D90" s="134">
        <v>5147346</v>
      </c>
      <c r="E90" s="135">
        <v>0.49478002838744473</v>
      </c>
      <c r="F90" s="136">
        <v>0.49966572561304606</v>
      </c>
      <c r="G90" s="136">
        <v>0.503</v>
      </c>
      <c r="H90" s="136">
        <v>0.49299999999999999</v>
      </c>
      <c r="I90" s="136">
        <v>0.47899999999999998</v>
      </c>
      <c r="J90" s="136">
        <v>0.51400000000000001</v>
      </c>
      <c r="K90" s="121"/>
      <c r="L90" s="121"/>
    </row>
    <row r="91" spans="1:13" ht="14.25" customHeight="1">
      <c r="A91" s="132" t="s">
        <v>516</v>
      </c>
      <c r="B91" s="137" t="s">
        <v>517</v>
      </c>
      <c r="C91" s="134">
        <v>1461043</v>
      </c>
      <c r="D91" s="134">
        <v>4243858</v>
      </c>
      <c r="E91" s="135">
        <v>0.34427235784043669</v>
      </c>
      <c r="F91" s="136">
        <v>0.35233330087255149</v>
      </c>
      <c r="G91" s="136">
        <v>0.376</v>
      </c>
      <c r="H91" s="136">
        <v>0.36099999999999999</v>
      </c>
      <c r="I91" s="136">
        <v>0.36499999999999999</v>
      </c>
      <c r="J91" s="136">
        <v>0.34699999999999998</v>
      </c>
      <c r="K91" s="121"/>
      <c r="L91" s="121"/>
    </row>
    <row r="92" spans="1:13" ht="14.25" customHeight="1">
      <c r="A92" s="132" t="s">
        <v>518</v>
      </c>
      <c r="B92" s="137" t="s">
        <v>519</v>
      </c>
      <c r="C92" s="134">
        <v>1527371</v>
      </c>
      <c r="D92" s="134">
        <v>5082266</v>
      </c>
      <c r="E92" s="135">
        <v>0.30052952757687218</v>
      </c>
      <c r="F92" s="136">
        <v>0.29994480378318888</v>
      </c>
      <c r="G92" s="136">
        <v>0.31900000000000001</v>
      </c>
      <c r="H92" s="136">
        <v>0.30399999999999999</v>
      </c>
      <c r="I92" s="136">
        <v>0.32500000000000001</v>
      </c>
      <c r="J92" s="136">
        <v>0.38600000000000001</v>
      </c>
      <c r="K92" s="121"/>
      <c r="L92" s="121"/>
    </row>
    <row r="93" spans="1:13" ht="14.25" customHeight="1">
      <c r="A93" s="132" t="s">
        <v>520</v>
      </c>
      <c r="B93" s="137" t="s">
        <v>521</v>
      </c>
      <c r="C93" s="134">
        <v>2524809</v>
      </c>
      <c r="D93" s="134">
        <v>5338265</v>
      </c>
      <c r="E93" s="135">
        <v>0.47296434328381975</v>
      </c>
      <c r="F93" s="136">
        <v>0.47837977299427359</v>
      </c>
      <c r="G93" s="136">
        <v>0.49099999999999999</v>
      </c>
      <c r="H93" s="136">
        <v>0.52400000000000002</v>
      </c>
      <c r="I93" s="136">
        <v>0.49399999999999999</v>
      </c>
      <c r="J93" s="136">
        <v>0.47199999999999998</v>
      </c>
      <c r="K93" s="121"/>
      <c r="L93" s="121"/>
    </row>
    <row r="94" spans="1:13" ht="14.25" customHeight="1">
      <c r="A94" s="132" t="s">
        <v>522</v>
      </c>
      <c r="B94" s="137" t="s">
        <v>523</v>
      </c>
      <c r="C94" s="134">
        <v>2853542</v>
      </c>
      <c r="D94" s="134">
        <v>5493268</v>
      </c>
      <c r="E94" s="135">
        <v>0.51946163922823352</v>
      </c>
      <c r="F94" s="136">
        <v>0.54757676886193196</v>
      </c>
      <c r="G94" s="136">
        <v>0.51500000000000001</v>
      </c>
      <c r="H94" s="136">
        <v>0.53900000000000003</v>
      </c>
      <c r="I94" s="136">
        <v>0.54200000000000004</v>
      </c>
      <c r="J94" s="136">
        <v>0.58799999999999997</v>
      </c>
      <c r="K94" s="121"/>
      <c r="L94" s="121"/>
    </row>
    <row r="95" spans="1:13" ht="14.25" customHeight="1">
      <c r="A95" s="132" t="s">
        <v>524</v>
      </c>
      <c r="B95" s="137" t="s">
        <v>525</v>
      </c>
      <c r="C95" s="134">
        <v>3802816</v>
      </c>
      <c r="D95" s="134">
        <v>6755284</v>
      </c>
      <c r="E95" s="135">
        <v>0.56293947079056927</v>
      </c>
      <c r="F95" s="136">
        <v>0.58196548104138301</v>
      </c>
      <c r="G95" s="136">
        <v>0.61299999999999999</v>
      </c>
      <c r="H95" s="136">
        <v>0.61299999999999999</v>
      </c>
      <c r="I95" s="136">
        <v>0.61699999999999999</v>
      </c>
      <c r="J95" s="136">
        <v>0.57499999999999996</v>
      </c>
      <c r="K95" s="121"/>
      <c r="L95" s="121"/>
    </row>
    <row r="96" spans="1:13" ht="14.25" customHeight="1">
      <c r="A96" s="132" t="s">
        <v>526</v>
      </c>
      <c r="B96" s="137" t="s">
        <v>527</v>
      </c>
      <c r="C96" s="134">
        <v>2015108</v>
      </c>
      <c r="D96" s="134">
        <v>5342379</v>
      </c>
      <c r="E96" s="135">
        <v>0.3771930070854202</v>
      </c>
      <c r="F96" s="136">
        <v>0.36862149844364456</v>
      </c>
      <c r="G96" s="136">
        <v>0.38600000000000001</v>
      </c>
      <c r="H96" s="136">
        <v>0.34899999999999998</v>
      </c>
      <c r="I96" s="136">
        <v>0.34799999999999998</v>
      </c>
      <c r="J96" s="136">
        <v>0.313</v>
      </c>
      <c r="K96" s="121"/>
      <c r="L96" s="121"/>
    </row>
    <row r="97" spans="1:13" ht="14.25" customHeight="1">
      <c r="A97" s="198" t="s">
        <v>387</v>
      </c>
      <c r="B97" s="199"/>
      <c r="C97" s="139">
        <f>SUM(C86:C96)</f>
        <v>30319942</v>
      </c>
      <c r="D97" s="139">
        <f>SUM(D86:D96)</f>
        <v>64745353</v>
      </c>
      <c r="E97" s="135">
        <f>IF(ISERR(C97/D97),"－　  　",C97/D97)</f>
        <v>0.46829526128307619</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0.4955280204684599</v>
      </c>
    </row>
    <row r="101" spans="1:13" ht="14.25" customHeight="1">
      <c r="A101" s="132" t="s">
        <v>529</v>
      </c>
      <c r="B101" s="147" t="s">
        <v>530</v>
      </c>
      <c r="C101" s="134">
        <v>6642455</v>
      </c>
      <c r="D101" s="134">
        <v>14871860</v>
      </c>
      <c r="E101" s="135">
        <v>0.4466458802059729</v>
      </c>
      <c r="F101" s="136">
        <v>0.45639787998425052</v>
      </c>
      <c r="G101" s="136">
        <v>0.44900000000000001</v>
      </c>
      <c r="H101" s="136">
        <v>0.40300000000000002</v>
      </c>
      <c r="I101" s="136">
        <v>0.42099999999999999</v>
      </c>
      <c r="J101" s="136">
        <v>0.437</v>
      </c>
      <c r="K101" s="121"/>
      <c r="L101" s="121"/>
    </row>
    <row r="102" spans="1:13" ht="14.25" customHeight="1">
      <c r="A102" s="132" t="s">
        <v>531</v>
      </c>
      <c r="B102" s="137" t="s">
        <v>532</v>
      </c>
      <c r="C102" s="134">
        <v>3678391</v>
      </c>
      <c r="D102" s="134">
        <v>7202315</v>
      </c>
      <c r="E102" s="135">
        <v>0.51072342712030783</v>
      </c>
      <c r="F102" s="136">
        <v>0.50714500402256901</v>
      </c>
      <c r="G102" s="136">
        <v>0.48699999999999999</v>
      </c>
      <c r="H102" s="136">
        <v>0.50900000000000001</v>
      </c>
      <c r="I102" s="136">
        <v>0.52300000000000002</v>
      </c>
      <c r="J102" s="136">
        <v>0.59099999999999997</v>
      </c>
      <c r="K102" s="121"/>
      <c r="L102" s="121"/>
    </row>
    <row r="103" spans="1:13" ht="14.25" customHeight="1">
      <c r="A103" s="132" t="s">
        <v>533</v>
      </c>
      <c r="B103" s="137" t="s">
        <v>534</v>
      </c>
      <c r="C103" s="134">
        <v>3566302</v>
      </c>
      <c r="D103" s="134">
        <v>7638376</v>
      </c>
      <c r="E103" s="135">
        <v>0.46689270075209705</v>
      </c>
      <c r="F103" s="136">
        <v>0.48452185904529521</v>
      </c>
      <c r="G103" s="136">
        <v>0.47</v>
      </c>
      <c r="H103" s="136">
        <v>0.41599999999999998</v>
      </c>
      <c r="I103" s="136">
        <v>0.48399999999999999</v>
      </c>
      <c r="J103" s="136">
        <v>0.495</v>
      </c>
      <c r="K103" s="121"/>
      <c r="L103" s="121"/>
    </row>
    <row r="104" spans="1:13" ht="14.25" customHeight="1">
      <c r="A104" s="132" t="s">
        <v>535</v>
      </c>
      <c r="B104" s="137" t="s">
        <v>536</v>
      </c>
      <c r="C104" s="134">
        <v>2598238</v>
      </c>
      <c r="D104" s="134">
        <v>5685187</v>
      </c>
      <c r="E104" s="135">
        <v>0.45701891600047634</v>
      </c>
      <c r="F104" s="136">
        <v>0.44701784830440416</v>
      </c>
      <c r="G104" s="136">
        <v>0.45100000000000001</v>
      </c>
      <c r="H104" s="136">
        <v>0.439</v>
      </c>
      <c r="I104" s="136">
        <v>0.436</v>
      </c>
      <c r="J104" s="136">
        <v>0.44400000000000001</v>
      </c>
      <c r="K104" s="121"/>
      <c r="L104" s="121"/>
    </row>
    <row r="105" spans="1:13" ht="14.25" customHeight="1">
      <c r="A105" s="132" t="s">
        <v>537</v>
      </c>
      <c r="B105" s="137" t="s">
        <v>538</v>
      </c>
      <c r="C105" s="134">
        <v>9824709</v>
      </c>
      <c r="D105" s="134">
        <v>15709930</v>
      </c>
      <c r="E105" s="135">
        <v>0.62538209909273945</v>
      </c>
      <c r="F105" s="136">
        <v>0.63382389361112146</v>
      </c>
      <c r="G105" s="136">
        <v>0.59199999999999997</v>
      </c>
      <c r="H105" s="136">
        <v>0.57599999999999996</v>
      </c>
      <c r="I105" s="136">
        <v>0.59799999999999998</v>
      </c>
      <c r="J105" s="136">
        <v>0.60099999999999998</v>
      </c>
      <c r="K105" s="121"/>
      <c r="L105" s="121"/>
    </row>
    <row r="106" spans="1:13" ht="14.25" customHeight="1">
      <c r="A106" s="132" t="s">
        <v>539</v>
      </c>
      <c r="B106" s="137" t="s">
        <v>540</v>
      </c>
      <c r="C106" s="134">
        <v>4270221</v>
      </c>
      <c r="D106" s="134">
        <v>8939339</v>
      </c>
      <c r="E106" s="135">
        <v>0.47768867474429599</v>
      </c>
      <c r="F106" s="136">
        <v>0.46573411686114158</v>
      </c>
      <c r="G106" s="136">
        <v>0.47</v>
      </c>
      <c r="H106" s="136">
        <v>0.49199999999999999</v>
      </c>
      <c r="I106" s="136">
        <v>0.46500000000000002</v>
      </c>
      <c r="J106" s="136">
        <v>0.49099999999999999</v>
      </c>
      <c r="K106" s="121"/>
      <c r="L106" s="121"/>
    </row>
    <row r="107" spans="1:13" ht="14.25" customHeight="1">
      <c r="A107" s="132" t="s">
        <v>541</v>
      </c>
      <c r="B107" s="137" t="s">
        <v>542</v>
      </c>
      <c r="C107" s="134">
        <v>3844508</v>
      </c>
      <c r="D107" s="134">
        <v>7317905</v>
      </c>
      <c r="E107" s="135">
        <v>0.52535636907010952</v>
      </c>
      <c r="F107" s="136">
        <v>0.52738662694730309</v>
      </c>
      <c r="G107" s="136">
        <v>0.53800000000000003</v>
      </c>
      <c r="H107" s="136">
        <v>0.53800000000000003</v>
      </c>
      <c r="I107" s="136">
        <v>0.52900000000000003</v>
      </c>
      <c r="J107" s="136">
        <v>0.60399999999999998</v>
      </c>
      <c r="K107" s="121"/>
      <c r="L107" s="121"/>
    </row>
    <row r="108" spans="1:13" ht="14.25" customHeight="1">
      <c r="A108" s="132" t="s">
        <v>543</v>
      </c>
      <c r="B108" s="137" t="s">
        <v>544</v>
      </c>
      <c r="C108" s="134">
        <v>4720591</v>
      </c>
      <c r="D108" s="134">
        <v>10385971</v>
      </c>
      <c r="E108" s="135">
        <v>0.45451609676167976</v>
      </c>
      <c r="F108" s="136">
        <v>0.4709976202731837</v>
      </c>
      <c r="G108" s="136">
        <v>0.51500000000000001</v>
      </c>
      <c r="H108" s="136">
        <v>0.57499999999999996</v>
      </c>
      <c r="I108" s="136">
        <v>0.56100000000000005</v>
      </c>
      <c r="J108" s="136">
        <v>0.60199999999999998</v>
      </c>
      <c r="K108" s="121"/>
      <c r="L108" s="121"/>
    </row>
    <row r="109" spans="1:13" ht="14.25" customHeight="1">
      <c r="A109" s="198" t="s">
        <v>387</v>
      </c>
      <c r="B109" s="199"/>
      <c r="C109" s="139">
        <f>SUM(C101:C108)</f>
        <v>39145415</v>
      </c>
      <c r="D109" s="139">
        <f>SUM(D101:D108)</f>
        <v>77750883</v>
      </c>
      <c r="E109" s="135">
        <f>IF(ISERR(C109/D109),"－　  　",C109/D109)</f>
        <v>0.50347228853979709</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0.65658749463735377</v>
      </c>
    </row>
    <row r="113" spans="1:12" ht="14.25" customHeight="1">
      <c r="A113" s="132" t="s">
        <v>546</v>
      </c>
      <c r="B113" s="133" t="s">
        <v>547</v>
      </c>
      <c r="C113" s="134">
        <v>9613036</v>
      </c>
      <c r="D113" s="134">
        <v>15822113</v>
      </c>
      <c r="E113" s="135">
        <v>0.60756967163614617</v>
      </c>
      <c r="F113" s="136">
        <v>0.57366297908719754</v>
      </c>
      <c r="G113" s="136">
        <v>0.57099999999999995</v>
      </c>
      <c r="H113" s="136">
        <v>0.58299999999999996</v>
      </c>
      <c r="I113" s="136">
        <v>0.58499999999999996</v>
      </c>
      <c r="J113" s="136">
        <v>0.61199999999999999</v>
      </c>
      <c r="K113" s="121"/>
      <c r="L113" s="121"/>
    </row>
    <row r="114" spans="1:12" ht="14.25" customHeight="1">
      <c r="A114" s="132" t="s">
        <v>548</v>
      </c>
      <c r="B114" s="137" t="s">
        <v>549</v>
      </c>
      <c r="C114" s="134">
        <v>20529288</v>
      </c>
      <c r="D114" s="134">
        <v>28276373</v>
      </c>
      <c r="E114" s="135">
        <v>0.72602267624634886</v>
      </c>
      <c r="F114" s="136">
        <v>0.74704346015399981</v>
      </c>
      <c r="G114" s="136">
        <v>0.76600000000000001</v>
      </c>
      <c r="H114" s="136">
        <v>0.76700000000000002</v>
      </c>
      <c r="I114" s="136">
        <v>0.76900000000000002</v>
      </c>
      <c r="J114" s="136">
        <v>0.754</v>
      </c>
      <c r="K114" s="121"/>
      <c r="L114" s="121"/>
    </row>
    <row r="115" spans="1:12" ht="14.25" customHeight="1">
      <c r="A115" s="132" t="s">
        <v>550</v>
      </c>
      <c r="B115" s="137" t="s">
        <v>551</v>
      </c>
      <c r="C115" s="134">
        <v>27560210</v>
      </c>
      <c r="D115" s="134">
        <v>42995659</v>
      </c>
      <c r="E115" s="135">
        <v>0.64099982744769657</v>
      </c>
      <c r="F115" s="136">
        <v>0.64347033787109476</v>
      </c>
      <c r="G115" s="136">
        <v>0.67400000000000004</v>
      </c>
      <c r="H115" s="136">
        <v>0.67500000000000004</v>
      </c>
      <c r="I115" s="136">
        <v>0.67700000000000005</v>
      </c>
      <c r="J115" s="136">
        <v>0.68500000000000005</v>
      </c>
      <c r="K115" s="121"/>
      <c r="L115" s="121"/>
    </row>
    <row r="116" spans="1:12" ht="14.25" customHeight="1">
      <c r="A116" s="132" t="s">
        <v>552</v>
      </c>
      <c r="B116" s="137" t="s">
        <v>553</v>
      </c>
      <c r="C116" s="134">
        <v>21310072</v>
      </c>
      <c r="D116" s="134">
        <v>30962139</v>
      </c>
      <c r="E116" s="135">
        <v>0.68826226766826415</v>
      </c>
      <c r="F116" s="136">
        <v>0.69267978702644428</v>
      </c>
      <c r="G116" s="136">
        <v>0.66500000000000004</v>
      </c>
      <c r="H116" s="136">
        <v>0.65300000000000002</v>
      </c>
      <c r="I116" s="136">
        <v>0.64800000000000002</v>
      </c>
      <c r="J116" s="136">
        <v>0.67200000000000004</v>
      </c>
      <c r="K116" s="121"/>
      <c r="L116" s="121"/>
    </row>
    <row r="117" spans="1:12" ht="14.25" customHeight="1">
      <c r="A117" s="132" t="s">
        <v>554</v>
      </c>
      <c r="B117" s="137" t="s">
        <v>555</v>
      </c>
      <c r="C117" s="134">
        <v>17860446</v>
      </c>
      <c r="D117" s="134">
        <v>26659861</v>
      </c>
      <c r="E117" s="135">
        <v>0.6699377014756378</v>
      </c>
      <c r="F117" s="136">
        <v>0.70184002962111891</v>
      </c>
      <c r="G117" s="136">
        <v>0.72</v>
      </c>
      <c r="H117" s="136">
        <v>0.71799999999999997</v>
      </c>
      <c r="I117" s="136">
        <v>0.71199999999999997</v>
      </c>
      <c r="J117" s="136">
        <v>0.73099999999999998</v>
      </c>
      <c r="K117" s="121"/>
      <c r="L117" s="121"/>
    </row>
    <row r="118" spans="1:12" ht="14.25" customHeight="1">
      <c r="A118" s="132" t="s">
        <v>556</v>
      </c>
      <c r="B118" s="137" t="s">
        <v>557</v>
      </c>
      <c r="C118" s="134">
        <v>12044715</v>
      </c>
      <c r="D118" s="134">
        <v>19851761</v>
      </c>
      <c r="E118" s="135">
        <v>0.6067328233500292</v>
      </c>
      <c r="F118" s="136">
        <v>0.60215004355586887</v>
      </c>
      <c r="G118" s="136">
        <v>0.64700000000000002</v>
      </c>
      <c r="H118" s="136">
        <v>0.628</v>
      </c>
      <c r="I118" s="136">
        <v>0.63500000000000001</v>
      </c>
      <c r="J118" s="136">
        <v>0.60199999999999998</v>
      </c>
      <c r="K118" s="121"/>
      <c r="L118" s="121"/>
    </row>
    <row r="119" spans="1:12" ht="14.25" customHeight="1">
      <c r="A119" s="198" t="s">
        <v>387</v>
      </c>
      <c r="B119" s="199"/>
      <c r="C119" s="139">
        <f>SUM(C113:C118)</f>
        <v>108917767</v>
      </c>
      <c r="D119" s="139">
        <f>SUM(D113:D118)</f>
        <v>164567906</v>
      </c>
      <c r="E119" s="135">
        <f>IF(ISERR(C119/D119),"－　  　",C119/D119)</f>
        <v>0.66184087558360261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75961-11B2-4717-8B76-A3A2C4406C9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0.1052768253693452</v>
      </c>
    </row>
    <row r="5" spans="1:13" ht="14.25" customHeight="1">
      <c r="A5" s="132" t="s">
        <v>376</v>
      </c>
      <c r="B5" s="133" t="s">
        <v>377</v>
      </c>
      <c r="C5" s="134">
        <v>1001067</v>
      </c>
      <c r="D5" s="134">
        <v>4946529</v>
      </c>
      <c r="E5" s="135">
        <v>0.20237766724909528</v>
      </c>
      <c r="F5" s="136">
        <v>0.19334902393511291</v>
      </c>
      <c r="G5" s="136">
        <v>0.14599999999999999</v>
      </c>
      <c r="H5" s="136">
        <v>0.14699999999999999</v>
      </c>
      <c r="I5" s="136">
        <v>0.12</v>
      </c>
      <c r="J5" s="138" t="s">
        <v>380</v>
      </c>
      <c r="K5" s="121"/>
      <c r="L5" s="121"/>
    </row>
    <row r="6" spans="1:13" ht="14.25" customHeight="1">
      <c r="A6" s="132" t="s">
        <v>378</v>
      </c>
      <c r="B6" s="137" t="s">
        <v>379</v>
      </c>
      <c r="C6" s="134">
        <v>235083</v>
      </c>
      <c r="D6" s="134">
        <v>2859760</v>
      </c>
      <c r="E6" s="135">
        <v>8.2203751363750799E-2</v>
      </c>
      <c r="F6" s="136">
        <v>9.2295761028930057E-2</v>
      </c>
      <c r="G6" s="136">
        <v>9.7000000000000003E-2</v>
      </c>
      <c r="H6" s="136">
        <v>6.6000000000000003E-2</v>
      </c>
      <c r="I6" s="136">
        <v>5.3999999999999999E-2</v>
      </c>
      <c r="J6" s="138" t="s">
        <v>380</v>
      </c>
      <c r="K6" s="121"/>
      <c r="L6" s="121"/>
    </row>
    <row r="7" spans="1:13" ht="14.25" customHeight="1">
      <c r="A7" s="132" t="s">
        <v>381</v>
      </c>
      <c r="B7" s="137" t="s">
        <v>382</v>
      </c>
      <c r="C7" s="134">
        <v>184568</v>
      </c>
      <c r="D7" s="134">
        <v>2068087</v>
      </c>
      <c r="E7" s="135">
        <v>8.9245761904600721E-2</v>
      </c>
      <c r="F7" s="136">
        <v>9.1943441167983364E-2</v>
      </c>
      <c r="G7" s="136">
        <v>9.5000000000000001E-2</v>
      </c>
      <c r="H7" s="136">
        <v>7.4999999999999997E-2</v>
      </c>
      <c r="I7" s="136">
        <v>7.1999999999999995E-2</v>
      </c>
      <c r="J7" s="138" t="s">
        <v>380</v>
      </c>
      <c r="K7" s="121"/>
      <c r="L7" s="121"/>
    </row>
    <row r="8" spans="1:13" ht="14.25" customHeight="1">
      <c r="A8" s="132" t="s">
        <v>383</v>
      </c>
      <c r="B8" s="137" t="s">
        <v>384</v>
      </c>
      <c r="C8" s="134">
        <v>267851</v>
      </c>
      <c r="D8" s="134">
        <v>2814152</v>
      </c>
      <c r="E8" s="135">
        <v>9.5180004491583967E-2</v>
      </c>
      <c r="F8" s="136">
        <v>0.11241986255853408</v>
      </c>
      <c r="G8" s="136">
        <v>6.8000000000000005E-2</v>
      </c>
      <c r="H8" s="136">
        <v>6.3E-2</v>
      </c>
      <c r="I8" s="136">
        <v>5.3999999999999999E-2</v>
      </c>
      <c r="J8" s="138" t="s">
        <v>380</v>
      </c>
      <c r="K8" s="121"/>
      <c r="L8" s="121"/>
    </row>
    <row r="9" spans="1:13" ht="14.25" customHeight="1">
      <c r="A9" s="132" t="s">
        <v>385</v>
      </c>
      <c r="B9" s="137" t="s">
        <v>386</v>
      </c>
      <c r="C9" s="134">
        <v>148965</v>
      </c>
      <c r="D9" s="134">
        <v>2596252</v>
      </c>
      <c r="E9" s="135">
        <v>5.7376941837695261E-2</v>
      </c>
      <c r="F9" s="136">
        <v>7.201790222209016E-2</v>
      </c>
      <c r="G9" s="136">
        <v>8.7999999999999995E-2</v>
      </c>
      <c r="H9" s="136">
        <v>9.1999999999999998E-2</v>
      </c>
      <c r="I9" s="136">
        <v>8.2000000000000003E-2</v>
      </c>
      <c r="J9" s="138" t="s">
        <v>380</v>
      </c>
      <c r="K9" s="121"/>
      <c r="L9" s="121"/>
    </row>
    <row r="10" spans="1:13" ht="14.25" customHeight="1">
      <c r="A10" s="198" t="s">
        <v>387</v>
      </c>
      <c r="B10" s="199"/>
      <c r="C10" s="139">
        <f>SUM(C5:C9)</f>
        <v>1837534</v>
      </c>
      <c r="D10" s="139">
        <f>SUM(D5:D9)</f>
        <v>15284780</v>
      </c>
      <c r="E10" s="135">
        <f>IF(ISERR(C10/D10),"－　  　",C10/D10)</f>
        <v>0.12021985269006162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9.7585038349582071E-2</v>
      </c>
    </row>
    <row r="14" spans="1:13" ht="14.25" customHeight="1">
      <c r="A14" s="132" t="s">
        <v>390</v>
      </c>
      <c r="B14" s="133" t="s">
        <v>391</v>
      </c>
      <c r="C14" s="134">
        <v>522556</v>
      </c>
      <c r="D14" s="134">
        <v>4759219</v>
      </c>
      <c r="E14" s="135">
        <v>0.10979868755776946</v>
      </c>
      <c r="F14" s="136">
        <v>0.11650041119027188</v>
      </c>
      <c r="G14" s="136">
        <v>9.1999999999999998E-2</v>
      </c>
      <c r="H14" s="136">
        <v>9.4E-2</v>
      </c>
      <c r="I14" s="136">
        <v>7.8E-2</v>
      </c>
      <c r="J14" s="138" t="s">
        <v>380</v>
      </c>
      <c r="K14" s="121"/>
      <c r="L14" s="121"/>
    </row>
    <row r="15" spans="1:13" ht="14.25" customHeight="1">
      <c r="A15" s="132" t="s">
        <v>392</v>
      </c>
      <c r="B15" s="137" t="s">
        <v>393</v>
      </c>
      <c r="C15" s="134">
        <v>508977</v>
      </c>
      <c r="D15" s="134">
        <v>4152235</v>
      </c>
      <c r="E15" s="135">
        <v>0.12257904477949827</v>
      </c>
      <c r="F15" s="136">
        <v>0.1167684914784697</v>
      </c>
      <c r="G15" s="136">
        <v>0.115</v>
      </c>
      <c r="H15" s="136">
        <v>0.11600000000000001</v>
      </c>
      <c r="I15" s="136">
        <v>0.13200000000000001</v>
      </c>
      <c r="J15" s="138" t="s">
        <v>380</v>
      </c>
      <c r="K15" s="121"/>
      <c r="L15" s="121"/>
    </row>
    <row r="16" spans="1:13" ht="14.25" customHeight="1">
      <c r="A16" s="132" t="s">
        <v>394</v>
      </c>
      <c r="B16" s="137" t="s">
        <v>395</v>
      </c>
      <c r="C16" s="134">
        <v>150927</v>
      </c>
      <c r="D16" s="134">
        <v>4134662</v>
      </c>
      <c r="E16" s="135">
        <v>3.6502862870048385E-2</v>
      </c>
      <c r="F16" s="136">
        <v>3.0666217406061083E-2</v>
      </c>
      <c r="G16" s="136">
        <v>3.9E-2</v>
      </c>
      <c r="H16" s="136">
        <v>3.5000000000000003E-2</v>
      </c>
      <c r="I16" s="136">
        <v>4.3999999999999997E-2</v>
      </c>
      <c r="J16" s="138" t="s">
        <v>380</v>
      </c>
      <c r="K16" s="121"/>
      <c r="L16" s="121"/>
    </row>
    <row r="17" spans="1:13" ht="14.25" customHeight="1">
      <c r="A17" s="132" t="s">
        <v>396</v>
      </c>
      <c r="B17" s="137" t="s">
        <v>397</v>
      </c>
      <c r="C17" s="134">
        <v>1130780</v>
      </c>
      <c r="D17" s="134">
        <v>7206813</v>
      </c>
      <c r="E17" s="135">
        <v>0.15690430707720598</v>
      </c>
      <c r="F17" s="136">
        <v>0.13719323798016098</v>
      </c>
      <c r="G17" s="136">
        <v>0.124</v>
      </c>
      <c r="H17" s="136">
        <v>0.10299999999999999</v>
      </c>
      <c r="I17" s="136">
        <v>8.4000000000000005E-2</v>
      </c>
      <c r="J17" s="138" t="s">
        <v>380</v>
      </c>
      <c r="K17" s="121"/>
      <c r="L17" s="121"/>
    </row>
    <row r="18" spans="1:13" ht="14.25" customHeight="1">
      <c r="A18" s="132" t="s">
        <v>398</v>
      </c>
      <c r="B18" s="137" t="s">
        <v>399</v>
      </c>
      <c r="C18" s="134">
        <v>104290</v>
      </c>
      <c r="D18" s="134">
        <v>4128507</v>
      </c>
      <c r="E18" s="135">
        <v>2.5260947843857354E-2</v>
      </c>
      <c r="F18" s="136">
        <v>2.7610268057376531E-2</v>
      </c>
      <c r="G18" s="136">
        <v>0.03</v>
      </c>
      <c r="H18" s="136">
        <v>2.5999999999999999E-2</v>
      </c>
      <c r="I18" s="136">
        <v>2.8000000000000001E-2</v>
      </c>
      <c r="J18" s="138" t="s">
        <v>380</v>
      </c>
      <c r="K18" s="121"/>
      <c r="L18" s="121"/>
    </row>
    <row r="19" spans="1:13" ht="14.25" customHeight="1">
      <c r="A19" s="132" t="s">
        <v>400</v>
      </c>
      <c r="B19" s="137" t="s">
        <v>401</v>
      </c>
      <c r="C19" s="134">
        <v>863417</v>
      </c>
      <c r="D19" s="134">
        <v>5364543</v>
      </c>
      <c r="E19" s="135">
        <v>0.16094884503675336</v>
      </c>
      <c r="F19" s="136">
        <v>0.14753776460477622</v>
      </c>
      <c r="G19" s="136">
        <v>0.155</v>
      </c>
      <c r="H19" s="136">
        <v>0.14799999999999999</v>
      </c>
      <c r="I19" s="136">
        <v>0.13200000000000001</v>
      </c>
      <c r="J19" s="138" t="s">
        <v>380</v>
      </c>
      <c r="K19" s="121"/>
      <c r="L19" s="121"/>
    </row>
    <row r="20" spans="1:13" ht="14.25" customHeight="1">
      <c r="A20" s="132" t="s">
        <v>402</v>
      </c>
      <c r="B20" s="137" t="s">
        <v>403</v>
      </c>
      <c r="C20" s="134">
        <v>1280741</v>
      </c>
      <c r="D20" s="134">
        <v>7273693</v>
      </c>
      <c r="E20" s="135">
        <v>0.17607850647532142</v>
      </c>
      <c r="F20" s="136">
        <v>0.16207529631029072</v>
      </c>
      <c r="G20" s="136">
        <v>0.16</v>
      </c>
      <c r="H20" s="136">
        <v>0.14399999999999999</v>
      </c>
      <c r="I20" s="136">
        <v>0.157</v>
      </c>
      <c r="J20" s="138" t="s">
        <v>380</v>
      </c>
      <c r="K20" s="121"/>
      <c r="L20" s="121"/>
    </row>
    <row r="21" spans="1:13" ht="14.25" customHeight="1">
      <c r="A21" s="132" t="s">
        <v>404</v>
      </c>
      <c r="B21" s="137" t="s">
        <v>405</v>
      </c>
      <c r="C21" s="134">
        <v>820420</v>
      </c>
      <c r="D21" s="134">
        <v>5324813</v>
      </c>
      <c r="E21" s="135">
        <v>0.15407489427328247</v>
      </c>
      <c r="F21" s="136">
        <v>0.16962689195976299</v>
      </c>
      <c r="G21" s="136">
        <v>0.151</v>
      </c>
      <c r="H21" s="136">
        <v>0.14599999999999999</v>
      </c>
      <c r="I21" s="136">
        <v>0.152</v>
      </c>
      <c r="J21" s="138" t="s">
        <v>380</v>
      </c>
      <c r="K21" s="121"/>
      <c r="L21" s="121"/>
    </row>
    <row r="22" spans="1:13" ht="14.25" customHeight="1">
      <c r="A22" s="132" t="s">
        <v>406</v>
      </c>
      <c r="B22" s="137" t="s">
        <v>407</v>
      </c>
      <c r="C22" s="134">
        <v>157926</v>
      </c>
      <c r="D22" s="134">
        <v>5431483</v>
      </c>
      <c r="E22" s="135">
        <v>2.9076036876116523E-2</v>
      </c>
      <c r="F22" s="136">
        <v>3.975853136818807E-2</v>
      </c>
      <c r="G22" s="136">
        <v>3.9E-2</v>
      </c>
      <c r="H22" s="136">
        <v>0.03</v>
      </c>
      <c r="I22" s="136">
        <v>1.4E-2</v>
      </c>
      <c r="J22" s="138" t="s">
        <v>380</v>
      </c>
      <c r="K22" s="121"/>
      <c r="L22" s="121"/>
    </row>
    <row r="23" spans="1:13" ht="14.25" customHeight="1">
      <c r="A23" s="132" t="s">
        <v>408</v>
      </c>
      <c r="B23" s="137" t="s">
        <v>409</v>
      </c>
      <c r="C23" s="134">
        <v>170876</v>
      </c>
      <c r="D23" s="134">
        <v>5162941</v>
      </c>
      <c r="E23" s="135">
        <v>3.3096640073942349E-2</v>
      </c>
      <c r="F23" s="136">
        <v>4.8521231640816759E-2</v>
      </c>
      <c r="G23" s="136">
        <v>4.3999999999999997E-2</v>
      </c>
      <c r="H23" s="136">
        <v>4.1000000000000002E-2</v>
      </c>
      <c r="I23" s="136">
        <v>4.1000000000000002E-2</v>
      </c>
      <c r="J23" s="138" t="s">
        <v>380</v>
      </c>
      <c r="K23" s="121"/>
      <c r="L23" s="121"/>
    </row>
    <row r="24" spans="1:13" ht="14.25" customHeight="1">
      <c r="A24" s="132" t="s">
        <v>410</v>
      </c>
      <c r="B24" s="137" t="s">
        <v>411</v>
      </c>
      <c r="C24" s="134">
        <v>144250</v>
      </c>
      <c r="D24" s="134">
        <v>3684557</v>
      </c>
      <c r="E24" s="135">
        <v>3.914988966109087E-2</v>
      </c>
      <c r="F24" s="136">
        <v>5.1197821785530687E-2</v>
      </c>
      <c r="G24" s="136">
        <v>4.7E-2</v>
      </c>
      <c r="H24" s="136">
        <v>3.9E-2</v>
      </c>
      <c r="I24" s="136">
        <v>3.5999999999999997E-2</v>
      </c>
      <c r="J24" s="138" t="s">
        <v>380</v>
      </c>
      <c r="K24" s="121"/>
      <c r="L24" s="121"/>
    </row>
    <row r="25" spans="1:13" ht="14.25" customHeight="1">
      <c r="A25" s="132" t="s">
        <v>412</v>
      </c>
      <c r="B25" s="137" t="s">
        <v>413</v>
      </c>
      <c r="C25" s="134">
        <v>155831</v>
      </c>
      <c r="D25" s="134">
        <v>3592129</v>
      </c>
      <c r="E25" s="135">
        <v>4.3381237143766273E-2</v>
      </c>
      <c r="F25" s="136">
        <v>3.5069487788816675E-2</v>
      </c>
      <c r="G25" s="136">
        <v>3.9E-2</v>
      </c>
      <c r="H25" s="136">
        <v>3.6999999999999998E-2</v>
      </c>
      <c r="I25" s="136">
        <v>3.9E-2</v>
      </c>
      <c r="J25" s="138" t="s">
        <v>380</v>
      </c>
      <c r="K25" s="121"/>
      <c r="L25" s="121"/>
    </row>
    <row r="26" spans="1:13" ht="14.25" customHeight="1">
      <c r="A26" s="132" t="s">
        <v>414</v>
      </c>
      <c r="B26" s="137" t="s">
        <v>415</v>
      </c>
      <c r="C26" s="134">
        <v>930315</v>
      </c>
      <c r="D26" s="134">
        <v>7758358</v>
      </c>
      <c r="E26" s="135">
        <v>0.11991132659771565</v>
      </c>
      <c r="F26" s="136">
        <v>9.4031240260404408E-2</v>
      </c>
      <c r="G26" s="136">
        <v>8.8999999999999996E-2</v>
      </c>
      <c r="H26" s="136">
        <v>8.6999999999999994E-2</v>
      </c>
      <c r="I26" s="136">
        <v>8.8999999999999996E-2</v>
      </c>
      <c r="J26" s="138" t="s">
        <v>380</v>
      </c>
      <c r="K26" s="121"/>
      <c r="L26" s="121"/>
    </row>
    <row r="27" spans="1:13" ht="14.25" customHeight="1">
      <c r="A27" s="132" t="s">
        <v>416</v>
      </c>
      <c r="B27" s="137" t="s">
        <v>417</v>
      </c>
      <c r="C27" s="134">
        <v>1458574</v>
      </c>
      <c r="D27" s="134">
        <v>9148834</v>
      </c>
      <c r="E27" s="135">
        <v>0.15942731062778054</v>
      </c>
      <c r="F27" s="136">
        <v>0.1758887186418209</v>
      </c>
      <c r="G27" s="136">
        <v>0.17100000000000001</v>
      </c>
      <c r="H27" s="136">
        <v>0.16500000000000001</v>
      </c>
      <c r="I27" s="136">
        <v>0.17599999999999999</v>
      </c>
      <c r="J27" s="138" t="s">
        <v>380</v>
      </c>
      <c r="K27" s="121"/>
      <c r="L27" s="121"/>
    </row>
    <row r="28" spans="1:13" ht="14.25" customHeight="1">
      <c r="A28" s="198" t="s">
        <v>387</v>
      </c>
      <c r="B28" s="199"/>
      <c r="C28" s="139">
        <f>SUM(C14:C27)</f>
        <v>8399880</v>
      </c>
      <c r="D28" s="139">
        <f>SUM(D14:D27)</f>
        <v>77122787</v>
      </c>
      <c r="E28" s="135">
        <f>IF(ISERR(C28/D28),"－　  　",C28/D28)</f>
        <v>0.1089156697617787</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8.4821560134203847E-2</v>
      </c>
    </row>
    <row r="32" spans="1:13" ht="14.25" customHeight="1">
      <c r="A32" s="132" t="s">
        <v>419</v>
      </c>
      <c r="B32" s="133" t="s">
        <v>420</v>
      </c>
      <c r="C32" s="134">
        <v>756746</v>
      </c>
      <c r="D32" s="134">
        <v>5573987</v>
      </c>
      <c r="E32" s="135">
        <v>0.13576386166670285</v>
      </c>
      <c r="F32" s="136">
        <v>0.14886899321833036</v>
      </c>
      <c r="G32" s="136">
        <v>0.11799999999999999</v>
      </c>
      <c r="H32" s="136">
        <v>0.11899999999999999</v>
      </c>
      <c r="I32" s="136">
        <v>0.121</v>
      </c>
      <c r="J32" s="138" t="s">
        <v>380</v>
      </c>
      <c r="K32" s="121"/>
      <c r="L32" s="121"/>
    </row>
    <row r="33" spans="1:13" ht="14.25" customHeight="1">
      <c r="A33" s="132" t="s">
        <v>421</v>
      </c>
      <c r="B33" s="137" t="s">
        <v>422</v>
      </c>
      <c r="C33" s="134">
        <v>152156</v>
      </c>
      <c r="D33" s="134">
        <v>2931040</v>
      </c>
      <c r="E33" s="135">
        <v>5.1911949342213E-2</v>
      </c>
      <c r="F33" s="136">
        <v>4.9160520307277633E-2</v>
      </c>
      <c r="G33" s="136">
        <v>4.2000000000000003E-2</v>
      </c>
      <c r="H33" s="136">
        <v>4.2999999999999997E-2</v>
      </c>
      <c r="I33" s="136">
        <v>4.3999999999999997E-2</v>
      </c>
      <c r="J33" s="138" t="s">
        <v>380</v>
      </c>
      <c r="K33" s="121"/>
      <c r="L33" s="121"/>
    </row>
    <row r="34" spans="1:13" ht="14.25" customHeight="1">
      <c r="A34" s="132" t="s">
        <v>423</v>
      </c>
      <c r="B34" s="137" t="s">
        <v>424</v>
      </c>
      <c r="C34" s="134">
        <v>3335363</v>
      </c>
      <c r="D34" s="134">
        <v>17942331</v>
      </c>
      <c r="E34" s="135">
        <v>0.18589351628837969</v>
      </c>
      <c r="F34" s="136">
        <v>0.1969092577643263</v>
      </c>
      <c r="G34" s="136">
        <v>0.159</v>
      </c>
      <c r="H34" s="136">
        <v>0.13800000000000001</v>
      </c>
      <c r="I34" s="136">
        <v>0.14499999999999999</v>
      </c>
      <c r="J34" s="138" t="s">
        <v>380</v>
      </c>
      <c r="K34" s="121"/>
      <c r="L34" s="121"/>
    </row>
    <row r="35" spans="1:13" ht="14.25" customHeight="1">
      <c r="A35" s="132" t="s">
        <v>425</v>
      </c>
      <c r="B35" s="137" t="s">
        <v>426</v>
      </c>
      <c r="C35" s="134">
        <v>376676</v>
      </c>
      <c r="D35" s="134">
        <v>7884106</v>
      </c>
      <c r="E35" s="135">
        <v>4.7776628066644462E-2</v>
      </c>
      <c r="F35" s="136">
        <v>4.043280291921876E-2</v>
      </c>
      <c r="G35" s="136">
        <v>4.2999999999999997E-2</v>
      </c>
      <c r="H35" s="136">
        <v>3.2000000000000001E-2</v>
      </c>
      <c r="I35" s="136">
        <v>3.1E-2</v>
      </c>
      <c r="J35" s="138" t="s">
        <v>380</v>
      </c>
      <c r="K35" s="121"/>
      <c r="L35" s="121"/>
    </row>
    <row r="36" spans="1:13" ht="14.25" customHeight="1">
      <c r="A36" s="132" t="s">
        <v>427</v>
      </c>
      <c r="B36" s="137" t="s">
        <v>428</v>
      </c>
      <c r="C36" s="134">
        <v>928935</v>
      </c>
      <c r="D36" s="134">
        <v>9823256</v>
      </c>
      <c r="E36" s="135">
        <v>9.4564877470362171E-2</v>
      </c>
      <c r="F36" s="136">
        <v>7.9601657929845054E-2</v>
      </c>
      <c r="G36" s="136">
        <v>8.8999999999999996E-2</v>
      </c>
      <c r="H36" s="136">
        <v>9.6000000000000002E-2</v>
      </c>
      <c r="I36" s="136">
        <v>7.6999999999999999E-2</v>
      </c>
      <c r="J36" s="138" t="s">
        <v>380</v>
      </c>
      <c r="K36" s="121"/>
      <c r="L36" s="121"/>
    </row>
    <row r="37" spans="1:13" ht="14.25" customHeight="1">
      <c r="A37" s="132" t="s">
        <v>429</v>
      </c>
      <c r="B37" s="137" t="s">
        <v>430</v>
      </c>
      <c r="C37" s="134">
        <v>636546</v>
      </c>
      <c r="D37" s="134">
        <v>8180938</v>
      </c>
      <c r="E37" s="135">
        <v>7.7808437125424984E-2</v>
      </c>
      <c r="F37" s="136">
        <v>6.4369470005825588E-2</v>
      </c>
      <c r="G37" s="136">
        <v>6.6000000000000003E-2</v>
      </c>
      <c r="H37" s="136">
        <v>5.7000000000000002E-2</v>
      </c>
      <c r="I37" s="136">
        <v>5.3999999999999999E-2</v>
      </c>
      <c r="J37" s="138" t="s">
        <v>380</v>
      </c>
      <c r="K37" s="121"/>
      <c r="L37" s="121"/>
    </row>
    <row r="38" spans="1:13" ht="14.25" customHeight="1">
      <c r="A38" s="132" t="s">
        <v>431</v>
      </c>
      <c r="B38" s="137" t="s">
        <v>432</v>
      </c>
      <c r="C38" s="134">
        <v>395874</v>
      </c>
      <c r="D38" s="134">
        <v>6027904</v>
      </c>
      <c r="E38" s="135">
        <v>6.567357409806128E-2</v>
      </c>
      <c r="F38" s="136">
        <v>5.8019794805854431E-2</v>
      </c>
      <c r="G38" s="136">
        <v>5.6000000000000001E-2</v>
      </c>
      <c r="H38" s="136">
        <v>5.5E-2</v>
      </c>
      <c r="I38" s="136">
        <v>5.2999999999999999E-2</v>
      </c>
      <c r="J38" s="138" t="s">
        <v>380</v>
      </c>
      <c r="K38" s="121"/>
      <c r="L38" s="121"/>
    </row>
    <row r="39" spans="1:13" ht="14.25" customHeight="1">
      <c r="A39" s="132" t="s">
        <v>433</v>
      </c>
      <c r="B39" s="137" t="s">
        <v>434</v>
      </c>
      <c r="C39" s="134">
        <v>118827</v>
      </c>
      <c r="D39" s="134">
        <v>6195477</v>
      </c>
      <c r="E39" s="135">
        <v>1.9179637015842365E-2</v>
      </c>
      <c r="F39" s="136">
        <v>1.9801631908585398E-2</v>
      </c>
      <c r="G39" s="136">
        <v>2.3E-2</v>
      </c>
      <c r="H39" s="136">
        <v>2.4E-2</v>
      </c>
      <c r="I39" s="136">
        <v>2.4E-2</v>
      </c>
      <c r="J39" s="138" t="s">
        <v>380</v>
      </c>
      <c r="K39" s="121"/>
      <c r="L39" s="121"/>
    </row>
    <row r="40" spans="1:13" ht="14.25" customHeight="1">
      <c r="A40" s="198" t="s">
        <v>387</v>
      </c>
      <c r="B40" s="199"/>
      <c r="C40" s="139">
        <f>SUM(C32:C39)</f>
        <v>6701123</v>
      </c>
      <c r="D40" s="139">
        <f>SUM(D32:D39)</f>
        <v>64559039</v>
      </c>
      <c r="E40" s="135">
        <f>IF(ISERR(C40/D40),"－　  　",C40/D40)</f>
        <v>0.10379836973719513</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7.9843363092421529E-2</v>
      </c>
    </row>
    <row r="44" spans="1:13" ht="14.25" customHeight="1">
      <c r="A44" s="132" t="s">
        <v>436</v>
      </c>
      <c r="B44" s="133" t="s">
        <v>437</v>
      </c>
      <c r="C44" s="134">
        <v>1398923</v>
      </c>
      <c r="D44" s="134">
        <v>11890558</v>
      </c>
      <c r="E44" s="135">
        <v>0.11764990339393661</v>
      </c>
      <c r="F44" s="136">
        <v>0.10071039070343948</v>
      </c>
      <c r="G44" s="136">
        <v>9.1999999999999998E-2</v>
      </c>
      <c r="H44" s="136">
        <v>8.7999999999999995E-2</v>
      </c>
      <c r="I44" s="136">
        <v>8.7999999999999995E-2</v>
      </c>
      <c r="J44" s="138" t="s">
        <v>380</v>
      </c>
      <c r="K44" s="121"/>
      <c r="L44" s="121"/>
    </row>
    <row r="45" spans="1:13" ht="14.25" customHeight="1">
      <c r="A45" s="132" t="s">
        <v>438</v>
      </c>
      <c r="B45" s="137" t="s">
        <v>439</v>
      </c>
      <c r="C45" s="134">
        <v>378423</v>
      </c>
      <c r="D45" s="134">
        <v>6637184</v>
      </c>
      <c r="E45" s="135">
        <v>5.7015595770736505E-2</v>
      </c>
      <c r="F45" s="136">
        <v>4.5311112972112891E-2</v>
      </c>
      <c r="G45" s="136">
        <v>3.2000000000000001E-2</v>
      </c>
      <c r="H45" s="136">
        <v>3.2000000000000001E-2</v>
      </c>
      <c r="I45" s="136">
        <v>3.2000000000000001E-2</v>
      </c>
      <c r="J45" s="138" t="s">
        <v>380</v>
      </c>
      <c r="K45" s="121"/>
      <c r="L45" s="121"/>
    </row>
    <row r="46" spans="1:13" ht="14.25" customHeight="1">
      <c r="A46" s="132" t="s">
        <v>440</v>
      </c>
      <c r="B46" s="137" t="s">
        <v>441</v>
      </c>
      <c r="C46" s="134">
        <v>836574</v>
      </c>
      <c r="D46" s="134">
        <v>10483110</v>
      </c>
      <c r="E46" s="135">
        <v>7.9802081634171546E-2</v>
      </c>
      <c r="F46" s="136">
        <v>7.7916343928574369E-2</v>
      </c>
      <c r="G46" s="136">
        <v>6.9000000000000006E-2</v>
      </c>
      <c r="H46" s="136">
        <v>6.9000000000000006E-2</v>
      </c>
      <c r="I46" s="136">
        <v>7.2999999999999995E-2</v>
      </c>
      <c r="J46" s="138" t="s">
        <v>380</v>
      </c>
      <c r="K46" s="121"/>
      <c r="L46" s="121"/>
    </row>
    <row r="47" spans="1:13" ht="14.25" customHeight="1">
      <c r="A47" s="132" t="s">
        <v>442</v>
      </c>
      <c r="B47" s="137" t="s">
        <v>443</v>
      </c>
      <c r="C47" s="134">
        <v>500152</v>
      </c>
      <c r="D47" s="134">
        <v>6257716</v>
      </c>
      <c r="E47" s="135">
        <v>7.9925646993248015E-2</v>
      </c>
      <c r="F47" s="136">
        <v>8.3351959568866887E-2</v>
      </c>
      <c r="G47" s="136">
        <v>7.8E-2</v>
      </c>
      <c r="H47" s="136">
        <v>5.8000000000000003E-2</v>
      </c>
      <c r="I47" s="136">
        <v>7.0000000000000007E-2</v>
      </c>
      <c r="J47" s="138" t="s">
        <v>380</v>
      </c>
      <c r="K47" s="121"/>
      <c r="L47" s="121"/>
    </row>
    <row r="48" spans="1:13" ht="14.25" customHeight="1">
      <c r="A48" s="132" t="s">
        <v>444</v>
      </c>
      <c r="B48" s="137" t="s">
        <v>445</v>
      </c>
      <c r="C48" s="134">
        <v>644453</v>
      </c>
      <c r="D48" s="134">
        <v>12955913</v>
      </c>
      <c r="E48" s="135">
        <v>4.9741998113139535E-2</v>
      </c>
      <c r="F48" s="136">
        <v>4.6329730663634446E-2</v>
      </c>
      <c r="G48" s="136">
        <v>4.3999999999999997E-2</v>
      </c>
      <c r="H48" s="136">
        <v>4.2999999999999997E-2</v>
      </c>
      <c r="I48" s="136">
        <v>3.6999999999999998E-2</v>
      </c>
      <c r="J48" s="138" t="s">
        <v>380</v>
      </c>
      <c r="K48" s="121"/>
      <c r="L48" s="121"/>
    </row>
    <row r="49" spans="1:13" ht="14.25" customHeight="1">
      <c r="A49" s="132" t="s">
        <v>446</v>
      </c>
      <c r="B49" s="137" t="s">
        <v>447</v>
      </c>
      <c r="C49" s="134">
        <v>1938758</v>
      </c>
      <c r="D49" s="134">
        <v>14027575</v>
      </c>
      <c r="E49" s="135">
        <v>0.1382104889833061</v>
      </c>
      <c r="F49" s="136">
        <v>9.9608855794703507E-2</v>
      </c>
      <c r="G49" s="136">
        <v>0.106</v>
      </c>
      <c r="H49" s="136">
        <v>8.5000000000000006E-2</v>
      </c>
      <c r="I49" s="136">
        <v>8.4000000000000005E-2</v>
      </c>
      <c r="J49" s="138" t="s">
        <v>380</v>
      </c>
      <c r="K49" s="121"/>
      <c r="L49" s="121"/>
    </row>
    <row r="50" spans="1:13" ht="14.25" customHeight="1">
      <c r="A50" s="132" t="s">
        <v>448</v>
      </c>
      <c r="B50" s="137" t="s">
        <v>449</v>
      </c>
      <c r="C50" s="134">
        <v>862334</v>
      </c>
      <c r="D50" s="134">
        <v>10338255</v>
      </c>
      <c r="E50" s="135">
        <v>8.3411949115203679E-2</v>
      </c>
      <c r="F50" s="136">
        <v>7.4923064178444798E-2</v>
      </c>
      <c r="G50" s="136">
        <v>7.9000000000000001E-2</v>
      </c>
      <c r="H50" s="136">
        <v>8.7999999999999995E-2</v>
      </c>
      <c r="I50" s="136">
        <v>0.1</v>
      </c>
      <c r="J50" s="138" t="s">
        <v>380</v>
      </c>
      <c r="K50" s="121"/>
      <c r="L50" s="121"/>
    </row>
    <row r="51" spans="1:13" ht="14.25" customHeight="1">
      <c r="A51" s="132" t="s">
        <v>450</v>
      </c>
      <c r="B51" s="137" t="s">
        <v>451</v>
      </c>
      <c r="C51" s="134">
        <v>1706660</v>
      </c>
      <c r="D51" s="134">
        <v>13911592</v>
      </c>
      <c r="E51" s="135">
        <v>0.1226789859852129</v>
      </c>
      <c r="F51" s="136">
        <v>0.12588329803549259</v>
      </c>
      <c r="G51" s="136">
        <v>0.106</v>
      </c>
      <c r="H51" s="136">
        <v>9.2999999999999999E-2</v>
      </c>
      <c r="I51" s="136">
        <v>9.8000000000000004E-2</v>
      </c>
      <c r="J51" s="138" t="s">
        <v>380</v>
      </c>
      <c r="K51" s="121"/>
      <c r="L51" s="121"/>
    </row>
    <row r="52" spans="1:13" ht="14.25" customHeight="1">
      <c r="A52" s="132" t="s">
        <v>452</v>
      </c>
      <c r="B52" s="137" t="s">
        <v>453</v>
      </c>
      <c r="C52" s="134">
        <v>1612018</v>
      </c>
      <c r="D52" s="134">
        <v>13515874</v>
      </c>
      <c r="E52" s="135">
        <v>0.11926849865572881</v>
      </c>
      <c r="F52" s="136">
        <v>0.12998291388476588</v>
      </c>
      <c r="G52" s="136">
        <v>0.13200000000000001</v>
      </c>
      <c r="H52" s="136">
        <v>0.121</v>
      </c>
      <c r="I52" s="136">
        <v>0.121</v>
      </c>
      <c r="J52" s="138" t="s">
        <v>380</v>
      </c>
      <c r="K52" s="121"/>
      <c r="L52" s="121"/>
    </row>
    <row r="53" spans="1:13" ht="14.25" customHeight="1">
      <c r="A53" s="132" t="s">
        <v>454</v>
      </c>
      <c r="B53" s="137" t="s">
        <v>455</v>
      </c>
      <c r="C53" s="134">
        <v>170702</v>
      </c>
      <c r="D53" s="134">
        <v>8178161</v>
      </c>
      <c r="E53" s="135">
        <v>2.0872907735614399E-2</v>
      </c>
      <c r="F53" s="136">
        <v>2.0336921082453559E-2</v>
      </c>
      <c r="G53" s="136">
        <v>0.02</v>
      </c>
      <c r="H53" s="136">
        <v>1.9E-2</v>
      </c>
      <c r="I53" s="136">
        <v>2.4E-2</v>
      </c>
      <c r="J53" s="138" t="s">
        <v>380</v>
      </c>
      <c r="K53" s="121"/>
      <c r="L53" s="121"/>
    </row>
    <row r="54" spans="1:13" ht="14.25" customHeight="1">
      <c r="A54" s="132" t="s">
        <v>456</v>
      </c>
      <c r="B54" s="137" t="s">
        <v>457</v>
      </c>
      <c r="C54" s="134">
        <v>248473</v>
      </c>
      <c r="D54" s="134">
        <v>6123704</v>
      </c>
      <c r="E54" s="135">
        <v>4.0575605875137005E-2</v>
      </c>
      <c r="F54" s="136">
        <v>3.7853635556457814E-2</v>
      </c>
      <c r="G54" s="136">
        <v>3.3000000000000002E-2</v>
      </c>
      <c r="H54" s="136">
        <v>3.2000000000000001E-2</v>
      </c>
      <c r="I54" s="136">
        <v>3.1E-2</v>
      </c>
      <c r="J54" s="138" t="s">
        <v>380</v>
      </c>
      <c r="K54" s="121"/>
      <c r="L54" s="121"/>
    </row>
    <row r="55" spans="1:13" ht="14.25" customHeight="1">
      <c r="A55" s="132" t="s">
        <v>458</v>
      </c>
      <c r="B55" s="137" t="s">
        <v>459</v>
      </c>
      <c r="C55" s="134">
        <v>1008141</v>
      </c>
      <c r="D55" s="134">
        <v>8818069</v>
      </c>
      <c r="E55" s="135">
        <v>0.11432673071621463</v>
      </c>
      <c r="F55" s="136">
        <v>0.15211135424605746</v>
      </c>
      <c r="G55" s="136">
        <v>0.109</v>
      </c>
      <c r="H55" s="136">
        <v>9.9000000000000005E-2</v>
      </c>
      <c r="I55" s="136">
        <v>8.3000000000000004E-2</v>
      </c>
      <c r="J55" s="138" t="s">
        <v>380</v>
      </c>
      <c r="K55" s="121"/>
      <c r="L55" s="121"/>
    </row>
    <row r="56" spans="1:13" ht="14.25" customHeight="1">
      <c r="A56" s="132" t="s">
        <v>460</v>
      </c>
      <c r="B56" s="137" t="s">
        <v>461</v>
      </c>
      <c r="C56" s="134">
        <v>335410</v>
      </c>
      <c r="D56" s="134">
        <v>10002654</v>
      </c>
      <c r="E56" s="135">
        <v>3.3532100580505937E-2</v>
      </c>
      <c r="F56" s="136">
        <v>3.549864686314589E-2</v>
      </c>
      <c r="G56" s="136">
        <v>0.04</v>
      </c>
      <c r="H56" s="136">
        <v>0.03</v>
      </c>
      <c r="I56" s="136">
        <v>2.7E-2</v>
      </c>
      <c r="J56" s="138" t="s">
        <v>380</v>
      </c>
      <c r="K56" s="121"/>
      <c r="L56" s="121"/>
    </row>
    <row r="57" spans="1:13" ht="14.25" customHeight="1">
      <c r="A57" s="132" t="s">
        <v>462</v>
      </c>
      <c r="B57" s="137" t="s">
        <v>463</v>
      </c>
      <c r="C57" s="134">
        <v>442123</v>
      </c>
      <c r="D57" s="134">
        <v>7272407</v>
      </c>
      <c r="E57" s="135">
        <v>6.0794589741745751E-2</v>
      </c>
      <c r="F57" s="136">
        <v>5.3748603973712346E-2</v>
      </c>
      <c r="G57" s="136">
        <v>4.5999999999999999E-2</v>
      </c>
      <c r="H57" s="136">
        <v>4.1000000000000002E-2</v>
      </c>
      <c r="I57" s="136">
        <v>0.04</v>
      </c>
      <c r="J57" s="138" t="s">
        <v>380</v>
      </c>
      <c r="K57" s="121"/>
      <c r="L57" s="121"/>
    </row>
    <row r="58" spans="1:13" ht="14.25" customHeight="1">
      <c r="A58" s="198" t="s">
        <v>387</v>
      </c>
      <c r="B58" s="199"/>
      <c r="C58" s="139">
        <f>SUM(C44:C57)</f>
        <v>12083144</v>
      </c>
      <c r="D58" s="139">
        <f>SUM(D44:D57)</f>
        <v>140412772</v>
      </c>
      <c r="E58" s="135">
        <f>IF(ISERR(C58/D58),"－　  　",C58/D58)</f>
        <v>8.6054450944106423E-2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9.1528865613454968E-2</v>
      </c>
    </row>
    <row r="62" spans="1:13" ht="14.25" customHeight="1">
      <c r="A62" s="132" t="s">
        <v>465</v>
      </c>
      <c r="B62" s="133" t="s">
        <v>466</v>
      </c>
      <c r="C62" s="134">
        <v>401019</v>
      </c>
      <c r="D62" s="134">
        <v>10435733</v>
      </c>
      <c r="E62" s="135">
        <v>3.8427487556456266E-2</v>
      </c>
      <c r="F62" s="136">
        <v>3.8397295714289917E-2</v>
      </c>
      <c r="G62" s="136">
        <v>0.04</v>
      </c>
      <c r="H62" s="136">
        <v>0.04</v>
      </c>
      <c r="I62" s="136">
        <v>3.5999999999999997E-2</v>
      </c>
      <c r="J62" s="138" t="s">
        <v>380</v>
      </c>
      <c r="K62" s="121"/>
      <c r="L62" s="121"/>
    </row>
    <row r="63" spans="1:13" ht="14.25" customHeight="1">
      <c r="A63" s="132" t="s">
        <v>467</v>
      </c>
      <c r="B63" s="137" t="s">
        <v>468</v>
      </c>
      <c r="C63" s="134">
        <v>1579976</v>
      </c>
      <c r="D63" s="134">
        <v>14038769</v>
      </c>
      <c r="E63" s="135">
        <v>0.11254377075368931</v>
      </c>
      <c r="F63" s="136">
        <v>8.5399576887269998E-2</v>
      </c>
      <c r="G63" s="136">
        <v>7.8E-2</v>
      </c>
      <c r="H63" s="136">
        <v>8.5000000000000006E-2</v>
      </c>
      <c r="I63" s="136">
        <v>8.1000000000000003E-2</v>
      </c>
      <c r="J63" s="138" t="s">
        <v>380</v>
      </c>
      <c r="K63" s="121"/>
      <c r="L63" s="121"/>
    </row>
    <row r="64" spans="1:13" ht="14.25" customHeight="1">
      <c r="A64" s="132" t="s">
        <v>469</v>
      </c>
      <c r="B64" s="137" t="s">
        <v>470</v>
      </c>
      <c r="C64" s="134">
        <v>915417</v>
      </c>
      <c r="D64" s="134">
        <v>11940584</v>
      </c>
      <c r="E64" s="135">
        <v>7.6664340705613732E-2</v>
      </c>
      <c r="F64" s="136">
        <v>7.1760509445552081E-2</v>
      </c>
      <c r="G64" s="136">
        <v>7.4999999999999997E-2</v>
      </c>
      <c r="H64" s="136">
        <v>7.3999999999999996E-2</v>
      </c>
      <c r="I64" s="136">
        <v>7.0000000000000007E-2</v>
      </c>
      <c r="J64" s="138" t="s">
        <v>380</v>
      </c>
      <c r="K64" s="121"/>
      <c r="L64" s="121"/>
    </row>
    <row r="65" spans="1:12" ht="14.25" customHeight="1">
      <c r="A65" s="132" t="s">
        <v>471</v>
      </c>
      <c r="B65" s="137" t="s">
        <v>472</v>
      </c>
      <c r="C65" s="134">
        <v>904162</v>
      </c>
      <c r="D65" s="134">
        <v>14257529</v>
      </c>
      <c r="E65" s="135">
        <v>6.3416458770660752E-2</v>
      </c>
      <c r="F65" s="136">
        <v>5.0896834428931607E-2</v>
      </c>
      <c r="G65" s="136">
        <v>5.1999999999999998E-2</v>
      </c>
      <c r="H65" s="136">
        <v>4.4999999999999998E-2</v>
      </c>
      <c r="I65" s="136">
        <v>4.4999999999999998E-2</v>
      </c>
      <c r="J65" s="138" t="s">
        <v>380</v>
      </c>
      <c r="K65" s="121"/>
      <c r="L65" s="121"/>
    </row>
    <row r="66" spans="1:12" ht="14.25" customHeight="1">
      <c r="A66" s="132" t="s">
        <v>473</v>
      </c>
      <c r="B66" s="137" t="s">
        <v>474</v>
      </c>
      <c r="C66" s="134">
        <v>1749009</v>
      </c>
      <c r="D66" s="134">
        <v>15892745</v>
      </c>
      <c r="E66" s="135">
        <v>0.1100507810324774</v>
      </c>
      <c r="F66" s="136">
        <v>0.10119220274944556</v>
      </c>
      <c r="G66" s="136">
        <v>9.6000000000000002E-2</v>
      </c>
      <c r="H66" s="136">
        <v>8.5000000000000006E-2</v>
      </c>
      <c r="I66" s="136">
        <v>8.3000000000000004E-2</v>
      </c>
      <c r="J66" s="138" t="s">
        <v>380</v>
      </c>
      <c r="K66" s="121"/>
      <c r="L66" s="121"/>
    </row>
    <row r="67" spans="1:12" ht="14.25" customHeight="1">
      <c r="A67" s="132" t="s">
        <v>475</v>
      </c>
      <c r="B67" s="137" t="s">
        <v>476</v>
      </c>
      <c r="C67" s="134">
        <v>829385</v>
      </c>
      <c r="D67" s="134">
        <v>12725555</v>
      </c>
      <c r="E67" s="135">
        <v>6.5174760550718608E-2</v>
      </c>
      <c r="F67" s="136">
        <v>6.2024318951506258E-2</v>
      </c>
      <c r="G67" s="136">
        <v>6.0999999999999999E-2</v>
      </c>
      <c r="H67" s="136">
        <v>5.6000000000000001E-2</v>
      </c>
      <c r="I67" s="136">
        <v>6.6000000000000003E-2</v>
      </c>
      <c r="J67" s="138" t="s">
        <v>380</v>
      </c>
      <c r="K67" s="121"/>
      <c r="L67" s="121"/>
    </row>
    <row r="68" spans="1:12" ht="14.25" customHeight="1">
      <c r="A68" s="132" t="s">
        <v>477</v>
      </c>
      <c r="B68" s="137" t="s">
        <v>478</v>
      </c>
      <c r="C68" s="134">
        <v>1072919</v>
      </c>
      <c r="D68" s="134">
        <v>11289111</v>
      </c>
      <c r="E68" s="135">
        <v>9.5040167467571185E-2</v>
      </c>
      <c r="F68" s="136">
        <v>8.3732086512239748E-2</v>
      </c>
      <c r="G68" s="136">
        <v>7.5999999999999998E-2</v>
      </c>
      <c r="H68" s="136">
        <v>7.0999999999999994E-2</v>
      </c>
      <c r="I68" s="136">
        <v>6.5000000000000002E-2</v>
      </c>
      <c r="J68" s="138" t="s">
        <v>380</v>
      </c>
      <c r="K68" s="121"/>
      <c r="L68" s="121"/>
    </row>
    <row r="69" spans="1:12" ht="14.25" customHeight="1">
      <c r="A69" s="132" t="s">
        <v>479</v>
      </c>
      <c r="B69" s="137" t="s">
        <v>480</v>
      </c>
      <c r="C69" s="134">
        <v>1634789</v>
      </c>
      <c r="D69" s="134">
        <v>16284278</v>
      </c>
      <c r="E69" s="135">
        <v>0.10039063445121731</v>
      </c>
      <c r="F69" s="136">
        <v>9.3596373182098874E-2</v>
      </c>
      <c r="G69" s="136">
        <v>9.1999999999999998E-2</v>
      </c>
      <c r="H69" s="136">
        <v>7.0999999999999994E-2</v>
      </c>
      <c r="I69" s="136">
        <v>8.2000000000000003E-2</v>
      </c>
      <c r="J69" s="138" t="s">
        <v>380</v>
      </c>
      <c r="K69" s="121"/>
      <c r="L69" s="121"/>
    </row>
    <row r="70" spans="1:12" ht="14.25" customHeight="1">
      <c r="A70" s="132" t="s">
        <v>481</v>
      </c>
      <c r="B70" s="137" t="s">
        <v>482</v>
      </c>
      <c r="C70" s="134">
        <v>1561221</v>
      </c>
      <c r="D70" s="134">
        <v>11054445</v>
      </c>
      <c r="E70" s="135">
        <v>0.14123015673785522</v>
      </c>
      <c r="F70" s="136">
        <v>0.11910592993096657</v>
      </c>
      <c r="G70" s="136">
        <v>0.106</v>
      </c>
      <c r="H70" s="136">
        <v>0.105</v>
      </c>
      <c r="I70" s="136">
        <v>0.105</v>
      </c>
      <c r="J70" s="138" t="s">
        <v>380</v>
      </c>
      <c r="K70" s="121"/>
      <c r="L70" s="121"/>
    </row>
    <row r="71" spans="1:12" ht="14.25" customHeight="1">
      <c r="A71" s="132" t="s">
        <v>483</v>
      </c>
      <c r="B71" s="137" t="s">
        <v>484</v>
      </c>
      <c r="C71" s="134">
        <v>1538871</v>
      </c>
      <c r="D71" s="134">
        <v>16738996</v>
      </c>
      <c r="E71" s="135">
        <v>9.193329157853912E-2</v>
      </c>
      <c r="F71" s="136">
        <v>9.1073068313544336E-2</v>
      </c>
      <c r="G71" s="136">
        <v>0.115</v>
      </c>
      <c r="H71" s="136">
        <v>8.1000000000000003E-2</v>
      </c>
      <c r="I71" s="136">
        <v>9.0999999999999998E-2</v>
      </c>
      <c r="J71" s="138" t="s">
        <v>380</v>
      </c>
      <c r="K71" s="121"/>
      <c r="L71" s="121"/>
    </row>
    <row r="72" spans="1:12" ht="14.25" customHeight="1">
      <c r="A72" s="132" t="s">
        <v>485</v>
      </c>
      <c r="B72" s="137" t="s">
        <v>486</v>
      </c>
      <c r="C72" s="134">
        <v>1474721</v>
      </c>
      <c r="D72" s="134">
        <v>15203836</v>
      </c>
      <c r="E72" s="135">
        <v>9.6996639532286461E-2</v>
      </c>
      <c r="F72" s="136">
        <v>9.2719240809057926E-2</v>
      </c>
      <c r="G72" s="136">
        <v>7.8E-2</v>
      </c>
      <c r="H72" s="136">
        <v>6.6000000000000003E-2</v>
      </c>
      <c r="I72" s="136">
        <v>6.8000000000000005E-2</v>
      </c>
      <c r="J72" s="138" t="s">
        <v>380</v>
      </c>
      <c r="K72" s="121"/>
      <c r="L72" s="121"/>
    </row>
    <row r="73" spans="1:12" ht="14.25" customHeight="1">
      <c r="A73" s="132" t="s">
        <v>487</v>
      </c>
      <c r="B73" s="137" t="s">
        <v>488</v>
      </c>
      <c r="C73" s="134">
        <v>1354983</v>
      </c>
      <c r="D73" s="134">
        <v>14022301</v>
      </c>
      <c r="E73" s="135">
        <v>9.6630574397169197E-2</v>
      </c>
      <c r="F73" s="136">
        <v>8.8777056186895714E-2</v>
      </c>
      <c r="G73" s="136">
        <v>6.9000000000000006E-2</v>
      </c>
      <c r="H73" s="136">
        <v>8.5999999999999993E-2</v>
      </c>
      <c r="I73" s="136">
        <v>6.4000000000000001E-2</v>
      </c>
      <c r="J73" s="138" t="s">
        <v>380</v>
      </c>
      <c r="K73" s="121"/>
      <c r="L73" s="121"/>
    </row>
    <row r="74" spans="1:12" ht="14.25" customHeight="1">
      <c r="A74" s="132" t="s">
        <v>489</v>
      </c>
      <c r="B74" s="137" t="s">
        <v>490</v>
      </c>
      <c r="C74" s="134">
        <v>2215834</v>
      </c>
      <c r="D74" s="134">
        <v>17967763</v>
      </c>
      <c r="E74" s="135">
        <v>0.12332275308840616</v>
      </c>
      <c r="F74" s="136">
        <v>0.10866991774222914</v>
      </c>
      <c r="G74" s="136">
        <v>0.104</v>
      </c>
      <c r="H74" s="136">
        <v>0.105</v>
      </c>
      <c r="I74" s="136">
        <v>0.1</v>
      </c>
      <c r="J74" s="138" t="s">
        <v>380</v>
      </c>
      <c r="K74" s="121"/>
      <c r="L74" s="121"/>
    </row>
    <row r="75" spans="1:12" ht="14.25" customHeight="1">
      <c r="A75" s="132" t="s">
        <v>491</v>
      </c>
      <c r="B75" s="137" t="s">
        <v>492</v>
      </c>
      <c r="C75" s="134">
        <v>1337052</v>
      </c>
      <c r="D75" s="134">
        <v>14243194</v>
      </c>
      <c r="E75" s="135">
        <v>9.3873045610415748E-2</v>
      </c>
      <c r="F75" s="136">
        <v>9.4140972855257812E-2</v>
      </c>
      <c r="G75" s="136">
        <v>0.10299999999999999</v>
      </c>
      <c r="H75" s="136">
        <v>0.09</v>
      </c>
      <c r="I75" s="136">
        <v>9.2999999999999999E-2</v>
      </c>
      <c r="J75" s="138" t="s">
        <v>380</v>
      </c>
      <c r="K75" s="121"/>
      <c r="L75" s="121"/>
    </row>
    <row r="76" spans="1:12" ht="14.25" customHeight="1">
      <c r="A76" s="132" t="s">
        <v>493</v>
      </c>
      <c r="B76" s="137" t="s">
        <v>494</v>
      </c>
      <c r="C76" s="134">
        <v>962715</v>
      </c>
      <c r="D76" s="134">
        <v>13181936</v>
      </c>
      <c r="E76" s="135">
        <v>7.3032898961123763E-2</v>
      </c>
      <c r="F76" s="136">
        <v>7.2140478121370075E-2</v>
      </c>
      <c r="G76" s="136">
        <v>7.3999999999999996E-2</v>
      </c>
      <c r="H76" s="136">
        <v>7.5999999999999998E-2</v>
      </c>
      <c r="I76" s="136">
        <v>6.7000000000000004E-2</v>
      </c>
      <c r="J76" s="138" t="s">
        <v>380</v>
      </c>
      <c r="K76" s="121"/>
      <c r="L76" s="121"/>
    </row>
    <row r="77" spans="1:12" ht="14.25" customHeight="1">
      <c r="A77" s="132" t="s">
        <v>495</v>
      </c>
      <c r="B77" s="137" t="s">
        <v>496</v>
      </c>
      <c r="C77" s="134">
        <v>1269792</v>
      </c>
      <c r="D77" s="134">
        <v>11781124</v>
      </c>
      <c r="E77" s="135">
        <v>0.10778190603884655</v>
      </c>
      <c r="F77" s="136">
        <v>0.11401047353589068</v>
      </c>
      <c r="G77" s="136">
        <v>9.5000000000000001E-2</v>
      </c>
      <c r="H77" s="136">
        <v>0.09</v>
      </c>
      <c r="I77" s="136">
        <v>9.2999999999999999E-2</v>
      </c>
      <c r="J77" s="138" t="s">
        <v>380</v>
      </c>
      <c r="K77" s="121"/>
      <c r="L77" s="121"/>
    </row>
    <row r="78" spans="1:12" ht="14.25" customHeight="1">
      <c r="A78" s="132" t="s">
        <v>497</v>
      </c>
      <c r="B78" s="137" t="s">
        <v>498</v>
      </c>
      <c r="C78" s="134">
        <v>1411389</v>
      </c>
      <c r="D78" s="134">
        <v>14789604</v>
      </c>
      <c r="E78" s="135">
        <v>9.5431155560351713E-2</v>
      </c>
      <c r="F78" s="136">
        <v>8.909447795097597E-2</v>
      </c>
      <c r="G78" s="136">
        <v>8.6999999999999994E-2</v>
      </c>
      <c r="H78" s="136">
        <v>8.4000000000000005E-2</v>
      </c>
      <c r="I78" s="136">
        <v>9.7000000000000003E-2</v>
      </c>
      <c r="J78" s="138" t="s">
        <v>380</v>
      </c>
      <c r="K78" s="121"/>
      <c r="L78" s="121"/>
    </row>
    <row r="79" spans="1:12" ht="14.25" customHeight="1">
      <c r="A79" s="132" t="s">
        <v>499</v>
      </c>
      <c r="B79" s="137" t="s">
        <v>500</v>
      </c>
      <c r="C79" s="134">
        <v>1055887</v>
      </c>
      <c r="D79" s="134">
        <v>12667796</v>
      </c>
      <c r="E79" s="135">
        <v>8.3352068505050128E-2</v>
      </c>
      <c r="F79" s="136">
        <v>8.7540211170210686E-2</v>
      </c>
      <c r="G79" s="136">
        <v>8.3000000000000004E-2</v>
      </c>
      <c r="H79" s="136">
        <v>7.3999999999999996E-2</v>
      </c>
      <c r="I79" s="136">
        <v>6.3E-2</v>
      </c>
      <c r="J79" s="138" t="s">
        <v>380</v>
      </c>
      <c r="K79" s="121"/>
      <c r="L79" s="121"/>
    </row>
    <row r="80" spans="1:12" ht="14.25" customHeight="1">
      <c r="A80" s="132" t="s">
        <v>501</v>
      </c>
      <c r="B80" s="137" t="s">
        <v>502</v>
      </c>
      <c r="C80" s="134">
        <v>1247641</v>
      </c>
      <c r="D80" s="134">
        <v>13430658</v>
      </c>
      <c r="E80" s="135">
        <v>9.2895001868113988E-2</v>
      </c>
      <c r="F80" s="136">
        <v>9.2719964218692011E-2</v>
      </c>
      <c r="G80" s="136">
        <v>0.08</v>
      </c>
      <c r="H80" s="136">
        <v>7.6999999999999999E-2</v>
      </c>
      <c r="I80" s="136">
        <v>7.1999999999999995E-2</v>
      </c>
      <c r="J80" s="138" t="s">
        <v>380</v>
      </c>
      <c r="K80" s="121"/>
      <c r="L80" s="121"/>
    </row>
    <row r="81" spans="1:13" ht="14.25" customHeight="1">
      <c r="A81" s="132" t="s">
        <v>503</v>
      </c>
      <c r="B81" s="137" t="s">
        <v>504</v>
      </c>
      <c r="C81" s="134">
        <v>1250285</v>
      </c>
      <c r="D81" s="134">
        <v>17271654</v>
      </c>
      <c r="E81" s="135">
        <v>7.2389419102536448E-2</v>
      </c>
      <c r="F81" s="136">
        <v>6.1683679507555766E-2</v>
      </c>
      <c r="G81" s="136">
        <v>6.3E-2</v>
      </c>
      <c r="H81" s="136">
        <v>5.8999999999999997E-2</v>
      </c>
      <c r="I81" s="136">
        <v>6.2E-2</v>
      </c>
      <c r="J81" s="138" t="s">
        <v>380</v>
      </c>
      <c r="K81" s="121"/>
      <c r="L81" s="121"/>
    </row>
    <row r="82" spans="1:13" ht="14.25" customHeight="1">
      <c r="A82" s="198" t="s">
        <v>387</v>
      </c>
      <c r="B82" s="199"/>
      <c r="C82" s="139">
        <f>SUM(C62:C81)</f>
        <v>25767067</v>
      </c>
      <c r="D82" s="139">
        <f>SUM(D62:D81)</f>
        <v>279217611</v>
      </c>
      <c r="E82" s="135">
        <f>IF(ISERR(C82/D82),"－　  　",C82/D82)</f>
        <v>9.2283101011132143E-2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0.11172268708783341</v>
      </c>
    </row>
    <row r="86" spans="1:13" ht="14.25" customHeight="1">
      <c r="A86" s="132" t="s">
        <v>506</v>
      </c>
      <c r="B86" s="133" t="s">
        <v>507</v>
      </c>
      <c r="C86" s="134">
        <v>1995991</v>
      </c>
      <c r="D86" s="134">
        <v>18129146</v>
      </c>
      <c r="E86" s="135">
        <v>0.11009845692676312</v>
      </c>
      <c r="F86" s="136">
        <v>9.1553831326587967E-2</v>
      </c>
      <c r="G86" s="136">
        <v>0.08</v>
      </c>
      <c r="H86" s="136">
        <v>7.5999999999999998E-2</v>
      </c>
      <c r="I86" s="136">
        <v>7.3999999999999996E-2</v>
      </c>
      <c r="J86" s="138" t="s">
        <v>380</v>
      </c>
      <c r="K86" s="121"/>
      <c r="L86" s="121"/>
    </row>
    <row r="87" spans="1:13" ht="14.25" customHeight="1">
      <c r="A87" s="132" t="s">
        <v>508</v>
      </c>
      <c r="B87" s="137" t="s">
        <v>509</v>
      </c>
      <c r="C87" s="134">
        <v>7942681</v>
      </c>
      <c r="D87" s="134">
        <v>43537288</v>
      </c>
      <c r="E87" s="135">
        <v>0.18243398624186238</v>
      </c>
      <c r="F87" s="136">
        <v>0.16745828669921539</v>
      </c>
      <c r="G87" s="136">
        <v>0.17</v>
      </c>
      <c r="H87" s="136">
        <v>0.17</v>
      </c>
      <c r="I87" s="136">
        <v>0.192</v>
      </c>
      <c r="J87" s="138" t="s">
        <v>380</v>
      </c>
      <c r="K87" s="121"/>
      <c r="L87" s="121"/>
    </row>
    <row r="88" spans="1:13" ht="14.25" customHeight="1">
      <c r="A88" s="132" t="s">
        <v>510</v>
      </c>
      <c r="B88" s="137" t="s">
        <v>511</v>
      </c>
      <c r="C88" s="134">
        <v>1824051</v>
      </c>
      <c r="D88" s="134">
        <v>18290886</v>
      </c>
      <c r="E88" s="135">
        <v>9.9724584145349765E-2</v>
      </c>
      <c r="F88" s="136">
        <v>8.7103727903521763E-2</v>
      </c>
      <c r="G88" s="136">
        <v>8.2000000000000003E-2</v>
      </c>
      <c r="H88" s="136">
        <v>0.09</v>
      </c>
      <c r="I88" s="136">
        <v>8.3000000000000004E-2</v>
      </c>
      <c r="J88" s="138" t="s">
        <v>380</v>
      </c>
      <c r="K88" s="121"/>
      <c r="L88" s="121"/>
    </row>
    <row r="89" spans="1:13" ht="14.25" customHeight="1">
      <c r="A89" s="132" t="s">
        <v>512</v>
      </c>
      <c r="B89" s="137" t="s">
        <v>513</v>
      </c>
      <c r="C89" s="134">
        <v>1717019</v>
      </c>
      <c r="D89" s="134">
        <v>19103751</v>
      </c>
      <c r="E89" s="135">
        <v>8.9878631688614444E-2</v>
      </c>
      <c r="F89" s="136">
        <v>8.345684314250687E-2</v>
      </c>
      <c r="G89" s="136">
        <v>7.6999999999999999E-2</v>
      </c>
      <c r="H89" s="136">
        <v>7.2999999999999995E-2</v>
      </c>
      <c r="I89" s="136">
        <v>6.7000000000000004E-2</v>
      </c>
      <c r="J89" s="138" t="s">
        <v>380</v>
      </c>
      <c r="K89" s="121"/>
      <c r="L89" s="121"/>
    </row>
    <row r="90" spans="1:13" ht="14.25" customHeight="1">
      <c r="A90" s="132" t="s">
        <v>514</v>
      </c>
      <c r="B90" s="137" t="s">
        <v>515</v>
      </c>
      <c r="C90" s="134">
        <v>2413276</v>
      </c>
      <c r="D90" s="134">
        <v>22901833</v>
      </c>
      <c r="E90" s="135">
        <v>0.10537479685578006</v>
      </c>
      <c r="F90" s="136">
        <v>0.10033091726128363</v>
      </c>
      <c r="G90" s="136">
        <v>9.7000000000000003E-2</v>
      </c>
      <c r="H90" s="136">
        <v>8.8999999999999996E-2</v>
      </c>
      <c r="I90" s="136">
        <v>0.09</v>
      </c>
      <c r="J90" s="138" t="s">
        <v>380</v>
      </c>
      <c r="K90" s="121"/>
      <c r="L90" s="121"/>
    </row>
    <row r="91" spans="1:13" ht="14.25" customHeight="1">
      <c r="A91" s="132" t="s">
        <v>516</v>
      </c>
      <c r="B91" s="137" t="s">
        <v>517</v>
      </c>
      <c r="C91" s="134">
        <v>1461043</v>
      </c>
      <c r="D91" s="134">
        <v>18456328</v>
      </c>
      <c r="E91" s="135">
        <v>7.9162171370166373E-2</v>
      </c>
      <c r="F91" s="136">
        <v>6.7032379274921949E-2</v>
      </c>
      <c r="G91" s="136">
        <v>7.0000000000000007E-2</v>
      </c>
      <c r="H91" s="136">
        <v>6.4000000000000001E-2</v>
      </c>
      <c r="I91" s="136">
        <v>6.6000000000000003E-2</v>
      </c>
      <c r="J91" s="138" t="s">
        <v>380</v>
      </c>
      <c r="K91" s="121"/>
      <c r="L91" s="121"/>
    </row>
    <row r="92" spans="1:13" ht="14.25" customHeight="1">
      <c r="A92" s="132" t="s">
        <v>518</v>
      </c>
      <c r="B92" s="137" t="s">
        <v>519</v>
      </c>
      <c r="C92" s="134">
        <v>1369557</v>
      </c>
      <c r="D92" s="134">
        <v>21011854</v>
      </c>
      <c r="E92" s="135">
        <v>6.5180207324874812E-2</v>
      </c>
      <c r="F92" s="136">
        <v>5.5772960964980869E-2</v>
      </c>
      <c r="G92" s="136">
        <v>5.3999999999999999E-2</v>
      </c>
      <c r="H92" s="136">
        <v>4.9000000000000002E-2</v>
      </c>
      <c r="I92" s="136">
        <v>5.1999999999999998E-2</v>
      </c>
      <c r="J92" s="138" t="s">
        <v>380</v>
      </c>
      <c r="K92" s="121"/>
      <c r="L92" s="121"/>
    </row>
    <row r="93" spans="1:13" ht="14.25" customHeight="1">
      <c r="A93" s="132" t="s">
        <v>520</v>
      </c>
      <c r="B93" s="137" t="s">
        <v>521</v>
      </c>
      <c r="C93" s="134">
        <v>2411989</v>
      </c>
      <c r="D93" s="134">
        <v>20164634</v>
      </c>
      <c r="E93" s="135">
        <v>0.11961481671326145</v>
      </c>
      <c r="F93" s="136">
        <v>0.11422737225122027</v>
      </c>
      <c r="G93" s="136">
        <v>0.106</v>
      </c>
      <c r="H93" s="136">
        <v>9.2999999999999999E-2</v>
      </c>
      <c r="I93" s="136">
        <v>8.7999999999999995E-2</v>
      </c>
      <c r="J93" s="138" t="s">
        <v>380</v>
      </c>
      <c r="K93" s="121"/>
      <c r="L93" s="121"/>
    </row>
    <row r="94" spans="1:13" ht="14.25" customHeight="1">
      <c r="A94" s="132" t="s">
        <v>522</v>
      </c>
      <c r="B94" s="137" t="s">
        <v>523</v>
      </c>
      <c r="C94" s="134">
        <v>2757450</v>
      </c>
      <c r="D94" s="134">
        <v>21035764</v>
      </c>
      <c r="E94" s="135">
        <v>0.13108390073210557</v>
      </c>
      <c r="F94" s="136">
        <v>0.12080338001020567</v>
      </c>
      <c r="G94" s="136">
        <v>0.113</v>
      </c>
      <c r="H94" s="136">
        <v>0.107</v>
      </c>
      <c r="I94" s="136">
        <v>0.107</v>
      </c>
      <c r="J94" s="138" t="s">
        <v>380</v>
      </c>
      <c r="K94" s="121"/>
      <c r="L94" s="121"/>
    </row>
    <row r="95" spans="1:13" ht="14.25" customHeight="1">
      <c r="A95" s="132" t="s">
        <v>524</v>
      </c>
      <c r="B95" s="137" t="s">
        <v>525</v>
      </c>
      <c r="C95" s="134">
        <v>3714616</v>
      </c>
      <c r="D95" s="134">
        <v>23179055</v>
      </c>
      <c r="E95" s="135">
        <v>0.16025743931320754</v>
      </c>
      <c r="F95" s="136">
        <v>0.14355296907087689</v>
      </c>
      <c r="G95" s="136">
        <v>0.14399999999999999</v>
      </c>
      <c r="H95" s="136">
        <v>0.14099999999999999</v>
      </c>
      <c r="I95" s="136">
        <v>0.14000000000000001</v>
      </c>
      <c r="J95" s="138" t="s">
        <v>380</v>
      </c>
      <c r="K95" s="121"/>
      <c r="L95" s="121"/>
    </row>
    <row r="96" spans="1:13" ht="14.25" customHeight="1">
      <c r="A96" s="132" t="s">
        <v>526</v>
      </c>
      <c r="B96" s="137" t="s">
        <v>527</v>
      </c>
      <c r="C96" s="134">
        <v>1934703</v>
      </c>
      <c r="D96" s="134">
        <v>22459836</v>
      </c>
      <c r="E96" s="135">
        <v>8.6140566654182155E-2</v>
      </c>
      <c r="F96" s="136">
        <v>8.2606008151369786E-2</v>
      </c>
      <c r="G96" s="136">
        <v>8.3000000000000004E-2</v>
      </c>
      <c r="H96" s="136">
        <v>7.5999999999999998E-2</v>
      </c>
      <c r="I96" s="136">
        <v>7.4999999999999997E-2</v>
      </c>
      <c r="J96" s="138" t="s">
        <v>380</v>
      </c>
      <c r="K96" s="121"/>
      <c r="L96" s="121"/>
    </row>
    <row r="97" spans="1:13" ht="14.25" customHeight="1">
      <c r="A97" s="198" t="s">
        <v>387</v>
      </c>
      <c r="B97" s="199"/>
      <c r="C97" s="139">
        <f>SUM(C86:C96)</f>
        <v>29542376</v>
      </c>
      <c r="D97" s="139">
        <f>SUM(D86:D96)</f>
        <v>248270375</v>
      </c>
      <c r="E97" s="135">
        <f>IF(ISERR(C97/D97),"－　  　",C97/D97)</f>
        <v>0.11899275537808326</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0.12637379075889416</v>
      </c>
    </row>
    <row r="101" spans="1:13" ht="14.25" customHeight="1">
      <c r="A101" s="132" t="s">
        <v>529</v>
      </c>
      <c r="B101" s="147" t="s">
        <v>530</v>
      </c>
      <c r="C101" s="134">
        <v>6401144</v>
      </c>
      <c r="D101" s="134">
        <v>53654166</v>
      </c>
      <c r="E101" s="135">
        <v>0.11930376478128464</v>
      </c>
      <c r="F101" s="136">
        <v>0.11589662780965201</v>
      </c>
      <c r="G101" s="136">
        <v>0.107</v>
      </c>
      <c r="H101" s="136">
        <v>0.10199999999999999</v>
      </c>
      <c r="I101" s="136">
        <v>0.114</v>
      </c>
      <c r="J101" s="138" t="s">
        <v>380</v>
      </c>
      <c r="K101" s="121"/>
      <c r="L101" s="121"/>
    </row>
    <row r="102" spans="1:13" ht="14.25" customHeight="1">
      <c r="A102" s="132" t="s">
        <v>531</v>
      </c>
      <c r="B102" s="137" t="s">
        <v>532</v>
      </c>
      <c r="C102" s="134">
        <v>3500953</v>
      </c>
      <c r="D102" s="134">
        <v>28648548</v>
      </c>
      <c r="E102" s="135">
        <v>0.12220350574137299</v>
      </c>
      <c r="F102" s="136">
        <v>0.11696977212176181</v>
      </c>
      <c r="G102" s="136">
        <v>0.1</v>
      </c>
      <c r="H102" s="136">
        <v>9.6000000000000002E-2</v>
      </c>
      <c r="I102" s="136">
        <v>9.6000000000000002E-2</v>
      </c>
      <c r="J102" s="138" t="s">
        <v>380</v>
      </c>
      <c r="K102" s="121"/>
      <c r="L102" s="121"/>
    </row>
    <row r="103" spans="1:13" ht="14.25" customHeight="1">
      <c r="A103" s="132" t="s">
        <v>533</v>
      </c>
      <c r="B103" s="137" t="s">
        <v>534</v>
      </c>
      <c r="C103" s="134">
        <v>3451346</v>
      </c>
      <c r="D103" s="134">
        <v>25237480</v>
      </c>
      <c r="E103" s="135">
        <v>0.13675477900329194</v>
      </c>
      <c r="F103" s="136">
        <v>0.11818470016493073</v>
      </c>
      <c r="G103" s="136">
        <v>0.109</v>
      </c>
      <c r="H103" s="136">
        <v>0.1</v>
      </c>
      <c r="I103" s="136">
        <v>0.111</v>
      </c>
      <c r="J103" s="138" t="s">
        <v>380</v>
      </c>
      <c r="K103" s="121"/>
      <c r="L103" s="121"/>
    </row>
    <row r="104" spans="1:13" ht="14.25" customHeight="1">
      <c r="A104" s="132" t="s">
        <v>535</v>
      </c>
      <c r="B104" s="137" t="s">
        <v>536</v>
      </c>
      <c r="C104" s="134">
        <v>2449121</v>
      </c>
      <c r="D104" s="134">
        <v>23579981</v>
      </c>
      <c r="E104" s="135">
        <v>0.10386441787209243</v>
      </c>
      <c r="F104" s="136">
        <v>7.8825354485988069E-2</v>
      </c>
      <c r="G104" s="136">
        <v>7.8E-2</v>
      </c>
      <c r="H104" s="136">
        <v>7.1999999999999995E-2</v>
      </c>
      <c r="I104" s="136">
        <v>7.5999999999999998E-2</v>
      </c>
      <c r="J104" s="138" t="s">
        <v>380</v>
      </c>
      <c r="K104" s="121"/>
      <c r="L104" s="121"/>
    </row>
    <row r="105" spans="1:13" ht="14.25" customHeight="1">
      <c r="A105" s="132" t="s">
        <v>537</v>
      </c>
      <c r="B105" s="137" t="s">
        <v>538</v>
      </c>
      <c r="C105" s="134">
        <v>9393931</v>
      </c>
      <c r="D105" s="134">
        <v>54573833</v>
      </c>
      <c r="E105" s="135">
        <v>0.17213251266408208</v>
      </c>
      <c r="F105" s="136">
        <v>0.16315549617421701</v>
      </c>
      <c r="G105" s="136">
        <v>0.15</v>
      </c>
      <c r="H105" s="136">
        <v>0.14399999999999999</v>
      </c>
      <c r="I105" s="136">
        <v>0.161</v>
      </c>
      <c r="J105" s="138" t="s">
        <v>380</v>
      </c>
      <c r="K105" s="121"/>
      <c r="L105" s="121"/>
    </row>
    <row r="106" spans="1:13" ht="14.25" customHeight="1">
      <c r="A106" s="132" t="s">
        <v>539</v>
      </c>
      <c r="B106" s="137" t="s">
        <v>540</v>
      </c>
      <c r="C106" s="134">
        <v>4105450</v>
      </c>
      <c r="D106" s="134">
        <v>35719713</v>
      </c>
      <c r="E106" s="135">
        <v>0.11493513399729724</v>
      </c>
      <c r="F106" s="136">
        <v>0.101603307335558</v>
      </c>
      <c r="G106" s="136">
        <v>0.104</v>
      </c>
      <c r="H106" s="136">
        <v>9.7000000000000003E-2</v>
      </c>
      <c r="I106" s="136">
        <v>9.2999999999999999E-2</v>
      </c>
      <c r="J106" s="138" t="s">
        <v>380</v>
      </c>
      <c r="K106" s="121"/>
      <c r="L106" s="121"/>
    </row>
    <row r="107" spans="1:13" ht="14.25" customHeight="1">
      <c r="A107" s="132" t="s">
        <v>541</v>
      </c>
      <c r="B107" s="137" t="s">
        <v>542</v>
      </c>
      <c r="C107" s="134">
        <v>3573859</v>
      </c>
      <c r="D107" s="134">
        <v>27733166</v>
      </c>
      <c r="E107" s="135">
        <v>0.12886588570522384</v>
      </c>
      <c r="F107" s="136">
        <v>0.12005521253161539</v>
      </c>
      <c r="G107" s="136">
        <v>0.11</v>
      </c>
      <c r="H107" s="136">
        <v>0.104</v>
      </c>
      <c r="I107" s="136">
        <v>0.104</v>
      </c>
      <c r="J107" s="138" t="s">
        <v>380</v>
      </c>
      <c r="K107" s="121"/>
      <c r="L107" s="121"/>
    </row>
    <row r="108" spans="1:13" ht="14.25" customHeight="1">
      <c r="A108" s="132" t="s">
        <v>543</v>
      </c>
      <c r="B108" s="137" t="s">
        <v>544</v>
      </c>
      <c r="C108" s="134">
        <v>4403610</v>
      </c>
      <c r="D108" s="134">
        <v>38994043</v>
      </c>
      <c r="E108" s="135">
        <v>0.1129303263065079</v>
      </c>
      <c r="F108" s="136">
        <v>0.11505924995682511</v>
      </c>
      <c r="G108" s="136">
        <v>0.123</v>
      </c>
      <c r="H108" s="136">
        <v>0.125</v>
      </c>
      <c r="I108" s="136">
        <v>0.11600000000000001</v>
      </c>
      <c r="J108" s="138" t="s">
        <v>380</v>
      </c>
      <c r="K108" s="121"/>
      <c r="L108" s="121"/>
    </row>
    <row r="109" spans="1:13" ht="14.25" customHeight="1">
      <c r="A109" s="198" t="s">
        <v>387</v>
      </c>
      <c r="B109" s="199"/>
      <c r="C109" s="139">
        <f>SUM(C101:C108)</f>
        <v>37279414</v>
      </c>
      <c r="D109" s="139">
        <f>SUM(D101:D108)</f>
        <v>288140930</v>
      </c>
      <c r="E109" s="135">
        <f>IF(ISERR(C109/D109),"－　  　",C109/D109)</f>
        <v>0.1293790993178234</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0.19330177150672523</v>
      </c>
    </row>
    <row r="113" spans="1:12" ht="14.25" customHeight="1">
      <c r="A113" s="132" t="s">
        <v>546</v>
      </c>
      <c r="B113" s="133" t="s">
        <v>547</v>
      </c>
      <c r="C113" s="134">
        <v>9328164</v>
      </c>
      <c r="D113" s="134">
        <v>58510232</v>
      </c>
      <c r="E113" s="135">
        <v>0.15942790997649778</v>
      </c>
      <c r="F113" s="136">
        <v>0.14110341012137415</v>
      </c>
      <c r="G113" s="136">
        <v>0.13800000000000001</v>
      </c>
      <c r="H113" s="136">
        <v>0.13500000000000001</v>
      </c>
      <c r="I113" s="136">
        <v>0.14099999999999999</v>
      </c>
      <c r="J113" s="138" t="s">
        <v>380</v>
      </c>
      <c r="K113" s="121"/>
      <c r="L113" s="121"/>
    </row>
    <row r="114" spans="1:12" ht="14.25" customHeight="1">
      <c r="A114" s="132" t="s">
        <v>548</v>
      </c>
      <c r="B114" s="137" t="s">
        <v>549</v>
      </c>
      <c r="C114" s="134">
        <v>19932418</v>
      </c>
      <c r="D114" s="134">
        <v>82840252</v>
      </c>
      <c r="E114" s="135">
        <v>0.24061271566387799</v>
      </c>
      <c r="F114" s="136">
        <v>0.24207337313928337</v>
      </c>
      <c r="G114" s="136">
        <v>0.23499999999999999</v>
      </c>
      <c r="H114" s="136">
        <v>0.23100000000000001</v>
      </c>
      <c r="I114" s="136">
        <v>0.22700000000000001</v>
      </c>
      <c r="J114" s="138" t="s">
        <v>380</v>
      </c>
      <c r="K114" s="121"/>
      <c r="L114" s="121"/>
    </row>
    <row r="115" spans="1:12" ht="14.25" customHeight="1">
      <c r="A115" s="132" t="s">
        <v>550</v>
      </c>
      <c r="B115" s="137" t="s">
        <v>551</v>
      </c>
      <c r="C115" s="134">
        <v>25815816</v>
      </c>
      <c r="D115" s="134">
        <v>151099519</v>
      </c>
      <c r="E115" s="135">
        <v>0.17085306538930808</v>
      </c>
      <c r="F115" s="136">
        <v>0.16876170480729677</v>
      </c>
      <c r="G115" s="136">
        <v>0.17100000000000001</v>
      </c>
      <c r="H115" s="136">
        <v>0.17699999999999999</v>
      </c>
      <c r="I115" s="136">
        <v>0.19</v>
      </c>
      <c r="J115" s="138" t="s">
        <v>380</v>
      </c>
      <c r="K115" s="121"/>
      <c r="L115" s="121"/>
    </row>
    <row r="116" spans="1:12" ht="14.25" customHeight="1">
      <c r="A116" s="132" t="s">
        <v>552</v>
      </c>
      <c r="B116" s="137" t="s">
        <v>553</v>
      </c>
      <c r="C116" s="134">
        <v>20427962</v>
      </c>
      <c r="D116" s="134">
        <v>99001170</v>
      </c>
      <c r="E116" s="135">
        <v>0.20634061193418218</v>
      </c>
      <c r="F116" s="136">
        <v>0.19120546303715599</v>
      </c>
      <c r="G116" s="136">
        <v>0.17899999999999999</v>
      </c>
      <c r="H116" s="136">
        <v>0.159</v>
      </c>
      <c r="I116" s="136">
        <v>0.157</v>
      </c>
      <c r="J116" s="138" t="s">
        <v>380</v>
      </c>
      <c r="K116" s="121"/>
      <c r="L116" s="121"/>
    </row>
    <row r="117" spans="1:12" ht="14.25" customHeight="1">
      <c r="A117" s="132" t="s">
        <v>554</v>
      </c>
      <c r="B117" s="137" t="s">
        <v>555</v>
      </c>
      <c r="C117" s="134">
        <v>17617370</v>
      </c>
      <c r="D117" s="134">
        <v>85865371</v>
      </c>
      <c r="E117" s="135">
        <v>0.20517433040614241</v>
      </c>
      <c r="F117" s="136">
        <v>0.21775904670353072</v>
      </c>
      <c r="G117" s="136">
        <v>0.21299999999999999</v>
      </c>
      <c r="H117" s="136">
        <v>0.221</v>
      </c>
      <c r="I117" s="136">
        <v>0.223</v>
      </c>
      <c r="J117" s="138" t="s">
        <v>380</v>
      </c>
      <c r="K117" s="121"/>
      <c r="L117" s="121"/>
    </row>
    <row r="118" spans="1:12" ht="14.25" customHeight="1">
      <c r="A118" s="132" t="s">
        <v>556</v>
      </c>
      <c r="B118" s="137" t="s">
        <v>557</v>
      </c>
      <c r="C118" s="134">
        <v>11690447</v>
      </c>
      <c r="D118" s="134">
        <v>65898058</v>
      </c>
      <c r="E118" s="135">
        <v>0.17740199567034282</v>
      </c>
      <c r="F118" s="136">
        <v>0.15966408657536876</v>
      </c>
      <c r="G118" s="136">
        <v>0.16500000000000001</v>
      </c>
      <c r="H118" s="136">
        <v>0.158</v>
      </c>
      <c r="I118" s="136">
        <v>0.16</v>
      </c>
      <c r="J118" s="138" t="s">
        <v>380</v>
      </c>
      <c r="K118" s="121"/>
      <c r="L118" s="121"/>
    </row>
    <row r="119" spans="1:12" ht="14.25" customHeight="1">
      <c r="A119" s="198" t="s">
        <v>387</v>
      </c>
      <c r="B119" s="199"/>
      <c r="C119" s="139">
        <f>SUM(C113:C118)</f>
        <v>104812177</v>
      </c>
      <c r="D119" s="139">
        <f>SUM(D113:D118)</f>
        <v>543214602</v>
      </c>
      <c r="E119" s="135">
        <f>IF(ISERR(C119/D119),"－　  　",C119/D119)</f>
        <v>0.19294801099621398</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61035-B690-447B-BEE4-52A3D40FA9C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0.15287768263495188</v>
      </c>
    </row>
    <row r="5" spans="1:13" ht="14.25" customHeight="1">
      <c r="A5" s="132" t="s">
        <v>376</v>
      </c>
      <c r="B5" s="133" t="s">
        <v>377</v>
      </c>
      <c r="C5" s="134">
        <v>1413372</v>
      </c>
      <c r="D5" s="134">
        <v>5171053</v>
      </c>
      <c r="E5" s="135">
        <v>0.27332382785479087</v>
      </c>
      <c r="F5" s="136">
        <v>0.25786282026509255</v>
      </c>
      <c r="G5" s="136">
        <v>0.222</v>
      </c>
      <c r="H5" s="136">
        <v>0.20300000000000001</v>
      </c>
      <c r="I5" s="136">
        <v>0.191</v>
      </c>
      <c r="J5" s="138" t="s">
        <v>380</v>
      </c>
      <c r="K5" s="121"/>
      <c r="L5" s="121"/>
    </row>
    <row r="6" spans="1:13" ht="14.25" customHeight="1">
      <c r="A6" s="132" t="s">
        <v>378</v>
      </c>
      <c r="B6" s="137" t="s">
        <v>379</v>
      </c>
      <c r="C6" s="134">
        <v>306641</v>
      </c>
      <c r="D6" s="134">
        <v>2925057</v>
      </c>
      <c r="E6" s="135">
        <v>0.10483248702503917</v>
      </c>
      <c r="F6" s="136">
        <v>0.11401778775704499</v>
      </c>
      <c r="G6" s="136">
        <v>0.121</v>
      </c>
      <c r="H6" s="136">
        <v>9.1999999999999998E-2</v>
      </c>
      <c r="I6" s="136">
        <v>0.10199999999999999</v>
      </c>
      <c r="J6" s="138" t="s">
        <v>380</v>
      </c>
      <c r="K6" s="121"/>
      <c r="L6" s="121"/>
    </row>
    <row r="7" spans="1:13" ht="14.25" customHeight="1">
      <c r="A7" s="132" t="s">
        <v>381</v>
      </c>
      <c r="B7" s="137" t="s">
        <v>382</v>
      </c>
      <c r="C7" s="134">
        <v>220696</v>
      </c>
      <c r="D7" s="134">
        <v>2098802</v>
      </c>
      <c r="E7" s="135">
        <v>0.10515332079919879</v>
      </c>
      <c r="F7" s="136">
        <v>0.11127786321613548</v>
      </c>
      <c r="G7" s="136">
        <v>0.11600000000000001</v>
      </c>
      <c r="H7" s="136">
        <v>9.5000000000000001E-2</v>
      </c>
      <c r="I7" s="136">
        <v>8.8999999999999996E-2</v>
      </c>
      <c r="J7" s="138" t="s">
        <v>380</v>
      </c>
      <c r="K7" s="121"/>
      <c r="L7" s="121"/>
    </row>
    <row r="8" spans="1:13" ht="14.25" customHeight="1">
      <c r="A8" s="132" t="s">
        <v>383</v>
      </c>
      <c r="B8" s="137" t="s">
        <v>384</v>
      </c>
      <c r="C8" s="134">
        <v>500870</v>
      </c>
      <c r="D8" s="134">
        <v>2903096</v>
      </c>
      <c r="E8" s="135">
        <v>0.17252960287913319</v>
      </c>
      <c r="F8" s="136">
        <v>0.16256669375905369</v>
      </c>
      <c r="G8" s="136">
        <v>0.16500000000000001</v>
      </c>
      <c r="H8" s="136">
        <v>0.153</v>
      </c>
      <c r="I8" s="136">
        <v>0.14299999999999999</v>
      </c>
      <c r="J8" s="138" t="s">
        <v>380</v>
      </c>
      <c r="K8" s="121"/>
      <c r="L8" s="121"/>
    </row>
    <row r="9" spans="1:13" ht="14.25" customHeight="1">
      <c r="A9" s="132" t="s">
        <v>385</v>
      </c>
      <c r="B9" s="137" t="s">
        <v>386</v>
      </c>
      <c r="C9" s="134">
        <v>292414</v>
      </c>
      <c r="D9" s="134">
        <v>2693839</v>
      </c>
      <c r="E9" s="135">
        <v>0.10854917461659735</v>
      </c>
      <c r="F9" s="136">
        <v>0.1225813613696413</v>
      </c>
      <c r="G9" s="136">
        <v>0.13100000000000001</v>
      </c>
      <c r="H9" s="136">
        <v>0.14099999999999999</v>
      </c>
      <c r="I9" s="136">
        <v>0.123</v>
      </c>
      <c r="J9" s="138" t="s">
        <v>380</v>
      </c>
      <c r="K9" s="121"/>
      <c r="L9" s="121"/>
    </row>
    <row r="10" spans="1:13" ht="14.25" customHeight="1">
      <c r="A10" s="198" t="s">
        <v>387</v>
      </c>
      <c r="B10" s="199"/>
      <c r="C10" s="139">
        <f>SUM(C5:C9)</f>
        <v>2733993</v>
      </c>
      <c r="D10" s="139">
        <f>SUM(D5:D9)</f>
        <v>15791847</v>
      </c>
      <c r="E10" s="135">
        <f>IF(ISERR(C10/D10),"－　  　",C10/D10)</f>
        <v>0.17312686730057605</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0.18166008435126907</v>
      </c>
    </row>
    <row r="14" spans="1:13" ht="14.25" customHeight="1">
      <c r="A14" s="132" t="s">
        <v>390</v>
      </c>
      <c r="B14" s="133" t="s">
        <v>391</v>
      </c>
      <c r="C14" s="134">
        <v>1128317</v>
      </c>
      <c r="D14" s="134">
        <v>4949040</v>
      </c>
      <c r="E14" s="135">
        <v>0.22798704395195835</v>
      </c>
      <c r="F14" s="136">
        <v>0.23319275438929632</v>
      </c>
      <c r="G14" s="136">
        <v>0.2</v>
      </c>
      <c r="H14" s="136">
        <v>0.23</v>
      </c>
      <c r="I14" s="136">
        <v>0.19</v>
      </c>
      <c r="J14" s="138" t="s">
        <v>380</v>
      </c>
      <c r="K14" s="121"/>
      <c r="L14" s="121"/>
    </row>
    <row r="15" spans="1:13" ht="14.25" customHeight="1">
      <c r="A15" s="132" t="s">
        <v>392</v>
      </c>
      <c r="B15" s="137" t="s">
        <v>393</v>
      </c>
      <c r="C15" s="134">
        <v>736931</v>
      </c>
      <c r="D15" s="134">
        <v>4248381</v>
      </c>
      <c r="E15" s="135">
        <v>0.17346160808081951</v>
      </c>
      <c r="F15" s="136">
        <v>0.16766677233820931</v>
      </c>
      <c r="G15" s="136">
        <v>0.18099999999999999</v>
      </c>
      <c r="H15" s="136">
        <v>0.17699999999999999</v>
      </c>
      <c r="I15" s="136">
        <v>0.17799999999999999</v>
      </c>
      <c r="J15" s="138" t="s">
        <v>380</v>
      </c>
      <c r="K15" s="121"/>
      <c r="L15" s="121"/>
    </row>
    <row r="16" spans="1:13" ht="14.25" customHeight="1">
      <c r="A16" s="132" t="s">
        <v>394</v>
      </c>
      <c r="B16" s="137" t="s">
        <v>395</v>
      </c>
      <c r="C16" s="134">
        <v>201020</v>
      </c>
      <c r="D16" s="134">
        <v>4174657</v>
      </c>
      <c r="E16" s="135">
        <v>4.8152458992439376E-2</v>
      </c>
      <c r="F16" s="136">
        <v>4.3646497551339161E-2</v>
      </c>
      <c r="G16" s="136">
        <v>5.7000000000000002E-2</v>
      </c>
      <c r="H16" s="136">
        <v>4.8000000000000001E-2</v>
      </c>
      <c r="I16" s="136">
        <v>5.8000000000000003E-2</v>
      </c>
      <c r="J16" s="138" t="s">
        <v>380</v>
      </c>
      <c r="K16" s="121"/>
      <c r="L16" s="121"/>
    </row>
    <row r="17" spans="1:13" ht="14.25" customHeight="1">
      <c r="A17" s="132" t="s">
        <v>396</v>
      </c>
      <c r="B17" s="137" t="s">
        <v>397</v>
      </c>
      <c r="C17" s="134">
        <v>2194795</v>
      </c>
      <c r="D17" s="134">
        <v>7618928</v>
      </c>
      <c r="E17" s="135">
        <v>0.28807136647045356</v>
      </c>
      <c r="F17" s="136">
        <v>0.29240180512259933</v>
      </c>
      <c r="G17" s="136">
        <v>0.29099999999999998</v>
      </c>
      <c r="H17" s="136">
        <v>0.27900000000000003</v>
      </c>
      <c r="I17" s="136">
        <v>0.26200000000000001</v>
      </c>
      <c r="J17" s="138" t="s">
        <v>380</v>
      </c>
      <c r="K17" s="121"/>
      <c r="L17" s="121"/>
    </row>
    <row r="18" spans="1:13" ht="14.25" customHeight="1">
      <c r="A18" s="132" t="s">
        <v>398</v>
      </c>
      <c r="B18" s="137" t="s">
        <v>399</v>
      </c>
      <c r="C18" s="134">
        <v>145181</v>
      </c>
      <c r="D18" s="134">
        <v>4162652</v>
      </c>
      <c r="E18" s="135">
        <v>3.4877044730138383E-2</v>
      </c>
      <c r="F18" s="136">
        <v>3.971139931030649E-2</v>
      </c>
      <c r="G18" s="136">
        <v>4.2999999999999997E-2</v>
      </c>
      <c r="H18" s="136">
        <v>4.2000000000000003E-2</v>
      </c>
      <c r="I18" s="136">
        <v>4.3999999999999997E-2</v>
      </c>
      <c r="J18" s="138" t="s">
        <v>380</v>
      </c>
      <c r="K18" s="121"/>
      <c r="L18" s="121"/>
    </row>
    <row r="19" spans="1:13" ht="14.25" customHeight="1">
      <c r="A19" s="132" t="s">
        <v>400</v>
      </c>
      <c r="B19" s="137" t="s">
        <v>401</v>
      </c>
      <c r="C19" s="134">
        <v>2293691</v>
      </c>
      <c r="D19" s="134">
        <v>6278169</v>
      </c>
      <c r="E19" s="135">
        <v>0.36534394024754668</v>
      </c>
      <c r="F19" s="136">
        <v>0.30849948680063927</v>
      </c>
      <c r="G19" s="136">
        <v>0.28999999999999998</v>
      </c>
      <c r="H19" s="136">
        <v>0.27600000000000002</v>
      </c>
      <c r="I19" s="136">
        <v>0.314</v>
      </c>
      <c r="J19" s="138" t="s">
        <v>380</v>
      </c>
      <c r="K19" s="121"/>
      <c r="L19" s="121"/>
    </row>
    <row r="20" spans="1:13" ht="14.25" customHeight="1">
      <c r="A20" s="132" t="s">
        <v>402</v>
      </c>
      <c r="B20" s="137" t="s">
        <v>403</v>
      </c>
      <c r="C20" s="134">
        <v>2580345</v>
      </c>
      <c r="D20" s="134">
        <v>7661549</v>
      </c>
      <c r="E20" s="135">
        <v>0.3367915548148292</v>
      </c>
      <c r="F20" s="136">
        <v>0.33704164684316384</v>
      </c>
      <c r="G20" s="136">
        <v>0.34399999999999997</v>
      </c>
      <c r="H20" s="136">
        <v>0.35399999999999998</v>
      </c>
      <c r="I20" s="136">
        <v>0.34699999999999998</v>
      </c>
      <c r="J20" s="138" t="s">
        <v>380</v>
      </c>
      <c r="K20" s="121"/>
      <c r="L20" s="121"/>
    </row>
    <row r="21" spans="1:13" ht="14.25" customHeight="1">
      <c r="A21" s="132" t="s">
        <v>404</v>
      </c>
      <c r="B21" s="137" t="s">
        <v>405</v>
      </c>
      <c r="C21" s="134">
        <v>1495888</v>
      </c>
      <c r="D21" s="134">
        <v>5590875</v>
      </c>
      <c r="E21" s="135">
        <v>0.26755883470834174</v>
      </c>
      <c r="F21" s="136">
        <v>0.28130092143118784</v>
      </c>
      <c r="G21" s="136">
        <v>0.25800000000000001</v>
      </c>
      <c r="H21" s="136">
        <v>0.246</v>
      </c>
      <c r="I21" s="136">
        <v>0.27</v>
      </c>
      <c r="J21" s="138" t="s">
        <v>380</v>
      </c>
      <c r="K21" s="121"/>
      <c r="L21" s="121"/>
    </row>
    <row r="22" spans="1:13" ht="14.25" customHeight="1">
      <c r="A22" s="132" t="s">
        <v>406</v>
      </c>
      <c r="B22" s="137" t="s">
        <v>407</v>
      </c>
      <c r="C22" s="134">
        <v>203643</v>
      </c>
      <c r="D22" s="134">
        <v>5475926</v>
      </c>
      <c r="E22" s="135">
        <v>3.7188778665014834E-2</v>
      </c>
      <c r="F22" s="136">
        <v>4.7748346294659884E-2</v>
      </c>
      <c r="G22" s="136">
        <v>4.8000000000000001E-2</v>
      </c>
      <c r="H22" s="136">
        <v>3.9E-2</v>
      </c>
      <c r="I22" s="136">
        <v>1.4E-2</v>
      </c>
      <c r="J22" s="138" t="s">
        <v>380</v>
      </c>
      <c r="K22" s="121"/>
      <c r="L22" s="121"/>
    </row>
    <row r="23" spans="1:13" ht="14.25" customHeight="1">
      <c r="A23" s="132" t="s">
        <v>408</v>
      </c>
      <c r="B23" s="137" t="s">
        <v>409</v>
      </c>
      <c r="C23" s="134">
        <v>264194</v>
      </c>
      <c r="D23" s="134">
        <v>5235753</v>
      </c>
      <c r="E23" s="135">
        <v>5.0459599602960641E-2</v>
      </c>
      <c r="F23" s="136">
        <v>6.5524162862463362E-2</v>
      </c>
      <c r="G23" s="136">
        <v>5.8000000000000003E-2</v>
      </c>
      <c r="H23" s="136">
        <v>5.0999999999999997E-2</v>
      </c>
      <c r="I23" s="136">
        <v>5.2999999999999999E-2</v>
      </c>
      <c r="J23" s="138" t="s">
        <v>380</v>
      </c>
      <c r="K23" s="121"/>
      <c r="L23" s="121"/>
    </row>
    <row r="24" spans="1:13" ht="14.25" customHeight="1">
      <c r="A24" s="132" t="s">
        <v>410</v>
      </c>
      <c r="B24" s="137" t="s">
        <v>411</v>
      </c>
      <c r="C24" s="134">
        <v>192512</v>
      </c>
      <c r="D24" s="134">
        <v>3729679</v>
      </c>
      <c r="E24" s="135">
        <v>5.1616238287530911E-2</v>
      </c>
      <c r="F24" s="136">
        <v>6.4703421206860831E-2</v>
      </c>
      <c r="G24" s="136">
        <v>6.6000000000000003E-2</v>
      </c>
      <c r="H24" s="136">
        <v>5.7000000000000002E-2</v>
      </c>
      <c r="I24" s="136">
        <v>5.3999999999999999E-2</v>
      </c>
      <c r="J24" s="138" t="s">
        <v>380</v>
      </c>
      <c r="K24" s="121"/>
      <c r="L24" s="121"/>
    </row>
    <row r="25" spans="1:13" ht="14.25" customHeight="1">
      <c r="A25" s="132" t="s">
        <v>412</v>
      </c>
      <c r="B25" s="137" t="s">
        <v>413</v>
      </c>
      <c r="C25" s="134">
        <v>241359</v>
      </c>
      <c r="D25" s="134">
        <v>3671484</v>
      </c>
      <c r="E25" s="135">
        <v>6.5738812970450103E-2</v>
      </c>
      <c r="F25" s="136">
        <v>4.5014015893226421E-2</v>
      </c>
      <c r="G25" s="136">
        <v>4.9000000000000002E-2</v>
      </c>
      <c r="H25" s="136">
        <v>4.5999999999999999E-2</v>
      </c>
      <c r="I25" s="136">
        <v>5.5E-2</v>
      </c>
      <c r="J25" s="138" t="s">
        <v>380</v>
      </c>
      <c r="K25" s="121"/>
      <c r="L25" s="121"/>
    </row>
    <row r="26" spans="1:13" ht="14.25" customHeight="1">
      <c r="A26" s="132" t="s">
        <v>414</v>
      </c>
      <c r="B26" s="137" t="s">
        <v>415</v>
      </c>
      <c r="C26" s="134">
        <v>1919588</v>
      </c>
      <c r="D26" s="134">
        <v>8022645</v>
      </c>
      <c r="E26" s="135">
        <v>0.23927121292292006</v>
      </c>
      <c r="F26" s="136">
        <v>0.25706177306030176</v>
      </c>
      <c r="G26" s="136">
        <v>0.255</v>
      </c>
      <c r="H26" s="136">
        <v>0.27200000000000002</v>
      </c>
      <c r="I26" s="136">
        <v>0.26200000000000001</v>
      </c>
      <c r="J26" s="138" t="s">
        <v>380</v>
      </c>
      <c r="K26" s="121"/>
      <c r="L26" s="121"/>
    </row>
    <row r="27" spans="1:13" ht="14.25" customHeight="1">
      <c r="A27" s="132" t="s">
        <v>416</v>
      </c>
      <c r="B27" s="137" t="s">
        <v>417</v>
      </c>
      <c r="C27" s="134">
        <v>3569659</v>
      </c>
      <c r="D27" s="134">
        <v>10006818</v>
      </c>
      <c r="E27" s="135">
        <v>0.35672268647236316</v>
      </c>
      <c r="F27" s="136">
        <v>0.37138166386708471</v>
      </c>
      <c r="G27" s="136">
        <v>0.379</v>
      </c>
      <c r="H27" s="136">
        <v>0.39600000000000002</v>
      </c>
      <c r="I27" s="136">
        <v>0.42599999999999999</v>
      </c>
      <c r="J27" s="138" t="s">
        <v>380</v>
      </c>
      <c r="K27" s="121"/>
      <c r="L27" s="121"/>
    </row>
    <row r="28" spans="1:13" ht="14.25" customHeight="1">
      <c r="A28" s="198" t="s">
        <v>387</v>
      </c>
      <c r="B28" s="199"/>
      <c r="C28" s="139">
        <f>SUM(C14:C27)</f>
        <v>17167123</v>
      </c>
      <c r="D28" s="139">
        <f>SUM(D14:D27)</f>
        <v>80826556</v>
      </c>
      <c r="E28" s="135">
        <f>IF(ISERR(C28/D28),"－　  　",C28/D28)</f>
        <v>0.21239458724432103</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0.14219305544795688</v>
      </c>
    </row>
    <row r="32" spans="1:13" ht="14.25" customHeight="1">
      <c r="A32" s="132" t="s">
        <v>419</v>
      </c>
      <c r="B32" s="133" t="s">
        <v>420</v>
      </c>
      <c r="C32" s="134">
        <v>1023944</v>
      </c>
      <c r="D32" s="134">
        <v>5677667</v>
      </c>
      <c r="E32" s="135">
        <v>0.18034590616180907</v>
      </c>
      <c r="F32" s="136">
        <v>0.1939448507153341</v>
      </c>
      <c r="G32" s="136">
        <v>0.16600000000000001</v>
      </c>
      <c r="H32" s="136">
        <v>0.16900000000000001</v>
      </c>
      <c r="I32" s="136">
        <v>0.16700000000000001</v>
      </c>
      <c r="J32" s="138" t="s">
        <v>380</v>
      </c>
      <c r="K32" s="121"/>
      <c r="L32" s="121"/>
    </row>
    <row r="33" spans="1:13" ht="14.25" customHeight="1">
      <c r="A33" s="132" t="s">
        <v>421</v>
      </c>
      <c r="B33" s="137" t="s">
        <v>422</v>
      </c>
      <c r="C33" s="134">
        <v>200354</v>
      </c>
      <c r="D33" s="134">
        <v>2961860</v>
      </c>
      <c r="E33" s="135">
        <v>6.7644655723092917E-2</v>
      </c>
      <c r="F33" s="136">
        <v>6.4990656495048288E-2</v>
      </c>
      <c r="G33" s="136">
        <v>6.0999999999999999E-2</v>
      </c>
      <c r="H33" s="136">
        <v>8.3000000000000004E-2</v>
      </c>
      <c r="I33" s="136">
        <v>8.5000000000000006E-2</v>
      </c>
      <c r="J33" s="138" t="s">
        <v>380</v>
      </c>
      <c r="K33" s="121"/>
      <c r="L33" s="121"/>
    </row>
    <row r="34" spans="1:13" ht="14.25" customHeight="1">
      <c r="A34" s="132" t="s">
        <v>423</v>
      </c>
      <c r="B34" s="137" t="s">
        <v>424</v>
      </c>
      <c r="C34" s="134">
        <v>7020629</v>
      </c>
      <c r="D34" s="134">
        <v>20172153</v>
      </c>
      <c r="E34" s="135">
        <v>0.34803568067325286</v>
      </c>
      <c r="F34" s="136">
        <v>0.37231715498596502</v>
      </c>
      <c r="G34" s="136">
        <v>0.376</v>
      </c>
      <c r="H34" s="136">
        <v>0.35099999999999998</v>
      </c>
      <c r="I34" s="136">
        <v>0.34</v>
      </c>
      <c r="J34" s="138" t="s">
        <v>380</v>
      </c>
      <c r="K34" s="121"/>
      <c r="L34" s="121"/>
    </row>
    <row r="35" spans="1:13" ht="14.25" customHeight="1">
      <c r="A35" s="132" t="s">
        <v>425</v>
      </c>
      <c r="B35" s="137" t="s">
        <v>426</v>
      </c>
      <c r="C35" s="134">
        <v>662123</v>
      </c>
      <c r="D35" s="134">
        <v>7992472</v>
      </c>
      <c r="E35" s="135">
        <v>8.2843330574070201E-2</v>
      </c>
      <c r="F35" s="136">
        <v>7.0640289293665684E-2</v>
      </c>
      <c r="G35" s="136">
        <v>7.9000000000000001E-2</v>
      </c>
      <c r="H35" s="136">
        <v>7.0999999999999994E-2</v>
      </c>
      <c r="I35" s="136">
        <v>5.3999999999999999E-2</v>
      </c>
      <c r="J35" s="138" t="s">
        <v>380</v>
      </c>
      <c r="K35" s="121"/>
      <c r="L35" s="121"/>
    </row>
    <row r="36" spans="1:13" ht="14.25" customHeight="1">
      <c r="A36" s="132" t="s">
        <v>427</v>
      </c>
      <c r="B36" s="137" t="s">
        <v>428</v>
      </c>
      <c r="C36" s="134">
        <v>1706666</v>
      </c>
      <c r="D36" s="134">
        <v>10009685</v>
      </c>
      <c r="E36" s="135">
        <v>0.17050146932695684</v>
      </c>
      <c r="F36" s="136">
        <v>0.18304653323165773</v>
      </c>
      <c r="G36" s="136">
        <v>0.189</v>
      </c>
      <c r="H36" s="136">
        <v>0.17100000000000001</v>
      </c>
      <c r="I36" s="136">
        <v>0.153</v>
      </c>
      <c r="J36" s="138" t="s">
        <v>380</v>
      </c>
      <c r="K36" s="121"/>
      <c r="L36" s="121"/>
    </row>
    <row r="37" spans="1:13" ht="14.25" customHeight="1">
      <c r="A37" s="132" t="s">
        <v>429</v>
      </c>
      <c r="B37" s="137" t="s">
        <v>430</v>
      </c>
      <c r="C37" s="134">
        <v>1251446</v>
      </c>
      <c r="D37" s="134">
        <v>8453675</v>
      </c>
      <c r="E37" s="135">
        <v>0.14803573593732902</v>
      </c>
      <c r="F37" s="136">
        <v>0.18473255640411329</v>
      </c>
      <c r="G37" s="136">
        <v>0.19800000000000001</v>
      </c>
      <c r="H37" s="136">
        <v>0.154</v>
      </c>
      <c r="I37" s="136">
        <v>0.14199999999999999</v>
      </c>
      <c r="J37" s="138" t="s">
        <v>380</v>
      </c>
      <c r="K37" s="121"/>
      <c r="L37" s="121"/>
    </row>
    <row r="38" spans="1:13" ht="14.25" customHeight="1">
      <c r="A38" s="132" t="s">
        <v>431</v>
      </c>
      <c r="B38" s="137" t="s">
        <v>432</v>
      </c>
      <c r="C38" s="134">
        <v>692165</v>
      </c>
      <c r="D38" s="134">
        <v>6240627</v>
      </c>
      <c r="E38" s="135">
        <v>0.11091273360833775</v>
      </c>
      <c r="F38" s="136">
        <v>0.10773123972258783</v>
      </c>
      <c r="G38" s="136">
        <v>0.107</v>
      </c>
      <c r="H38" s="136">
        <v>0.10299999999999999</v>
      </c>
      <c r="I38" s="136">
        <v>0.108</v>
      </c>
      <c r="J38" s="138" t="s">
        <v>380</v>
      </c>
      <c r="K38" s="121"/>
      <c r="L38" s="121"/>
    </row>
    <row r="39" spans="1:13" ht="14.25" customHeight="1">
      <c r="A39" s="132" t="s">
        <v>433</v>
      </c>
      <c r="B39" s="137" t="s">
        <v>434</v>
      </c>
      <c r="C39" s="134">
        <v>182375</v>
      </c>
      <c r="D39" s="134">
        <v>6240391</v>
      </c>
      <c r="E39" s="135">
        <v>2.9224931578806519E-2</v>
      </c>
      <c r="F39" s="136">
        <v>2.8269579791067846E-2</v>
      </c>
      <c r="G39" s="136">
        <v>3.1E-2</v>
      </c>
      <c r="H39" s="136">
        <v>3.4000000000000002E-2</v>
      </c>
      <c r="I39" s="136">
        <v>3.2000000000000001E-2</v>
      </c>
      <c r="J39" s="138" t="s">
        <v>380</v>
      </c>
      <c r="K39" s="121"/>
      <c r="L39" s="121"/>
    </row>
    <row r="40" spans="1:13" ht="14.25" customHeight="1">
      <c r="A40" s="198" t="s">
        <v>387</v>
      </c>
      <c r="B40" s="199"/>
      <c r="C40" s="139">
        <f>SUM(C32:C39)</f>
        <v>12739702</v>
      </c>
      <c r="D40" s="139">
        <f>SUM(D32:D39)</f>
        <v>67748530</v>
      </c>
      <c r="E40" s="135">
        <f>IF(ISERR(C40/D40),"－　  　",C40/D40)</f>
        <v>0.18804396198707191</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0.14062212473094013</v>
      </c>
    </row>
    <row r="44" spans="1:13" ht="14.25" customHeight="1">
      <c r="A44" s="132" t="s">
        <v>436</v>
      </c>
      <c r="B44" s="133" t="s">
        <v>437</v>
      </c>
      <c r="C44" s="134">
        <v>2180539</v>
      </c>
      <c r="D44" s="134">
        <v>12367480</v>
      </c>
      <c r="E44" s="135">
        <v>0.17631231261340224</v>
      </c>
      <c r="F44" s="136">
        <v>0.15889533210947182</v>
      </c>
      <c r="G44" s="136">
        <v>0.14199999999999999</v>
      </c>
      <c r="H44" s="136">
        <v>0.14299999999999999</v>
      </c>
      <c r="I44" s="136">
        <v>0.14199999999999999</v>
      </c>
      <c r="J44" s="138" t="s">
        <v>380</v>
      </c>
      <c r="K44" s="121"/>
      <c r="L44" s="121"/>
    </row>
    <row r="45" spans="1:13" ht="14.25" customHeight="1">
      <c r="A45" s="132" t="s">
        <v>438</v>
      </c>
      <c r="B45" s="137" t="s">
        <v>439</v>
      </c>
      <c r="C45" s="134">
        <v>577112</v>
      </c>
      <c r="D45" s="134">
        <v>6729677</v>
      </c>
      <c r="E45" s="135">
        <v>8.5756270323226511E-2</v>
      </c>
      <c r="F45" s="136">
        <v>8.1993015503274994E-2</v>
      </c>
      <c r="G45" s="136">
        <v>6.4000000000000001E-2</v>
      </c>
      <c r="H45" s="136">
        <v>5.8000000000000003E-2</v>
      </c>
      <c r="I45" s="136">
        <v>4.8000000000000001E-2</v>
      </c>
      <c r="J45" s="138" t="s">
        <v>380</v>
      </c>
      <c r="K45" s="121"/>
      <c r="L45" s="121"/>
    </row>
    <row r="46" spans="1:13" ht="14.25" customHeight="1">
      <c r="A46" s="132" t="s">
        <v>440</v>
      </c>
      <c r="B46" s="137" t="s">
        <v>441</v>
      </c>
      <c r="C46" s="134">
        <v>1369311</v>
      </c>
      <c r="D46" s="134">
        <v>10730089</v>
      </c>
      <c r="E46" s="135">
        <v>0.12761413255752119</v>
      </c>
      <c r="F46" s="136">
        <v>0.11993363830100047</v>
      </c>
      <c r="G46" s="136">
        <v>0.115</v>
      </c>
      <c r="H46" s="136">
        <v>0.113</v>
      </c>
      <c r="I46" s="136">
        <v>0.11899999999999999</v>
      </c>
      <c r="J46" s="138" t="s">
        <v>380</v>
      </c>
      <c r="K46" s="121"/>
      <c r="L46" s="121"/>
    </row>
    <row r="47" spans="1:13" ht="14.25" customHeight="1">
      <c r="A47" s="132" t="s">
        <v>442</v>
      </c>
      <c r="B47" s="137" t="s">
        <v>443</v>
      </c>
      <c r="C47" s="134">
        <v>807484</v>
      </c>
      <c r="D47" s="134">
        <v>6520504</v>
      </c>
      <c r="E47" s="135">
        <v>0.1238376665362064</v>
      </c>
      <c r="F47" s="136">
        <v>0.12356943859005629</v>
      </c>
      <c r="G47" s="136">
        <v>0.122</v>
      </c>
      <c r="H47" s="136">
        <v>0.13900000000000001</v>
      </c>
      <c r="I47" s="136">
        <v>0.158</v>
      </c>
      <c r="J47" s="138" t="s">
        <v>380</v>
      </c>
      <c r="K47" s="121"/>
      <c r="L47" s="121"/>
    </row>
    <row r="48" spans="1:13" ht="14.25" customHeight="1">
      <c r="A48" s="132" t="s">
        <v>444</v>
      </c>
      <c r="B48" s="137" t="s">
        <v>445</v>
      </c>
      <c r="C48" s="134">
        <v>870891</v>
      </c>
      <c r="D48" s="134">
        <v>13134402</v>
      </c>
      <c r="E48" s="135">
        <v>6.6306102097377556E-2</v>
      </c>
      <c r="F48" s="136">
        <v>6.4787791678438497E-2</v>
      </c>
      <c r="G48" s="136">
        <v>6.2E-2</v>
      </c>
      <c r="H48" s="136">
        <v>6.0999999999999999E-2</v>
      </c>
      <c r="I48" s="136">
        <v>4.2000000000000003E-2</v>
      </c>
      <c r="J48" s="138" t="s">
        <v>380</v>
      </c>
      <c r="K48" s="121"/>
      <c r="L48" s="121"/>
    </row>
    <row r="49" spans="1:13" ht="14.25" customHeight="1">
      <c r="A49" s="132" t="s">
        <v>446</v>
      </c>
      <c r="B49" s="137" t="s">
        <v>447</v>
      </c>
      <c r="C49" s="134">
        <v>4330937</v>
      </c>
      <c r="D49" s="134">
        <v>15128030</v>
      </c>
      <c r="E49" s="135">
        <v>0.28628559039081758</v>
      </c>
      <c r="F49" s="136">
        <v>0.25065609310627074</v>
      </c>
      <c r="G49" s="136">
        <v>0.27500000000000002</v>
      </c>
      <c r="H49" s="136">
        <v>0.27</v>
      </c>
      <c r="I49" s="136">
        <v>0.26400000000000001</v>
      </c>
      <c r="J49" s="138" t="s">
        <v>380</v>
      </c>
      <c r="K49" s="121"/>
      <c r="L49" s="121"/>
    </row>
    <row r="50" spans="1:13" ht="14.25" customHeight="1">
      <c r="A50" s="132" t="s">
        <v>448</v>
      </c>
      <c r="B50" s="137" t="s">
        <v>449</v>
      </c>
      <c r="C50" s="134">
        <v>2133327</v>
      </c>
      <c r="D50" s="134">
        <v>10730693</v>
      </c>
      <c r="E50" s="135">
        <v>0.19880607897365063</v>
      </c>
      <c r="F50" s="136">
        <v>0.17885761373104517</v>
      </c>
      <c r="G50" s="136">
        <v>0.19</v>
      </c>
      <c r="H50" s="136">
        <v>0.20899999999999999</v>
      </c>
      <c r="I50" s="136">
        <v>0.19700000000000001</v>
      </c>
      <c r="J50" s="138" t="s">
        <v>380</v>
      </c>
      <c r="K50" s="121"/>
      <c r="L50" s="121"/>
    </row>
    <row r="51" spans="1:13" ht="14.25" customHeight="1">
      <c r="A51" s="132" t="s">
        <v>450</v>
      </c>
      <c r="B51" s="137" t="s">
        <v>451</v>
      </c>
      <c r="C51" s="134">
        <v>3230681</v>
      </c>
      <c r="D51" s="134">
        <v>14375310</v>
      </c>
      <c r="E51" s="135">
        <v>0.22473817955925821</v>
      </c>
      <c r="F51" s="136">
        <v>0.21942169399684605</v>
      </c>
      <c r="G51" s="136">
        <v>0.20100000000000001</v>
      </c>
      <c r="H51" s="136">
        <v>0.186</v>
      </c>
      <c r="I51" s="136">
        <v>0.189</v>
      </c>
      <c r="J51" s="138" t="s">
        <v>380</v>
      </c>
      <c r="K51" s="121"/>
      <c r="L51" s="121"/>
    </row>
    <row r="52" spans="1:13" ht="14.25" customHeight="1">
      <c r="A52" s="132" t="s">
        <v>452</v>
      </c>
      <c r="B52" s="137" t="s">
        <v>453</v>
      </c>
      <c r="C52" s="134">
        <v>3415017</v>
      </c>
      <c r="D52" s="134">
        <v>14004908</v>
      </c>
      <c r="E52" s="135">
        <v>0.24384430086938094</v>
      </c>
      <c r="F52" s="136">
        <v>0.24486779237352543</v>
      </c>
      <c r="G52" s="136">
        <v>0.22600000000000001</v>
      </c>
      <c r="H52" s="136">
        <v>0.22700000000000001</v>
      </c>
      <c r="I52" s="136">
        <v>0.214</v>
      </c>
      <c r="J52" s="138" t="s">
        <v>380</v>
      </c>
      <c r="K52" s="121"/>
      <c r="L52" s="121"/>
    </row>
    <row r="53" spans="1:13" ht="14.25" customHeight="1">
      <c r="A53" s="132" t="s">
        <v>454</v>
      </c>
      <c r="B53" s="137" t="s">
        <v>455</v>
      </c>
      <c r="C53" s="134">
        <v>269311</v>
      </c>
      <c r="D53" s="134">
        <v>8260739</v>
      </c>
      <c r="E53" s="135">
        <v>3.2601320535608255E-2</v>
      </c>
      <c r="F53" s="136">
        <v>3.2610418346338127E-2</v>
      </c>
      <c r="G53" s="136">
        <v>3.2000000000000001E-2</v>
      </c>
      <c r="H53" s="136">
        <v>2.9000000000000001E-2</v>
      </c>
      <c r="I53" s="136">
        <v>3.5999999999999997E-2</v>
      </c>
      <c r="J53" s="138" t="s">
        <v>380</v>
      </c>
      <c r="K53" s="121"/>
      <c r="L53" s="121"/>
    </row>
    <row r="54" spans="1:13" ht="14.25" customHeight="1">
      <c r="A54" s="132" t="s">
        <v>456</v>
      </c>
      <c r="B54" s="137" t="s">
        <v>457</v>
      </c>
      <c r="C54" s="134">
        <v>332930</v>
      </c>
      <c r="D54" s="134">
        <v>6190319</v>
      </c>
      <c r="E54" s="135">
        <v>5.3782365658377219E-2</v>
      </c>
      <c r="F54" s="136">
        <v>4.8778424910605779E-2</v>
      </c>
      <c r="G54" s="136">
        <v>4.3999999999999997E-2</v>
      </c>
      <c r="H54" s="136">
        <v>4.8000000000000001E-2</v>
      </c>
      <c r="I54" s="136">
        <v>4.9000000000000002E-2</v>
      </c>
      <c r="J54" s="138" t="s">
        <v>380</v>
      </c>
      <c r="K54" s="121"/>
      <c r="L54" s="121"/>
    </row>
    <row r="55" spans="1:13" ht="14.25" customHeight="1">
      <c r="A55" s="132" t="s">
        <v>458</v>
      </c>
      <c r="B55" s="137" t="s">
        <v>459</v>
      </c>
      <c r="C55" s="134">
        <v>1855340</v>
      </c>
      <c r="D55" s="134">
        <v>9138865</v>
      </c>
      <c r="E55" s="135">
        <v>0.20301645773298982</v>
      </c>
      <c r="F55" s="136">
        <v>0.2301545972067563</v>
      </c>
      <c r="G55" s="136">
        <v>0.20899999999999999</v>
      </c>
      <c r="H55" s="136">
        <v>0.2</v>
      </c>
      <c r="I55" s="136">
        <v>0.16700000000000001</v>
      </c>
      <c r="J55" s="138" t="s">
        <v>380</v>
      </c>
      <c r="K55" s="121"/>
      <c r="L55" s="121"/>
    </row>
    <row r="56" spans="1:13" ht="14.25" customHeight="1">
      <c r="A56" s="132" t="s">
        <v>460</v>
      </c>
      <c r="B56" s="137" t="s">
        <v>461</v>
      </c>
      <c r="C56" s="134">
        <v>449514</v>
      </c>
      <c r="D56" s="134">
        <v>10096669</v>
      </c>
      <c r="E56" s="135">
        <v>4.4521019754138719E-2</v>
      </c>
      <c r="F56" s="136">
        <v>4.7726671257171289E-2</v>
      </c>
      <c r="G56" s="136">
        <v>5.2999999999999999E-2</v>
      </c>
      <c r="H56" s="136">
        <v>4.2999999999999997E-2</v>
      </c>
      <c r="I56" s="136">
        <v>3.6999999999999998E-2</v>
      </c>
      <c r="J56" s="138" t="s">
        <v>380</v>
      </c>
      <c r="K56" s="121"/>
      <c r="L56" s="121"/>
    </row>
    <row r="57" spans="1:13" ht="14.25" customHeight="1">
      <c r="A57" s="132" t="s">
        <v>462</v>
      </c>
      <c r="B57" s="137" t="s">
        <v>463</v>
      </c>
      <c r="C57" s="134">
        <v>749718</v>
      </c>
      <c r="D57" s="134">
        <v>7401848</v>
      </c>
      <c r="E57" s="135">
        <v>0.10128794863120669</v>
      </c>
      <c r="F57" s="136">
        <v>9.470938047451985E-2</v>
      </c>
      <c r="G57" s="136">
        <v>8.2000000000000003E-2</v>
      </c>
      <c r="H57" s="136">
        <v>7.2999999999999995E-2</v>
      </c>
      <c r="I57" s="136">
        <v>7.2999999999999995E-2</v>
      </c>
      <c r="J57" s="138" t="s">
        <v>380</v>
      </c>
      <c r="K57" s="121"/>
      <c r="L57" s="121"/>
    </row>
    <row r="58" spans="1:13" ht="14.25" customHeight="1">
      <c r="A58" s="198" t="s">
        <v>387</v>
      </c>
      <c r="B58" s="199"/>
      <c r="C58" s="139">
        <f>SUM(C44:C57)</f>
        <v>22572112</v>
      </c>
      <c r="D58" s="139">
        <f>SUM(D44:D57)</f>
        <v>144809533</v>
      </c>
      <c r="E58" s="135">
        <f>IF(ISERR(C58/D58),"－　  　",C58/D58)</f>
        <v>0.15587448928517711</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0.16323785767628179</v>
      </c>
    </row>
    <row r="62" spans="1:13" ht="14.25" customHeight="1">
      <c r="A62" s="132" t="s">
        <v>465</v>
      </c>
      <c r="B62" s="133" t="s">
        <v>466</v>
      </c>
      <c r="C62" s="134">
        <v>558715</v>
      </c>
      <c r="D62" s="134">
        <v>10549497</v>
      </c>
      <c r="E62" s="135">
        <v>5.2961292846474099E-2</v>
      </c>
      <c r="F62" s="136">
        <v>5.3032413670877583E-2</v>
      </c>
      <c r="G62" s="136">
        <v>0.05</v>
      </c>
      <c r="H62" s="136">
        <v>5.0999999999999997E-2</v>
      </c>
      <c r="I62" s="136">
        <v>4.5999999999999999E-2</v>
      </c>
      <c r="J62" s="138" t="s">
        <v>380</v>
      </c>
      <c r="K62" s="121"/>
      <c r="L62" s="121"/>
    </row>
    <row r="63" spans="1:13" ht="14.25" customHeight="1">
      <c r="A63" s="132" t="s">
        <v>467</v>
      </c>
      <c r="B63" s="137" t="s">
        <v>468</v>
      </c>
      <c r="C63" s="134">
        <v>2601943</v>
      </c>
      <c r="D63" s="134">
        <v>14487580</v>
      </c>
      <c r="E63" s="135">
        <v>0.17959817995828151</v>
      </c>
      <c r="F63" s="136">
        <v>0.15150091936875129</v>
      </c>
      <c r="G63" s="136">
        <v>0.13900000000000001</v>
      </c>
      <c r="H63" s="136">
        <v>0.13400000000000001</v>
      </c>
      <c r="I63" s="136">
        <v>0.13200000000000001</v>
      </c>
      <c r="J63" s="138" t="s">
        <v>380</v>
      </c>
      <c r="K63" s="121"/>
      <c r="L63" s="121"/>
    </row>
    <row r="64" spans="1:13" ht="14.25" customHeight="1">
      <c r="A64" s="132" t="s">
        <v>469</v>
      </c>
      <c r="B64" s="137" t="s">
        <v>470</v>
      </c>
      <c r="C64" s="134">
        <v>1787111</v>
      </c>
      <c r="D64" s="134">
        <v>12231435</v>
      </c>
      <c r="E64" s="135">
        <v>0.14610804047113032</v>
      </c>
      <c r="F64" s="136">
        <v>0.14456832929632196</v>
      </c>
      <c r="G64" s="136">
        <v>0.14699999999999999</v>
      </c>
      <c r="H64" s="136">
        <v>0.153</v>
      </c>
      <c r="I64" s="136">
        <v>0.14199999999999999</v>
      </c>
      <c r="J64" s="138" t="s">
        <v>380</v>
      </c>
      <c r="K64" s="121"/>
      <c r="L64" s="121"/>
    </row>
    <row r="65" spans="1:12" ht="14.25" customHeight="1">
      <c r="A65" s="132" t="s">
        <v>471</v>
      </c>
      <c r="B65" s="137" t="s">
        <v>472</v>
      </c>
      <c r="C65" s="134">
        <v>1867264</v>
      </c>
      <c r="D65" s="134">
        <v>14634700</v>
      </c>
      <c r="E65" s="135">
        <v>0.12759154611983847</v>
      </c>
      <c r="F65" s="136">
        <v>0.11522728024555542</v>
      </c>
      <c r="G65" s="136">
        <v>0.105</v>
      </c>
      <c r="H65" s="136">
        <v>9.9000000000000005E-2</v>
      </c>
      <c r="I65" s="136">
        <v>0.09</v>
      </c>
      <c r="J65" s="138" t="s">
        <v>380</v>
      </c>
      <c r="K65" s="121"/>
      <c r="L65" s="121"/>
    </row>
    <row r="66" spans="1:12" ht="14.25" customHeight="1">
      <c r="A66" s="132" t="s">
        <v>473</v>
      </c>
      <c r="B66" s="137" t="s">
        <v>474</v>
      </c>
      <c r="C66" s="134">
        <v>3331923</v>
      </c>
      <c r="D66" s="134">
        <v>16780628</v>
      </c>
      <c r="E66" s="135">
        <v>0.19855770594521255</v>
      </c>
      <c r="F66" s="136">
        <v>0.19235051860666805</v>
      </c>
      <c r="G66" s="136">
        <v>0.189</v>
      </c>
      <c r="H66" s="136">
        <v>0.182</v>
      </c>
      <c r="I66" s="136">
        <v>0.17599999999999999</v>
      </c>
      <c r="J66" s="138" t="s">
        <v>380</v>
      </c>
      <c r="K66" s="121"/>
      <c r="L66" s="121"/>
    </row>
    <row r="67" spans="1:12" ht="14.25" customHeight="1">
      <c r="A67" s="132" t="s">
        <v>475</v>
      </c>
      <c r="B67" s="137" t="s">
        <v>476</v>
      </c>
      <c r="C67" s="134">
        <v>1660894</v>
      </c>
      <c r="D67" s="134">
        <v>13169905</v>
      </c>
      <c r="E67" s="135">
        <v>0.12611283073036594</v>
      </c>
      <c r="F67" s="136">
        <v>0.11504802571192276</v>
      </c>
      <c r="G67" s="136">
        <v>0.109</v>
      </c>
      <c r="H67" s="136">
        <v>0.109</v>
      </c>
      <c r="I67" s="136">
        <v>0.115</v>
      </c>
      <c r="J67" s="138" t="s">
        <v>380</v>
      </c>
      <c r="K67" s="121"/>
      <c r="L67" s="121"/>
    </row>
    <row r="68" spans="1:12" ht="14.25" customHeight="1">
      <c r="A68" s="132" t="s">
        <v>477</v>
      </c>
      <c r="B68" s="137" t="s">
        <v>478</v>
      </c>
      <c r="C68" s="134">
        <v>1643188</v>
      </c>
      <c r="D68" s="134">
        <v>11836907</v>
      </c>
      <c r="E68" s="135">
        <v>0.13881903439809065</v>
      </c>
      <c r="F68" s="136">
        <v>0.13758068146523703</v>
      </c>
      <c r="G68" s="136">
        <v>0.159</v>
      </c>
      <c r="H68" s="136">
        <v>0.157</v>
      </c>
      <c r="I68" s="136">
        <v>0.129</v>
      </c>
      <c r="J68" s="138" t="s">
        <v>380</v>
      </c>
      <c r="K68" s="121"/>
      <c r="L68" s="121"/>
    </row>
    <row r="69" spans="1:12" ht="14.25" customHeight="1">
      <c r="A69" s="132" t="s">
        <v>479</v>
      </c>
      <c r="B69" s="137" t="s">
        <v>480</v>
      </c>
      <c r="C69" s="134">
        <v>3275132</v>
      </c>
      <c r="D69" s="134">
        <v>16993798</v>
      </c>
      <c r="E69" s="135">
        <v>0.19272513419307444</v>
      </c>
      <c r="F69" s="136">
        <v>0.20140325634369013</v>
      </c>
      <c r="G69" s="136">
        <v>0.19800000000000001</v>
      </c>
      <c r="H69" s="136">
        <v>0.17699999999999999</v>
      </c>
      <c r="I69" s="136">
        <v>0.192</v>
      </c>
      <c r="J69" s="138" t="s">
        <v>380</v>
      </c>
      <c r="K69" s="121"/>
      <c r="L69" s="121"/>
    </row>
    <row r="70" spans="1:12" ht="14.25" customHeight="1">
      <c r="A70" s="132" t="s">
        <v>481</v>
      </c>
      <c r="B70" s="137" t="s">
        <v>482</v>
      </c>
      <c r="C70" s="134">
        <v>3190556</v>
      </c>
      <c r="D70" s="134">
        <v>11500331</v>
      </c>
      <c r="E70" s="135">
        <v>0.27743166696680294</v>
      </c>
      <c r="F70" s="136">
        <v>0.26320789353684304</v>
      </c>
      <c r="G70" s="136">
        <v>0.252</v>
      </c>
      <c r="H70" s="136">
        <v>0.248</v>
      </c>
      <c r="I70" s="136">
        <v>0.25700000000000001</v>
      </c>
      <c r="J70" s="138" t="s">
        <v>380</v>
      </c>
      <c r="K70" s="121"/>
      <c r="L70" s="121"/>
    </row>
    <row r="71" spans="1:12" ht="14.25" customHeight="1">
      <c r="A71" s="132" t="s">
        <v>483</v>
      </c>
      <c r="B71" s="137" t="s">
        <v>484</v>
      </c>
      <c r="C71" s="134">
        <v>3431375</v>
      </c>
      <c r="D71" s="134">
        <v>17528404</v>
      </c>
      <c r="E71" s="135">
        <v>0.19576083481416789</v>
      </c>
      <c r="F71" s="136">
        <v>0.18948889062390603</v>
      </c>
      <c r="G71" s="136">
        <v>0.20799999999999999</v>
      </c>
      <c r="H71" s="136">
        <v>0.16700000000000001</v>
      </c>
      <c r="I71" s="136">
        <v>0.17899999999999999</v>
      </c>
      <c r="J71" s="138" t="s">
        <v>380</v>
      </c>
      <c r="K71" s="121"/>
      <c r="L71" s="121"/>
    </row>
    <row r="72" spans="1:12" ht="14.25" customHeight="1">
      <c r="A72" s="132" t="s">
        <v>485</v>
      </c>
      <c r="B72" s="137" t="s">
        <v>486</v>
      </c>
      <c r="C72" s="134">
        <v>2796273</v>
      </c>
      <c r="D72" s="134">
        <v>15758182</v>
      </c>
      <c r="E72" s="135">
        <v>0.17744895953099157</v>
      </c>
      <c r="F72" s="136">
        <v>0.16518332856008647</v>
      </c>
      <c r="G72" s="136">
        <v>0.14000000000000001</v>
      </c>
      <c r="H72" s="136">
        <v>0.14399999999999999</v>
      </c>
      <c r="I72" s="136">
        <v>0.14699999999999999</v>
      </c>
      <c r="J72" s="138" t="s">
        <v>380</v>
      </c>
      <c r="K72" s="121"/>
      <c r="L72" s="121"/>
    </row>
    <row r="73" spans="1:12" ht="14.25" customHeight="1">
      <c r="A73" s="132" t="s">
        <v>487</v>
      </c>
      <c r="B73" s="137" t="s">
        <v>488</v>
      </c>
      <c r="C73" s="134">
        <v>2109567</v>
      </c>
      <c r="D73" s="134">
        <v>14427357</v>
      </c>
      <c r="E73" s="135">
        <v>0.14621992094601943</v>
      </c>
      <c r="F73" s="136">
        <v>0.12952261787743072</v>
      </c>
      <c r="G73" s="136">
        <v>0.106</v>
      </c>
      <c r="H73" s="136">
        <v>0.121</v>
      </c>
      <c r="I73" s="136">
        <v>0.108</v>
      </c>
      <c r="J73" s="138" t="s">
        <v>380</v>
      </c>
      <c r="K73" s="121"/>
      <c r="L73" s="121"/>
    </row>
    <row r="74" spans="1:12" ht="14.25" customHeight="1">
      <c r="A74" s="132" t="s">
        <v>489</v>
      </c>
      <c r="B74" s="137" t="s">
        <v>490</v>
      </c>
      <c r="C74" s="134">
        <v>4448775</v>
      </c>
      <c r="D74" s="134">
        <v>19080684</v>
      </c>
      <c r="E74" s="135">
        <v>0.23315594975526036</v>
      </c>
      <c r="F74" s="136">
        <v>0.20495116943226255</v>
      </c>
      <c r="G74" s="136">
        <v>0.23499999999999999</v>
      </c>
      <c r="H74" s="136">
        <v>0.24099999999999999</v>
      </c>
      <c r="I74" s="136">
        <v>0.24399999999999999</v>
      </c>
      <c r="J74" s="138" t="s">
        <v>380</v>
      </c>
      <c r="K74" s="121"/>
      <c r="L74" s="121"/>
    </row>
    <row r="75" spans="1:12" ht="14.25" customHeight="1">
      <c r="A75" s="132" t="s">
        <v>491</v>
      </c>
      <c r="B75" s="137" t="s">
        <v>492</v>
      </c>
      <c r="C75" s="134">
        <v>2126234</v>
      </c>
      <c r="D75" s="134">
        <v>14603083</v>
      </c>
      <c r="E75" s="135">
        <v>0.14560171985600576</v>
      </c>
      <c r="F75" s="136">
        <v>0.14715814174923023</v>
      </c>
      <c r="G75" s="136">
        <v>0.158</v>
      </c>
      <c r="H75" s="136">
        <v>0.158</v>
      </c>
      <c r="I75" s="136">
        <v>0.16800000000000001</v>
      </c>
      <c r="J75" s="138" t="s">
        <v>380</v>
      </c>
      <c r="K75" s="121"/>
      <c r="L75" s="121"/>
    </row>
    <row r="76" spans="1:12" ht="14.25" customHeight="1">
      <c r="A76" s="132" t="s">
        <v>493</v>
      </c>
      <c r="B76" s="137" t="s">
        <v>494</v>
      </c>
      <c r="C76" s="134">
        <v>1781003</v>
      </c>
      <c r="D76" s="134">
        <v>13582823</v>
      </c>
      <c r="E76" s="135">
        <v>0.13112171159117658</v>
      </c>
      <c r="F76" s="136">
        <v>0.12845295975671372</v>
      </c>
      <c r="G76" s="136">
        <v>0.122</v>
      </c>
      <c r="H76" s="136">
        <v>0.124</v>
      </c>
      <c r="I76" s="136">
        <v>0.115</v>
      </c>
      <c r="J76" s="138" t="s">
        <v>380</v>
      </c>
      <c r="K76" s="121"/>
      <c r="L76" s="121"/>
    </row>
    <row r="77" spans="1:12" ht="14.25" customHeight="1">
      <c r="A77" s="132" t="s">
        <v>495</v>
      </c>
      <c r="B77" s="137" t="s">
        <v>496</v>
      </c>
      <c r="C77" s="134">
        <v>2715815</v>
      </c>
      <c r="D77" s="134">
        <v>12173109</v>
      </c>
      <c r="E77" s="135">
        <v>0.22309953849916236</v>
      </c>
      <c r="F77" s="136">
        <v>0.24593432456131642</v>
      </c>
      <c r="G77" s="136">
        <v>0.23100000000000001</v>
      </c>
      <c r="H77" s="136">
        <v>0.20300000000000001</v>
      </c>
      <c r="I77" s="136">
        <v>0.214</v>
      </c>
      <c r="J77" s="138" t="s">
        <v>380</v>
      </c>
      <c r="K77" s="121"/>
      <c r="L77" s="121"/>
    </row>
    <row r="78" spans="1:12" ht="14.25" customHeight="1">
      <c r="A78" s="132" t="s">
        <v>497</v>
      </c>
      <c r="B78" s="137" t="s">
        <v>498</v>
      </c>
      <c r="C78" s="134">
        <v>2235878</v>
      </c>
      <c r="D78" s="134">
        <v>15190764</v>
      </c>
      <c r="E78" s="135">
        <v>0.14718667211208072</v>
      </c>
      <c r="F78" s="136">
        <v>0.13775531046300563</v>
      </c>
      <c r="G78" s="136">
        <v>0.13900000000000001</v>
      </c>
      <c r="H78" s="136">
        <v>0.13600000000000001</v>
      </c>
      <c r="I78" s="136">
        <v>0.154</v>
      </c>
      <c r="J78" s="138" t="s">
        <v>380</v>
      </c>
      <c r="K78" s="121"/>
      <c r="L78" s="121"/>
    </row>
    <row r="79" spans="1:12" ht="14.25" customHeight="1">
      <c r="A79" s="132" t="s">
        <v>499</v>
      </c>
      <c r="B79" s="137" t="s">
        <v>500</v>
      </c>
      <c r="C79" s="134">
        <v>1795535</v>
      </c>
      <c r="D79" s="134">
        <v>13006064</v>
      </c>
      <c r="E79" s="135">
        <v>0.13805368019102474</v>
      </c>
      <c r="F79" s="136">
        <v>0.14010537280180721</v>
      </c>
      <c r="G79" s="136">
        <v>0.128</v>
      </c>
      <c r="H79" s="136">
        <v>0.105</v>
      </c>
      <c r="I79" s="136">
        <v>9.8000000000000004E-2</v>
      </c>
      <c r="J79" s="138" t="s">
        <v>380</v>
      </c>
      <c r="K79" s="121"/>
      <c r="L79" s="121"/>
    </row>
    <row r="80" spans="1:12" ht="14.25" customHeight="1">
      <c r="A80" s="132" t="s">
        <v>501</v>
      </c>
      <c r="B80" s="137" t="s">
        <v>502</v>
      </c>
      <c r="C80" s="134">
        <v>2269998</v>
      </c>
      <c r="D80" s="134">
        <v>13899843</v>
      </c>
      <c r="E80" s="135">
        <v>0.16331105322556522</v>
      </c>
      <c r="F80" s="136">
        <v>0.16533405891030883</v>
      </c>
      <c r="G80" s="136">
        <v>0.154</v>
      </c>
      <c r="H80" s="136">
        <v>0.155</v>
      </c>
      <c r="I80" s="136">
        <v>0.15</v>
      </c>
      <c r="J80" s="138" t="s">
        <v>380</v>
      </c>
      <c r="K80" s="121"/>
      <c r="L80" s="121"/>
    </row>
    <row r="81" spans="1:13" ht="14.25" customHeight="1">
      <c r="A81" s="132" t="s">
        <v>503</v>
      </c>
      <c r="B81" s="137" t="s">
        <v>504</v>
      </c>
      <c r="C81" s="134">
        <v>2191808</v>
      </c>
      <c r="D81" s="134">
        <v>17691325</v>
      </c>
      <c r="E81" s="135">
        <v>0.12389168137491115</v>
      </c>
      <c r="F81" s="136">
        <v>0.11548644553374315</v>
      </c>
      <c r="G81" s="136">
        <v>0.123</v>
      </c>
      <c r="H81" s="136">
        <v>0.115</v>
      </c>
      <c r="I81" s="136">
        <v>0.108</v>
      </c>
      <c r="J81" s="138" t="s">
        <v>380</v>
      </c>
      <c r="K81" s="121"/>
      <c r="L81" s="121"/>
    </row>
    <row r="82" spans="1:13" ht="14.25" customHeight="1">
      <c r="A82" s="198" t="s">
        <v>387</v>
      </c>
      <c r="B82" s="199"/>
      <c r="C82" s="139">
        <f>SUM(C62:C81)</f>
        <v>47818987</v>
      </c>
      <c r="D82" s="139">
        <f>SUM(D62:D81)</f>
        <v>289126419</v>
      </c>
      <c r="E82" s="135">
        <f>IF(ISERR(C82/D82),"－　  　",C82/D82)</f>
        <v>0.16539127474200135</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0.21077177347140558</v>
      </c>
    </row>
    <row r="86" spans="1:13" ht="14.25" customHeight="1">
      <c r="A86" s="132" t="s">
        <v>506</v>
      </c>
      <c r="B86" s="133" t="s">
        <v>507</v>
      </c>
      <c r="C86" s="134">
        <v>3424995</v>
      </c>
      <c r="D86" s="134">
        <v>18801859</v>
      </c>
      <c r="E86" s="135">
        <v>0.18216257232861921</v>
      </c>
      <c r="F86" s="136">
        <v>0.15540159091937636</v>
      </c>
      <c r="G86" s="136">
        <v>0.151</v>
      </c>
      <c r="H86" s="136">
        <v>0.14199999999999999</v>
      </c>
      <c r="I86" s="136">
        <v>0.13800000000000001</v>
      </c>
      <c r="J86" s="138" t="s">
        <v>380</v>
      </c>
      <c r="K86" s="121"/>
      <c r="L86" s="121"/>
    </row>
    <row r="87" spans="1:13" ht="14.25" customHeight="1">
      <c r="A87" s="132" t="s">
        <v>508</v>
      </c>
      <c r="B87" s="137" t="s">
        <v>509</v>
      </c>
      <c r="C87" s="134">
        <v>17899515</v>
      </c>
      <c r="D87" s="134">
        <v>47625403</v>
      </c>
      <c r="E87" s="135">
        <v>0.37583965431221655</v>
      </c>
      <c r="F87" s="136">
        <v>0.3861160430337493</v>
      </c>
      <c r="G87" s="136">
        <v>0.40600000000000003</v>
      </c>
      <c r="H87" s="136">
        <v>0.41</v>
      </c>
      <c r="I87" s="136">
        <v>0.40400000000000003</v>
      </c>
      <c r="J87" s="138" t="s">
        <v>380</v>
      </c>
      <c r="K87" s="121"/>
      <c r="L87" s="121"/>
    </row>
    <row r="88" spans="1:13" ht="14.25" customHeight="1">
      <c r="A88" s="132" t="s">
        <v>510</v>
      </c>
      <c r="B88" s="137" t="s">
        <v>511</v>
      </c>
      <c r="C88" s="134">
        <v>3792069</v>
      </c>
      <c r="D88" s="134">
        <v>18934094</v>
      </c>
      <c r="E88" s="135">
        <v>0.20027728815543008</v>
      </c>
      <c r="F88" s="136">
        <v>0.19810831699418868</v>
      </c>
      <c r="G88" s="136">
        <v>0.20200000000000001</v>
      </c>
      <c r="H88" s="136">
        <v>0.19500000000000001</v>
      </c>
      <c r="I88" s="136">
        <v>0.18</v>
      </c>
      <c r="J88" s="138" t="s">
        <v>380</v>
      </c>
      <c r="K88" s="121"/>
      <c r="L88" s="121"/>
    </row>
    <row r="89" spans="1:13" ht="14.25" customHeight="1">
      <c r="A89" s="132" t="s">
        <v>512</v>
      </c>
      <c r="B89" s="137" t="s">
        <v>513</v>
      </c>
      <c r="C89" s="134">
        <v>3050686</v>
      </c>
      <c r="D89" s="134">
        <v>19806973</v>
      </c>
      <c r="E89" s="135">
        <v>0.15402080873235904</v>
      </c>
      <c r="F89" s="136">
        <v>0.14437605329391354</v>
      </c>
      <c r="G89" s="136">
        <v>0.14099999999999999</v>
      </c>
      <c r="H89" s="136">
        <v>0.13700000000000001</v>
      </c>
      <c r="I89" s="136">
        <v>0.114</v>
      </c>
      <c r="J89" s="138" t="s">
        <v>380</v>
      </c>
      <c r="K89" s="121"/>
      <c r="L89" s="121"/>
    </row>
    <row r="90" spans="1:13" ht="14.25" customHeight="1">
      <c r="A90" s="132" t="s">
        <v>514</v>
      </c>
      <c r="B90" s="137" t="s">
        <v>515</v>
      </c>
      <c r="C90" s="134">
        <v>5109745</v>
      </c>
      <c r="D90" s="134">
        <v>24562645</v>
      </c>
      <c r="E90" s="135">
        <v>0.208029102728961</v>
      </c>
      <c r="F90" s="136">
        <v>0.21427768218583798</v>
      </c>
      <c r="G90" s="136">
        <v>0.19700000000000001</v>
      </c>
      <c r="H90" s="136">
        <v>0.18099999999999999</v>
      </c>
      <c r="I90" s="136">
        <v>0.192</v>
      </c>
      <c r="J90" s="138" t="s">
        <v>380</v>
      </c>
      <c r="K90" s="121"/>
      <c r="L90" s="121"/>
    </row>
    <row r="91" spans="1:13" ht="14.25" customHeight="1">
      <c r="A91" s="132" t="s">
        <v>516</v>
      </c>
      <c r="B91" s="137" t="s">
        <v>517</v>
      </c>
      <c r="C91" s="134">
        <v>3288413</v>
      </c>
      <c r="D91" s="134">
        <v>19120345</v>
      </c>
      <c r="E91" s="135">
        <v>0.17198502432879742</v>
      </c>
      <c r="F91" s="136">
        <v>0.18554016989106503</v>
      </c>
      <c r="G91" s="136">
        <v>0.18099999999999999</v>
      </c>
      <c r="H91" s="136">
        <v>0.16500000000000001</v>
      </c>
      <c r="I91" s="136">
        <v>0.16</v>
      </c>
      <c r="J91" s="138" t="s">
        <v>380</v>
      </c>
      <c r="K91" s="121"/>
      <c r="L91" s="121"/>
    </row>
    <row r="92" spans="1:13" ht="14.25" customHeight="1">
      <c r="A92" s="132" t="s">
        <v>518</v>
      </c>
      <c r="B92" s="137" t="s">
        <v>519</v>
      </c>
      <c r="C92" s="134">
        <v>3705065</v>
      </c>
      <c r="D92" s="134">
        <v>21819104</v>
      </c>
      <c r="E92" s="135">
        <v>0.16980830193577151</v>
      </c>
      <c r="F92" s="136">
        <v>0.16687698417841529</v>
      </c>
      <c r="G92" s="136">
        <v>0.158</v>
      </c>
      <c r="H92" s="136">
        <v>0.161</v>
      </c>
      <c r="I92" s="136">
        <v>0.152</v>
      </c>
      <c r="J92" s="138" t="s">
        <v>380</v>
      </c>
      <c r="K92" s="121"/>
      <c r="L92" s="121"/>
    </row>
    <row r="93" spans="1:13" ht="14.25" customHeight="1">
      <c r="A93" s="132" t="s">
        <v>520</v>
      </c>
      <c r="B93" s="137" t="s">
        <v>521</v>
      </c>
      <c r="C93" s="134">
        <v>4315663</v>
      </c>
      <c r="D93" s="134">
        <v>21329138</v>
      </c>
      <c r="E93" s="135">
        <v>0.20233649386112088</v>
      </c>
      <c r="F93" s="136">
        <v>0.18601258898543155</v>
      </c>
      <c r="G93" s="136">
        <v>0.17799999999999999</v>
      </c>
      <c r="H93" s="136">
        <v>0.16600000000000001</v>
      </c>
      <c r="I93" s="136">
        <v>0.16900000000000001</v>
      </c>
      <c r="J93" s="138" t="s">
        <v>380</v>
      </c>
      <c r="K93" s="121"/>
      <c r="L93" s="121"/>
    </row>
    <row r="94" spans="1:13" ht="14.25" customHeight="1">
      <c r="A94" s="132" t="s">
        <v>522</v>
      </c>
      <c r="B94" s="137" t="s">
        <v>523</v>
      </c>
      <c r="C94" s="134">
        <v>5158858</v>
      </c>
      <c r="D94" s="134">
        <v>22462598</v>
      </c>
      <c r="E94" s="135">
        <v>0.22966435138090438</v>
      </c>
      <c r="F94" s="136">
        <v>0.20474691455373517</v>
      </c>
      <c r="G94" s="136">
        <v>0.20699999999999999</v>
      </c>
      <c r="H94" s="136">
        <v>0.21</v>
      </c>
      <c r="I94" s="136">
        <v>0.217</v>
      </c>
      <c r="J94" s="138" t="s">
        <v>380</v>
      </c>
      <c r="K94" s="121"/>
      <c r="L94" s="121"/>
    </row>
    <row r="95" spans="1:13" ht="14.25" customHeight="1">
      <c r="A95" s="132" t="s">
        <v>524</v>
      </c>
      <c r="B95" s="137" t="s">
        <v>525</v>
      </c>
      <c r="C95" s="134">
        <v>6780570</v>
      </c>
      <c r="D95" s="134">
        <v>25116910</v>
      </c>
      <c r="E95" s="135">
        <v>0.26996035738472607</v>
      </c>
      <c r="F95" s="136">
        <v>0.26493223455412529</v>
      </c>
      <c r="G95" s="136">
        <v>0.26700000000000002</v>
      </c>
      <c r="H95" s="136">
        <v>0.255</v>
      </c>
      <c r="I95" s="136">
        <v>0.25700000000000001</v>
      </c>
      <c r="J95" s="138" t="s">
        <v>380</v>
      </c>
      <c r="K95" s="121"/>
      <c r="L95" s="121"/>
    </row>
    <row r="96" spans="1:13" ht="14.25" customHeight="1">
      <c r="A96" s="132" t="s">
        <v>526</v>
      </c>
      <c r="B96" s="137" t="s">
        <v>527</v>
      </c>
      <c r="C96" s="134">
        <v>3615463</v>
      </c>
      <c r="D96" s="134">
        <v>23415369</v>
      </c>
      <c r="E96" s="135">
        <v>0.15440555303655476</v>
      </c>
      <c r="F96" s="136">
        <v>0.15175782253512257</v>
      </c>
      <c r="G96" s="136">
        <v>0.14899999999999999</v>
      </c>
      <c r="H96" s="136">
        <v>0.13</v>
      </c>
      <c r="I96" s="136">
        <v>0.13</v>
      </c>
      <c r="J96" s="138" t="s">
        <v>380</v>
      </c>
      <c r="K96" s="121"/>
      <c r="L96" s="121"/>
    </row>
    <row r="97" spans="1:13" ht="14.25" customHeight="1">
      <c r="A97" s="198" t="s">
        <v>387</v>
      </c>
      <c r="B97" s="199"/>
      <c r="C97" s="139">
        <f>SUM(C86:C96)</f>
        <v>60141042</v>
      </c>
      <c r="D97" s="139">
        <f>SUM(D86:D96)</f>
        <v>262994438</v>
      </c>
      <c r="E97" s="135">
        <f>IF(ISERR(C97/D97),"－　  　",C97/D97)</f>
        <v>0.22867799964651725</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0.23433207873611139</v>
      </c>
    </row>
    <row r="101" spans="1:13" ht="14.25" customHeight="1">
      <c r="A101" s="132" t="s">
        <v>529</v>
      </c>
      <c r="B101" s="147" t="s">
        <v>530</v>
      </c>
      <c r="C101" s="134">
        <v>12053981</v>
      </c>
      <c r="D101" s="134">
        <v>57081380</v>
      </c>
      <c r="E101" s="135">
        <v>0.21117185674207598</v>
      </c>
      <c r="F101" s="136">
        <v>0.20894429418391502</v>
      </c>
      <c r="G101" s="136">
        <v>0.21</v>
      </c>
      <c r="H101" s="136">
        <v>0.20100000000000001</v>
      </c>
      <c r="I101" s="136">
        <v>0.20899999999999999</v>
      </c>
      <c r="J101" s="138" t="s">
        <v>380</v>
      </c>
      <c r="K101" s="121"/>
      <c r="L101" s="121"/>
    </row>
    <row r="102" spans="1:13" ht="14.25" customHeight="1">
      <c r="A102" s="132" t="s">
        <v>531</v>
      </c>
      <c r="B102" s="137" t="s">
        <v>532</v>
      </c>
      <c r="C102" s="134">
        <v>7182151</v>
      </c>
      <c r="D102" s="134">
        <v>30899165</v>
      </c>
      <c r="E102" s="135">
        <v>0.23243835229851681</v>
      </c>
      <c r="F102" s="136">
        <v>0.22658747592240033</v>
      </c>
      <c r="G102" s="136">
        <v>0.21299999999999999</v>
      </c>
      <c r="H102" s="136">
        <v>0.20699999999999999</v>
      </c>
      <c r="I102" s="136">
        <v>0.214</v>
      </c>
      <c r="J102" s="138" t="s">
        <v>380</v>
      </c>
      <c r="K102" s="121"/>
      <c r="L102" s="121"/>
    </row>
    <row r="103" spans="1:13" ht="14.25" customHeight="1">
      <c r="A103" s="132" t="s">
        <v>533</v>
      </c>
      <c r="B103" s="137" t="s">
        <v>534</v>
      </c>
      <c r="C103" s="134">
        <v>5669917</v>
      </c>
      <c r="D103" s="134">
        <v>26606784</v>
      </c>
      <c r="E103" s="135">
        <v>0.21310042581621289</v>
      </c>
      <c r="F103" s="136">
        <v>0.19635606710832462</v>
      </c>
      <c r="G103" s="136">
        <v>0.185</v>
      </c>
      <c r="H103" s="136">
        <v>0.17199999999999999</v>
      </c>
      <c r="I103" s="136">
        <v>0.192</v>
      </c>
      <c r="J103" s="138" t="s">
        <v>380</v>
      </c>
      <c r="K103" s="121"/>
      <c r="L103" s="121"/>
    </row>
    <row r="104" spans="1:13" ht="14.25" customHeight="1">
      <c r="A104" s="132" t="s">
        <v>535</v>
      </c>
      <c r="B104" s="137" t="s">
        <v>536</v>
      </c>
      <c r="C104" s="134">
        <v>4791458</v>
      </c>
      <c r="D104" s="134">
        <v>24512418</v>
      </c>
      <c r="E104" s="135">
        <v>0.19547063859632288</v>
      </c>
      <c r="F104" s="136">
        <v>0.18826184820086916</v>
      </c>
      <c r="G104" s="136">
        <v>0.18</v>
      </c>
      <c r="H104" s="136">
        <v>0.158</v>
      </c>
      <c r="I104" s="136">
        <v>0.16600000000000001</v>
      </c>
      <c r="J104" s="138" t="s">
        <v>380</v>
      </c>
      <c r="K104" s="121"/>
      <c r="L104" s="121"/>
    </row>
    <row r="105" spans="1:13" ht="14.25" customHeight="1">
      <c r="A105" s="132" t="s">
        <v>537</v>
      </c>
      <c r="B105" s="137" t="s">
        <v>538</v>
      </c>
      <c r="C105" s="134">
        <v>21013688</v>
      </c>
      <c r="D105" s="134">
        <v>60479942</v>
      </c>
      <c r="E105" s="135">
        <v>0.34744887817518078</v>
      </c>
      <c r="F105" s="136">
        <v>0.3613284673148815</v>
      </c>
      <c r="G105" s="136">
        <v>0.36</v>
      </c>
      <c r="H105" s="136">
        <v>0.35299999999999998</v>
      </c>
      <c r="I105" s="136">
        <v>0.35099999999999998</v>
      </c>
      <c r="J105" s="138" t="s">
        <v>380</v>
      </c>
      <c r="K105" s="121"/>
      <c r="L105" s="121"/>
    </row>
    <row r="106" spans="1:13" ht="14.25" customHeight="1">
      <c r="A106" s="132" t="s">
        <v>539</v>
      </c>
      <c r="B106" s="137" t="s">
        <v>540</v>
      </c>
      <c r="C106" s="134">
        <v>9051412</v>
      </c>
      <c r="D106" s="134">
        <v>38249138</v>
      </c>
      <c r="E106" s="135">
        <v>0.2366435552090089</v>
      </c>
      <c r="F106" s="136">
        <v>0.22652594427864337</v>
      </c>
      <c r="G106" s="136">
        <v>0.23400000000000001</v>
      </c>
      <c r="H106" s="136">
        <v>0.22</v>
      </c>
      <c r="I106" s="136">
        <v>0.215</v>
      </c>
      <c r="J106" s="138" t="s">
        <v>380</v>
      </c>
      <c r="K106" s="121"/>
      <c r="L106" s="121"/>
    </row>
    <row r="107" spans="1:13" ht="14.25" customHeight="1">
      <c r="A107" s="132" t="s">
        <v>541</v>
      </c>
      <c r="B107" s="137" t="s">
        <v>542</v>
      </c>
      <c r="C107" s="134">
        <v>6783653</v>
      </c>
      <c r="D107" s="134">
        <v>29847516</v>
      </c>
      <c r="E107" s="135">
        <v>0.227276970050037</v>
      </c>
      <c r="F107" s="136">
        <v>0.22602491317135059</v>
      </c>
      <c r="G107" s="136">
        <v>0.22600000000000001</v>
      </c>
      <c r="H107" s="136">
        <v>0.22600000000000001</v>
      </c>
      <c r="I107" s="136">
        <v>0.21299999999999999</v>
      </c>
      <c r="J107" s="138" t="s">
        <v>380</v>
      </c>
      <c r="K107" s="121"/>
      <c r="L107" s="121"/>
    </row>
    <row r="108" spans="1:13" ht="14.25" customHeight="1">
      <c r="A108" s="132" t="s">
        <v>543</v>
      </c>
      <c r="B108" s="137" t="s">
        <v>544</v>
      </c>
      <c r="C108" s="134">
        <v>8746100</v>
      </c>
      <c r="D108" s="134">
        <v>41429907</v>
      </c>
      <c r="E108" s="135">
        <v>0.21110595300153581</v>
      </c>
      <c r="F108" s="136">
        <v>0.22234052681304928</v>
      </c>
      <c r="G108" s="136">
        <v>0.23100000000000001</v>
      </c>
      <c r="H108" s="136">
        <v>0.23100000000000001</v>
      </c>
      <c r="I108" s="136">
        <v>0.221</v>
      </c>
      <c r="J108" s="138" t="s">
        <v>380</v>
      </c>
      <c r="K108" s="121"/>
      <c r="L108" s="121"/>
    </row>
    <row r="109" spans="1:13" ht="14.25" customHeight="1">
      <c r="A109" s="198" t="s">
        <v>387</v>
      </c>
      <c r="B109" s="199"/>
      <c r="C109" s="139">
        <f>SUM(C101:C108)</f>
        <v>75292360</v>
      </c>
      <c r="D109" s="139">
        <f>SUM(D101:D108)</f>
        <v>309106250</v>
      </c>
      <c r="E109" s="135">
        <f>IF(ISERR(C109/D109),"－　  　",C109/D109)</f>
        <v>0.243580839921548</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0.4068242796153953</v>
      </c>
    </row>
    <row r="113" spans="1:12" ht="14.25" customHeight="1">
      <c r="A113" s="132" t="s">
        <v>546</v>
      </c>
      <c r="B113" s="133" t="s">
        <v>547</v>
      </c>
      <c r="C113" s="134">
        <v>21307198</v>
      </c>
      <c r="D113" s="134">
        <v>64644144</v>
      </c>
      <c r="E113" s="135">
        <v>0.32960755114956741</v>
      </c>
      <c r="F113" s="136">
        <v>0.32857714018011064</v>
      </c>
      <c r="G113" s="136">
        <v>0.34799999999999998</v>
      </c>
      <c r="H113" s="136">
        <v>0.34399999999999997</v>
      </c>
      <c r="I113" s="136">
        <v>0.27500000000000002</v>
      </c>
      <c r="J113" s="138" t="s">
        <v>380</v>
      </c>
      <c r="K113" s="121"/>
      <c r="L113" s="121"/>
    </row>
    <row r="114" spans="1:12" ht="14.25" customHeight="1">
      <c r="A114" s="132" t="s">
        <v>548</v>
      </c>
      <c r="B114" s="137" t="s">
        <v>549</v>
      </c>
      <c r="C114" s="134">
        <v>40991793</v>
      </c>
      <c r="D114" s="134">
        <v>93830509</v>
      </c>
      <c r="E114" s="135">
        <v>0.43687062381810166</v>
      </c>
      <c r="F114" s="136">
        <v>0.42092094380633932</v>
      </c>
      <c r="G114" s="136">
        <v>0.41599999999999998</v>
      </c>
      <c r="H114" s="136">
        <v>0.41599999999999998</v>
      </c>
      <c r="I114" s="136">
        <v>0.40699999999999997</v>
      </c>
      <c r="J114" s="138" t="s">
        <v>380</v>
      </c>
      <c r="K114" s="121"/>
      <c r="L114" s="121"/>
    </row>
    <row r="115" spans="1:12" ht="14.25" customHeight="1">
      <c r="A115" s="132" t="s">
        <v>550</v>
      </c>
      <c r="B115" s="137" t="s">
        <v>551</v>
      </c>
      <c r="C115" s="134">
        <v>81154263</v>
      </c>
      <c r="D115" s="134">
        <v>171914226</v>
      </c>
      <c r="E115" s="135">
        <v>0.47206252145764832</v>
      </c>
      <c r="F115" s="136">
        <v>0.46894740986298705</v>
      </c>
      <c r="G115" s="136">
        <v>0.48799999999999999</v>
      </c>
      <c r="H115" s="136">
        <v>0.47599999999999998</v>
      </c>
      <c r="I115" s="136">
        <v>0.495</v>
      </c>
      <c r="J115" s="138" t="s">
        <v>380</v>
      </c>
      <c r="K115" s="121"/>
      <c r="L115" s="121"/>
    </row>
    <row r="116" spans="1:12" ht="14.25" customHeight="1">
      <c r="A116" s="132" t="s">
        <v>552</v>
      </c>
      <c r="B116" s="137" t="s">
        <v>553</v>
      </c>
      <c r="C116" s="134">
        <v>49162278</v>
      </c>
      <c r="D116" s="134">
        <v>113813126</v>
      </c>
      <c r="E116" s="135">
        <v>0.43195613483105633</v>
      </c>
      <c r="F116" s="136">
        <v>0.41892421366740928</v>
      </c>
      <c r="G116" s="136">
        <v>0.41099999999999998</v>
      </c>
      <c r="H116" s="136">
        <v>0.41799999999999998</v>
      </c>
      <c r="I116" s="136">
        <v>0.40600000000000003</v>
      </c>
      <c r="J116" s="138" t="s">
        <v>380</v>
      </c>
      <c r="K116" s="121"/>
      <c r="L116" s="121"/>
    </row>
    <row r="117" spans="1:12" ht="14.25" customHeight="1">
      <c r="A117" s="132" t="s">
        <v>554</v>
      </c>
      <c r="B117" s="137" t="s">
        <v>555</v>
      </c>
      <c r="C117" s="134">
        <v>40651747</v>
      </c>
      <c r="D117" s="134">
        <v>96979245</v>
      </c>
      <c r="E117" s="135">
        <v>0.41917986678489816</v>
      </c>
      <c r="F117" s="136">
        <v>0.43447077716679255</v>
      </c>
      <c r="G117" s="136">
        <v>0.45600000000000002</v>
      </c>
      <c r="H117" s="136">
        <v>0.45200000000000001</v>
      </c>
      <c r="I117" s="136">
        <v>0.45</v>
      </c>
      <c r="J117" s="138" t="s">
        <v>380</v>
      </c>
      <c r="K117" s="121"/>
      <c r="L117" s="121"/>
    </row>
    <row r="118" spans="1:12" ht="14.25" customHeight="1">
      <c r="A118" s="132" t="s">
        <v>556</v>
      </c>
      <c r="B118" s="137" t="s">
        <v>557</v>
      </c>
      <c r="C118" s="134">
        <v>25424462</v>
      </c>
      <c r="D118" s="134">
        <v>72378899</v>
      </c>
      <c r="E118" s="135">
        <v>0.35126897965109971</v>
      </c>
      <c r="F118" s="136">
        <v>0.35452419441398708</v>
      </c>
      <c r="G118" s="136">
        <v>0.372</v>
      </c>
      <c r="H118" s="136">
        <v>0.35099999999999998</v>
      </c>
      <c r="I118" s="136">
        <v>0.34399999999999997</v>
      </c>
      <c r="J118" s="138" t="s">
        <v>380</v>
      </c>
      <c r="K118" s="121"/>
      <c r="L118" s="121"/>
    </row>
    <row r="119" spans="1:12" ht="14.25" customHeight="1">
      <c r="A119" s="198" t="s">
        <v>387</v>
      </c>
      <c r="B119" s="199"/>
      <c r="C119" s="139">
        <f>SUM(C113:C118)</f>
        <v>258691741</v>
      </c>
      <c r="D119" s="139">
        <f>SUM(D113:D118)</f>
        <v>613560149</v>
      </c>
      <c r="E119" s="135">
        <f>IF(ISERR(C119/D119),"－　  　",C119/D119)</f>
        <v>0.4216240924734504</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5CA72-03D1-40BA-84E6-DB3E127A2A7A}">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4.2739343444528462E-2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150899</v>
      </c>
      <c r="D16" s="134">
        <v>3220981</v>
      </c>
      <c r="E16" s="135">
        <v>4.6848770607464001E-2</v>
      </c>
      <c r="F16" s="167">
        <v>3.9789611979783444E-2</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103819</v>
      </c>
      <c r="D18" s="134">
        <v>3662245</v>
      </c>
      <c r="E18" s="135">
        <v>2.8348458390959643E-2</v>
      </c>
      <c r="F18" s="167">
        <v>3.0982985306083084E-2</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157846</v>
      </c>
      <c r="D22" s="134">
        <v>3185770</v>
      </c>
      <c r="E22" s="135">
        <v>4.9547205228249375E-2</v>
      </c>
      <c r="F22" s="167">
        <v>6.5837822271007707E-2</v>
      </c>
      <c r="G22" s="138" t="s">
        <v>380</v>
      </c>
      <c r="H22" s="138" t="s">
        <v>380</v>
      </c>
      <c r="I22" s="138" t="s">
        <v>380</v>
      </c>
      <c r="J22" s="138" t="s">
        <v>380</v>
      </c>
      <c r="K22" s="121"/>
      <c r="L22" s="121"/>
    </row>
    <row r="23" spans="1:13" ht="14.25" customHeight="1">
      <c r="A23" s="132" t="s">
        <v>408</v>
      </c>
      <c r="B23" s="137" t="s">
        <v>409</v>
      </c>
      <c r="C23" s="134">
        <v>167754</v>
      </c>
      <c r="D23" s="134">
        <v>4496027</v>
      </c>
      <c r="E23" s="135">
        <v>3.7311608671389204E-2</v>
      </c>
      <c r="F23" s="167">
        <v>5.4943625201914106E-2</v>
      </c>
      <c r="G23" s="138" t="s">
        <v>380</v>
      </c>
      <c r="H23" s="138" t="s">
        <v>380</v>
      </c>
      <c r="I23" s="138" t="s">
        <v>380</v>
      </c>
      <c r="J23" s="138" t="s">
        <v>380</v>
      </c>
      <c r="K23" s="121"/>
      <c r="L23" s="121"/>
    </row>
    <row r="24" spans="1:13" ht="14.25" customHeight="1">
      <c r="A24" s="132" t="s">
        <v>410</v>
      </c>
      <c r="B24" s="137" t="s">
        <v>411</v>
      </c>
      <c r="C24" s="134">
        <v>144250</v>
      </c>
      <c r="D24" s="134">
        <v>2828499</v>
      </c>
      <c r="E24" s="135">
        <v>5.0998780625342278E-2</v>
      </c>
      <c r="F24" s="167">
        <v>6.6455424657132875E-2</v>
      </c>
      <c r="G24" s="138" t="s">
        <v>380</v>
      </c>
      <c r="H24" s="138" t="s">
        <v>380</v>
      </c>
      <c r="I24" s="138" t="s">
        <v>380</v>
      </c>
      <c r="J24" s="138" t="s">
        <v>380</v>
      </c>
      <c r="K24" s="121"/>
      <c r="L24" s="121"/>
    </row>
    <row r="25" spans="1:13" ht="14.25" customHeight="1">
      <c r="A25" s="132" t="s">
        <v>412</v>
      </c>
      <c r="B25" s="137" t="s">
        <v>413</v>
      </c>
      <c r="C25" s="134">
        <v>155831</v>
      </c>
      <c r="D25" s="134">
        <v>3592129</v>
      </c>
      <c r="E25" s="135">
        <v>4.3381237143766273E-2</v>
      </c>
      <c r="F25" s="167">
        <v>4.3309143769565787E-2</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880399</v>
      </c>
      <c r="D28" s="139">
        <f>SUM(D14:D27)</f>
        <v>20985651</v>
      </c>
      <c r="E28" s="135">
        <f>IF(ISERR(C28/D28),"－　  　",C28/D28)</f>
        <v>4.1952427399083309E-2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6.0115781118808366E-2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376077</v>
      </c>
      <c r="D35" s="134">
        <v>7689022</v>
      </c>
      <c r="E35" s="135">
        <v>4.8910901802595962E-2</v>
      </c>
      <c r="F35" s="167">
        <v>4.1238804372016075E-2</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633425</v>
      </c>
      <c r="D37" s="134">
        <v>6997806</v>
      </c>
      <c r="E37" s="135">
        <v>9.0517656534062241E-2</v>
      </c>
      <c r="F37" s="167">
        <v>7.4446646832983965E-2</v>
      </c>
      <c r="G37" s="138" t="s">
        <v>380</v>
      </c>
      <c r="H37" s="138" t="s">
        <v>380</v>
      </c>
      <c r="I37" s="138" t="s">
        <v>380</v>
      </c>
      <c r="J37" s="138" t="s">
        <v>380</v>
      </c>
      <c r="K37" s="121"/>
      <c r="L37" s="121"/>
    </row>
    <row r="38" spans="1:13" ht="14.25" customHeight="1">
      <c r="A38" s="132" t="s">
        <v>431</v>
      </c>
      <c r="B38" s="137" t="s">
        <v>432</v>
      </c>
      <c r="C38" s="134">
        <v>395492</v>
      </c>
      <c r="D38" s="134">
        <v>5246029</v>
      </c>
      <c r="E38" s="135">
        <v>7.5388832200508238E-2</v>
      </c>
      <c r="F38" s="167">
        <v>6.7221581427795676E-2</v>
      </c>
      <c r="G38" s="138" t="s">
        <v>380</v>
      </c>
      <c r="H38" s="138" t="s">
        <v>380</v>
      </c>
      <c r="I38" s="138" t="s">
        <v>380</v>
      </c>
      <c r="J38" s="138" t="s">
        <v>380</v>
      </c>
      <c r="K38" s="121"/>
      <c r="L38" s="121"/>
    </row>
    <row r="39" spans="1:13" ht="14.25" customHeight="1">
      <c r="A39" s="132" t="s">
        <v>433</v>
      </c>
      <c r="B39" s="137" t="s">
        <v>434</v>
      </c>
      <c r="C39" s="134">
        <v>118715</v>
      </c>
      <c r="D39" s="134">
        <v>4629035</v>
      </c>
      <c r="E39" s="135">
        <v>2.5645733938067006E-2</v>
      </c>
      <c r="F39" s="167">
        <v>2.5627756568911524E-2</v>
      </c>
      <c r="G39" s="138" t="s">
        <v>380</v>
      </c>
      <c r="H39" s="138" t="s">
        <v>380</v>
      </c>
      <c r="I39" s="138" t="s">
        <v>380</v>
      </c>
      <c r="J39" s="138" t="s">
        <v>380</v>
      </c>
      <c r="K39" s="121"/>
      <c r="L39" s="121"/>
    </row>
    <row r="40" spans="1:13" ht="14.25" customHeight="1">
      <c r="A40" s="198" t="s">
        <v>387</v>
      </c>
      <c r="B40" s="199"/>
      <c r="C40" s="139">
        <f>SUM(C32:C39)</f>
        <v>1523709</v>
      </c>
      <c r="D40" s="139">
        <f>SUM(D32:D39)</f>
        <v>24561892</v>
      </c>
      <c r="E40" s="135">
        <f>IF(ISERR(C40/D40),"－　  　",C40/D40)</f>
        <v>6.203548977415909E-2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8.0428190307465675E-2</v>
      </c>
    </row>
    <row r="44" spans="1:13" ht="14.25" customHeight="1">
      <c r="A44" s="132" t="s">
        <v>436</v>
      </c>
      <c r="B44" s="133" t="s">
        <v>437</v>
      </c>
      <c r="C44" s="134">
        <v>1398150</v>
      </c>
      <c r="D44" s="134">
        <v>10982042</v>
      </c>
      <c r="E44" s="135">
        <v>0.12731238871605116</v>
      </c>
      <c r="F44" s="167">
        <v>0.10839823939349472</v>
      </c>
      <c r="G44" s="138" t="s">
        <v>380</v>
      </c>
      <c r="H44" s="138" t="s">
        <v>380</v>
      </c>
      <c r="I44" s="138" t="s">
        <v>380</v>
      </c>
      <c r="J44" s="138" t="s">
        <v>380</v>
      </c>
      <c r="K44" s="121"/>
      <c r="L44" s="121"/>
    </row>
    <row r="45" spans="1:13" ht="14.25" customHeight="1">
      <c r="A45" s="132" t="s">
        <v>438</v>
      </c>
      <c r="B45" s="137" t="s">
        <v>439</v>
      </c>
      <c r="C45" s="134">
        <v>378423</v>
      </c>
      <c r="D45" s="134">
        <v>5796266</v>
      </c>
      <c r="E45" s="135">
        <v>6.528737639024848E-2</v>
      </c>
      <c r="F45" s="167">
        <v>5.2048358065586428E-2</v>
      </c>
      <c r="G45" s="138" t="s">
        <v>380</v>
      </c>
      <c r="H45" s="138" t="s">
        <v>380</v>
      </c>
      <c r="I45" s="138" t="s">
        <v>380</v>
      </c>
      <c r="J45" s="138" t="s">
        <v>380</v>
      </c>
      <c r="K45" s="121"/>
      <c r="L45" s="121"/>
    </row>
    <row r="46" spans="1:13" ht="14.25" customHeight="1">
      <c r="A46" s="132" t="s">
        <v>440</v>
      </c>
      <c r="B46" s="137" t="s">
        <v>441</v>
      </c>
      <c r="C46" s="134">
        <v>835380</v>
      </c>
      <c r="D46" s="134">
        <v>9534288</v>
      </c>
      <c r="E46" s="135">
        <v>8.7618498623074942E-2</v>
      </c>
      <c r="F46" s="167">
        <v>8.6973915027191359E-2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642432</v>
      </c>
      <c r="D48" s="134">
        <v>8928930</v>
      </c>
      <c r="E48" s="135">
        <v>7.1949494508300543E-2</v>
      </c>
      <c r="F48" s="167">
        <v>6.7724157154471568E-2</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1706606</v>
      </c>
      <c r="D51" s="134">
        <v>13135947</v>
      </c>
      <c r="E51" s="135">
        <v>0.12991876413630477</v>
      </c>
      <c r="F51" s="167">
        <v>0.13333910939624291</v>
      </c>
      <c r="G51" s="138" t="s">
        <v>380</v>
      </c>
      <c r="H51" s="138" t="s">
        <v>380</v>
      </c>
      <c r="I51" s="138" t="s">
        <v>380</v>
      </c>
      <c r="J51" s="138" t="s">
        <v>380</v>
      </c>
      <c r="K51" s="121"/>
      <c r="L51" s="121"/>
    </row>
    <row r="52" spans="1:13" ht="14.25" customHeight="1">
      <c r="A52" s="132" t="s">
        <v>452</v>
      </c>
      <c r="B52" s="137" t="s">
        <v>453</v>
      </c>
      <c r="C52" s="134">
        <v>1612018</v>
      </c>
      <c r="D52" s="134">
        <v>12647350</v>
      </c>
      <c r="E52" s="135">
        <v>0.12745895385199271</v>
      </c>
      <c r="F52" s="167">
        <v>0.13777181797507862</v>
      </c>
      <c r="G52" s="138" t="s">
        <v>380</v>
      </c>
      <c r="H52" s="138" t="s">
        <v>380</v>
      </c>
      <c r="I52" s="138" t="s">
        <v>380</v>
      </c>
      <c r="J52" s="138" t="s">
        <v>380</v>
      </c>
      <c r="K52" s="121"/>
      <c r="L52" s="121"/>
    </row>
    <row r="53" spans="1:13" ht="14.25" customHeight="1">
      <c r="A53" s="132" t="s">
        <v>454</v>
      </c>
      <c r="B53" s="137" t="s">
        <v>455</v>
      </c>
      <c r="C53" s="134">
        <v>170702</v>
      </c>
      <c r="D53" s="134">
        <v>6056224</v>
      </c>
      <c r="E53" s="135">
        <v>2.8186209757102777E-2</v>
      </c>
      <c r="F53" s="167">
        <v>2.7044620655380089E-2</v>
      </c>
      <c r="G53" s="138" t="s">
        <v>380</v>
      </c>
      <c r="H53" s="138" t="s">
        <v>380</v>
      </c>
      <c r="I53" s="138" t="s">
        <v>380</v>
      </c>
      <c r="J53" s="138" t="s">
        <v>380</v>
      </c>
      <c r="K53" s="121"/>
      <c r="L53" s="121"/>
    </row>
    <row r="54" spans="1:13" ht="14.25" customHeight="1">
      <c r="A54" s="132" t="s">
        <v>456</v>
      </c>
      <c r="B54" s="137" t="s">
        <v>457</v>
      </c>
      <c r="C54" s="134">
        <v>248473</v>
      </c>
      <c r="D54" s="134">
        <v>5258381</v>
      </c>
      <c r="E54" s="135">
        <v>4.7252757074848703E-2</v>
      </c>
      <c r="F54" s="167">
        <v>4.4451200240550645E-2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335410</v>
      </c>
      <c r="D56" s="134">
        <v>6718266</v>
      </c>
      <c r="E56" s="135">
        <v>4.9925084835878784E-2</v>
      </c>
      <c r="F56" s="167">
        <v>5.1464738862266227E-2</v>
      </c>
      <c r="G56" s="138" t="s">
        <v>380</v>
      </c>
      <c r="H56" s="138" t="s">
        <v>380</v>
      </c>
      <c r="I56" s="138" t="s">
        <v>380</v>
      </c>
      <c r="J56" s="138" t="s">
        <v>380</v>
      </c>
      <c r="K56" s="121"/>
      <c r="L56" s="121"/>
    </row>
    <row r="57" spans="1:13" ht="14.25" customHeight="1">
      <c r="A57" s="132" t="s">
        <v>462</v>
      </c>
      <c r="B57" s="137" t="s">
        <v>463</v>
      </c>
      <c r="C57" s="134">
        <v>441503</v>
      </c>
      <c r="D57" s="134">
        <v>6364248</v>
      </c>
      <c r="E57" s="135">
        <v>6.937237518085404E-2</v>
      </c>
      <c r="F57" s="167">
        <v>6.0876792576035364E-2</v>
      </c>
      <c r="G57" s="138" t="s">
        <v>380</v>
      </c>
      <c r="H57" s="138" t="s">
        <v>380</v>
      </c>
      <c r="I57" s="138" t="s">
        <v>380</v>
      </c>
      <c r="J57" s="138" t="s">
        <v>380</v>
      </c>
      <c r="K57" s="121"/>
      <c r="L57" s="121"/>
    </row>
    <row r="58" spans="1:13" ht="14.25" customHeight="1">
      <c r="A58" s="198" t="s">
        <v>387</v>
      </c>
      <c r="B58" s="199"/>
      <c r="C58" s="139">
        <f>SUM(C44:C57)</f>
        <v>7769097</v>
      </c>
      <c r="D58" s="139">
        <f>SUM(D44:D57)</f>
        <v>85421942</v>
      </c>
      <c r="E58" s="135">
        <f>IF(ISERR(C58/D58),"－　  　",C58/D58)</f>
        <v>9.0949664899915295E-2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9.1003012393077648E-2</v>
      </c>
    </row>
    <row r="62" spans="1:13" ht="14.25" customHeight="1">
      <c r="A62" s="132" t="s">
        <v>465</v>
      </c>
      <c r="B62" s="133" t="s">
        <v>466</v>
      </c>
      <c r="C62" s="134">
        <v>401011</v>
      </c>
      <c r="D62" s="134">
        <v>8527538</v>
      </c>
      <c r="E62" s="135">
        <v>4.7025413431168527E-2</v>
      </c>
      <c r="F62" s="167">
        <v>4.6435126586680094E-2</v>
      </c>
      <c r="G62" s="138" t="s">
        <v>380</v>
      </c>
      <c r="H62" s="138" t="s">
        <v>380</v>
      </c>
      <c r="I62" s="138" t="s">
        <v>380</v>
      </c>
      <c r="J62" s="138" t="s">
        <v>380</v>
      </c>
      <c r="K62" s="121"/>
      <c r="L62" s="121"/>
    </row>
    <row r="63" spans="1:13" ht="14.25" customHeight="1">
      <c r="A63" s="132" t="s">
        <v>467</v>
      </c>
      <c r="B63" s="137" t="s">
        <v>468</v>
      </c>
      <c r="C63" s="134">
        <v>1579515</v>
      </c>
      <c r="D63" s="134">
        <v>13075515</v>
      </c>
      <c r="E63" s="135">
        <v>0.12079944843472705</v>
      </c>
      <c r="F63" s="167">
        <v>9.2790717565704978E-2</v>
      </c>
      <c r="G63" s="138" t="s">
        <v>380</v>
      </c>
      <c r="H63" s="138" t="s">
        <v>380</v>
      </c>
      <c r="I63" s="138" t="s">
        <v>380</v>
      </c>
      <c r="J63" s="138" t="s">
        <v>380</v>
      </c>
      <c r="K63" s="121"/>
      <c r="L63" s="121"/>
    </row>
    <row r="64" spans="1:13" ht="14.25" customHeight="1">
      <c r="A64" s="132" t="s">
        <v>469</v>
      </c>
      <c r="B64" s="137" t="s">
        <v>470</v>
      </c>
      <c r="C64" s="134">
        <v>911052</v>
      </c>
      <c r="D64" s="134">
        <v>11032008</v>
      </c>
      <c r="E64" s="135">
        <v>8.2582608714569461E-2</v>
      </c>
      <c r="F64" s="167">
        <v>7.7354453017004013E-2</v>
      </c>
      <c r="G64" s="138" t="s">
        <v>380</v>
      </c>
      <c r="H64" s="138" t="s">
        <v>380</v>
      </c>
      <c r="I64" s="138" t="s">
        <v>380</v>
      </c>
      <c r="J64" s="138" t="s">
        <v>380</v>
      </c>
      <c r="K64" s="121"/>
      <c r="L64" s="121"/>
    </row>
    <row r="65" spans="1:12" ht="14.25" customHeight="1">
      <c r="A65" s="132" t="s">
        <v>471</v>
      </c>
      <c r="B65" s="137" t="s">
        <v>472</v>
      </c>
      <c r="C65" s="134">
        <v>904162</v>
      </c>
      <c r="D65" s="134">
        <v>13435594</v>
      </c>
      <c r="E65" s="135">
        <v>6.7296019811256574E-2</v>
      </c>
      <c r="F65" s="167">
        <v>5.4069332787609108E-2</v>
      </c>
      <c r="G65" s="138" t="s">
        <v>380</v>
      </c>
      <c r="H65" s="138" t="s">
        <v>380</v>
      </c>
      <c r="I65" s="138" t="s">
        <v>380</v>
      </c>
      <c r="J65" s="138" t="s">
        <v>380</v>
      </c>
      <c r="K65" s="121"/>
      <c r="L65" s="121"/>
    </row>
    <row r="66" spans="1:12" ht="14.25" customHeight="1">
      <c r="A66" s="132" t="s">
        <v>473</v>
      </c>
      <c r="B66" s="137" t="s">
        <v>474</v>
      </c>
      <c r="C66" s="134">
        <v>1749009</v>
      </c>
      <c r="D66" s="134">
        <v>14805606</v>
      </c>
      <c r="E66" s="135">
        <v>0.11813153747303555</v>
      </c>
      <c r="F66" s="167">
        <v>0.10761666636750887</v>
      </c>
      <c r="G66" s="138" t="s">
        <v>380</v>
      </c>
      <c r="H66" s="138" t="s">
        <v>380</v>
      </c>
      <c r="I66" s="138" t="s">
        <v>380</v>
      </c>
      <c r="J66" s="138" t="s">
        <v>380</v>
      </c>
      <c r="K66" s="121"/>
      <c r="L66" s="121"/>
    </row>
    <row r="67" spans="1:12" ht="14.25" customHeight="1">
      <c r="A67" s="132" t="s">
        <v>475</v>
      </c>
      <c r="B67" s="137" t="s">
        <v>476</v>
      </c>
      <c r="C67" s="134">
        <v>829385</v>
      </c>
      <c r="D67" s="134">
        <v>11802429</v>
      </c>
      <c r="E67" s="135">
        <v>7.0272399012101666E-2</v>
      </c>
      <c r="F67" s="167">
        <v>6.6730322000603359E-2</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1634674</v>
      </c>
      <c r="D69" s="134">
        <v>15737607</v>
      </c>
      <c r="E69" s="135">
        <v>0.10387055668628654</v>
      </c>
      <c r="F69" s="167">
        <v>9.6777454505463545E-2</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1538871</v>
      </c>
      <c r="D71" s="134">
        <v>15526504</v>
      </c>
      <c r="E71" s="135">
        <v>9.9112523978353406E-2</v>
      </c>
      <c r="F71" s="167">
        <v>9.7363257097184464E-2</v>
      </c>
      <c r="G71" s="138" t="s">
        <v>380</v>
      </c>
      <c r="H71" s="138" t="s">
        <v>380</v>
      </c>
      <c r="I71" s="138" t="s">
        <v>380</v>
      </c>
      <c r="J71" s="138" t="s">
        <v>380</v>
      </c>
      <c r="K71" s="121"/>
      <c r="L71" s="121"/>
    </row>
    <row r="72" spans="1:12" ht="14.25" customHeight="1">
      <c r="A72" s="132" t="s">
        <v>485</v>
      </c>
      <c r="B72" s="137" t="s">
        <v>486</v>
      </c>
      <c r="C72" s="134">
        <v>1470565</v>
      </c>
      <c r="D72" s="134">
        <v>14363491</v>
      </c>
      <c r="E72" s="135">
        <v>0.10238214372815077</v>
      </c>
      <c r="F72" s="167">
        <v>9.7944599306734534E-2</v>
      </c>
      <c r="G72" s="138" t="s">
        <v>380</v>
      </c>
      <c r="H72" s="138" t="s">
        <v>380</v>
      </c>
      <c r="I72" s="138" t="s">
        <v>380</v>
      </c>
      <c r="J72" s="138" t="s">
        <v>380</v>
      </c>
      <c r="K72" s="121"/>
      <c r="L72" s="121"/>
    </row>
    <row r="73" spans="1:12" ht="14.25" customHeight="1">
      <c r="A73" s="132" t="s">
        <v>487</v>
      </c>
      <c r="B73" s="137" t="s">
        <v>488</v>
      </c>
      <c r="C73" s="134">
        <v>1354983</v>
      </c>
      <c r="D73" s="134">
        <v>13447821</v>
      </c>
      <c r="E73" s="135">
        <v>0.10075855411817275</v>
      </c>
      <c r="F73" s="167">
        <v>9.2851711592111572E-2</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1336545</v>
      </c>
      <c r="D75" s="134">
        <v>12960959</v>
      </c>
      <c r="E75" s="135">
        <v>0.10312084159821816</v>
      </c>
      <c r="F75" s="167">
        <v>0.10280179539981461</v>
      </c>
      <c r="G75" s="138" t="s">
        <v>380</v>
      </c>
      <c r="H75" s="138" t="s">
        <v>380</v>
      </c>
      <c r="I75" s="138" t="s">
        <v>380</v>
      </c>
      <c r="J75" s="138" t="s">
        <v>380</v>
      </c>
      <c r="K75" s="121"/>
      <c r="L75" s="121"/>
    </row>
    <row r="76" spans="1:12" ht="14.25" customHeight="1">
      <c r="A76" s="132" t="s">
        <v>493</v>
      </c>
      <c r="B76" s="137" t="s">
        <v>494</v>
      </c>
      <c r="C76" s="134">
        <v>962715</v>
      </c>
      <c r="D76" s="134">
        <v>12332098</v>
      </c>
      <c r="E76" s="135">
        <v>7.8065792211511775E-2</v>
      </c>
      <c r="F76" s="167">
        <v>7.7048764048723434E-2</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1410746</v>
      </c>
      <c r="D78" s="134">
        <v>13765785</v>
      </c>
      <c r="E78" s="135">
        <v>0.10248205968638911</v>
      </c>
      <c r="F78" s="167">
        <v>9.525240358066886E-2</v>
      </c>
      <c r="G78" s="138" t="s">
        <v>380</v>
      </c>
      <c r="H78" s="138" t="s">
        <v>380</v>
      </c>
      <c r="I78" s="138" t="s">
        <v>380</v>
      </c>
      <c r="J78" s="138" t="s">
        <v>380</v>
      </c>
      <c r="K78" s="121"/>
      <c r="L78" s="121"/>
    </row>
    <row r="79" spans="1:12" ht="14.25" customHeight="1">
      <c r="A79" s="132" t="s">
        <v>499</v>
      </c>
      <c r="B79" s="137" t="s">
        <v>500</v>
      </c>
      <c r="C79" s="134">
        <v>1044393</v>
      </c>
      <c r="D79" s="134">
        <v>11849743</v>
      </c>
      <c r="E79" s="135">
        <v>8.8136341859903627E-2</v>
      </c>
      <c r="F79" s="167">
        <v>9.2898335497887924E-2</v>
      </c>
      <c r="G79" s="138" t="s">
        <v>380</v>
      </c>
      <c r="H79" s="138" t="s">
        <v>380</v>
      </c>
      <c r="I79" s="138" t="s">
        <v>380</v>
      </c>
      <c r="J79" s="138" t="s">
        <v>380</v>
      </c>
      <c r="K79" s="121"/>
      <c r="L79" s="121"/>
    </row>
    <row r="80" spans="1:12" ht="14.25" customHeight="1">
      <c r="A80" s="132" t="s">
        <v>501</v>
      </c>
      <c r="B80" s="137" t="s">
        <v>502</v>
      </c>
      <c r="C80" s="134">
        <v>1247510</v>
      </c>
      <c r="D80" s="134">
        <v>12794437</v>
      </c>
      <c r="E80" s="135">
        <v>9.7504094943763456E-2</v>
      </c>
      <c r="F80" s="167">
        <v>9.8666825205150452E-2</v>
      </c>
      <c r="G80" s="138" t="s">
        <v>380</v>
      </c>
      <c r="H80" s="138" t="s">
        <v>380</v>
      </c>
      <c r="I80" s="138" t="s">
        <v>380</v>
      </c>
      <c r="J80" s="138" t="s">
        <v>380</v>
      </c>
      <c r="K80" s="121"/>
      <c r="L80" s="121"/>
    </row>
    <row r="81" spans="1:13" ht="14.25" customHeight="1">
      <c r="A81" s="132" t="s">
        <v>503</v>
      </c>
      <c r="B81" s="137" t="s">
        <v>504</v>
      </c>
      <c r="C81" s="134">
        <v>1250285</v>
      </c>
      <c r="D81" s="134">
        <v>16780578</v>
      </c>
      <c r="E81" s="135">
        <v>7.4507862601633862E-2</v>
      </c>
      <c r="F81" s="167">
        <v>6.3445270132390333E-2</v>
      </c>
      <c r="G81" s="138" t="s">
        <v>380</v>
      </c>
      <c r="H81" s="138" t="s">
        <v>380</v>
      </c>
      <c r="I81" s="138" t="s">
        <v>380</v>
      </c>
      <c r="J81" s="138" t="s">
        <v>380</v>
      </c>
      <c r="K81" s="121"/>
      <c r="L81" s="121"/>
    </row>
    <row r="82" spans="1:13" ht="14.25" customHeight="1">
      <c r="A82" s="198" t="s">
        <v>387</v>
      </c>
      <c r="B82" s="199"/>
      <c r="C82" s="139">
        <f>SUM(C62:C81)</f>
        <v>19625421</v>
      </c>
      <c r="D82" s="139">
        <f>SUM(D62:D81)</f>
        <v>212237713</v>
      </c>
      <c r="E82" s="135">
        <f>IF(ISERR(C82/D82),"－　  　",C82/D82)</f>
        <v>9.2469056147434087E-2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0.11233692598270037</v>
      </c>
    </row>
    <row r="86" spans="1:13" ht="14.25" customHeight="1">
      <c r="A86" s="132" t="s">
        <v>506</v>
      </c>
      <c r="B86" s="133" t="s">
        <v>507</v>
      </c>
      <c r="C86" s="134">
        <v>1995991</v>
      </c>
      <c r="D86" s="134">
        <v>17275040</v>
      </c>
      <c r="E86" s="135">
        <v>0.11554190323148311</v>
      </c>
      <c r="F86" s="167">
        <v>9.6420877576950975E-2</v>
      </c>
      <c r="G86" s="138" t="s">
        <v>380</v>
      </c>
      <c r="H86" s="138" t="s">
        <v>380</v>
      </c>
      <c r="I86" s="138" t="s">
        <v>380</v>
      </c>
      <c r="J86" s="138" t="s">
        <v>380</v>
      </c>
      <c r="K86" s="121"/>
      <c r="L86" s="121"/>
    </row>
    <row r="87" spans="1:13" ht="14.25" customHeight="1">
      <c r="A87" s="132" t="s">
        <v>508</v>
      </c>
      <c r="B87" s="137" t="s">
        <v>509</v>
      </c>
      <c r="C87" s="134">
        <v>7942681</v>
      </c>
      <c r="D87" s="134">
        <v>42883069</v>
      </c>
      <c r="E87" s="135">
        <v>0.18521717743662422</v>
      </c>
      <c r="F87" s="167">
        <v>0.17015087965270848</v>
      </c>
      <c r="G87" s="138" t="s">
        <v>380</v>
      </c>
      <c r="H87" s="138" t="s">
        <v>380</v>
      </c>
      <c r="I87" s="138" t="s">
        <v>380</v>
      </c>
      <c r="J87" s="138" t="s">
        <v>380</v>
      </c>
      <c r="K87" s="121"/>
      <c r="L87" s="121"/>
    </row>
    <row r="88" spans="1:13" ht="14.25" customHeight="1">
      <c r="A88" s="132" t="s">
        <v>510</v>
      </c>
      <c r="B88" s="137" t="s">
        <v>511</v>
      </c>
      <c r="C88" s="134">
        <v>1823099</v>
      </c>
      <c r="D88" s="134">
        <v>17031664</v>
      </c>
      <c r="E88" s="135">
        <v>0.10704174295594371</v>
      </c>
      <c r="F88" s="167">
        <v>9.3767110751742627E-2</v>
      </c>
      <c r="G88" s="138" t="s">
        <v>380</v>
      </c>
      <c r="H88" s="138" t="s">
        <v>380</v>
      </c>
      <c r="I88" s="138" t="s">
        <v>380</v>
      </c>
      <c r="J88" s="138" t="s">
        <v>380</v>
      </c>
      <c r="K88" s="121"/>
      <c r="L88" s="121"/>
    </row>
    <row r="89" spans="1:13" ht="14.25" customHeight="1">
      <c r="A89" s="132" t="s">
        <v>512</v>
      </c>
      <c r="B89" s="137" t="s">
        <v>513</v>
      </c>
      <c r="C89" s="134">
        <v>1717019</v>
      </c>
      <c r="D89" s="134">
        <v>18355204</v>
      </c>
      <c r="E89" s="135">
        <v>9.3543988941773681E-2</v>
      </c>
      <c r="F89" s="167">
        <v>8.6943977202862219E-2</v>
      </c>
      <c r="G89" s="138" t="s">
        <v>380</v>
      </c>
      <c r="H89" s="138" t="s">
        <v>380</v>
      </c>
      <c r="I89" s="138" t="s">
        <v>380</v>
      </c>
      <c r="J89" s="138" t="s">
        <v>380</v>
      </c>
      <c r="K89" s="121"/>
      <c r="L89" s="121"/>
    </row>
    <row r="90" spans="1:13" ht="14.25" customHeight="1">
      <c r="A90" s="132" t="s">
        <v>514</v>
      </c>
      <c r="B90" s="137" t="s">
        <v>515</v>
      </c>
      <c r="C90" s="134">
        <v>2413250</v>
      </c>
      <c r="D90" s="134">
        <v>21685304</v>
      </c>
      <c r="E90" s="135">
        <v>0.1112850435483865</v>
      </c>
      <c r="F90" s="167">
        <v>0.10576113913957146</v>
      </c>
      <c r="G90" s="138" t="s">
        <v>380</v>
      </c>
      <c r="H90" s="138" t="s">
        <v>380</v>
      </c>
      <c r="I90" s="138" t="s">
        <v>380</v>
      </c>
      <c r="J90" s="138" t="s">
        <v>380</v>
      </c>
      <c r="K90" s="121"/>
      <c r="L90" s="121"/>
    </row>
    <row r="91" spans="1:13" ht="14.25" customHeight="1">
      <c r="A91" s="132" t="s">
        <v>516</v>
      </c>
      <c r="B91" s="137" t="s">
        <v>517</v>
      </c>
      <c r="C91" s="134">
        <v>1459383</v>
      </c>
      <c r="D91" s="134">
        <v>16906654</v>
      </c>
      <c r="E91" s="135">
        <v>8.632003706942841E-2</v>
      </c>
      <c r="F91" s="167">
        <v>7.2519220244836799E-2</v>
      </c>
      <c r="G91" s="138" t="s">
        <v>380</v>
      </c>
      <c r="H91" s="138" t="s">
        <v>380</v>
      </c>
      <c r="I91" s="138" t="s">
        <v>380</v>
      </c>
      <c r="J91" s="138" t="s">
        <v>380</v>
      </c>
      <c r="K91" s="121"/>
      <c r="L91" s="121"/>
    </row>
    <row r="92" spans="1:13" ht="14.25" customHeight="1">
      <c r="A92" s="132" t="s">
        <v>518</v>
      </c>
      <c r="B92" s="137" t="s">
        <v>519</v>
      </c>
      <c r="C92" s="134">
        <v>1369557</v>
      </c>
      <c r="D92" s="134">
        <v>19665862</v>
      </c>
      <c r="E92" s="135">
        <v>6.9641340918592837E-2</v>
      </c>
      <c r="F92" s="167">
        <v>5.9532598817192264E-2</v>
      </c>
      <c r="G92" s="138" t="s">
        <v>380</v>
      </c>
      <c r="H92" s="138" t="s">
        <v>380</v>
      </c>
      <c r="I92" s="138" t="s">
        <v>380</v>
      </c>
      <c r="J92" s="138" t="s">
        <v>380</v>
      </c>
      <c r="K92" s="121"/>
      <c r="L92" s="121"/>
    </row>
    <row r="93" spans="1:13" ht="14.25" customHeight="1">
      <c r="A93" s="132" t="s">
        <v>520</v>
      </c>
      <c r="B93" s="137" t="s">
        <v>521</v>
      </c>
      <c r="C93" s="134">
        <v>2411869</v>
      </c>
      <c r="D93" s="134">
        <v>18870852</v>
      </c>
      <c r="E93" s="135">
        <v>0.12780922663163274</v>
      </c>
      <c r="F93" s="167">
        <v>0.12239333448983911</v>
      </c>
      <c r="G93" s="138" t="s">
        <v>380</v>
      </c>
      <c r="H93" s="138" t="s">
        <v>380</v>
      </c>
      <c r="I93" s="138" t="s">
        <v>380</v>
      </c>
      <c r="J93" s="138" t="s">
        <v>380</v>
      </c>
      <c r="K93" s="121"/>
      <c r="L93" s="121"/>
    </row>
    <row r="94" spans="1:13" ht="14.25" customHeight="1">
      <c r="A94" s="132" t="s">
        <v>522</v>
      </c>
      <c r="B94" s="137" t="s">
        <v>523</v>
      </c>
      <c r="C94" s="134">
        <v>2757450</v>
      </c>
      <c r="D94" s="134">
        <v>20152971</v>
      </c>
      <c r="E94" s="135">
        <v>0.13682597965332258</v>
      </c>
      <c r="F94" s="167">
        <v>0.12662682496413863</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1934550</v>
      </c>
      <c r="D96" s="134">
        <v>21460944</v>
      </c>
      <c r="E96" s="135">
        <v>9.0142819439815877E-2</v>
      </c>
      <c r="F96" s="167">
        <v>8.6500056601950107E-2</v>
      </c>
      <c r="G96" s="138" t="s">
        <v>380</v>
      </c>
      <c r="H96" s="138" t="s">
        <v>380</v>
      </c>
      <c r="I96" s="138" t="s">
        <v>380</v>
      </c>
      <c r="J96" s="138" t="s">
        <v>380</v>
      </c>
      <c r="K96" s="121"/>
      <c r="L96" s="121"/>
    </row>
    <row r="97" spans="1:13" ht="14.25" customHeight="1">
      <c r="A97" s="198" t="s">
        <v>387</v>
      </c>
      <c r="B97" s="199"/>
      <c r="C97" s="139">
        <f>SUM(C86:C96)</f>
        <v>25824849</v>
      </c>
      <c r="D97" s="139">
        <f>SUM(D86:D96)</f>
        <v>214287564</v>
      </c>
      <c r="E97" s="135">
        <f>IF(ISERR(C97/D97),"－　  　",C97/D97)</f>
        <v>0.12051492171519576</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0.13658259548718155</v>
      </c>
    </row>
    <row r="101" spans="1:13" ht="14.25" customHeight="1">
      <c r="A101" s="132" t="s">
        <v>529</v>
      </c>
      <c r="B101" s="147" t="s">
        <v>530</v>
      </c>
      <c r="C101" s="134">
        <v>6397799</v>
      </c>
      <c r="D101" s="134">
        <v>46939383</v>
      </c>
      <c r="E101" s="135">
        <v>0.1362991712098133</v>
      </c>
      <c r="F101" s="167">
        <v>0.1326665930140134</v>
      </c>
      <c r="G101" s="138" t="s">
        <v>380</v>
      </c>
      <c r="H101" s="138" t="s">
        <v>380</v>
      </c>
      <c r="I101" s="138" t="s">
        <v>380</v>
      </c>
      <c r="J101" s="138" t="s">
        <v>380</v>
      </c>
      <c r="K101" s="121"/>
      <c r="L101" s="121"/>
    </row>
    <row r="102" spans="1:13" ht="14.25" customHeight="1">
      <c r="A102" s="132" t="s">
        <v>531</v>
      </c>
      <c r="B102" s="137" t="s">
        <v>532</v>
      </c>
      <c r="C102" s="134">
        <v>3500241</v>
      </c>
      <c r="D102" s="134">
        <v>27617202</v>
      </c>
      <c r="E102" s="135">
        <v>0.126741333173433</v>
      </c>
      <c r="F102" s="167">
        <v>0.12132421752266394</v>
      </c>
      <c r="G102" s="138" t="s">
        <v>380</v>
      </c>
      <c r="H102" s="138" t="s">
        <v>380</v>
      </c>
      <c r="I102" s="138" t="s">
        <v>380</v>
      </c>
      <c r="J102" s="138" t="s">
        <v>380</v>
      </c>
      <c r="K102" s="121"/>
      <c r="L102" s="121"/>
    </row>
    <row r="103" spans="1:13" ht="14.25" customHeight="1">
      <c r="A103" s="132" t="s">
        <v>533</v>
      </c>
      <c r="B103" s="137" t="s">
        <v>534</v>
      </c>
      <c r="C103" s="134">
        <v>3451346</v>
      </c>
      <c r="D103" s="134">
        <v>24043364</v>
      </c>
      <c r="E103" s="135">
        <v>0.14354671833775007</v>
      </c>
      <c r="F103" s="167">
        <v>0.12411522962376281</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9393931</v>
      </c>
      <c r="D105" s="134">
        <v>54031538</v>
      </c>
      <c r="E105" s="135">
        <v>0.17386014442157838</v>
      </c>
      <c r="F105" s="167">
        <v>0.16461397721589485</v>
      </c>
      <c r="G105" s="138" t="s">
        <v>380</v>
      </c>
      <c r="H105" s="138" t="s">
        <v>380</v>
      </c>
      <c r="I105" s="138" t="s">
        <v>380</v>
      </c>
      <c r="J105" s="138" t="s">
        <v>380</v>
      </c>
      <c r="K105" s="121"/>
      <c r="L105" s="121"/>
    </row>
    <row r="106" spans="1:13" ht="14.25" customHeight="1">
      <c r="A106" s="132" t="s">
        <v>539</v>
      </c>
      <c r="B106" s="137" t="s">
        <v>540</v>
      </c>
      <c r="C106" s="134">
        <v>4105450</v>
      </c>
      <c r="D106" s="134">
        <v>34285787</v>
      </c>
      <c r="E106" s="135">
        <v>0.11974203771376168</v>
      </c>
      <c r="F106" s="167">
        <v>0.10582386293234157</v>
      </c>
      <c r="G106" s="138" t="s">
        <v>380</v>
      </c>
      <c r="H106" s="138" t="s">
        <v>380</v>
      </c>
      <c r="I106" s="138" t="s">
        <v>380</v>
      </c>
      <c r="J106" s="138" t="s">
        <v>380</v>
      </c>
      <c r="K106" s="121"/>
      <c r="L106" s="121"/>
    </row>
    <row r="107" spans="1:13" ht="14.25" customHeight="1">
      <c r="A107" s="132" t="s">
        <v>541</v>
      </c>
      <c r="B107" s="137" t="s">
        <v>542</v>
      </c>
      <c r="C107" s="134">
        <v>3571364</v>
      </c>
      <c r="D107" s="134">
        <v>26667140</v>
      </c>
      <c r="E107" s="135">
        <v>0.13392377285303186</v>
      </c>
      <c r="F107" s="167">
        <v>0.12516098910867141</v>
      </c>
      <c r="G107" s="138" t="s">
        <v>380</v>
      </c>
      <c r="H107" s="138" t="s">
        <v>380</v>
      </c>
      <c r="I107" s="138" t="s">
        <v>380</v>
      </c>
      <c r="J107" s="138" t="s">
        <v>380</v>
      </c>
      <c r="K107" s="121"/>
      <c r="L107" s="121"/>
    </row>
    <row r="108" spans="1:13" ht="14.25" customHeight="1">
      <c r="A108" s="132" t="s">
        <v>543</v>
      </c>
      <c r="B108" s="137" t="s">
        <v>544</v>
      </c>
      <c r="C108" s="134">
        <v>4401265</v>
      </c>
      <c r="D108" s="134">
        <v>36086298</v>
      </c>
      <c r="E108" s="135">
        <v>0.1219649907009026</v>
      </c>
      <c r="F108" s="167">
        <v>0.12523769501320156</v>
      </c>
      <c r="G108" s="138" t="s">
        <v>380</v>
      </c>
      <c r="H108" s="138" t="s">
        <v>380</v>
      </c>
      <c r="I108" s="138" t="s">
        <v>380</v>
      </c>
      <c r="J108" s="138" t="s">
        <v>380</v>
      </c>
      <c r="K108" s="121"/>
      <c r="L108" s="121"/>
    </row>
    <row r="109" spans="1:13" ht="14.25" customHeight="1">
      <c r="A109" s="198" t="s">
        <v>387</v>
      </c>
      <c r="B109" s="199"/>
      <c r="C109" s="139">
        <f>SUM(C101:C108)</f>
        <v>34821396</v>
      </c>
      <c r="D109" s="139">
        <f>SUM(D101:D108)</f>
        <v>249670712</v>
      </c>
      <c r="E109" s="135">
        <f>IF(ISERR(C109/D109),"－　  　",C109/D109)</f>
        <v>0.13946928624932187</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0.17142467671131284</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25815230</v>
      </c>
      <c r="D115" s="134">
        <v>150592263</v>
      </c>
      <c r="E115" s="135">
        <v>0.17142467671131284</v>
      </c>
      <c r="F115" s="167">
        <v>0.169367379800613</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25815230</v>
      </c>
      <c r="D119" s="139">
        <f>SUM(D113:D118)</f>
        <v>150592263</v>
      </c>
      <c r="E119" s="135">
        <f>IF(ISERR(C119/D119),"－　  　",C119/D119)</f>
        <v>0.17142467671131284</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98850-C28C-4524-BD93-9E4C8BA4178F}">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5.8848330017669363E-2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200992</v>
      </c>
      <c r="D16" s="134">
        <v>3260976</v>
      </c>
      <c r="E16" s="135">
        <v>6.1635534882808089E-2</v>
      </c>
      <c r="F16" s="167">
        <v>5.64539987436063E-2</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142542</v>
      </c>
      <c r="D18" s="134">
        <v>3696390</v>
      </c>
      <c r="E18" s="135">
        <v>3.8562489347714932E-2</v>
      </c>
      <c r="F18" s="167">
        <v>4.4536115813193576E-2</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203563</v>
      </c>
      <c r="D22" s="134">
        <v>3230213</v>
      </c>
      <c r="E22" s="135">
        <v>6.3018444913694543E-2</v>
      </c>
      <c r="F22" s="167">
        <v>7.8673126270779201E-2</v>
      </c>
      <c r="G22" s="138" t="s">
        <v>380</v>
      </c>
      <c r="H22" s="138" t="s">
        <v>380</v>
      </c>
      <c r="I22" s="138" t="s">
        <v>380</v>
      </c>
      <c r="J22" s="138" t="s">
        <v>380</v>
      </c>
      <c r="K22" s="121"/>
      <c r="L22" s="121"/>
    </row>
    <row r="23" spans="1:13" ht="14.25" customHeight="1">
      <c r="A23" s="132" t="s">
        <v>408</v>
      </c>
      <c r="B23" s="137" t="s">
        <v>409</v>
      </c>
      <c r="C23" s="134">
        <v>261072</v>
      </c>
      <c r="D23" s="134">
        <v>4568839</v>
      </c>
      <c r="E23" s="135">
        <v>5.7141869083152198E-2</v>
      </c>
      <c r="F23" s="167">
        <v>7.4234205930672481E-2</v>
      </c>
      <c r="G23" s="138" t="s">
        <v>380</v>
      </c>
      <c r="H23" s="138" t="s">
        <v>380</v>
      </c>
      <c r="I23" s="138" t="s">
        <v>380</v>
      </c>
      <c r="J23" s="138" t="s">
        <v>380</v>
      </c>
      <c r="K23" s="121"/>
      <c r="L23" s="121"/>
    </row>
    <row r="24" spans="1:13" ht="14.25" customHeight="1">
      <c r="A24" s="132" t="s">
        <v>410</v>
      </c>
      <c r="B24" s="137" t="s">
        <v>411</v>
      </c>
      <c r="C24" s="134">
        <v>192512</v>
      </c>
      <c r="D24" s="134">
        <v>2873621</v>
      </c>
      <c r="E24" s="135">
        <v>6.6992828908196314E-2</v>
      </c>
      <c r="F24" s="167">
        <v>8.3668632719547914E-2</v>
      </c>
      <c r="G24" s="138" t="s">
        <v>380</v>
      </c>
      <c r="H24" s="138" t="s">
        <v>380</v>
      </c>
      <c r="I24" s="138" t="s">
        <v>380</v>
      </c>
      <c r="J24" s="138" t="s">
        <v>380</v>
      </c>
      <c r="K24" s="121"/>
      <c r="L24" s="121"/>
    </row>
    <row r="25" spans="1:13" ht="14.25" customHeight="1">
      <c r="A25" s="132" t="s">
        <v>412</v>
      </c>
      <c r="B25" s="137" t="s">
        <v>413</v>
      </c>
      <c r="C25" s="134">
        <v>241359</v>
      </c>
      <c r="D25" s="134">
        <v>3671484</v>
      </c>
      <c r="E25" s="135">
        <v>6.5738812970450103E-2</v>
      </c>
      <c r="F25" s="167">
        <v>5.5608950063470011E-2</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1242040</v>
      </c>
      <c r="D28" s="139">
        <f>SUM(D14:D27)</f>
        <v>21301523</v>
      </c>
      <c r="E28" s="135">
        <f>IF(ISERR(C28/D28),"－　  　",C28/D28)</f>
        <v>5.8307567961220427E-2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0.10556502206842398</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661524</v>
      </c>
      <c r="D35" s="134">
        <v>7797388</v>
      </c>
      <c r="E35" s="135">
        <v>8.4839179479076834E-2</v>
      </c>
      <c r="F35" s="167">
        <v>7.2090610447960057E-2</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1248325</v>
      </c>
      <c r="D37" s="134">
        <v>7270543</v>
      </c>
      <c r="E37" s="135">
        <v>0.17169625432378297</v>
      </c>
      <c r="F37" s="167">
        <v>0.21248088935924267</v>
      </c>
      <c r="G37" s="138" t="s">
        <v>380</v>
      </c>
      <c r="H37" s="138" t="s">
        <v>380</v>
      </c>
      <c r="I37" s="138" t="s">
        <v>380</v>
      </c>
      <c r="J37" s="138" t="s">
        <v>380</v>
      </c>
      <c r="K37" s="121"/>
      <c r="L37" s="121"/>
    </row>
    <row r="38" spans="1:13" ht="14.25" customHeight="1">
      <c r="A38" s="132" t="s">
        <v>431</v>
      </c>
      <c r="B38" s="137" t="s">
        <v>432</v>
      </c>
      <c r="C38" s="134">
        <v>691783</v>
      </c>
      <c r="D38" s="134">
        <v>5458752</v>
      </c>
      <c r="E38" s="135">
        <v>0.12672914981299754</v>
      </c>
      <c r="F38" s="167">
        <v>0.12408549719488805</v>
      </c>
      <c r="G38" s="138" t="s">
        <v>380</v>
      </c>
      <c r="H38" s="138" t="s">
        <v>380</v>
      </c>
      <c r="I38" s="138" t="s">
        <v>380</v>
      </c>
      <c r="J38" s="138" t="s">
        <v>380</v>
      </c>
      <c r="K38" s="121"/>
      <c r="L38" s="121"/>
    </row>
    <row r="39" spans="1:13" ht="14.25" customHeight="1">
      <c r="A39" s="132" t="s">
        <v>433</v>
      </c>
      <c r="B39" s="137" t="s">
        <v>434</v>
      </c>
      <c r="C39" s="134">
        <v>182263</v>
      </c>
      <c r="D39" s="134">
        <v>4673949</v>
      </c>
      <c r="E39" s="135">
        <v>3.8995504657838582E-2</v>
      </c>
      <c r="F39" s="167">
        <v>3.6536935503896611E-2</v>
      </c>
      <c r="G39" s="138" t="s">
        <v>380</v>
      </c>
      <c r="H39" s="138" t="s">
        <v>380</v>
      </c>
      <c r="I39" s="138" t="s">
        <v>380</v>
      </c>
      <c r="J39" s="138" t="s">
        <v>380</v>
      </c>
      <c r="K39" s="121"/>
      <c r="L39" s="121"/>
    </row>
    <row r="40" spans="1:13" ht="14.25" customHeight="1">
      <c r="A40" s="198" t="s">
        <v>387</v>
      </c>
      <c r="B40" s="199"/>
      <c r="C40" s="139">
        <f>SUM(C32:C39)</f>
        <v>2783895</v>
      </c>
      <c r="D40" s="139">
        <f>SUM(D32:D39)</f>
        <v>25200632</v>
      </c>
      <c r="E40" s="135">
        <f>IF(ISERR(C40/D40),"－　  　",C40/D40)</f>
        <v>0.11046925331078998</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0.13087538699771065</v>
      </c>
    </row>
    <row r="44" spans="1:13" ht="14.25" customHeight="1">
      <c r="A44" s="132" t="s">
        <v>436</v>
      </c>
      <c r="B44" s="133" t="s">
        <v>437</v>
      </c>
      <c r="C44" s="134">
        <v>2179766</v>
      </c>
      <c r="D44" s="134">
        <v>11458964</v>
      </c>
      <c r="E44" s="135">
        <v>0.19022365372646252</v>
      </c>
      <c r="F44" s="167">
        <v>0.17051618013398248</v>
      </c>
      <c r="G44" s="138" t="s">
        <v>380</v>
      </c>
      <c r="H44" s="138" t="s">
        <v>380</v>
      </c>
      <c r="I44" s="138" t="s">
        <v>380</v>
      </c>
      <c r="J44" s="138" t="s">
        <v>380</v>
      </c>
      <c r="K44" s="121"/>
      <c r="L44" s="121"/>
    </row>
    <row r="45" spans="1:13" ht="14.25" customHeight="1">
      <c r="A45" s="132" t="s">
        <v>438</v>
      </c>
      <c r="B45" s="137" t="s">
        <v>439</v>
      </c>
      <c r="C45" s="134">
        <v>577112</v>
      </c>
      <c r="D45" s="134">
        <v>5888759</v>
      </c>
      <c r="E45" s="135">
        <v>9.800231254157285E-2</v>
      </c>
      <c r="F45" s="167">
        <v>9.3998949665048556E-2</v>
      </c>
      <c r="G45" s="138" t="s">
        <v>380</v>
      </c>
      <c r="H45" s="138" t="s">
        <v>380</v>
      </c>
      <c r="I45" s="138" t="s">
        <v>380</v>
      </c>
      <c r="J45" s="138" t="s">
        <v>380</v>
      </c>
      <c r="K45" s="121"/>
      <c r="L45" s="121"/>
    </row>
    <row r="46" spans="1:13" ht="14.25" customHeight="1">
      <c r="A46" s="132" t="s">
        <v>440</v>
      </c>
      <c r="B46" s="137" t="s">
        <v>441</v>
      </c>
      <c r="C46" s="134">
        <v>1368117</v>
      </c>
      <c r="D46" s="134">
        <v>9781267</v>
      </c>
      <c r="E46" s="135">
        <v>0.13987114348274104</v>
      </c>
      <c r="F46" s="167">
        <v>0.13351384792957693</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868870</v>
      </c>
      <c r="D48" s="134">
        <v>9107419</v>
      </c>
      <c r="E48" s="135">
        <v>9.5402440581684012E-2</v>
      </c>
      <c r="F48" s="167">
        <v>9.4162123177303075E-2</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3230627</v>
      </c>
      <c r="D51" s="134">
        <v>13599665</v>
      </c>
      <c r="E51" s="135">
        <v>0.23755195440475924</v>
      </c>
      <c r="F51" s="167">
        <v>0.23192611451038339</v>
      </c>
      <c r="G51" s="138" t="s">
        <v>380</v>
      </c>
      <c r="H51" s="138" t="s">
        <v>380</v>
      </c>
      <c r="I51" s="138" t="s">
        <v>380</v>
      </c>
      <c r="J51" s="138" t="s">
        <v>380</v>
      </c>
      <c r="K51" s="121"/>
      <c r="L51" s="121"/>
    </row>
    <row r="52" spans="1:13" ht="14.25" customHeight="1">
      <c r="A52" s="132" t="s">
        <v>452</v>
      </c>
      <c r="B52" s="137" t="s">
        <v>453</v>
      </c>
      <c r="C52" s="134">
        <v>3415017</v>
      </c>
      <c r="D52" s="134">
        <v>13136384</v>
      </c>
      <c r="E52" s="135">
        <v>0.25996628904879759</v>
      </c>
      <c r="F52" s="167">
        <v>0.25903314557006013</v>
      </c>
      <c r="G52" s="138" t="s">
        <v>380</v>
      </c>
      <c r="H52" s="138" t="s">
        <v>380</v>
      </c>
      <c r="I52" s="138" t="s">
        <v>380</v>
      </c>
      <c r="J52" s="138" t="s">
        <v>380</v>
      </c>
      <c r="K52" s="121"/>
      <c r="L52" s="121"/>
    </row>
    <row r="53" spans="1:13" ht="14.25" customHeight="1">
      <c r="A53" s="132" t="s">
        <v>454</v>
      </c>
      <c r="B53" s="137" t="s">
        <v>455</v>
      </c>
      <c r="C53" s="134">
        <v>269311</v>
      </c>
      <c r="D53" s="134">
        <v>6138802</v>
      </c>
      <c r="E53" s="135">
        <v>4.3870286091651105E-2</v>
      </c>
      <c r="F53" s="167">
        <v>4.3237109072771555E-2</v>
      </c>
      <c r="G53" s="138" t="s">
        <v>380</v>
      </c>
      <c r="H53" s="138" t="s">
        <v>380</v>
      </c>
      <c r="I53" s="138" t="s">
        <v>380</v>
      </c>
      <c r="J53" s="138" t="s">
        <v>380</v>
      </c>
      <c r="K53" s="121"/>
      <c r="L53" s="121"/>
    </row>
    <row r="54" spans="1:13" ht="14.25" customHeight="1">
      <c r="A54" s="132" t="s">
        <v>456</v>
      </c>
      <c r="B54" s="137" t="s">
        <v>457</v>
      </c>
      <c r="C54" s="134">
        <v>332930</v>
      </c>
      <c r="D54" s="134">
        <v>5324996</v>
      </c>
      <c r="E54" s="135">
        <v>6.2522112692666817E-2</v>
      </c>
      <c r="F54" s="167">
        <v>5.7182840282723087E-2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449514</v>
      </c>
      <c r="D56" s="134">
        <v>6812281</v>
      </c>
      <c r="E56" s="135">
        <v>6.5985827654496343E-2</v>
      </c>
      <c r="F56" s="167">
        <v>6.8874248297844443E-2</v>
      </c>
      <c r="G56" s="138" t="s">
        <v>380</v>
      </c>
      <c r="H56" s="138" t="s">
        <v>380</v>
      </c>
      <c r="I56" s="138" t="s">
        <v>380</v>
      </c>
      <c r="J56" s="138" t="s">
        <v>380</v>
      </c>
      <c r="K56" s="121"/>
      <c r="L56" s="121"/>
    </row>
    <row r="57" spans="1:13" ht="14.25" customHeight="1">
      <c r="A57" s="132" t="s">
        <v>462</v>
      </c>
      <c r="B57" s="137" t="s">
        <v>463</v>
      </c>
      <c r="C57" s="134">
        <v>749098</v>
      </c>
      <c r="D57" s="134">
        <v>6493689</v>
      </c>
      <c r="E57" s="135">
        <v>0.11535784975227487</v>
      </c>
      <c r="F57" s="167">
        <v>0.10708199047273312</v>
      </c>
      <c r="G57" s="138" t="s">
        <v>380</v>
      </c>
      <c r="H57" s="138" t="s">
        <v>380</v>
      </c>
      <c r="I57" s="138" t="s">
        <v>380</v>
      </c>
      <c r="J57" s="138" t="s">
        <v>380</v>
      </c>
      <c r="K57" s="121"/>
      <c r="L57" s="121"/>
    </row>
    <row r="58" spans="1:13" ht="14.25" customHeight="1">
      <c r="A58" s="198" t="s">
        <v>387</v>
      </c>
      <c r="B58" s="199"/>
      <c r="C58" s="139">
        <f>SUM(C44:C57)</f>
        <v>13440362</v>
      </c>
      <c r="D58" s="139">
        <f>SUM(D44:D57)</f>
        <v>87742226</v>
      </c>
      <c r="E58" s="135">
        <f>IF(ISERR(C58/D58),"－　  　",C58/D58)</f>
        <v>0.15318008913974898</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0.15928913601174549</v>
      </c>
    </row>
    <row r="62" spans="1:13" ht="14.25" customHeight="1">
      <c r="A62" s="132" t="s">
        <v>465</v>
      </c>
      <c r="B62" s="133" t="s">
        <v>466</v>
      </c>
      <c r="C62" s="134">
        <v>558707</v>
      </c>
      <c r="D62" s="134">
        <v>8641302</v>
      </c>
      <c r="E62" s="135">
        <v>6.4655418824616936E-2</v>
      </c>
      <c r="F62" s="167">
        <v>6.4022150559912408E-2</v>
      </c>
      <c r="G62" s="138" t="s">
        <v>380</v>
      </c>
      <c r="H62" s="138" t="s">
        <v>380</v>
      </c>
      <c r="I62" s="138" t="s">
        <v>380</v>
      </c>
      <c r="J62" s="138" t="s">
        <v>380</v>
      </c>
      <c r="K62" s="121"/>
      <c r="L62" s="121"/>
    </row>
    <row r="63" spans="1:13" ht="14.25" customHeight="1">
      <c r="A63" s="132" t="s">
        <v>467</v>
      </c>
      <c r="B63" s="137" t="s">
        <v>468</v>
      </c>
      <c r="C63" s="134">
        <v>2601482</v>
      </c>
      <c r="D63" s="134">
        <v>13524326</v>
      </c>
      <c r="E63" s="135">
        <v>0.19235575954025361</v>
      </c>
      <c r="F63" s="167">
        <v>0.16424816993136188</v>
      </c>
      <c r="G63" s="138" t="s">
        <v>380</v>
      </c>
      <c r="H63" s="138" t="s">
        <v>380</v>
      </c>
      <c r="I63" s="138" t="s">
        <v>380</v>
      </c>
      <c r="J63" s="138" t="s">
        <v>380</v>
      </c>
      <c r="K63" s="121"/>
      <c r="L63" s="121"/>
    </row>
    <row r="64" spans="1:13" ht="14.25" customHeight="1">
      <c r="A64" s="132" t="s">
        <v>469</v>
      </c>
      <c r="B64" s="137" t="s">
        <v>470</v>
      </c>
      <c r="C64" s="134">
        <v>1782746</v>
      </c>
      <c r="D64" s="134">
        <v>11322859</v>
      </c>
      <c r="E64" s="135">
        <v>0.15744663074935403</v>
      </c>
      <c r="F64" s="167">
        <v>0.15559010845898444</v>
      </c>
      <c r="G64" s="138" t="s">
        <v>380</v>
      </c>
      <c r="H64" s="138" t="s">
        <v>380</v>
      </c>
      <c r="I64" s="138" t="s">
        <v>380</v>
      </c>
      <c r="J64" s="138" t="s">
        <v>380</v>
      </c>
      <c r="K64" s="121"/>
      <c r="L64" s="121"/>
    </row>
    <row r="65" spans="1:12" ht="14.25" customHeight="1">
      <c r="A65" s="132" t="s">
        <v>471</v>
      </c>
      <c r="B65" s="137" t="s">
        <v>472</v>
      </c>
      <c r="C65" s="134">
        <v>1867264</v>
      </c>
      <c r="D65" s="134">
        <v>13812765</v>
      </c>
      <c r="E65" s="135">
        <v>0.13518394036241116</v>
      </c>
      <c r="F65" s="167">
        <v>0.12220652146326097</v>
      </c>
      <c r="G65" s="138" t="s">
        <v>380</v>
      </c>
      <c r="H65" s="138" t="s">
        <v>380</v>
      </c>
      <c r="I65" s="138" t="s">
        <v>380</v>
      </c>
      <c r="J65" s="138" t="s">
        <v>380</v>
      </c>
      <c r="K65" s="121"/>
      <c r="L65" s="121"/>
    </row>
    <row r="66" spans="1:12" ht="14.25" customHeight="1">
      <c r="A66" s="132" t="s">
        <v>473</v>
      </c>
      <c r="B66" s="137" t="s">
        <v>474</v>
      </c>
      <c r="C66" s="134">
        <v>3331923</v>
      </c>
      <c r="D66" s="134">
        <v>15693489</v>
      </c>
      <c r="E66" s="135">
        <v>0.21231244371471505</v>
      </c>
      <c r="F66" s="167">
        <v>0.20373658854940294</v>
      </c>
      <c r="G66" s="138" t="s">
        <v>380</v>
      </c>
      <c r="H66" s="138" t="s">
        <v>380</v>
      </c>
      <c r="I66" s="138" t="s">
        <v>380</v>
      </c>
      <c r="J66" s="138" t="s">
        <v>380</v>
      </c>
      <c r="K66" s="121"/>
      <c r="L66" s="121"/>
    </row>
    <row r="67" spans="1:12" ht="14.25" customHeight="1">
      <c r="A67" s="132" t="s">
        <v>475</v>
      </c>
      <c r="B67" s="137" t="s">
        <v>476</v>
      </c>
      <c r="C67" s="134">
        <v>1660894</v>
      </c>
      <c r="D67" s="134">
        <v>12246779</v>
      </c>
      <c r="E67" s="135">
        <v>0.13561884312601705</v>
      </c>
      <c r="F67" s="167">
        <v>0.12347826072635036</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3275017</v>
      </c>
      <c r="D69" s="134">
        <v>16447127</v>
      </c>
      <c r="E69" s="135">
        <v>0.19912395642108194</v>
      </c>
      <c r="F69" s="167">
        <v>0.20794619393290828</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3431375</v>
      </c>
      <c r="D71" s="134">
        <v>16315912</v>
      </c>
      <c r="E71" s="135">
        <v>0.210308501296158</v>
      </c>
      <c r="F71" s="167">
        <v>0.20208140543580014</v>
      </c>
      <c r="G71" s="138" t="s">
        <v>380</v>
      </c>
      <c r="H71" s="138" t="s">
        <v>380</v>
      </c>
      <c r="I71" s="138" t="s">
        <v>380</v>
      </c>
      <c r="J71" s="138" t="s">
        <v>380</v>
      </c>
      <c r="K71" s="121"/>
      <c r="L71" s="121"/>
    </row>
    <row r="72" spans="1:12" ht="14.25" customHeight="1">
      <c r="A72" s="132" t="s">
        <v>485</v>
      </c>
      <c r="B72" s="137" t="s">
        <v>486</v>
      </c>
      <c r="C72" s="134">
        <v>2792117</v>
      </c>
      <c r="D72" s="134">
        <v>14917837</v>
      </c>
      <c r="E72" s="135">
        <v>0.18716634321718356</v>
      </c>
      <c r="F72" s="167">
        <v>0.17430472125152621</v>
      </c>
      <c r="G72" s="138" t="s">
        <v>380</v>
      </c>
      <c r="H72" s="138" t="s">
        <v>380</v>
      </c>
      <c r="I72" s="138" t="s">
        <v>380</v>
      </c>
      <c r="J72" s="138" t="s">
        <v>380</v>
      </c>
      <c r="K72" s="121"/>
      <c r="L72" s="121"/>
    </row>
    <row r="73" spans="1:12" ht="14.25" customHeight="1">
      <c r="A73" s="132" t="s">
        <v>487</v>
      </c>
      <c r="B73" s="137" t="s">
        <v>488</v>
      </c>
      <c r="C73" s="134">
        <v>2109567</v>
      </c>
      <c r="D73" s="134">
        <v>13852877</v>
      </c>
      <c r="E73" s="135">
        <v>0.15228367363689146</v>
      </c>
      <c r="F73" s="167">
        <v>0.13531249026103856</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2125727</v>
      </c>
      <c r="D75" s="134">
        <v>13320848</v>
      </c>
      <c r="E75" s="135">
        <v>0.15957895473321218</v>
      </c>
      <c r="F75" s="167">
        <v>0.16044168407696127</v>
      </c>
      <c r="G75" s="138" t="s">
        <v>380</v>
      </c>
      <c r="H75" s="138" t="s">
        <v>380</v>
      </c>
      <c r="I75" s="138" t="s">
        <v>380</v>
      </c>
      <c r="J75" s="138" t="s">
        <v>380</v>
      </c>
      <c r="K75" s="121"/>
      <c r="L75" s="121"/>
    </row>
    <row r="76" spans="1:12" ht="14.25" customHeight="1">
      <c r="A76" s="132" t="s">
        <v>493</v>
      </c>
      <c r="B76" s="137" t="s">
        <v>494</v>
      </c>
      <c r="C76" s="134">
        <v>1781003</v>
      </c>
      <c r="D76" s="134">
        <v>12732985</v>
      </c>
      <c r="E76" s="135">
        <v>0.13987317192315862</v>
      </c>
      <c r="F76" s="167">
        <v>0.13694601468630155</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2235235</v>
      </c>
      <c r="D78" s="134">
        <v>14166945</v>
      </c>
      <c r="E78" s="135">
        <v>0.15777819424018374</v>
      </c>
      <c r="F78" s="167">
        <v>0.14702873834074498</v>
      </c>
      <c r="G78" s="138" t="s">
        <v>380</v>
      </c>
      <c r="H78" s="138" t="s">
        <v>380</v>
      </c>
      <c r="I78" s="138" t="s">
        <v>380</v>
      </c>
      <c r="J78" s="138" t="s">
        <v>380</v>
      </c>
      <c r="K78" s="121"/>
      <c r="L78" s="121"/>
    </row>
    <row r="79" spans="1:12" ht="14.25" customHeight="1">
      <c r="A79" s="132" t="s">
        <v>499</v>
      </c>
      <c r="B79" s="137" t="s">
        <v>500</v>
      </c>
      <c r="C79" s="134">
        <v>1784041</v>
      </c>
      <c r="D79" s="134">
        <v>12188011</v>
      </c>
      <c r="E79" s="135">
        <v>0.14637671396916199</v>
      </c>
      <c r="F79" s="167">
        <v>0.14901898084260817</v>
      </c>
      <c r="G79" s="138" t="s">
        <v>380</v>
      </c>
      <c r="H79" s="138" t="s">
        <v>380</v>
      </c>
      <c r="I79" s="138" t="s">
        <v>380</v>
      </c>
      <c r="J79" s="138" t="s">
        <v>380</v>
      </c>
      <c r="K79" s="121"/>
      <c r="L79" s="121"/>
    </row>
    <row r="80" spans="1:12" ht="14.25" customHeight="1">
      <c r="A80" s="132" t="s">
        <v>501</v>
      </c>
      <c r="B80" s="137" t="s">
        <v>502</v>
      </c>
      <c r="C80" s="134">
        <v>2269867</v>
      </c>
      <c r="D80" s="134">
        <v>13263622</v>
      </c>
      <c r="E80" s="135">
        <v>0.1711347775140154</v>
      </c>
      <c r="F80" s="167">
        <v>0.17557126895092029</v>
      </c>
      <c r="G80" s="138" t="s">
        <v>380</v>
      </c>
      <c r="H80" s="138" t="s">
        <v>380</v>
      </c>
      <c r="I80" s="138" t="s">
        <v>380</v>
      </c>
      <c r="J80" s="138" t="s">
        <v>380</v>
      </c>
      <c r="K80" s="121"/>
      <c r="L80" s="121"/>
    </row>
    <row r="81" spans="1:13" ht="14.25" customHeight="1">
      <c r="A81" s="132" t="s">
        <v>503</v>
      </c>
      <c r="B81" s="137" t="s">
        <v>504</v>
      </c>
      <c r="C81" s="134">
        <v>2191808</v>
      </c>
      <c r="D81" s="134">
        <v>17200249</v>
      </c>
      <c r="E81" s="135">
        <v>0.12742885291951297</v>
      </c>
      <c r="F81" s="167">
        <v>0.11866955898545248</v>
      </c>
      <c r="G81" s="138" t="s">
        <v>380</v>
      </c>
      <c r="H81" s="138" t="s">
        <v>380</v>
      </c>
      <c r="I81" s="138" t="s">
        <v>380</v>
      </c>
      <c r="J81" s="138" t="s">
        <v>380</v>
      </c>
      <c r="K81" s="121"/>
      <c r="L81" s="121"/>
    </row>
    <row r="82" spans="1:13" ht="14.25" customHeight="1">
      <c r="A82" s="198" t="s">
        <v>387</v>
      </c>
      <c r="B82" s="199"/>
      <c r="C82" s="139">
        <f>SUM(C62:C81)</f>
        <v>35798773</v>
      </c>
      <c r="D82" s="139">
        <f>SUM(D62:D81)</f>
        <v>219647933</v>
      </c>
      <c r="E82" s="135">
        <f>IF(ISERR(C82/D82),"－　  　",C82/D82)</f>
        <v>0.16298251711751824</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0.21491022779329541</v>
      </c>
    </row>
    <row r="86" spans="1:13" ht="14.25" customHeight="1">
      <c r="A86" s="132" t="s">
        <v>506</v>
      </c>
      <c r="B86" s="133" t="s">
        <v>507</v>
      </c>
      <c r="C86" s="134">
        <v>3424995</v>
      </c>
      <c r="D86" s="134">
        <v>17947753</v>
      </c>
      <c r="E86" s="135">
        <v>0.190831409369184</v>
      </c>
      <c r="F86" s="167">
        <v>0.16339471368698913</v>
      </c>
      <c r="G86" s="138" t="s">
        <v>380</v>
      </c>
      <c r="H86" s="138" t="s">
        <v>380</v>
      </c>
      <c r="I86" s="138" t="s">
        <v>380</v>
      </c>
      <c r="J86" s="138" t="s">
        <v>380</v>
      </c>
      <c r="K86" s="121"/>
      <c r="L86" s="121"/>
    </row>
    <row r="87" spans="1:13" ht="14.25" customHeight="1">
      <c r="A87" s="132" t="s">
        <v>508</v>
      </c>
      <c r="B87" s="137" t="s">
        <v>509</v>
      </c>
      <c r="C87" s="134">
        <v>17899515</v>
      </c>
      <c r="D87" s="134">
        <v>46971184</v>
      </c>
      <c r="E87" s="135">
        <v>0.38107438381795955</v>
      </c>
      <c r="F87" s="167">
        <v>0.39167538386052875</v>
      </c>
      <c r="G87" s="138" t="s">
        <v>380</v>
      </c>
      <c r="H87" s="138" t="s">
        <v>380</v>
      </c>
      <c r="I87" s="138" t="s">
        <v>380</v>
      </c>
      <c r="J87" s="138" t="s">
        <v>380</v>
      </c>
      <c r="K87" s="121"/>
      <c r="L87" s="121"/>
    </row>
    <row r="88" spans="1:13" ht="14.25" customHeight="1">
      <c r="A88" s="132" t="s">
        <v>510</v>
      </c>
      <c r="B88" s="137" t="s">
        <v>511</v>
      </c>
      <c r="C88" s="134">
        <v>3791117</v>
      </c>
      <c r="D88" s="134">
        <v>17674872</v>
      </c>
      <c r="E88" s="135">
        <v>0.21449190692866121</v>
      </c>
      <c r="F88" s="167">
        <v>0.21280036553564158</v>
      </c>
      <c r="G88" s="138" t="s">
        <v>380</v>
      </c>
      <c r="H88" s="138" t="s">
        <v>380</v>
      </c>
      <c r="I88" s="138" t="s">
        <v>380</v>
      </c>
      <c r="J88" s="138" t="s">
        <v>380</v>
      </c>
      <c r="K88" s="121"/>
      <c r="L88" s="121"/>
    </row>
    <row r="89" spans="1:13" ht="14.25" customHeight="1">
      <c r="A89" s="132" t="s">
        <v>512</v>
      </c>
      <c r="B89" s="137" t="s">
        <v>513</v>
      </c>
      <c r="C89" s="134">
        <v>3050686</v>
      </c>
      <c r="D89" s="134">
        <v>19058426</v>
      </c>
      <c r="E89" s="135">
        <v>0.16007019677280798</v>
      </c>
      <c r="F89" s="167">
        <v>0.1501836101165018</v>
      </c>
      <c r="G89" s="138" t="s">
        <v>380</v>
      </c>
      <c r="H89" s="138" t="s">
        <v>380</v>
      </c>
      <c r="I89" s="138" t="s">
        <v>380</v>
      </c>
      <c r="J89" s="138" t="s">
        <v>380</v>
      </c>
      <c r="K89" s="121"/>
      <c r="L89" s="121"/>
    </row>
    <row r="90" spans="1:13" ht="14.25" customHeight="1">
      <c r="A90" s="132" t="s">
        <v>514</v>
      </c>
      <c r="B90" s="137" t="s">
        <v>515</v>
      </c>
      <c r="C90" s="134">
        <v>5109719</v>
      </c>
      <c r="D90" s="134">
        <v>23346116</v>
      </c>
      <c r="E90" s="135">
        <v>0.21886805496897213</v>
      </c>
      <c r="F90" s="167">
        <v>0.22504092142229926</v>
      </c>
      <c r="G90" s="138" t="s">
        <v>380</v>
      </c>
      <c r="H90" s="138" t="s">
        <v>380</v>
      </c>
      <c r="I90" s="138" t="s">
        <v>380</v>
      </c>
      <c r="J90" s="138" t="s">
        <v>380</v>
      </c>
      <c r="K90" s="121"/>
      <c r="L90" s="121"/>
    </row>
    <row r="91" spans="1:13" ht="14.25" customHeight="1">
      <c r="A91" s="132" t="s">
        <v>516</v>
      </c>
      <c r="B91" s="137" t="s">
        <v>517</v>
      </c>
      <c r="C91" s="134">
        <v>3286753</v>
      </c>
      <c r="D91" s="134">
        <v>17570671</v>
      </c>
      <c r="E91" s="135">
        <v>0.18705904857019973</v>
      </c>
      <c r="F91" s="167">
        <v>0.20025862234914329</v>
      </c>
      <c r="G91" s="138" t="s">
        <v>380</v>
      </c>
      <c r="H91" s="138" t="s">
        <v>380</v>
      </c>
      <c r="I91" s="138" t="s">
        <v>380</v>
      </c>
      <c r="J91" s="138" t="s">
        <v>380</v>
      </c>
      <c r="K91" s="121"/>
      <c r="L91" s="121"/>
    </row>
    <row r="92" spans="1:13" ht="14.25" customHeight="1">
      <c r="A92" s="132" t="s">
        <v>518</v>
      </c>
      <c r="B92" s="137" t="s">
        <v>519</v>
      </c>
      <c r="C92" s="134">
        <v>3705065</v>
      </c>
      <c r="D92" s="134">
        <v>20473112</v>
      </c>
      <c r="E92" s="135">
        <v>0.18097224300829301</v>
      </c>
      <c r="F92" s="167">
        <v>0.17760753719265931</v>
      </c>
      <c r="G92" s="138" t="s">
        <v>380</v>
      </c>
      <c r="H92" s="138" t="s">
        <v>380</v>
      </c>
      <c r="I92" s="138" t="s">
        <v>380</v>
      </c>
      <c r="J92" s="138" t="s">
        <v>380</v>
      </c>
      <c r="K92" s="121"/>
      <c r="L92" s="121"/>
    </row>
    <row r="93" spans="1:13" ht="14.25" customHeight="1">
      <c r="A93" s="132" t="s">
        <v>520</v>
      </c>
      <c r="B93" s="137" t="s">
        <v>521</v>
      </c>
      <c r="C93" s="134">
        <v>4315543</v>
      </c>
      <c r="D93" s="134">
        <v>20035356</v>
      </c>
      <c r="E93" s="135">
        <v>0.21539637229306033</v>
      </c>
      <c r="F93" s="167">
        <v>0.19866282224061788</v>
      </c>
      <c r="G93" s="138" t="s">
        <v>380</v>
      </c>
      <c r="H93" s="138" t="s">
        <v>380</v>
      </c>
      <c r="I93" s="138" t="s">
        <v>380</v>
      </c>
      <c r="J93" s="138" t="s">
        <v>380</v>
      </c>
      <c r="K93" s="121"/>
      <c r="L93" s="121"/>
    </row>
    <row r="94" spans="1:13" ht="14.25" customHeight="1">
      <c r="A94" s="132" t="s">
        <v>522</v>
      </c>
      <c r="B94" s="137" t="s">
        <v>523</v>
      </c>
      <c r="C94" s="134">
        <v>5158858</v>
      </c>
      <c r="D94" s="134">
        <v>21579805</v>
      </c>
      <c r="E94" s="135">
        <v>0.23905952810973036</v>
      </c>
      <c r="F94" s="167">
        <v>0.21410795592605986</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3615310</v>
      </c>
      <c r="D96" s="134">
        <v>22416477</v>
      </c>
      <c r="E96" s="135">
        <v>0.16127913409408623</v>
      </c>
      <c r="F96" s="167">
        <v>0.15867087882268396</v>
      </c>
      <c r="G96" s="138" t="s">
        <v>380</v>
      </c>
      <c r="H96" s="138" t="s">
        <v>380</v>
      </c>
      <c r="I96" s="138" t="s">
        <v>380</v>
      </c>
      <c r="J96" s="138" t="s">
        <v>380</v>
      </c>
      <c r="K96" s="121"/>
      <c r="L96" s="121"/>
    </row>
    <row r="97" spans="1:13" ht="14.25" customHeight="1">
      <c r="A97" s="198" t="s">
        <v>387</v>
      </c>
      <c r="B97" s="199"/>
      <c r="C97" s="139">
        <f>SUM(C86:C96)</f>
        <v>53357561</v>
      </c>
      <c r="D97" s="139">
        <f>SUM(D86:D96)</f>
        <v>227073772</v>
      </c>
      <c r="E97" s="135">
        <f>IF(ISERR(C97/D97),"－　  　",C97/D97)</f>
        <v>0.23497896974204488</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0.25169346770450363</v>
      </c>
    </row>
    <row r="101" spans="1:13" ht="14.25" customHeight="1">
      <c r="A101" s="132" t="s">
        <v>529</v>
      </c>
      <c r="B101" s="147" t="s">
        <v>530</v>
      </c>
      <c r="C101" s="134">
        <v>12050636</v>
      </c>
      <c r="D101" s="134">
        <v>50366597</v>
      </c>
      <c r="E101" s="135">
        <v>0.23925849109877326</v>
      </c>
      <c r="F101" s="167">
        <v>0.23733846767211139</v>
      </c>
      <c r="G101" s="138" t="s">
        <v>380</v>
      </c>
      <c r="H101" s="138" t="s">
        <v>380</v>
      </c>
      <c r="I101" s="138" t="s">
        <v>380</v>
      </c>
      <c r="J101" s="138" t="s">
        <v>380</v>
      </c>
      <c r="K101" s="121"/>
      <c r="L101" s="121"/>
    </row>
    <row r="102" spans="1:13" ht="14.25" customHeight="1">
      <c r="A102" s="132" t="s">
        <v>531</v>
      </c>
      <c r="B102" s="137" t="s">
        <v>532</v>
      </c>
      <c r="C102" s="134">
        <v>7181439</v>
      </c>
      <c r="D102" s="134">
        <v>29867819</v>
      </c>
      <c r="E102" s="135">
        <v>0.24044068969347912</v>
      </c>
      <c r="F102" s="167">
        <v>0.23442917498320345</v>
      </c>
      <c r="G102" s="138" t="s">
        <v>380</v>
      </c>
      <c r="H102" s="138" t="s">
        <v>380</v>
      </c>
      <c r="I102" s="138" t="s">
        <v>380</v>
      </c>
      <c r="J102" s="138" t="s">
        <v>380</v>
      </c>
      <c r="K102" s="121"/>
      <c r="L102" s="121"/>
    </row>
    <row r="103" spans="1:13" ht="14.25" customHeight="1">
      <c r="A103" s="132" t="s">
        <v>533</v>
      </c>
      <c r="B103" s="137" t="s">
        <v>534</v>
      </c>
      <c r="C103" s="134">
        <v>5669917</v>
      </c>
      <c r="D103" s="134">
        <v>25412668</v>
      </c>
      <c r="E103" s="135">
        <v>0.22311380292694966</v>
      </c>
      <c r="F103" s="167">
        <v>0.20574058298414427</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21013688</v>
      </c>
      <c r="D105" s="134">
        <v>59937647</v>
      </c>
      <c r="E105" s="135">
        <v>0.35059247487643286</v>
      </c>
      <c r="F105" s="167">
        <v>0.36420684722024232</v>
      </c>
      <c r="G105" s="138" t="s">
        <v>380</v>
      </c>
      <c r="H105" s="138" t="s">
        <v>380</v>
      </c>
      <c r="I105" s="138" t="s">
        <v>380</v>
      </c>
      <c r="J105" s="138" t="s">
        <v>380</v>
      </c>
      <c r="K105" s="121"/>
      <c r="L105" s="121"/>
    </row>
    <row r="106" spans="1:13" ht="14.25" customHeight="1">
      <c r="A106" s="132" t="s">
        <v>539</v>
      </c>
      <c r="B106" s="137" t="s">
        <v>540</v>
      </c>
      <c r="C106" s="134">
        <v>9051412</v>
      </c>
      <c r="D106" s="134">
        <v>36815212</v>
      </c>
      <c r="E106" s="135">
        <v>0.24586065129816448</v>
      </c>
      <c r="F106" s="167">
        <v>0.23532490152334837</v>
      </c>
      <c r="G106" s="138" t="s">
        <v>380</v>
      </c>
      <c r="H106" s="138" t="s">
        <v>380</v>
      </c>
      <c r="I106" s="138" t="s">
        <v>380</v>
      </c>
      <c r="J106" s="138" t="s">
        <v>380</v>
      </c>
      <c r="K106" s="121"/>
      <c r="L106" s="121"/>
    </row>
    <row r="107" spans="1:13" ht="14.25" customHeight="1">
      <c r="A107" s="132" t="s">
        <v>541</v>
      </c>
      <c r="B107" s="137" t="s">
        <v>542</v>
      </c>
      <c r="C107" s="134">
        <v>6781158</v>
      </c>
      <c r="D107" s="134">
        <v>28781490</v>
      </c>
      <c r="E107" s="135">
        <v>0.23560830241936745</v>
      </c>
      <c r="F107" s="167">
        <v>0.23505775879979257</v>
      </c>
      <c r="G107" s="138" t="s">
        <v>380</v>
      </c>
      <c r="H107" s="138" t="s">
        <v>380</v>
      </c>
      <c r="I107" s="138" t="s">
        <v>380</v>
      </c>
      <c r="J107" s="138" t="s">
        <v>380</v>
      </c>
      <c r="K107" s="121"/>
      <c r="L107" s="121"/>
    </row>
    <row r="108" spans="1:13" ht="14.25" customHeight="1">
      <c r="A108" s="132" t="s">
        <v>543</v>
      </c>
      <c r="B108" s="137" t="s">
        <v>544</v>
      </c>
      <c r="C108" s="134">
        <v>8743755</v>
      </c>
      <c r="D108" s="134">
        <v>38522162</v>
      </c>
      <c r="E108" s="135">
        <v>0.22697986161835881</v>
      </c>
      <c r="F108" s="167">
        <v>0.24095179210420961</v>
      </c>
      <c r="G108" s="138" t="s">
        <v>380</v>
      </c>
      <c r="H108" s="138" t="s">
        <v>380</v>
      </c>
      <c r="I108" s="138" t="s">
        <v>380</v>
      </c>
      <c r="J108" s="138" t="s">
        <v>380</v>
      </c>
      <c r="K108" s="121"/>
      <c r="L108" s="121"/>
    </row>
    <row r="109" spans="1:13" ht="14.25" customHeight="1">
      <c r="A109" s="198" t="s">
        <v>387</v>
      </c>
      <c r="B109" s="199"/>
      <c r="C109" s="139">
        <f>SUM(C101:C108)</f>
        <v>70492005</v>
      </c>
      <c r="D109" s="139">
        <f>SUM(D101:D108)</f>
        <v>269703595</v>
      </c>
      <c r="E109" s="135">
        <f>IF(ISERR(C109/D109),"－　  　",C109/D109)</f>
        <v>0.26136842929364734</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0.47342990194622775</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81149185</v>
      </c>
      <c r="D115" s="134">
        <v>171406970</v>
      </c>
      <c r="E115" s="135">
        <v>0.47342990194622775</v>
      </c>
      <c r="F115" s="167">
        <v>0.47039906786562458</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81149185</v>
      </c>
      <c r="D119" s="139">
        <f>SUM(D113:D118)</f>
        <v>171406970</v>
      </c>
      <c r="E119" s="135">
        <f>IF(ISERR(C119/D119),"－　  　",C119/D119)</f>
        <v>0.47342990194622775</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7B77B-A280-4B34-8282-FCB1951BCDC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1137.5211987186217</v>
      </c>
    </row>
    <row r="5" spans="1:13" ht="14.25" customHeight="1">
      <c r="A5" s="132" t="s">
        <v>376</v>
      </c>
      <c r="B5" s="133" t="s">
        <v>377</v>
      </c>
      <c r="C5" s="134">
        <v>483283</v>
      </c>
      <c r="D5" s="134">
        <v>992</v>
      </c>
      <c r="E5" s="174">
        <v>487.18044354838707</v>
      </c>
      <c r="F5" s="175">
        <v>458.20145379023882</v>
      </c>
      <c r="G5" s="175">
        <v>399.1</v>
      </c>
      <c r="H5" s="175">
        <v>416</v>
      </c>
      <c r="I5" s="175">
        <v>358.9</v>
      </c>
      <c r="J5" s="175">
        <v>337</v>
      </c>
      <c r="K5" s="121"/>
      <c r="L5" s="121"/>
    </row>
    <row r="6" spans="1:13" ht="14.25" customHeight="1">
      <c r="A6" s="132" t="s">
        <v>378</v>
      </c>
      <c r="B6" s="137" t="s">
        <v>379</v>
      </c>
      <c r="C6" s="134">
        <v>642390</v>
      </c>
      <c r="D6" s="134">
        <v>355</v>
      </c>
      <c r="E6" s="174">
        <v>1809.5492957746478</v>
      </c>
      <c r="F6" s="175">
        <v>1458.8740740740741</v>
      </c>
      <c r="G6" s="175">
        <v>1115</v>
      </c>
      <c r="H6" s="175">
        <v>1604.2</v>
      </c>
      <c r="I6" s="175">
        <v>407.2</v>
      </c>
      <c r="J6" s="176" t="s">
        <v>380</v>
      </c>
      <c r="K6" s="121"/>
      <c r="L6" s="121"/>
    </row>
    <row r="7" spans="1:13" ht="14.25" customHeight="1">
      <c r="A7" s="132" t="s">
        <v>381</v>
      </c>
      <c r="B7" s="137" t="s">
        <v>382</v>
      </c>
      <c r="C7" s="134">
        <v>455052</v>
      </c>
      <c r="D7" s="134">
        <v>840</v>
      </c>
      <c r="E7" s="174">
        <v>541.7285714285714</v>
      </c>
      <c r="F7" s="175">
        <v>620.48664343786299</v>
      </c>
      <c r="G7" s="175">
        <v>434.8</v>
      </c>
      <c r="H7" s="175">
        <v>424.4</v>
      </c>
      <c r="I7" s="175">
        <v>404.9</v>
      </c>
      <c r="J7" s="175">
        <v>432.9</v>
      </c>
      <c r="K7" s="121"/>
      <c r="L7" s="121"/>
    </row>
    <row r="8" spans="1:13" ht="14.25" customHeight="1">
      <c r="A8" s="132" t="s">
        <v>383</v>
      </c>
      <c r="B8" s="137" t="s">
        <v>384</v>
      </c>
      <c r="C8" s="134">
        <v>251073</v>
      </c>
      <c r="D8" s="134">
        <v>356</v>
      </c>
      <c r="E8" s="174">
        <v>705.26123595505624</v>
      </c>
      <c r="F8" s="175">
        <v>537.9320987654321</v>
      </c>
      <c r="G8" s="175">
        <v>459.2</v>
      </c>
      <c r="H8" s="175">
        <v>235.4</v>
      </c>
      <c r="I8" s="175">
        <v>297.3</v>
      </c>
      <c r="J8" s="175">
        <v>212</v>
      </c>
      <c r="K8" s="121"/>
      <c r="L8" s="121"/>
    </row>
    <row r="9" spans="1:13" ht="14.25" customHeight="1">
      <c r="A9" s="132" t="s">
        <v>385</v>
      </c>
      <c r="B9" s="137" t="s">
        <v>386</v>
      </c>
      <c r="C9" s="134">
        <v>1170562</v>
      </c>
      <c r="D9" s="134">
        <v>546</v>
      </c>
      <c r="E9" s="174">
        <v>2143.8864468864467</v>
      </c>
      <c r="F9" s="175">
        <v>1954.7906976744187</v>
      </c>
      <c r="G9" s="175">
        <v>2333.1</v>
      </c>
      <c r="H9" s="175">
        <v>1839</v>
      </c>
      <c r="I9" s="175">
        <v>1877.3</v>
      </c>
      <c r="J9" s="175">
        <v>858.6</v>
      </c>
      <c r="K9" s="121"/>
      <c r="L9" s="121"/>
    </row>
    <row r="10" spans="1:13" ht="14.25" customHeight="1">
      <c r="A10" s="198" t="s">
        <v>387</v>
      </c>
      <c r="B10" s="199"/>
      <c r="C10" s="139">
        <f>SUM(C5:C9)</f>
        <v>3002360</v>
      </c>
      <c r="D10" s="139">
        <f>SUM(D5:D9)</f>
        <v>3089</v>
      </c>
      <c r="E10" s="174">
        <f>IF(ISERR(C10/D10),"－　  　",C10/D10)</f>
        <v>971.95208805438654</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527.72651517163672</v>
      </c>
    </row>
    <row r="14" spans="1:13" ht="14.25" customHeight="1">
      <c r="A14" s="132" t="s">
        <v>390</v>
      </c>
      <c r="B14" s="133" t="s">
        <v>391</v>
      </c>
      <c r="C14" s="134">
        <v>607432</v>
      </c>
      <c r="D14" s="134">
        <v>1348</v>
      </c>
      <c r="E14" s="174">
        <v>450.61721068249255</v>
      </c>
      <c r="F14" s="175">
        <v>382.53677028051555</v>
      </c>
      <c r="G14" s="175">
        <v>354</v>
      </c>
      <c r="H14" s="175">
        <v>349.8</v>
      </c>
      <c r="I14" s="175">
        <v>247.3</v>
      </c>
      <c r="J14" s="175">
        <v>283.89999999999998</v>
      </c>
      <c r="K14" s="121"/>
      <c r="L14" s="121"/>
    </row>
    <row r="15" spans="1:13" ht="14.25" customHeight="1">
      <c r="A15" s="132" t="s">
        <v>392</v>
      </c>
      <c r="B15" s="137" t="s">
        <v>393</v>
      </c>
      <c r="C15" s="134">
        <v>361357</v>
      </c>
      <c r="D15" s="134">
        <v>2187</v>
      </c>
      <c r="E15" s="174">
        <v>165.22953818015546</v>
      </c>
      <c r="F15" s="175">
        <v>155.48250460405157</v>
      </c>
      <c r="G15" s="175">
        <v>164.9</v>
      </c>
      <c r="H15" s="175">
        <v>148.19999999999999</v>
      </c>
      <c r="I15" s="175">
        <v>148.5</v>
      </c>
      <c r="J15" s="175">
        <v>141</v>
      </c>
      <c r="K15" s="121"/>
      <c r="L15" s="121"/>
    </row>
    <row r="16" spans="1:13" ht="14.25" customHeight="1">
      <c r="A16" s="132" t="s">
        <v>394</v>
      </c>
      <c r="B16" s="137" t="s">
        <v>395</v>
      </c>
      <c r="C16" s="134">
        <v>594941</v>
      </c>
      <c r="D16" s="134">
        <v>1703</v>
      </c>
      <c r="E16" s="174">
        <v>349.34879624192604</v>
      </c>
      <c r="F16" s="175">
        <v>269.06323185011712</v>
      </c>
      <c r="G16" s="175">
        <v>290.2</v>
      </c>
      <c r="H16" s="175">
        <v>224.5</v>
      </c>
      <c r="I16" s="175">
        <v>106.2</v>
      </c>
      <c r="J16" s="175">
        <v>156.19999999999999</v>
      </c>
      <c r="K16" s="121"/>
      <c r="L16" s="121"/>
    </row>
    <row r="17" spans="1:13" ht="14.25" customHeight="1">
      <c r="A17" s="132" t="s">
        <v>396</v>
      </c>
      <c r="B17" s="137" t="s">
        <v>397</v>
      </c>
      <c r="C17" s="134">
        <v>840995</v>
      </c>
      <c r="D17" s="134">
        <v>2293</v>
      </c>
      <c r="E17" s="174">
        <v>366.76624509376364</v>
      </c>
      <c r="F17" s="175">
        <v>330.85524054982818</v>
      </c>
      <c r="G17" s="175">
        <v>322.3</v>
      </c>
      <c r="H17" s="175">
        <v>308.8</v>
      </c>
      <c r="I17" s="175">
        <v>335.9</v>
      </c>
      <c r="J17" s="175">
        <v>326.3</v>
      </c>
      <c r="K17" s="121"/>
      <c r="L17" s="121"/>
    </row>
    <row r="18" spans="1:13" ht="14.25" customHeight="1">
      <c r="A18" s="132" t="s">
        <v>398</v>
      </c>
      <c r="B18" s="137" t="s">
        <v>399</v>
      </c>
      <c r="C18" s="134">
        <v>791884</v>
      </c>
      <c r="D18" s="134">
        <v>1344</v>
      </c>
      <c r="E18" s="174">
        <v>589.19940476190482</v>
      </c>
      <c r="F18" s="175">
        <v>552.66189759036149</v>
      </c>
      <c r="G18" s="175">
        <v>565.9</v>
      </c>
      <c r="H18" s="175">
        <v>497.6</v>
      </c>
      <c r="I18" s="175">
        <v>261</v>
      </c>
      <c r="J18" s="175">
        <v>297.60000000000002</v>
      </c>
      <c r="K18" s="121"/>
      <c r="L18" s="121"/>
    </row>
    <row r="19" spans="1:13" ht="14.25" customHeight="1">
      <c r="A19" s="132" t="s">
        <v>400</v>
      </c>
      <c r="B19" s="137" t="s">
        <v>401</v>
      </c>
      <c r="C19" s="134">
        <v>324937</v>
      </c>
      <c r="D19" s="134">
        <v>1069</v>
      </c>
      <c r="E19" s="174">
        <v>303.96351730589333</v>
      </c>
      <c r="F19" s="175">
        <v>242.86673058485138</v>
      </c>
      <c r="G19" s="175">
        <v>242.2</v>
      </c>
      <c r="H19" s="175">
        <v>306.39999999999998</v>
      </c>
      <c r="I19" s="175">
        <v>241.3</v>
      </c>
      <c r="J19" s="175">
        <v>247.2</v>
      </c>
      <c r="K19" s="121"/>
      <c r="L19" s="121"/>
    </row>
    <row r="20" spans="1:13" ht="14.25" customHeight="1">
      <c r="A20" s="132" t="s">
        <v>402</v>
      </c>
      <c r="B20" s="137" t="s">
        <v>403</v>
      </c>
      <c r="C20" s="134">
        <v>732080</v>
      </c>
      <c r="D20" s="134">
        <v>2147</v>
      </c>
      <c r="E20" s="174">
        <v>340.97810898928736</v>
      </c>
      <c r="F20" s="175">
        <v>287.82948657560058</v>
      </c>
      <c r="G20" s="175">
        <v>244</v>
      </c>
      <c r="H20" s="175">
        <v>228.7</v>
      </c>
      <c r="I20" s="175">
        <v>203.9</v>
      </c>
      <c r="J20" s="175">
        <v>154.1</v>
      </c>
      <c r="K20" s="121"/>
      <c r="L20" s="121"/>
    </row>
    <row r="21" spans="1:13" ht="14.25" customHeight="1">
      <c r="A21" s="132" t="s">
        <v>404</v>
      </c>
      <c r="B21" s="137" t="s">
        <v>405</v>
      </c>
      <c r="C21" s="134">
        <v>553021</v>
      </c>
      <c r="D21" s="134">
        <v>1022</v>
      </c>
      <c r="E21" s="174">
        <v>541.11643835616439</v>
      </c>
      <c r="F21" s="175">
        <v>459.84690873405299</v>
      </c>
      <c r="G21" s="175">
        <v>403.1</v>
      </c>
      <c r="H21" s="175">
        <v>382.2</v>
      </c>
      <c r="I21" s="175">
        <v>392.1</v>
      </c>
      <c r="J21" s="175">
        <v>331.1</v>
      </c>
      <c r="K21" s="121"/>
      <c r="L21" s="121"/>
    </row>
    <row r="22" spans="1:13" ht="14.25" customHeight="1">
      <c r="A22" s="132" t="s">
        <v>406</v>
      </c>
      <c r="B22" s="137" t="s">
        <v>407</v>
      </c>
      <c r="C22" s="134">
        <v>927146</v>
      </c>
      <c r="D22" s="134">
        <v>1746</v>
      </c>
      <c r="E22" s="174">
        <v>531.01145475372277</v>
      </c>
      <c r="F22" s="175">
        <v>380.71942857142858</v>
      </c>
      <c r="G22" s="175">
        <v>458.5</v>
      </c>
      <c r="H22" s="175">
        <v>360.7</v>
      </c>
      <c r="I22" s="175">
        <v>155.5</v>
      </c>
      <c r="J22" s="175">
        <v>360.2</v>
      </c>
      <c r="K22" s="121"/>
      <c r="L22" s="121"/>
    </row>
    <row r="23" spans="1:13" ht="14.25" customHeight="1">
      <c r="A23" s="132" t="s">
        <v>408</v>
      </c>
      <c r="B23" s="137" t="s">
        <v>409</v>
      </c>
      <c r="C23" s="134">
        <v>1286322</v>
      </c>
      <c r="D23" s="134">
        <v>1594</v>
      </c>
      <c r="E23" s="174">
        <v>806.97741530740279</v>
      </c>
      <c r="F23" s="175">
        <v>587.07808564231743</v>
      </c>
      <c r="G23" s="175">
        <v>529.1</v>
      </c>
      <c r="H23" s="175">
        <v>447.7</v>
      </c>
      <c r="I23" s="175">
        <v>480.2</v>
      </c>
      <c r="J23" s="175">
        <v>490.5</v>
      </c>
      <c r="K23" s="121"/>
      <c r="L23" s="121"/>
    </row>
    <row r="24" spans="1:13" ht="14.25" customHeight="1">
      <c r="A24" s="132" t="s">
        <v>410</v>
      </c>
      <c r="B24" s="137" t="s">
        <v>411</v>
      </c>
      <c r="C24" s="134">
        <v>661209</v>
      </c>
      <c r="D24" s="134">
        <v>1367</v>
      </c>
      <c r="E24" s="174">
        <v>483.693489392831</v>
      </c>
      <c r="F24" s="175">
        <v>396.33064516129031</v>
      </c>
      <c r="G24" s="175">
        <v>345.4</v>
      </c>
      <c r="H24" s="175">
        <v>281.10000000000002</v>
      </c>
      <c r="I24" s="175">
        <v>260.8</v>
      </c>
      <c r="J24" s="175">
        <v>233.2</v>
      </c>
      <c r="K24" s="121"/>
      <c r="L24" s="121"/>
    </row>
    <row r="25" spans="1:13" ht="14.25" customHeight="1">
      <c r="A25" s="132" t="s">
        <v>412</v>
      </c>
      <c r="B25" s="137" t="s">
        <v>413</v>
      </c>
      <c r="C25" s="134">
        <v>586857</v>
      </c>
      <c r="D25" s="134">
        <v>1001</v>
      </c>
      <c r="E25" s="174">
        <v>586.27072927072925</v>
      </c>
      <c r="F25" s="175">
        <v>510.34062797335872</v>
      </c>
      <c r="G25" s="175">
        <v>458.9</v>
      </c>
      <c r="H25" s="175">
        <v>447.4</v>
      </c>
      <c r="I25" s="175">
        <v>183</v>
      </c>
      <c r="J25" s="175">
        <v>432.7</v>
      </c>
      <c r="K25" s="121"/>
      <c r="L25" s="121"/>
    </row>
    <row r="26" spans="1:13" ht="14.25" customHeight="1">
      <c r="A26" s="132" t="s">
        <v>414</v>
      </c>
      <c r="B26" s="137" t="s">
        <v>415</v>
      </c>
      <c r="C26" s="134">
        <v>861960</v>
      </c>
      <c r="D26" s="134">
        <v>834</v>
      </c>
      <c r="E26" s="174">
        <v>1033.5251798561151</v>
      </c>
      <c r="F26" s="175">
        <v>752.56425702811248</v>
      </c>
      <c r="G26" s="175">
        <v>935.3</v>
      </c>
      <c r="H26" s="175">
        <v>643.9</v>
      </c>
      <c r="I26" s="175">
        <v>608.9</v>
      </c>
      <c r="J26" s="175">
        <v>1274.9000000000001</v>
      </c>
      <c r="K26" s="121"/>
      <c r="L26" s="121"/>
    </row>
    <row r="27" spans="1:13" ht="14.25" customHeight="1">
      <c r="A27" s="132" t="s">
        <v>416</v>
      </c>
      <c r="B27" s="137" t="s">
        <v>417</v>
      </c>
      <c r="C27" s="134">
        <v>877250</v>
      </c>
      <c r="D27" s="134">
        <v>1045</v>
      </c>
      <c r="E27" s="174">
        <v>839.47368421052636</v>
      </c>
      <c r="F27" s="175">
        <v>758.20679611650485</v>
      </c>
      <c r="G27" s="175">
        <v>710</v>
      </c>
      <c r="H27" s="175">
        <v>505.3</v>
      </c>
      <c r="I27" s="175">
        <v>490.4</v>
      </c>
      <c r="J27" s="175">
        <v>390.6</v>
      </c>
      <c r="K27" s="121"/>
      <c r="L27" s="121"/>
    </row>
    <row r="28" spans="1:13" ht="14.25" customHeight="1">
      <c r="A28" s="198" t="s">
        <v>387</v>
      </c>
      <c r="B28" s="199"/>
      <c r="C28" s="139">
        <f>SUM(C14:C27)</f>
        <v>10007391</v>
      </c>
      <c r="D28" s="139">
        <f>SUM(D14:D27)</f>
        <v>20700</v>
      </c>
      <c r="E28" s="174">
        <f>IF(ISERR(C28/D28),"－　  　",C28/D28)</f>
        <v>483.44884057971012</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422.55578995927863</v>
      </c>
    </row>
    <row r="32" spans="1:13" ht="14.25" customHeight="1">
      <c r="A32" s="132" t="s">
        <v>419</v>
      </c>
      <c r="B32" s="133" t="s">
        <v>420</v>
      </c>
      <c r="C32" s="134">
        <v>876185</v>
      </c>
      <c r="D32" s="134">
        <v>3410</v>
      </c>
      <c r="E32" s="174">
        <v>256.9457478005865</v>
      </c>
      <c r="F32" s="175">
        <v>218.11187556087347</v>
      </c>
      <c r="G32" s="175">
        <v>223.2</v>
      </c>
      <c r="H32" s="175">
        <v>180.3</v>
      </c>
      <c r="I32" s="175">
        <v>184.5</v>
      </c>
      <c r="J32" s="175">
        <v>125.3</v>
      </c>
      <c r="K32" s="121"/>
      <c r="L32" s="121"/>
    </row>
    <row r="33" spans="1:13" ht="14.25" customHeight="1">
      <c r="A33" s="132" t="s">
        <v>421</v>
      </c>
      <c r="B33" s="137" t="s">
        <v>422</v>
      </c>
      <c r="C33" s="134">
        <v>286830</v>
      </c>
      <c r="D33" s="134">
        <v>2437</v>
      </c>
      <c r="E33" s="174">
        <v>117.69798933114485</v>
      </c>
      <c r="F33" s="175">
        <v>117.82924836601308</v>
      </c>
      <c r="G33" s="175">
        <v>121.3</v>
      </c>
      <c r="H33" s="175">
        <v>108.6</v>
      </c>
      <c r="I33" s="175">
        <v>93.6</v>
      </c>
      <c r="J33" s="175">
        <v>101.4</v>
      </c>
      <c r="K33" s="121"/>
      <c r="L33" s="121"/>
    </row>
    <row r="34" spans="1:13" ht="14.25" customHeight="1">
      <c r="A34" s="132" t="s">
        <v>423</v>
      </c>
      <c r="B34" s="137" t="s">
        <v>424</v>
      </c>
      <c r="C34" s="134">
        <v>1777972</v>
      </c>
      <c r="D34" s="134">
        <v>2697</v>
      </c>
      <c r="E34" s="174">
        <v>659.24063774564331</v>
      </c>
      <c r="F34" s="175">
        <v>459.34229189996267</v>
      </c>
      <c r="G34" s="175">
        <v>391.9</v>
      </c>
      <c r="H34" s="175">
        <v>322.2</v>
      </c>
      <c r="I34" s="175">
        <v>308.3</v>
      </c>
      <c r="J34" s="175">
        <v>288.39999999999998</v>
      </c>
      <c r="K34" s="121"/>
      <c r="L34" s="121"/>
    </row>
    <row r="35" spans="1:13" ht="14.25" customHeight="1">
      <c r="A35" s="132" t="s">
        <v>425</v>
      </c>
      <c r="B35" s="137" t="s">
        <v>426</v>
      </c>
      <c r="C35" s="134">
        <v>1426794</v>
      </c>
      <c r="D35" s="134">
        <v>3206</v>
      </c>
      <c r="E35" s="174">
        <v>445.03867747972549</v>
      </c>
      <c r="F35" s="175">
        <v>370.99937830276656</v>
      </c>
      <c r="G35" s="175">
        <v>389.3</v>
      </c>
      <c r="H35" s="175">
        <v>370.9</v>
      </c>
      <c r="I35" s="175">
        <v>295.2</v>
      </c>
      <c r="J35" s="175">
        <v>291.7</v>
      </c>
      <c r="K35" s="121"/>
      <c r="L35" s="121"/>
    </row>
    <row r="36" spans="1:13" ht="14.25" customHeight="1">
      <c r="A36" s="132" t="s">
        <v>427</v>
      </c>
      <c r="B36" s="137" t="s">
        <v>428</v>
      </c>
      <c r="C36" s="134">
        <v>2193579</v>
      </c>
      <c r="D36" s="134">
        <v>2743</v>
      </c>
      <c r="E36" s="174">
        <v>799.70069267225665</v>
      </c>
      <c r="F36" s="175">
        <v>551.86024619840691</v>
      </c>
      <c r="G36" s="175">
        <v>600</v>
      </c>
      <c r="H36" s="175">
        <v>403.4</v>
      </c>
      <c r="I36" s="175">
        <v>393.5</v>
      </c>
      <c r="J36" s="175">
        <v>350.8</v>
      </c>
      <c r="K36" s="121"/>
      <c r="L36" s="121"/>
    </row>
    <row r="37" spans="1:13" ht="14.25" customHeight="1">
      <c r="A37" s="132" t="s">
        <v>429</v>
      </c>
      <c r="B37" s="137" t="s">
        <v>430</v>
      </c>
      <c r="C37" s="134">
        <v>1453413</v>
      </c>
      <c r="D37" s="134">
        <v>3239</v>
      </c>
      <c r="E37" s="174">
        <v>448.72275393640012</v>
      </c>
      <c r="F37" s="175">
        <v>400.95731092436972</v>
      </c>
      <c r="G37" s="175">
        <v>350</v>
      </c>
      <c r="H37" s="175">
        <v>254.5</v>
      </c>
      <c r="I37" s="175">
        <v>130.6</v>
      </c>
      <c r="J37" s="175">
        <v>200.6</v>
      </c>
      <c r="K37" s="121"/>
      <c r="L37" s="121"/>
    </row>
    <row r="38" spans="1:13" ht="14.25" customHeight="1">
      <c r="A38" s="132" t="s">
        <v>431</v>
      </c>
      <c r="B38" s="137" t="s">
        <v>432</v>
      </c>
      <c r="C38" s="134">
        <v>701922</v>
      </c>
      <c r="D38" s="134">
        <v>2837</v>
      </c>
      <c r="E38" s="174">
        <v>247.41698977793445</v>
      </c>
      <c r="F38" s="175">
        <v>232.91515796947107</v>
      </c>
      <c r="G38" s="175">
        <v>244.9</v>
      </c>
      <c r="H38" s="175">
        <v>199.9</v>
      </c>
      <c r="I38" s="175">
        <v>178.3</v>
      </c>
      <c r="J38" s="175">
        <v>158.4</v>
      </c>
      <c r="K38" s="121"/>
      <c r="L38" s="121"/>
    </row>
    <row r="39" spans="1:13" ht="14.25" customHeight="1">
      <c r="A39" s="132" t="s">
        <v>433</v>
      </c>
      <c r="B39" s="137" t="s">
        <v>434</v>
      </c>
      <c r="C39" s="134">
        <v>1238144</v>
      </c>
      <c r="D39" s="134">
        <v>3052</v>
      </c>
      <c r="E39" s="174">
        <v>405.68283093053736</v>
      </c>
      <c r="F39" s="175">
        <v>248.90795781399808</v>
      </c>
      <c r="G39" s="175">
        <v>260.60000000000002</v>
      </c>
      <c r="H39" s="175">
        <v>190</v>
      </c>
      <c r="I39" s="175">
        <v>106.2</v>
      </c>
      <c r="J39" s="175">
        <v>186.6</v>
      </c>
      <c r="K39" s="121"/>
      <c r="L39" s="121"/>
    </row>
    <row r="40" spans="1:13" ht="14.25" customHeight="1">
      <c r="A40" s="198" t="s">
        <v>387</v>
      </c>
      <c r="B40" s="199"/>
      <c r="C40" s="139">
        <f>SUM(C32:C39)</f>
        <v>9954839</v>
      </c>
      <c r="D40" s="139">
        <f>SUM(D32:D39)</f>
        <v>23621</v>
      </c>
      <c r="E40" s="174">
        <f>IF(ISERR(C40/D40),"－　  　",C40/D40)</f>
        <v>421.44020151560051</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264.88558299186167</v>
      </c>
    </row>
    <row r="44" spans="1:13" ht="14.25" customHeight="1">
      <c r="A44" s="132" t="s">
        <v>436</v>
      </c>
      <c r="B44" s="133" t="s">
        <v>437</v>
      </c>
      <c r="C44" s="134">
        <v>1108216</v>
      </c>
      <c r="D44" s="134">
        <v>5037</v>
      </c>
      <c r="E44" s="174">
        <v>220.01508834623783</v>
      </c>
      <c r="F44" s="175">
        <v>205.15988083416087</v>
      </c>
      <c r="G44" s="175">
        <v>193.7</v>
      </c>
      <c r="H44" s="175">
        <v>182.8</v>
      </c>
      <c r="I44" s="175">
        <v>122.4</v>
      </c>
      <c r="J44" s="175">
        <v>158.5</v>
      </c>
      <c r="K44" s="121"/>
      <c r="L44" s="121"/>
    </row>
    <row r="45" spans="1:13" ht="14.25" customHeight="1">
      <c r="A45" s="132" t="s">
        <v>438</v>
      </c>
      <c r="B45" s="137" t="s">
        <v>439</v>
      </c>
      <c r="C45" s="134">
        <v>1118189</v>
      </c>
      <c r="D45" s="134">
        <v>4579</v>
      </c>
      <c r="E45" s="174">
        <v>244.19938851277573</v>
      </c>
      <c r="F45" s="175">
        <v>216.4391487475061</v>
      </c>
      <c r="G45" s="175">
        <v>171.5</v>
      </c>
      <c r="H45" s="175">
        <v>175.3</v>
      </c>
      <c r="I45" s="175">
        <v>190.4</v>
      </c>
      <c r="J45" s="175">
        <v>125.6</v>
      </c>
      <c r="K45" s="121"/>
      <c r="L45" s="121"/>
    </row>
    <row r="46" spans="1:13" ht="14.25" customHeight="1">
      <c r="A46" s="132" t="s">
        <v>440</v>
      </c>
      <c r="B46" s="137" t="s">
        <v>441</v>
      </c>
      <c r="C46" s="134">
        <v>1435689</v>
      </c>
      <c r="D46" s="134">
        <v>5390</v>
      </c>
      <c r="E46" s="174">
        <v>266.36159554730983</v>
      </c>
      <c r="F46" s="175">
        <v>199.15974025974026</v>
      </c>
      <c r="G46" s="175">
        <v>201.5</v>
      </c>
      <c r="H46" s="175">
        <v>138</v>
      </c>
      <c r="I46" s="175">
        <v>160.69999999999999</v>
      </c>
      <c r="J46" s="175">
        <v>114.7</v>
      </c>
      <c r="K46" s="121"/>
      <c r="L46" s="121"/>
    </row>
    <row r="47" spans="1:13" ht="14.25" customHeight="1">
      <c r="A47" s="132" t="s">
        <v>442</v>
      </c>
      <c r="B47" s="137" t="s">
        <v>443</v>
      </c>
      <c r="C47" s="134">
        <v>707720</v>
      </c>
      <c r="D47" s="134">
        <v>3963</v>
      </c>
      <c r="E47" s="174">
        <v>178.58188241231392</v>
      </c>
      <c r="F47" s="175">
        <v>152.99022801302931</v>
      </c>
      <c r="G47" s="175">
        <v>184.2</v>
      </c>
      <c r="H47" s="175">
        <v>140.30000000000001</v>
      </c>
      <c r="I47" s="175">
        <v>148.6</v>
      </c>
      <c r="J47" s="175">
        <v>128.19999999999999</v>
      </c>
      <c r="K47" s="121"/>
      <c r="L47" s="121"/>
    </row>
    <row r="48" spans="1:13" ht="14.25" customHeight="1">
      <c r="A48" s="132" t="s">
        <v>444</v>
      </c>
      <c r="B48" s="137" t="s">
        <v>445</v>
      </c>
      <c r="C48" s="134">
        <v>1673690</v>
      </c>
      <c r="D48" s="134">
        <v>5958</v>
      </c>
      <c r="E48" s="174">
        <v>280.91473648875461</v>
      </c>
      <c r="F48" s="175">
        <v>240.75187468755206</v>
      </c>
      <c r="G48" s="175">
        <v>256.39999999999998</v>
      </c>
      <c r="H48" s="175">
        <v>215.8</v>
      </c>
      <c r="I48" s="175">
        <v>200.7</v>
      </c>
      <c r="J48" s="175">
        <v>197.3</v>
      </c>
      <c r="K48" s="121"/>
      <c r="L48" s="121"/>
    </row>
    <row r="49" spans="1:13" ht="14.25" customHeight="1">
      <c r="A49" s="132" t="s">
        <v>446</v>
      </c>
      <c r="B49" s="137" t="s">
        <v>447</v>
      </c>
      <c r="C49" s="134">
        <v>1885882</v>
      </c>
      <c r="D49" s="134">
        <v>5966</v>
      </c>
      <c r="E49" s="174">
        <v>316.10492792490783</v>
      </c>
      <c r="F49" s="175">
        <v>265.29342353681562</v>
      </c>
      <c r="G49" s="175">
        <v>271.3</v>
      </c>
      <c r="H49" s="175">
        <v>226.6</v>
      </c>
      <c r="I49" s="175">
        <v>207.2</v>
      </c>
      <c r="J49" s="175">
        <v>187.7</v>
      </c>
      <c r="K49" s="121"/>
      <c r="L49" s="121"/>
    </row>
    <row r="50" spans="1:13" ht="14.25" customHeight="1">
      <c r="A50" s="132" t="s">
        <v>448</v>
      </c>
      <c r="B50" s="137" t="s">
        <v>449</v>
      </c>
      <c r="C50" s="134">
        <v>1291831</v>
      </c>
      <c r="D50" s="134">
        <v>5631</v>
      </c>
      <c r="E50" s="174">
        <v>229.41413603267625</v>
      </c>
      <c r="F50" s="175">
        <v>188.64087904234412</v>
      </c>
      <c r="G50" s="175">
        <v>172.2</v>
      </c>
      <c r="H50" s="175">
        <v>191.3</v>
      </c>
      <c r="I50" s="175">
        <v>155</v>
      </c>
      <c r="J50" s="175">
        <v>133.19999999999999</v>
      </c>
      <c r="K50" s="121"/>
      <c r="L50" s="121"/>
    </row>
    <row r="51" spans="1:13" ht="14.25" customHeight="1">
      <c r="A51" s="132" t="s">
        <v>450</v>
      </c>
      <c r="B51" s="137" t="s">
        <v>451</v>
      </c>
      <c r="C51" s="134">
        <v>1350328</v>
      </c>
      <c r="D51" s="134">
        <v>5007</v>
      </c>
      <c r="E51" s="174">
        <v>269.68803674855201</v>
      </c>
      <c r="F51" s="175">
        <v>234.19076426698931</v>
      </c>
      <c r="G51" s="175">
        <v>209.3</v>
      </c>
      <c r="H51" s="175">
        <v>174</v>
      </c>
      <c r="I51" s="175">
        <v>158.4</v>
      </c>
      <c r="J51" s="175">
        <v>143.6</v>
      </c>
      <c r="K51" s="121"/>
      <c r="L51" s="121"/>
    </row>
    <row r="52" spans="1:13" ht="14.25" customHeight="1">
      <c r="A52" s="132" t="s">
        <v>452</v>
      </c>
      <c r="B52" s="137" t="s">
        <v>453</v>
      </c>
      <c r="C52" s="134">
        <v>1395608</v>
      </c>
      <c r="D52" s="134">
        <v>4709</v>
      </c>
      <c r="E52" s="174">
        <v>296.37035464005095</v>
      </c>
      <c r="F52" s="175">
        <v>248.8942617666022</v>
      </c>
      <c r="G52" s="175">
        <v>241.3</v>
      </c>
      <c r="H52" s="175">
        <v>218.9</v>
      </c>
      <c r="I52" s="175">
        <v>207.8</v>
      </c>
      <c r="J52" s="175">
        <v>203.8</v>
      </c>
      <c r="K52" s="121"/>
      <c r="L52" s="121"/>
    </row>
    <row r="53" spans="1:13" ht="14.25" customHeight="1">
      <c r="A53" s="132" t="s">
        <v>454</v>
      </c>
      <c r="B53" s="137" t="s">
        <v>455</v>
      </c>
      <c r="C53" s="134">
        <v>1249848</v>
      </c>
      <c r="D53" s="134">
        <v>4269</v>
      </c>
      <c r="E53" s="174">
        <v>292.77301475755445</v>
      </c>
      <c r="F53" s="175">
        <v>293.76637764932565</v>
      </c>
      <c r="G53" s="175">
        <v>276.10000000000002</v>
      </c>
      <c r="H53" s="175">
        <v>213.4</v>
      </c>
      <c r="I53" s="175">
        <v>233.4</v>
      </c>
      <c r="J53" s="175">
        <v>193.4</v>
      </c>
      <c r="K53" s="121"/>
      <c r="L53" s="121"/>
    </row>
    <row r="54" spans="1:13" ht="14.25" customHeight="1">
      <c r="A54" s="132" t="s">
        <v>456</v>
      </c>
      <c r="B54" s="137" t="s">
        <v>457</v>
      </c>
      <c r="C54" s="134">
        <v>983689</v>
      </c>
      <c r="D54" s="134">
        <v>3990</v>
      </c>
      <c r="E54" s="174">
        <v>246.53859649122808</v>
      </c>
      <c r="F54" s="175">
        <v>150.08324974924776</v>
      </c>
      <c r="G54" s="175">
        <v>149.5</v>
      </c>
      <c r="H54" s="175">
        <v>124.8</v>
      </c>
      <c r="I54" s="175">
        <v>81.599999999999994</v>
      </c>
      <c r="J54" s="175">
        <v>101</v>
      </c>
      <c r="K54" s="121"/>
      <c r="L54" s="121"/>
    </row>
    <row r="55" spans="1:13" ht="14.25" customHeight="1">
      <c r="A55" s="132" t="s">
        <v>458</v>
      </c>
      <c r="B55" s="137" t="s">
        <v>459</v>
      </c>
      <c r="C55" s="134">
        <v>1226373</v>
      </c>
      <c r="D55" s="134">
        <v>4078</v>
      </c>
      <c r="E55" s="174">
        <v>300.72903384011772</v>
      </c>
      <c r="F55" s="175">
        <v>244.23257485029941</v>
      </c>
      <c r="G55" s="175">
        <v>221</v>
      </c>
      <c r="H55" s="175">
        <v>188.7</v>
      </c>
      <c r="I55" s="175">
        <v>164.1</v>
      </c>
      <c r="J55" s="175">
        <v>136.30000000000001</v>
      </c>
      <c r="K55" s="121"/>
      <c r="L55" s="121"/>
    </row>
    <row r="56" spans="1:13" ht="14.25" customHeight="1">
      <c r="A56" s="132" t="s">
        <v>460</v>
      </c>
      <c r="B56" s="137" t="s">
        <v>461</v>
      </c>
      <c r="C56" s="134">
        <v>1843993</v>
      </c>
      <c r="D56" s="134">
        <v>4792</v>
      </c>
      <c r="E56" s="174">
        <v>384.80655258764608</v>
      </c>
      <c r="F56" s="175">
        <v>286.7681189345447</v>
      </c>
      <c r="G56" s="175">
        <v>265.10000000000002</v>
      </c>
      <c r="H56" s="175">
        <v>245.8</v>
      </c>
      <c r="I56" s="175">
        <v>207.6</v>
      </c>
      <c r="J56" s="175">
        <v>197.9</v>
      </c>
      <c r="K56" s="121"/>
      <c r="L56" s="121"/>
    </row>
    <row r="57" spans="1:13" ht="14.25" customHeight="1">
      <c r="A57" s="132" t="s">
        <v>462</v>
      </c>
      <c r="B57" s="137" t="s">
        <v>463</v>
      </c>
      <c r="C57" s="134">
        <v>845475</v>
      </c>
      <c r="D57" s="134">
        <v>4648</v>
      </c>
      <c r="E57" s="174">
        <v>181.90081755593803</v>
      </c>
      <c r="F57" s="175">
        <v>145.43976429506765</v>
      </c>
      <c r="G57" s="175">
        <v>167.4</v>
      </c>
      <c r="H57" s="175">
        <v>129.9</v>
      </c>
      <c r="I57" s="175">
        <v>124.1</v>
      </c>
      <c r="J57" s="175">
        <v>104.4</v>
      </c>
      <c r="K57" s="121"/>
      <c r="L57" s="121"/>
    </row>
    <row r="58" spans="1:13" ht="14.25" customHeight="1">
      <c r="A58" s="198" t="s">
        <v>387</v>
      </c>
      <c r="B58" s="199"/>
      <c r="C58" s="139">
        <f>SUM(C44:C57)</f>
        <v>18116531</v>
      </c>
      <c r="D58" s="139">
        <f>SUM(D44:D57)</f>
        <v>68017</v>
      </c>
      <c r="E58" s="174">
        <f>IF(ISERR(C58/D58),"－　  　",C58/D58)</f>
        <v>266.35298528309102</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245.583760998955</v>
      </c>
    </row>
    <row r="62" spans="1:13" ht="14.25" customHeight="1">
      <c r="A62" s="132" t="s">
        <v>465</v>
      </c>
      <c r="B62" s="133" t="s">
        <v>466</v>
      </c>
      <c r="C62" s="134">
        <v>1632910</v>
      </c>
      <c r="D62" s="134">
        <v>5740</v>
      </c>
      <c r="E62" s="174">
        <v>284.47909407665503</v>
      </c>
      <c r="F62" s="175">
        <v>265.71894303363075</v>
      </c>
      <c r="G62" s="175">
        <v>231.3</v>
      </c>
      <c r="H62" s="175">
        <v>192.5</v>
      </c>
      <c r="I62" s="175">
        <v>98.8</v>
      </c>
      <c r="J62" s="175">
        <v>133.4</v>
      </c>
      <c r="K62" s="121"/>
      <c r="L62" s="121"/>
    </row>
    <row r="63" spans="1:13" ht="14.25" customHeight="1">
      <c r="A63" s="132" t="s">
        <v>467</v>
      </c>
      <c r="B63" s="137" t="s">
        <v>468</v>
      </c>
      <c r="C63" s="134">
        <v>1458012</v>
      </c>
      <c r="D63" s="134">
        <v>6772</v>
      </c>
      <c r="E63" s="174">
        <v>215.30005906674543</v>
      </c>
      <c r="F63" s="175">
        <v>188.77291666666667</v>
      </c>
      <c r="G63" s="175">
        <v>167.7</v>
      </c>
      <c r="H63" s="175">
        <v>164.1</v>
      </c>
      <c r="I63" s="175">
        <v>161.4</v>
      </c>
      <c r="J63" s="175">
        <v>321.89999999999998</v>
      </c>
      <c r="K63" s="121"/>
      <c r="L63" s="121"/>
    </row>
    <row r="64" spans="1:13" ht="14.25" customHeight="1">
      <c r="A64" s="132" t="s">
        <v>469</v>
      </c>
      <c r="B64" s="137" t="s">
        <v>470</v>
      </c>
      <c r="C64" s="134">
        <v>1441122</v>
      </c>
      <c r="D64" s="134">
        <v>6042</v>
      </c>
      <c r="E64" s="174">
        <v>238.51737835153924</v>
      </c>
      <c r="F64" s="175">
        <v>231.34752925877763</v>
      </c>
      <c r="G64" s="175">
        <v>187.1</v>
      </c>
      <c r="H64" s="175">
        <v>188.2</v>
      </c>
      <c r="I64" s="175">
        <v>165.4</v>
      </c>
      <c r="J64" s="175">
        <v>123.7</v>
      </c>
      <c r="K64" s="121"/>
      <c r="L64" s="121"/>
    </row>
    <row r="65" spans="1:12" ht="14.25" customHeight="1">
      <c r="A65" s="132" t="s">
        <v>471</v>
      </c>
      <c r="B65" s="137" t="s">
        <v>472</v>
      </c>
      <c r="C65" s="134">
        <v>1682094</v>
      </c>
      <c r="D65" s="134">
        <v>9314</v>
      </c>
      <c r="E65" s="174">
        <v>180.59845394030492</v>
      </c>
      <c r="F65" s="175">
        <v>181.71867895177695</v>
      </c>
      <c r="G65" s="175">
        <v>167.4</v>
      </c>
      <c r="H65" s="175">
        <v>135.80000000000001</v>
      </c>
      <c r="I65" s="175">
        <v>116</v>
      </c>
      <c r="J65" s="175">
        <v>148.30000000000001</v>
      </c>
      <c r="K65" s="121"/>
      <c r="L65" s="121"/>
    </row>
    <row r="66" spans="1:12" ht="14.25" customHeight="1">
      <c r="A66" s="132" t="s">
        <v>473</v>
      </c>
      <c r="B66" s="137" t="s">
        <v>474</v>
      </c>
      <c r="C66" s="134">
        <v>1716485</v>
      </c>
      <c r="D66" s="134">
        <v>6824</v>
      </c>
      <c r="E66" s="174">
        <v>251.53648886283705</v>
      </c>
      <c r="F66" s="175">
        <v>185.26555429864254</v>
      </c>
      <c r="G66" s="175">
        <v>212.1</v>
      </c>
      <c r="H66" s="175">
        <v>163.30000000000001</v>
      </c>
      <c r="I66" s="175">
        <v>119</v>
      </c>
      <c r="J66" s="175">
        <v>134.6</v>
      </c>
      <c r="K66" s="121"/>
      <c r="L66" s="121"/>
    </row>
    <row r="67" spans="1:12" ht="14.25" customHeight="1">
      <c r="A67" s="132" t="s">
        <v>475</v>
      </c>
      <c r="B67" s="137" t="s">
        <v>476</v>
      </c>
      <c r="C67" s="134">
        <v>1566076</v>
      </c>
      <c r="D67" s="134">
        <v>8810</v>
      </c>
      <c r="E67" s="174">
        <v>177.761180476731</v>
      </c>
      <c r="F67" s="175">
        <v>172.28306185214717</v>
      </c>
      <c r="G67" s="175">
        <v>200.8</v>
      </c>
      <c r="H67" s="175">
        <v>177.9</v>
      </c>
      <c r="I67" s="175">
        <v>145.80000000000001</v>
      </c>
      <c r="J67" s="175">
        <v>122</v>
      </c>
      <c r="K67" s="121"/>
      <c r="L67" s="121"/>
    </row>
    <row r="68" spans="1:12" ht="14.25" customHeight="1">
      <c r="A68" s="132" t="s">
        <v>477</v>
      </c>
      <c r="B68" s="137" t="s">
        <v>478</v>
      </c>
      <c r="C68" s="134">
        <v>1262130</v>
      </c>
      <c r="D68" s="134">
        <v>6441</v>
      </c>
      <c r="E68" s="174">
        <v>195.95249184909176</v>
      </c>
      <c r="F68" s="175">
        <v>200.72791846819024</v>
      </c>
      <c r="G68" s="175">
        <v>218.8</v>
      </c>
      <c r="H68" s="175">
        <v>159.6</v>
      </c>
      <c r="I68" s="175">
        <v>207.2</v>
      </c>
      <c r="J68" s="175">
        <v>113.7</v>
      </c>
      <c r="K68" s="121"/>
      <c r="L68" s="121"/>
    </row>
    <row r="69" spans="1:12" ht="14.25" customHeight="1">
      <c r="A69" s="132" t="s">
        <v>479</v>
      </c>
      <c r="B69" s="137" t="s">
        <v>480</v>
      </c>
      <c r="C69" s="134">
        <v>1816035</v>
      </c>
      <c r="D69" s="134">
        <v>7447</v>
      </c>
      <c r="E69" s="174">
        <v>243.86128642406339</v>
      </c>
      <c r="F69" s="175">
        <v>197.40929614873838</v>
      </c>
      <c r="G69" s="175">
        <v>194.5</v>
      </c>
      <c r="H69" s="175">
        <v>217.8</v>
      </c>
      <c r="I69" s="175">
        <v>163.30000000000001</v>
      </c>
      <c r="J69" s="175">
        <v>146.9</v>
      </c>
      <c r="K69" s="121"/>
      <c r="L69" s="121"/>
    </row>
    <row r="70" spans="1:12" ht="14.25" customHeight="1">
      <c r="A70" s="132" t="s">
        <v>481</v>
      </c>
      <c r="B70" s="137" t="s">
        <v>482</v>
      </c>
      <c r="C70" s="134">
        <v>874571</v>
      </c>
      <c r="D70" s="134">
        <v>6186</v>
      </c>
      <c r="E70" s="174">
        <v>141.37908179760751</v>
      </c>
      <c r="F70" s="175">
        <v>154.03087313072842</v>
      </c>
      <c r="G70" s="175">
        <v>202.1</v>
      </c>
      <c r="H70" s="175">
        <v>103.3</v>
      </c>
      <c r="I70" s="175">
        <v>115.8</v>
      </c>
      <c r="J70" s="175">
        <v>113.9</v>
      </c>
      <c r="K70" s="121"/>
      <c r="L70" s="121"/>
    </row>
    <row r="71" spans="1:12" ht="14.25" customHeight="1">
      <c r="A71" s="132" t="s">
        <v>483</v>
      </c>
      <c r="B71" s="137" t="s">
        <v>484</v>
      </c>
      <c r="C71" s="134">
        <v>1940727</v>
      </c>
      <c r="D71" s="134">
        <v>7423</v>
      </c>
      <c r="E71" s="174">
        <v>261.44779738650141</v>
      </c>
      <c r="F71" s="175">
        <v>178.20380875202594</v>
      </c>
      <c r="G71" s="175">
        <v>124.5</v>
      </c>
      <c r="H71" s="175">
        <v>156.1</v>
      </c>
      <c r="I71" s="175">
        <v>123</v>
      </c>
      <c r="J71" s="175">
        <v>113.9</v>
      </c>
      <c r="K71" s="121"/>
      <c r="L71" s="121"/>
    </row>
    <row r="72" spans="1:12" ht="14.25" customHeight="1">
      <c r="A72" s="132" t="s">
        <v>485</v>
      </c>
      <c r="B72" s="137" t="s">
        <v>486</v>
      </c>
      <c r="C72" s="134">
        <v>1930235</v>
      </c>
      <c r="D72" s="134">
        <v>6421</v>
      </c>
      <c r="E72" s="174">
        <v>300.6128328920729</v>
      </c>
      <c r="F72" s="175">
        <v>246.31680830972616</v>
      </c>
      <c r="G72" s="175">
        <v>250.5</v>
      </c>
      <c r="H72" s="175">
        <v>219.7</v>
      </c>
      <c r="I72" s="175">
        <v>194.2</v>
      </c>
      <c r="J72" s="175">
        <v>168.8</v>
      </c>
      <c r="K72" s="121"/>
      <c r="L72" s="121"/>
    </row>
    <row r="73" spans="1:12" ht="14.25" customHeight="1">
      <c r="A73" s="132" t="s">
        <v>487</v>
      </c>
      <c r="B73" s="137" t="s">
        <v>488</v>
      </c>
      <c r="C73" s="134">
        <v>1699548</v>
      </c>
      <c r="D73" s="134">
        <v>6172</v>
      </c>
      <c r="E73" s="174">
        <v>275.3642255346727</v>
      </c>
      <c r="F73" s="175">
        <v>284.3781078463029</v>
      </c>
      <c r="G73" s="175">
        <v>254.1</v>
      </c>
      <c r="H73" s="175">
        <v>202.4</v>
      </c>
      <c r="I73" s="175">
        <v>195.6</v>
      </c>
      <c r="J73" s="175">
        <v>157.1</v>
      </c>
      <c r="K73" s="121"/>
      <c r="L73" s="121"/>
    </row>
    <row r="74" spans="1:12" ht="14.25" customHeight="1">
      <c r="A74" s="132" t="s">
        <v>489</v>
      </c>
      <c r="B74" s="137" t="s">
        <v>490</v>
      </c>
      <c r="C74" s="134">
        <v>2268700</v>
      </c>
      <c r="D74" s="134">
        <v>7740</v>
      </c>
      <c r="E74" s="174">
        <v>293.11369509043925</v>
      </c>
      <c r="F74" s="175">
        <v>248.50926754442031</v>
      </c>
      <c r="G74" s="175">
        <v>237.3</v>
      </c>
      <c r="H74" s="175">
        <v>222.5</v>
      </c>
      <c r="I74" s="175">
        <v>196.9</v>
      </c>
      <c r="J74" s="175">
        <v>194.1</v>
      </c>
      <c r="K74" s="121"/>
      <c r="L74" s="121"/>
    </row>
    <row r="75" spans="1:12" ht="14.25" customHeight="1">
      <c r="A75" s="132" t="s">
        <v>491</v>
      </c>
      <c r="B75" s="137" t="s">
        <v>492</v>
      </c>
      <c r="C75" s="134">
        <v>1673290</v>
      </c>
      <c r="D75" s="134">
        <v>6530</v>
      </c>
      <c r="E75" s="174">
        <v>256.24655436447165</v>
      </c>
      <c r="F75" s="175">
        <v>212.81610595219973</v>
      </c>
      <c r="G75" s="175">
        <v>186</v>
      </c>
      <c r="H75" s="175">
        <v>156.30000000000001</v>
      </c>
      <c r="I75" s="175">
        <v>146</v>
      </c>
      <c r="J75" s="175">
        <v>134.30000000000001</v>
      </c>
      <c r="K75" s="121"/>
      <c r="L75" s="121"/>
    </row>
    <row r="76" spans="1:12" ht="14.25" customHeight="1">
      <c r="A76" s="132" t="s">
        <v>493</v>
      </c>
      <c r="B76" s="137" t="s">
        <v>494</v>
      </c>
      <c r="C76" s="134">
        <v>1655762</v>
      </c>
      <c r="D76" s="134">
        <v>5579</v>
      </c>
      <c r="E76" s="174">
        <v>296.78472844595808</v>
      </c>
      <c r="F76" s="175">
        <v>219.91486703551669</v>
      </c>
      <c r="G76" s="175">
        <v>251.2</v>
      </c>
      <c r="H76" s="175">
        <v>210.6</v>
      </c>
      <c r="I76" s="175">
        <v>203.1</v>
      </c>
      <c r="J76" s="175">
        <v>180.3</v>
      </c>
      <c r="K76" s="121"/>
      <c r="L76" s="121"/>
    </row>
    <row r="77" spans="1:12" ht="14.25" customHeight="1">
      <c r="A77" s="132" t="s">
        <v>495</v>
      </c>
      <c r="B77" s="137" t="s">
        <v>496</v>
      </c>
      <c r="C77" s="134">
        <v>1408470</v>
      </c>
      <c r="D77" s="134">
        <v>5963</v>
      </c>
      <c r="E77" s="174">
        <v>236.20157638772429</v>
      </c>
      <c r="F77" s="175">
        <v>251.42454560613641</v>
      </c>
      <c r="G77" s="175">
        <v>234.9</v>
      </c>
      <c r="H77" s="175">
        <v>220.3</v>
      </c>
      <c r="I77" s="175">
        <v>185.1</v>
      </c>
      <c r="J77" s="175">
        <v>161.9</v>
      </c>
      <c r="K77" s="121"/>
      <c r="L77" s="121"/>
    </row>
    <row r="78" spans="1:12" ht="14.25" customHeight="1">
      <c r="A78" s="132" t="s">
        <v>497</v>
      </c>
      <c r="B78" s="137" t="s">
        <v>498</v>
      </c>
      <c r="C78" s="134">
        <v>1873353</v>
      </c>
      <c r="D78" s="134">
        <v>7313</v>
      </c>
      <c r="E78" s="174">
        <v>256.16750991385203</v>
      </c>
      <c r="F78" s="175">
        <v>207.8944376776289</v>
      </c>
      <c r="G78" s="175">
        <v>177.7</v>
      </c>
      <c r="H78" s="175">
        <v>174.8</v>
      </c>
      <c r="I78" s="175">
        <v>164.1</v>
      </c>
      <c r="J78" s="175">
        <v>162.4</v>
      </c>
      <c r="K78" s="121"/>
      <c r="L78" s="121"/>
    </row>
    <row r="79" spans="1:12" ht="14.25" customHeight="1">
      <c r="A79" s="132" t="s">
        <v>499</v>
      </c>
      <c r="B79" s="137" t="s">
        <v>500</v>
      </c>
      <c r="C79" s="134">
        <v>1518170</v>
      </c>
      <c r="D79" s="134">
        <v>5781</v>
      </c>
      <c r="E79" s="174">
        <v>262.61373464798476</v>
      </c>
      <c r="F79" s="175">
        <v>189.48436963242872</v>
      </c>
      <c r="G79" s="175">
        <v>173.7</v>
      </c>
      <c r="H79" s="175">
        <v>158.6</v>
      </c>
      <c r="I79" s="175">
        <v>146.69999999999999</v>
      </c>
      <c r="J79" s="175">
        <v>144.30000000000001</v>
      </c>
      <c r="K79" s="121"/>
      <c r="L79" s="121"/>
    </row>
    <row r="80" spans="1:12" ht="14.25" customHeight="1">
      <c r="A80" s="132" t="s">
        <v>501</v>
      </c>
      <c r="B80" s="137" t="s">
        <v>502</v>
      </c>
      <c r="C80" s="134">
        <v>1758190</v>
      </c>
      <c r="D80" s="134">
        <v>5534</v>
      </c>
      <c r="E80" s="174">
        <v>317.70690278279727</v>
      </c>
      <c r="F80" s="175">
        <v>255.33995703544576</v>
      </c>
      <c r="G80" s="175">
        <v>200.5</v>
      </c>
      <c r="H80" s="175">
        <v>194</v>
      </c>
      <c r="I80" s="175">
        <v>180.4</v>
      </c>
      <c r="J80" s="175">
        <v>158</v>
      </c>
      <c r="K80" s="121"/>
      <c r="L80" s="121"/>
    </row>
    <row r="81" spans="1:13" ht="14.25" customHeight="1">
      <c r="A81" s="132" t="s">
        <v>503</v>
      </c>
      <c r="B81" s="137" t="s">
        <v>504</v>
      </c>
      <c r="C81" s="134">
        <v>1851865</v>
      </c>
      <c r="D81" s="134">
        <v>8193</v>
      </c>
      <c r="E81" s="174">
        <v>226.03014768704992</v>
      </c>
      <c r="F81" s="175">
        <v>175.99587841318908</v>
      </c>
      <c r="G81" s="175">
        <v>166.9</v>
      </c>
      <c r="H81" s="175">
        <v>149.4</v>
      </c>
      <c r="I81" s="175">
        <v>147.30000000000001</v>
      </c>
      <c r="J81" s="175">
        <v>148.30000000000001</v>
      </c>
      <c r="K81" s="121"/>
      <c r="L81" s="121"/>
    </row>
    <row r="82" spans="1:13" ht="14.25" customHeight="1">
      <c r="A82" s="198" t="s">
        <v>387</v>
      </c>
      <c r="B82" s="199"/>
      <c r="C82" s="139">
        <f>SUM(C62:C81)</f>
        <v>33027745</v>
      </c>
      <c r="D82" s="139">
        <f>SUM(D62:D81)</f>
        <v>136225</v>
      </c>
      <c r="E82" s="174">
        <f>IF(ISERR(C82/D82),"－　  　",C82/D82)</f>
        <v>242.44995412002203</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230.85486907103251</v>
      </c>
    </row>
    <row r="86" spans="1:13" ht="14.25" customHeight="1">
      <c r="A86" s="132" t="s">
        <v>506</v>
      </c>
      <c r="B86" s="133" t="s">
        <v>507</v>
      </c>
      <c r="C86" s="134">
        <v>1755708</v>
      </c>
      <c r="D86" s="134">
        <v>9226</v>
      </c>
      <c r="E86" s="174">
        <v>190.30002167786691</v>
      </c>
      <c r="F86" s="175">
        <v>195.3039558807933</v>
      </c>
      <c r="G86" s="175">
        <v>193.3</v>
      </c>
      <c r="H86" s="175">
        <v>174.1</v>
      </c>
      <c r="I86" s="175">
        <v>152.4</v>
      </c>
      <c r="J86" s="175">
        <v>111</v>
      </c>
      <c r="K86" s="121"/>
      <c r="L86" s="121"/>
    </row>
    <row r="87" spans="1:13" ht="14.25" customHeight="1">
      <c r="A87" s="132" t="s">
        <v>508</v>
      </c>
      <c r="B87" s="137" t="s">
        <v>509</v>
      </c>
      <c r="C87" s="134">
        <v>2784517</v>
      </c>
      <c r="D87" s="134">
        <v>9870</v>
      </c>
      <c r="E87" s="174">
        <v>282.11925025329282</v>
      </c>
      <c r="F87" s="175">
        <v>257.26720403022671</v>
      </c>
      <c r="G87" s="175">
        <v>296.39999999999998</v>
      </c>
      <c r="H87" s="175">
        <v>221</v>
      </c>
      <c r="I87" s="175">
        <v>207.3</v>
      </c>
      <c r="J87" s="175">
        <v>198.5</v>
      </c>
      <c r="K87" s="121"/>
      <c r="L87" s="121"/>
    </row>
    <row r="88" spans="1:13" ht="14.25" customHeight="1">
      <c r="A88" s="132" t="s">
        <v>510</v>
      </c>
      <c r="B88" s="137" t="s">
        <v>511</v>
      </c>
      <c r="C88" s="134">
        <v>2497355</v>
      </c>
      <c r="D88" s="134">
        <v>10237</v>
      </c>
      <c r="E88" s="174">
        <v>243.95379505714564</v>
      </c>
      <c r="F88" s="175">
        <v>213.16069123050949</v>
      </c>
      <c r="G88" s="175">
        <v>186.5</v>
      </c>
      <c r="H88" s="175">
        <v>133.6</v>
      </c>
      <c r="I88" s="175">
        <v>118.5</v>
      </c>
      <c r="J88" s="175">
        <v>105</v>
      </c>
      <c r="K88" s="121"/>
      <c r="L88" s="121"/>
    </row>
    <row r="89" spans="1:13" ht="14.25" customHeight="1">
      <c r="A89" s="132" t="s">
        <v>512</v>
      </c>
      <c r="B89" s="137" t="s">
        <v>513</v>
      </c>
      <c r="C89" s="134">
        <v>2386676</v>
      </c>
      <c r="D89" s="134">
        <v>9203</v>
      </c>
      <c r="E89" s="174">
        <v>259.33673802021082</v>
      </c>
      <c r="F89" s="175">
        <v>207.99669858038956</v>
      </c>
      <c r="G89" s="175">
        <v>231.1</v>
      </c>
      <c r="H89" s="175">
        <v>168.5</v>
      </c>
      <c r="I89" s="175">
        <v>101.4</v>
      </c>
      <c r="J89" s="176" t="s">
        <v>380</v>
      </c>
      <c r="K89" s="121"/>
      <c r="L89" s="121"/>
    </row>
    <row r="90" spans="1:13" ht="14.25" customHeight="1">
      <c r="A90" s="132" t="s">
        <v>514</v>
      </c>
      <c r="B90" s="137" t="s">
        <v>515</v>
      </c>
      <c r="C90" s="134">
        <v>2090248</v>
      </c>
      <c r="D90" s="134">
        <v>10348</v>
      </c>
      <c r="E90" s="174">
        <v>201.9953614224971</v>
      </c>
      <c r="F90" s="175">
        <v>188.0510871656725</v>
      </c>
      <c r="G90" s="175">
        <v>185.7</v>
      </c>
      <c r="H90" s="175">
        <v>172</v>
      </c>
      <c r="I90" s="175">
        <v>142.1</v>
      </c>
      <c r="J90" s="175">
        <v>148</v>
      </c>
      <c r="K90" s="121"/>
      <c r="L90" s="121"/>
    </row>
    <row r="91" spans="1:13" ht="14.25" customHeight="1">
      <c r="A91" s="132" t="s">
        <v>516</v>
      </c>
      <c r="B91" s="137" t="s">
        <v>517</v>
      </c>
      <c r="C91" s="134">
        <v>1911217</v>
      </c>
      <c r="D91" s="134">
        <v>10409</v>
      </c>
      <c r="E91" s="174">
        <v>183.61197041022191</v>
      </c>
      <c r="F91" s="175">
        <v>152.01148435256962</v>
      </c>
      <c r="G91" s="175">
        <v>148</v>
      </c>
      <c r="H91" s="175">
        <v>136.5</v>
      </c>
      <c r="I91" s="175">
        <v>135.6</v>
      </c>
      <c r="J91" s="175">
        <v>123.2</v>
      </c>
      <c r="K91" s="121"/>
      <c r="L91" s="121"/>
    </row>
    <row r="92" spans="1:13" ht="14.25" customHeight="1">
      <c r="A92" s="132" t="s">
        <v>518</v>
      </c>
      <c r="B92" s="137" t="s">
        <v>519</v>
      </c>
      <c r="C92" s="134">
        <v>2569501</v>
      </c>
      <c r="D92" s="134">
        <v>10643</v>
      </c>
      <c r="E92" s="174">
        <v>241.42638353847599</v>
      </c>
      <c r="F92" s="175">
        <v>193.81501917142054</v>
      </c>
      <c r="G92" s="175">
        <v>174.8</v>
      </c>
      <c r="H92" s="175">
        <v>164.2</v>
      </c>
      <c r="I92" s="175">
        <v>152.30000000000001</v>
      </c>
      <c r="J92" s="175">
        <v>119.8</v>
      </c>
      <c r="K92" s="121"/>
      <c r="L92" s="121"/>
    </row>
    <row r="93" spans="1:13" ht="14.25" customHeight="1">
      <c r="A93" s="132" t="s">
        <v>520</v>
      </c>
      <c r="B93" s="137" t="s">
        <v>521</v>
      </c>
      <c r="C93" s="134">
        <v>2216662</v>
      </c>
      <c r="D93" s="134">
        <v>9675</v>
      </c>
      <c r="E93" s="174">
        <v>229.11235142118863</v>
      </c>
      <c r="F93" s="175">
        <v>200.52962279622795</v>
      </c>
      <c r="G93" s="175">
        <v>162.6</v>
      </c>
      <c r="H93" s="175">
        <v>127</v>
      </c>
      <c r="I93" s="175">
        <v>123.6</v>
      </c>
      <c r="J93" s="175">
        <v>138.19999999999999</v>
      </c>
      <c r="K93" s="121"/>
      <c r="L93" s="121"/>
    </row>
    <row r="94" spans="1:13" ht="14.25" customHeight="1">
      <c r="A94" s="132" t="s">
        <v>522</v>
      </c>
      <c r="B94" s="137" t="s">
        <v>523</v>
      </c>
      <c r="C94" s="134">
        <v>2124093</v>
      </c>
      <c r="D94" s="134">
        <v>9076</v>
      </c>
      <c r="E94" s="174">
        <v>234.03404583516968</v>
      </c>
      <c r="F94" s="175">
        <v>195.96276999891458</v>
      </c>
      <c r="G94" s="175">
        <v>213.4</v>
      </c>
      <c r="H94" s="175">
        <v>169.9</v>
      </c>
      <c r="I94" s="175">
        <v>163.6</v>
      </c>
      <c r="J94" s="175">
        <v>150.19999999999999</v>
      </c>
      <c r="K94" s="121"/>
      <c r="L94" s="121"/>
    </row>
    <row r="95" spans="1:13" ht="14.25" customHeight="1">
      <c r="A95" s="132" t="s">
        <v>524</v>
      </c>
      <c r="B95" s="137" t="s">
        <v>525</v>
      </c>
      <c r="C95" s="134">
        <v>2188440</v>
      </c>
      <c r="D95" s="134">
        <v>10252</v>
      </c>
      <c r="E95" s="174">
        <v>213.46468981662116</v>
      </c>
      <c r="F95" s="175">
        <v>171.02882793017457</v>
      </c>
      <c r="G95" s="175">
        <v>145.5</v>
      </c>
      <c r="H95" s="175">
        <v>141.80000000000001</v>
      </c>
      <c r="I95" s="175">
        <v>113.8</v>
      </c>
      <c r="J95" s="175">
        <v>125.8</v>
      </c>
      <c r="K95" s="121"/>
      <c r="L95" s="121"/>
    </row>
    <row r="96" spans="1:13" ht="14.25" customHeight="1">
      <c r="A96" s="132" t="s">
        <v>526</v>
      </c>
      <c r="B96" s="137" t="s">
        <v>527</v>
      </c>
      <c r="C96" s="134">
        <v>2842075</v>
      </c>
      <c r="D96" s="134">
        <v>10929</v>
      </c>
      <c r="E96" s="174">
        <v>260.04895232866687</v>
      </c>
      <c r="F96" s="175">
        <v>249.6367138505644</v>
      </c>
      <c r="G96" s="175">
        <v>239.7</v>
      </c>
      <c r="H96" s="175">
        <v>262.7</v>
      </c>
      <c r="I96" s="175">
        <v>241.2</v>
      </c>
      <c r="J96" s="175">
        <v>278.3</v>
      </c>
      <c r="K96" s="121"/>
      <c r="L96" s="121"/>
    </row>
    <row r="97" spans="1:13" ht="14.25" customHeight="1">
      <c r="A97" s="198" t="s">
        <v>387</v>
      </c>
      <c r="B97" s="199"/>
      <c r="C97" s="139">
        <f>SUM(C86:C96)</f>
        <v>25366492</v>
      </c>
      <c r="D97" s="139">
        <f>SUM(D86:D96)</f>
        <v>109868</v>
      </c>
      <c r="E97" s="174">
        <f>IF(ISERR(C97/D97),"－　  　",C97/D97)</f>
        <v>230.88153056394947</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238.38105360976914</v>
      </c>
    </row>
    <row r="101" spans="1:13" ht="14.25" customHeight="1">
      <c r="A101" s="132" t="s">
        <v>529</v>
      </c>
      <c r="B101" s="147" t="s">
        <v>530</v>
      </c>
      <c r="C101" s="134">
        <v>5834016</v>
      </c>
      <c r="D101" s="134">
        <v>16738</v>
      </c>
      <c r="E101" s="174">
        <v>348.54916955430758</v>
      </c>
      <c r="F101" s="175">
        <v>326.38844669561024</v>
      </c>
      <c r="G101" s="175">
        <v>344.6</v>
      </c>
      <c r="H101" s="175">
        <v>373.4</v>
      </c>
      <c r="I101" s="175">
        <v>294</v>
      </c>
      <c r="J101" s="175">
        <v>389.7</v>
      </c>
      <c r="K101" s="121"/>
      <c r="L101" s="121"/>
    </row>
    <row r="102" spans="1:13" ht="14.25" customHeight="1">
      <c r="A102" s="132" t="s">
        <v>531</v>
      </c>
      <c r="B102" s="137" t="s">
        <v>532</v>
      </c>
      <c r="C102" s="134">
        <v>2394908</v>
      </c>
      <c r="D102" s="134">
        <v>14425</v>
      </c>
      <c r="E102" s="174">
        <v>166.02481802426342</v>
      </c>
      <c r="F102" s="175">
        <v>167.86468190923534</v>
      </c>
      <c r="G102" s="175">
        <v>164.2</v>
      </c>
      <c r="H102" s="175">
        <v>129.9</v>
      </c>
      <c r="I102" s="175">
        <v>101</v>
      </c>
      <c r="J102" s="175">
        <v>113.1</v>
      </c>
      <c r="K102" s="121"/>
      <c r="L102" s="121"/>
    </row>
    <row r="103" spans="1:13" ht="14.25" customHeight="1">
      <c r="A103" s="132" t="s">
        <v>533</v>
      </c>
      <c r="B103" s="137" t="s">
        <v>534</v>
      </c>
      <c r="C103" s="134">
        <v>3442190</v>
      </c>
      <c r="D103" s="134">
        <v>12729</v>
      </c>
      <c r="E103" s="174">
        <v>270.4210857097965</v>
      </c>
      <c r="F103" s="175">
        <v>206.43357299155986</v>
      </c>
      <c r="G103" s="175">
        <v>206.4</v>
      </c>
      <c r="H103" s="175">
        <v>239.2</v>
      </c>
      <c r="I103" s="175">
        <v>158.6</v>
      </c>
      <c r="J103" s="175">
        <v>156.30000000000001</v>
      </c>
      <c r="K103" s="121"/>
      <c r="L103" s="121"/>
    </row>
    <row r="104" spans="1:13" ht="14.25" customHeight="1">
      <c r="A104" s="132" t="s">
        <v>535</v>
      </c>
      <c r="B104" s="137" t="s">
        <v>536</v>
      </c>
      <c r="C104" s="134">
        <v>2413923</v>
      </c>
      <c r="D104" s="134">
        <v>11424</v>
      </c>
      <c r="E104" s="174">
        <v>211.30278361344537</v>
      </c>
      <c r="F104" s="175">
        <v>170.06353734439833</v>
      </c>
      <c r="G104" s="175">
        <v>170</v>
      </c>
      <c r="H104" s="175">
        <v>144.9</v>
      </c>
      <c r="I104" s="175">
        <v>146.5</v>
      </c>
      <c r="J104" s="175">
        <v>141.30000000000001</v>
      </c>
      <c r="K104" s="121"/>
      <c r="L104" s="121"/>
    </row>
    <row r="105" spans="1:13" ht="14.25" customHeight="1">
      <c r="A105" s="132" t="s">
        <v>537</v>
      </c>
      <c r="B105" s="137" t="s">
        <v>538</v>
      </c>
      <c r="C105" s="134">
        <v>3407904</v>
      </c>
      <c r="D105" s="134">
        <v>15689</v>
      </c>
      <c r="E105" s="174">
        <v>217.21613869590158</v>
      </c>
      <c r="F105" s="175">
        <v>178.6385027419972</v>
      </c>
      <c r="G105" s="175">
        <v>189.8</v>
      </c>
      <c r="H105" s="175">
        <v>177.9</v>
      </c>
      <c r="I105" s="175">
        <v>173.3</v>
      </c>
      <c r="J105" s="175">
        <v>138.30000000000001</v>
      </c>
      <c r="K105" s="121"/>
      <c r="L105" s="121"/>
    </row>
    <row r="106" spans="1:13" ht="14.25" customHeight="1">
      <c r="A106" s="132" t="s">
        <v>539</v>
      </c>
      <c r="B106" s="137" t="s">
        <v>540</v>
      </c>
      <c r="C106" s="134">
        <v>3436718</v>
      </c>
      <c r="D106" s="134">
        <v>16727</v>
      </c>
      <c r="E106" s="174">
        <v>205.45931727147726</v>
      </c>
      <c r="F106" s="175">
        <v>172.8237090662293</v>
      </c>
      <c r="G106" s="175">
        <v>192</v>
      </c>
      <c r="H106" s="175">
        <v>155.9</v>
      </c>
      <c r="I106" s="175">
        <v>129.30000000000001</v>
      </c>
      <c r="J106" s="175">
        <v>141.69999999999999</v>
      </c>
      <c r="K106" s="121"/>
      <c r="L106" s="121"/>
    </row>
    <row r="107" spans="1:13" ht="14.25" customHeight="1">
      <c r="A107" s="132" t="s">
        <v>541</v>
      </c>
      <c r="B107" s="137" t="s">
        <v>542</v>
      </c>
      <c r="C107" s="134">
        <v>2690237</v>
      </c>
      <c r="D107" s="134">
        <v>13889</v>
      </c>
      <c r="E107" s="174">
        <v>193.69551443588452</v>
      </c>
      <c r="F107" s="175">
        <v>186.58147488421804</v>
      </c>
      <c r="G107" s="175">
        <v>159.6</v>
      </c>
      <c r="H107" s="175">
        <v>136.69999999999999</v>
      </c>
      <c r="I107" s="175">
        <v>117.2</v>
      </c>
      <c r="J107" s="175">
        <v>97.1</v>
      </c>
      <c r="K107" s="121"/>
      <c r="L107" s="121"/>
    </row>
    <row r="108" spans="1:13" ht="14.25" customHeight="1">
      <c r="A108" s="132" t="s">
        <v>543</v>
      </c>
      <c r="B108" s="137" t="s">
        <v>544</v>
      </c>
      <c r="C108" s="134">
        <v>4566122</v>
      </c>
      <c r="D108" s="134">
        <v>15511</v>
      </c>
      <c r="E108" s="174">
        <v>294.3796015730772</v>
      </c>
      <c r="F108" s="175">
        <v>281.84701731879409</v>
      </c>
      <c r="G108" s="175">
        <v>263.7</v>
      </c>
      <c r="H108" s="175">
        <v>178.4</v>
      </c>
      <c r="I108" s="175">
        <v>129.1</v>
      </c>
      <c r="J108" s="175">
        <v>150</v>
      </c>
      <c r="K108" s="121"/>
      <c r="L108" s="121"/>
    </row>
    <row r="109" spans="1:13" ht="14.25" customHeight="1">
      <c r="A109" s="198" t="s">
        <v>387</v>
      </c>
      <c r="B109" s="199"/>
      <c r="C109" s="139">
        <f>SUM(C101:C108)</f>
        <v>28186018</v>
      </c>
      <c r="D109" s="139">
        <f>SUM(D101:D108)</f>
        <v>117132</v>
      </c>
      <c r="E109" s="174">
        <f>IF(ISERR(C109/D109),"－　  　",C109/D109)</f>
        <v>240.63465150428576</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262.7311801393227</v>
      </c>
    </row>
    <row r="113" spans="1:12" ht="14.25" customHeight="1">
      <c r="A113" s="132" t="s">
        <v>546</v>
      </c>
      <c r="B113" s="133" t="s">
        <v>547</v>
      </c>
      <c r="C113" s="134">
        <v>4126349</v>
      </c>
      <c r="D113" s="134">
        <v>17786</v>
      </c>
      <c r="E113" s="174">
        <v>231.9998313280108</v>
      </c>
      <c r="F113" s="175">
        <v>194.97929143113001</v>
      </c>
      <c r="G113" s="175">
        <v>200.5</v>
      </c>
      <c r="H113" s="175">
        <v>198.5</v>
      </c>
      <c r="I113" s="175">
        <v>187.2</v>
      </c>
      <c r="J113" s="175">
        <v>161.69999999999999</v>
      </c>
      <c r="K113" s="121"/>
      <c r="L113" s="121"/>
    </row>
    <row r="114" spans="1:12" ht="14.25" customHeight="1">
      <c r="A114" s="132" t="s">
        <v>548</v>
      </c>
      <c r="B114" s="137" t="s">
        <v>549</v>
      </c>
      <c r="C114" s="134">
        <v>4638957</v>
      </c>
      <c r="D114" s="134">
        <v>17848</v>
      </c>
      <c r="E114" s="174">
        <v>259.91466831017482</v>
      </c>
      <c r="F114" s="175">
        <v>220.73687454474143</v>
      </c>
      <c r="G114" s="175">
        <v>203.1</v>
      </c>
      <c r="H114" s="175">
        <v>169.1</v>
      </c>
      <c r="I114" s="175">
        <v>157.19999999999999</v>
      </c>
      <c r="J114" s="175">
        <v>151.6</v>
      </c>
      <c r="K114" s="121"/>
      <c r="L114" s="121"/>
    </row>
    <row r="115" spans="1:12" ht="14.25" customHeight="1">
      <c r="A115" s="132" t="s">
        <v>550</v>
      </c>
      <c r="B115" s="137" t="s">
        <v>551</v>
      </c>
      <c r="C115" s="134">
        <v>9805422</v>
      </c>
      <c r="D115" s="134">
        <v>27821</v>
      </c>
      <c r="E115" s="174">
        <v>352.44678480284676</v>
      </c>
      <c r="F115" s="175">
        <v>330.37253197997774</v>
      </c>
      <c r="G115" s="175">
        <v>320.60000000000002</v>
      </c>
      <c r="H115" s="175">
        <v>318.89999999999998</v>
      </c>
      <c r="I115" s="175">
        <v>333.9</v>
      </c>
      <c r="J115" s="175">
        <v>291.3</v>
      </c>
      <c r="K115" s="121"/>
      <c r="L115" s="121"/>
    </row>
    <row r="116" spans="1:12" ht="14.25" customHeight="1">
      <c r="A116" s="132" t="s">
        <v>552</v>
      </c>
      <c r="B116" s="137" t="s">
        <v>553</v>
      </c>
      <c r="C116" s="134">
        <v>5891434</v>
      </c>
      <c r="D116" s="134">
        <v>22446</v>
      </c>
      <c r="E116" s="174">
        <v>262.47144257328699</v>
      </c>
      <c r="F116" s="175">
        <v>234.71915881591283</v>
      </c>
      <c r="G116" s="175">
        <v>278.5</v>
      </c>
      <c r="H116" s="175">
        <v>237.2</v>
      </c>
      <c r="I116" s="175">
        <v>201.4</v>
      </c>
      <c r="J116" s="175">
        <v>173.9</v>
      </c>
      <c r="K116" s="121"/>
      <c r="L116" s="121"/>
    </row>
    <row r="117" spans="1:12" ht="14.25" customHeight="1">
      <c r="A117" s="132" t="s">
        <v>554</v>
      </c>
      <c r="B117" s="137" t="s">
        <v>555</v>
      </c>
      <c r="C117" s="134">
        <v>4995148</v>
      </c>
      <c r="D117" s="134">
        <v>23793</v>
      </c>
      <c r="E117" s="174">
        <v>209.9419156894885</v>
      </c>
      <c r="F117" s="175">
        <v>181.54032424404934</v>
      </c>
      <c r="G117" s="175">
        <v>220.3</v>
      </c>
      <c r="H117" s="175">
        <v>188.6</v>
      </c>
      <c r="I117" s="175">
        <v>170.9</v>
      </c>
      <c r="J117" s="175">
        <v>152.5</v>
      </c>
      <c r="K117" s="121"/>
      <c r="L117" s="121"/>
    </row>
    <row r="118" spans="1:12" ht="14.25" customHeight="1">
      <c r="A118" s="132" t="s">
        <v>556</v>
      </c>
      <c r="B118" s="137" t="s">
        <v>557</v>
      </c>
      <c r="C118" s="134">
        <v>4825676</v>
      </c>
      <c r="D118" s="134">
        <v>18588</v>
      </c>
      <c r="E118" s="174">
        <v>259.61243813212826</v>
      </c>
      <c r="F118" s="175">
        <v>211.34287859287861</v>
      </c>
      <c r="G118" s="175">
        <v>183.3</v>
      </c>
      <c r="H118" s="175">
        <v>186.7</v>
      </c>
      <c r="I118" s="175">
        <v>150.6</v>
      </c>
      <c r="J118" s="175">
        <v>115.8</v>
      </c>
      <c r="K118" s="121"/>
      <c r="L118" s="121"/>
    </row>
    <row r="119" spans="1:12" ht="14.25" customHeight="1">
      <c r="A119" s="198" t="s">
        <v>387</v>
      </c>
      <c r="B119" s="199"/>
      <c r="C119" s="139">
        <f>SUM(C113:C118)</f>
        <v>34282986</v>
      </c>
      <c r="D119" s="139">
        <f>SUM(D113:D118)</f>
        <v>128282</v>
      </c>
      <c r="E119" s="174">
        <f>IF(ISERR(C119/D119),"－　  　",C119/D119)</f>
        <v>267.24704946913829</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02C29-09CB-466F-A928-BFDCD2085A39}">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599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t="str">
        <f>IF(ISERR(AVERAGE(E5:E9)),"－     ",AVERAGE(E5:E9))</f>
        <v xml:space="preserve">－     </v>
      </c>
    </row>
    <row r="5" spans="1:13" ht="14.25" customHeight="1">
      <c r="A5" s="132" t="s">
        <v>376</v>
      </c>
      <c r="B5" s="133" t="s">
        <v>377</v>
      </c>
      <c r="C5" s="153" t="s">
        <v>560</v>
      </c>
      <c r="D5" s="153" t="s">
        <v>560</v>
      </c>
      <c r="E5" s="178" t="s">
        <v>560</v>
      </c>
      <c r="F5" s="179" t="s">
        <v>380</v>
      </c>
      <c r="G5" s="138" t="s">
        <v>380</v>
      </c>
      <c r="H5" s="138" t="s">
        <v>380</v>
      </c>
      <c r="I5" s="138" t="s">
        <v>380</v>
      </c>
      <c r="J5" s="138" t="s">
        <v>380</v>
      </c>
      <c r="K5" s="121"/>
      <c r="L5" s="121"/>
    </row>
    <row r="6" spans="1:13" ht="14.25" customHeight="1">
      <c r="A6" s="132" t="s">
        <v>378</v>
      </c>
      <c r="B6" s="137" t="s">
        <v>379</v>
      </c>
      <c r="C6" s="153" t="s">
        <v>560</v>
      </c>
      <c r="D6" s="153" t="s">
        <v>560</v>
      </c>
      <c r="E6" s="178" t="s">
        <v>560</v>
      </c>
      <c r="F6" s="179" t="s">
        <v>380</v>
      </c>
      <c r="G6" s="138" t="s">
        <v>380</v>
      </c>
      <c r="H6" s="138" t="s">
        <v>380</v>
      </c>
      <c r="I6" s="138" t="s">
        <v>380</v>
      </c>
      <c r="J6" s="138" t="s">
        <v>380</v>
      </c>
      <c r="K6" s="121"/>
      <c r="L6" s="121"/>
    </row>
    <row r="7" spans="1:13" ht="14.25" customHeight="1">
      <c r="A7" s="132" t="s">
        <v>381</v>
      </c>
      <c r="B7" s="137" t="s">
        <v>382</v>
      </c>
      <c r="C7" s="153" t="s">
        <v>560</v>
      </c>
      <c r="D7" s="153" t="s">
        <v>560</v>
      </c>
      <c r="E7" s="178" t="s">
        <v>560</v>
      </c>
      <c r="F7" s="179" t="s">
        <v>380</v>
      </c>
      <c r="G7" s="138" t="s">
        <v>380</v>
      </c>
      <c r="H7" s="138" t="s">
        <v>380</v>
      </c>
      <c r="I7" s="138" t="s">
        <v>380</v>
      </c>
      <c r="J7" s="138" t="s">
        <v>380</v>
      </c>
      <c r="K7" s="121"/>
      <c r="L7" s="121"/>
    </row>
    <row r="8" spans="1:13" ht="14.25" customHeight="1">
      <c r="A8" s="132" t="s">
        <v>383</v>
      </c>
      <c r="B8" s="137" t="s">
        <v>384</v>
      </c>
      <c r="C8" s="153" t="s">
        <v>560</v>
      </c>
      <c r="D8" s="153" t="s">
        <v>560</v>
      </c>
      <c r="E8" s="178" t="s">
        <v>560</v>
      </c>
      <c r="F8" s="179" t="s">
        <v>380</v>
      </c>
      <c r="G8" s="138" t="s">
        <v>380</v>
      </c>
      <c r="H8" s="138" t="s">
        <v>380</v>
      </c>
      <c r="I8" s="138" t="s">
        <v>380</v>
      </c>
      <c r="J8" s="138" t="s">
        <v>380</v>
      </c>
      <c r="K8" s="121"/>
      <c r="L8" s="121"/>
    </row>
    <row r="9" spans="1:13" ht="14.25" customHeight="1">
      <c r="A9" s="132" t="s">
        <v>385</v>
      </c>
      <c r="B9" s="137" t="s">
        <v>386</v>
      </c>
      <c r="C9" s="153" t="s">
        <v>560</v>
      </c>
      <c r="D9" s="153" t="s">
        <v>560</v>
      </c>
      <c r="E9" s="178" t="s">
        <v>560</v>
      </c>
      <c r="F9" s="179" t="s">
        <v>380</v>
      </c>
      <c r="G9" s="138" t="s">
        <v>380</v>
      </c>
      <c r="H9" s="138" t="s">
        <v>380</v>
      </c>
      <c r="I9" s="138" t="s">
        <v>380</v>
      </c>
      <c r="J9" s="138" t="s">
        <v>380</v>
      </c>
      <c r="K9" s="121"/>
      <c r="L9" s="121"/>
    </row>
    <row r="10" spans="1:13" ht="14.25" customHeight="1">
      <c r="A10" s="198" t="s">
        <v>387</v>
      </c>
      <c r="B10" s="199"/>
      <c r="C10" s="139">
        <f>SUM(C5:C9)</f>
        <v>0</v>
      </c>
      <c r="D10" s="139">
        <f>SUM(D5:D9)</f>
        <v>0</v>
      </c>
      <c r="E10" s="174" t="str">
        <f>IF(ISERR(C10/D10),"－　  　",C10/D10)</f>
        <v>－　  　</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449.71945278930292</v>
      </c>
    </row>
    <row r="14" spans="1:13" ht="14.25" customHeight="1">
      <c r="A14" s="132" t="s">
        <v>390</v>
      </c>
      <c r="B14" s="133" t="s">
        <v>391</v>
      </c>
      <c r="C14" s="153" t="s">
        <v>560</v>
      </c>
      <c r="D14" s="153" t="s">
        <v>560</v>
      </c>
      <c r="E14" s="178" t="s">
        <v>560</v>
      </c>
      <c r="F14" s="179" t="s">
        <v>380</v>
      </c>
      <c r="G14" s="138" t="s">
        <v>380</v>
      </c>
      <c r="H14" s="138" t="s">
        <v>380</v>
      </c>
      <c r="I14" s="138" t="s">
        <v>380</v>
      </c>
      <c r="J14" s="138" t="s">
        <v>380</v>
      </c>
      <c r="K14" s="121"/>
      <c r="L14" s="121"/>
    </row>
    <row r="15" spans="1:13" ht="14.25" customHeight="1">
      <c r="A15" s="132" t="s">
        <v>392</v>
      </c>
      <c r="B15" s="137" t="s">
        <v>393</v>
      </c>
      <c r="C15" s="153" t="s">
        <v>560</v>
      </c>
      <c r="D15" s="153" t="s">
        <v>560</v>
      </c>
      <c r="E15" s="178" t="s">
        <v>560</v>
      </c>
      <c r="F15" s="179" t="s">
        <v>380</v>
      </c>
      <c r="G15" s="138" t="s">
        <v>380</v>
      </c>
      <c r="H15" s="138" t="s">
        <v>380</v>
      </c>
      <c r="I15" s="138" t="s">
        <v>380</v>
      </c>
      <c r="J15" s="138" t="s">
        <v>380</v>
      </c>
      <c r="K15" s="121"/>
      <c r="L15" s="121"/>
    </row>
    <row r="16" spans="1:13" ht="14.25" customHeight="1">
      <c r="A16" s="132" t="s">
        <v>394</v>
      </c>
      <c r="B16" s="137" t="s">
        <v>395</v>
      </c>
      <c r="C16" s="134">
        <v>462298</v>
      </c>
      <c r="D16" s="134">
        <v>1703</v>
      </c>
      <c r="E16" s="174">
        <v>271.46095126247798</v>
      </c>
      <c r="F16" s="180">
        <v>198.46428571428572</v>
      </c>
      <c r="G16" s="138" t="s">
        <v>380</v>
      </c>
      <c r="H16" s="138" t="s">
        <v>380</v>
      </c>
      <c r="I16" s="138" t="s">
        <v>380</v>
      </c>
      <c r="J16" s="138" t="s">
        <v>380</v>
      </c>
      <c r="K16" s="121"/>
      <c r="L16" s="121"/>
    </row>
    <row r="17" spans="1:13" ht="14.25" customHeight="1">
      <c r="A17" s="132" t="s">
        <v>396</v>
      </c>
      <c r="B17" s="137" t="s">
        <v>397</v>
      </c>
      <c r="C17" s="153" t="s">
        <v>560</v>
      </c>
      <c r="D17" s="153" t="s">
        <v>560</v>
      </c>
      <c r="E17" s="178" t="s">
        <v>560</v>
      </c>
      <c r="F17" s="179" t="s">
        <v>380</v>
      </c>
      <c r="G17" s="138" t="s">
        <v>380</v>
      </c>
      <c r="H17" s="138" t="s">
        <v>380</v>
      </c>
      <c r="I17" s="138" t="s">
        <v>380</v>
      </c>
      <c r="J17" s="138" t="s">
        <v>380</v>
      </c>
      <c r="K17" s="121"/>
      <c r="L17" s="121"/>
    </row>
    <row r="18" spans="1:13" ht="14.25" customHeight="1">
      <c r="A18" s="132" t="s">
        <v>398</v>
      </c>
      <c r="B18" s="137" t="s">
        <v>399</v>
      </c>
      <c r="C18" s="134">
        <v>708877</v>
      </c>
      <c r="D18" s="134">
        <v>1344</v>
      </c>
      <c r="E18" s="174">
        <v>527.43824404761904</v>
      </c>
      <c r="F18" s="180">
        <v>480.4811746987952</v>
      </c>
      <c r="G18" s="138" t="s">
        <v>380</v>
      </c>
      <c r="H18" s="138" t="s">
        <v>380</v>
      </c>
      <c r="I18" s="138" t="s">
        <v>380</v>
      </c>
      <c r="J18" s="138" t="s">
        <v>380</v>
      </c>
      <c r="K18" s="121"/>
      <c r="L18" s="121"/>
    </row>
    <row r="19" spans="1:13" ht="14.25" customHeight="1">
      <c r="A19" s="132" t="s">
        <v>400</v>
      </c>
      <c r="B19" s="137" t="s">
        <v>401</v>
      </c>
      <c r="C19" s="153" t="s">
        <v>560</v>
      </c>
      <c r="D19" s="153" t="s">
        <v>560</v>
      </c>
      <c r="E19" s="178" t="s">
        <v>560</v>
      </c>
      <c r="F19" s="179" t="s">
        <v>380</v>
      </c>
      <c r="G19" s="138" t="s">
        <v>380</v>
      </c>
      <c r="H19" s="138" t="s">
        <v>380</v>
      </c>
      <c r="I19" s="138" t="s">
        <v>380</v>
      </c>
      <c r="J19" s="138" t="s">
        <v>380</v>
      </c>
      <c r="K19" s="121"/>
      <c r="L19" s="121"/>
    </row>
    <row r="20" spans="1:13" ht="14.25" customHeight="1">
      <c r="A20" s="132" t="s">
        <v>402</v>
      </c>
      <c r="B20" s="137" t="s">
        <v>403</v>
      </c>
      <c r="C20" s="153" t="s">
        <v>560</v>
      </c>
      <c r="D20" s="153" t="s">
        <v>560</v>
      </c>
      <c r="E20" s="178" t="s">
        <v>560</v>
      </c>
      <c r="F20" s="179" t="s">
        <v>380</v>
      </c>
      <c r="G20" s="138" t="s">
        <v>380</v>
      </c>
      <c r="H20" s="138" t="s">
        <v>380</v>
      </c>
      <c r="I20" s="138" t="s">
        <v>380</v>
      </c>
      <c r="J20" s="138" t="s">
        <v>380</v>
      </c>
      <c r="K20" s="121"/>
      <c r="L20" s="121"/>
    </row>
    <row r="21" spans="1:13" ht="14.25" customHeight="1">
      <c r="A21" s="132" t="s">
        <v>404</v>
      </c>
      <c r="B21" s="137" t="s">
        <v>405</v>
      </c>
      <c r="C21" s="153" t="s">
        <v>560</v>
      </c>
      <c r="D21" s="153" t="s">
        <v>560</v>
      </c>
      <c r="E21" s="178" t="s">
        <v>560</v>
      </c>
      <c r="F21" s="179" t="s">
        <v>380</v>
      </c>
      <c r="G21" s="138" t="s">
        <v>380</v>
      </c>
      <c r="H21" s="138" t="s">
        <v>380</v>
      </c>
      <c r="I21" s="138" t="s">
        <v>380</v>
      </c>
      <c r="J21" s="138" t="s">
        <v>380</v>
      </c>
      <c r="K21" s="121"/>
      <c r="L21" s="121"/>
    </row>
    <row r="22" spans="1:13" ht="14.25" customHeight="1">
      <c r="A22" s="132" t="s">
        <v>406</v>
      </c>
      <c r="B22" s="137" t="s">
        <v>407</v>
      </c>
      <c r="C22" s="134">
        <v>483151</v>
      </c>
      <c r="D22" s="134">
        <v>1746</v>
      </c>
      <c r="E22" s="174">
        <v>276.71878579610541</v>
      </c>
      <c r="F22" s="180">
        <v>227.71885714285713</v>
      </c>
      <c r="G22" s="138" t="s">
        <v>380</v>
      </c>
      <c r="H22" s="138" t="s">
        <v>380</v>
      </c>
      <c r="I22" s="138" t="s">
        <v>380</v>
      </c>
      <c r="J22" s="138" t="s">
        <v>380</v>
      </c>
      <c r="K22" s="121"/>
      <c r="L22" s="121"/>
    </row>
    <row r="23" spans="1:13" ht="14.25" customHeight="1">
      <c r="A23" s="132" t="s">
        <v>408</v>
      </c>
      <c r="B23" s="137" t="s">
        <v>409</v>
      </c>
      <c r="C23" s="134">
        <v>1101643</v>
      </c>
      <c r="D23" s="134">
        <v>1594</v>
      </c>
      <c r="E23" s="174">
        <v>691.11856963613548</v>
      </c>
      <c r="F23" s="180">
        <v>503.55541561712846</v>
      </c>
      <c r="G23" s="138" t="s">
        <v>380</v>
      </c>
      <c r="H23" s="138" t="s">
        <v>380</v>
      </c>
      <c r="I23" s="138" t="s">
        <v>380</v>
      </c>
      <c r="J23" s="138" t="s">
        <v>380</v>
      </c>
      <c r="K23" s="121"/>
      <c r="L23" s="121"/>
    </row>
    <row r="24" spans="1:13" ht="14.25" customHeight="1">
      <c r="A24" s="132" t="s">
        <v>410</v>
      </c>
      <c r="B24" s="137" t="s">
        <v>411</v>
      </c>
      <c r="C24" s="134">
        <v>472038</v>
      </c>
      <c r="D24" s="134">
        <v>1367</v>
      </c>
      <c r="E24" s="174">
        <v>345.30943672275055</v>
      </c>
      <c r="F24" s="180">
        <v>285.34457478005868</v>
      </c>
      <c r="G24" s="138" t="s">
        <v>380</v>
      </c>
      <c r="H24" s="138" t="s">
        <v>380</v>
      </c>
      <c r="I24" s="138" t="s">
        <v>380</v>
      </c>
      <c r="J24" s="138" t="s">
        <v>380</v>
      </c>
      <c r="K24" s="121"/>
      <c r="L24" s="121"/>
    </row>
    <row r="25" spans="1:13" ht="14.25" customHeight="1">
      <c r="A25" s="132" t="s">
        <v>412</v>
      </c>
      <c r="B25" s="137" t="s">
        <v>413</v>
      </c>
      <c r="C25" s="134">
        <v>586857</v>
      </c>
      <c r="D25" s="134">
        <v>1001</v>
      </c>
      <c r="E25" s="174">
        <v>586.27072927072925</v>
      </c>
      <c r="F25" s="180">
        <v>387.88582302568983</v>
      </c>
      <c r="G25" s="138" t="s">
        <v>380</v>
      </c>
      <c r="H25" s="138" t="s">
        <v>380</v>
      </c>
      <c r="I25" s="138" t="s">
        <v>380</v>
      </c>
      <c r="J25" s="138" t="s">
        <v>380</v>
      </c>
      <c r="K25" s="121"/>
      <c r="L25" s="121"/>
    </row>
    <row r="26" spans="1:13" ht="14.25" customHeight="1">
      <c r="A26" s="132" t="s">
        <v>414</v>
      </c>
      <c r="B26" s="137" t="s">
        <v>415</v>
      </c>
      <c r="C26" s="153" t="s">
        <v>560</v>
      </c>
      <c r="D26" s="153" t="s">
        <v>560</v>
      </c>
      <c r="E26" s="178" t="s">
        <v>560</v>
      </c>
      <c r="F26" s="179" t="s">
        <v>380</v>
      </c>
      <c r="G26" s="138" t="s">
        <v>380</v>
      </c>
      <c r="H26" s="138" t="s">
        <v>380</v>
      </c>
      <c r="I26" s="138" t="s">
        <v>380</v>
      </c>
      <c r="J26" s="138" t="s">
        <v>380</v>
      </c>
      <c r="K26" s="121"/>
      <c r="L26" s="121"/>
    </row>
    <row r="27" spans="1:13" ht="14.25" customHeight="1">
      <c r="A27" s="132" t="s">
        <v>416</v>
      </c>
      <c r="B27" s="137" t="s">
        <v>417</v>
      </c>
      <c r="C27" s="153" t="s">
        <v>560</v>
      </c>
      <c r="D27" s="153" t="s">
        <v>560</v>
      </c>
      <c r="E27" s="178" t="s">
        <v>560</v>
      </c>
      <c r="F27" s="179" t="s">
        <v>380</v>
      </c>
      <c r="G27" s="138" t="s">
        <v>380</v>
      </c>
      <c r="H27" s="138" t="s">
        <v>380</v>
      </c>
      <c r="I27" s="138" t="s">
        <v>380</v>
      </c>
      <c r="J27" s="138" t="s">
        <v>380</v>
      </c>
      <c r="K27" s="121"/>
      <c r="L27" s="121"/>
    </row>
    <row r="28" spans="1:13" ht="14.25" customHeight="1">
      <c r="A28" s="198" t="s">
        <v>387</v>
      </c>
      <c r="B28" s="199"/>
      <c r="C28" s="139">
        <f>SUM(C14:C27)</f>
        <v>3814864</v>
      </c>
      <c r="D28" s="139">
        <f>SUM(D14:D27)</f>
        <v>8755</v>
      </c>
      <c r="E28" s="174">
        <f>IF(ISERR(C28/D28),"－　  　",C28/D28)</f>
        <v>435.73546544831527</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324.21802547605006</v>
      </c>
    </row>
    <row r="32" spans="1:13" ht="14.25" customHeight="1">
      <c r="A32" s="132" t="s">
        <v>419</v>
      </c>
      <c r="B32" s="133" t="s">
        <v>420</v>
      </c>
      <c r="C32" s="153" t="s">
        <v>560</v>
      </c>
      <c r="D32" s="153" t="s">
        <v>560</v>
      </c>
      <c r="E32" s="178" t="s">
        <v>560</v>
      </c>
      <c r="F32" s="179" t="s">
        <v>380</v>
      </c>
      <c r="G32" s="138" t="s">
        <v>380</v>
      </c>
      <c r="H32" s="138" t="s">
        <v>380</v>
      </c>
      <c r="I32" s="138" t="s">
        <v>380</v>
      </c>
      <c r="J32" s="138" t="s">
        <v>380</v>
      </c>
      <c r="K32" s="121"/>
      <c r="L32" s="121"/>
    </row>
    <row r="33" spans="1:13" ht="14.25" customHeight="1">
      <c r="A33" s="132" t="s">
        <v>421</v>
      </c>
      <c r="B33" s="137" t="s">
        <v>422</v>
      </c>
      <c r="C33" s="153" t="s">
        <v>560</v>
      </c>
      <c r="D33" s="153" t="s">
        <v>560</v>
      </c>
      <c r="E33" s="178" t="s">
        <v>560</v>
      </c>
      <c r="F33" s="179" t="s">
        <v>380</v>
      </c>
      <c r="G33" s="138" t="s">
        <v>380</v>
      </c>
      <c r="H33" s="138" t="s">
        <v>380</v>
      </c>
      <c r="I33" s="138" t="s">
        <v>380</v>
      </c>
      <c r="J33" s="138" t="s">
        <v>380</v>
      </c>
      <c r="K33" s="121"/>
      <c r="L33" s="121"/>
    </row>
    <row r="34" spans="1:13" ht="14.25" customHeight="1">
      <c r="A34" s="132" t="s">
        <v>423</v>
      </c>
      <c r="B34" s="137" t="s">
        <v>424</v>
      </c>
      <c r="C34" s="153" t="s">
        <v>560</v>
      </c>
      <c r="D34" s="153" t="s">
        <v>560</v>
      </c>
      <c r="E34" s="178" t="s">
        <v>560</v>
      </c>
      <c r="F34" s="179" t="s">
        <v>380</v>
      </c>
      <c r="G34" s="138" t="s">
        <v>380</v>
      </c>
      <c r="H34" s="138" t="s">
        <v>380</v>
      </c>
      <c r="I34" s="138" t="s">
        <v>380</v>
      </c>
      <c r="J34" s="138" t="s">
        <v>380</v>
      </c>
      <c r="K34" s="121"/>
      <c r="L34" s="121"/>
    </row>
    <row r="35" spans="1:13" ht="14.25" customHeight="1">
      <c r="A35" s="132" t="s">
        <v>425</v>
      </c>
      <c r="B35" s="137" t="s">
        <v>426</v>
      </c>
      <c r="C35" s="134">
        <v>1400285</v>
      </c>
      <c r="D35" s="134">
        <v>3206</v>
      </c>
      <c r="E35" s="174">
        <v>436.77011852776047</v>
      </c>
      <c r="F35" s="180">
        <v>363.95834628535903</v>
      </c>
      <c r="G35" s="138" t="s">
        <v>380</v>
      </c>
      <c r="H35" s="138" t="s">
        <v>380</v>
      </c>
      <c r="I35" s="138" t="s">
        <v>380</v>
      </c>
      <c r="J35" s="138" t="s">
        <v>380</v>
      </c>
      <c r="K35" s="121"/>
      <c r="L35" s="121"/>
    </row>
    <row r="36" spans="1:13" ht="14.25" customHeight="1">
      <c r="A36" s="132" t="s">
        <v>427</v>
      </c>
      <c r="B36" s="137" t="s">
        <v>428</v>
      </c>
      <c r="C36" s="153" t="s">
        <v>560</v>
      </c>
      <c r="D36" s="153" t="s">
        <v>560</v>
      </c>
      <c r="E36" s="178" t="s">
        <v>560</v>
      </c>
      <c r="F36" s="179" t="s">
        <v>380</v>
      </c>
      <c r="G36" s="138" t="s">
        <v>380</v>
      </c>
      <c r="H36" s="138" t="s">
        <v>380</v>
      </c>
      <c r="I36" s="138" t="s">
        <v>380</v>
      </c>
      <c r="J36" s="138" t="s">
        <v>380</v>
      </c>
      <c r="K36" s="121"/>
      <c r="L36" s="121"/>
    </row>
    <row r="37" spans="1:13" ht="14.25" customHeight="1">
      <c r="A37" s="132" t="s">
        <v>429</v>
      </c>
      <c r="B37" s="137" t="s">
        <v>430</v>
      </c>
      <c r="C37" s="134">
        <v>1276001</v>
      </c>
      <c r="D37" s="134">
        <v>3239</v>
      </c>
      <c r="E37" s="174">
        <v>393.94905835134301</v>
      </c>
      <c r="F37" s="180">
        <v>344.89512605042017</v>
      </c>
      <c r="G37" s="138" t="s">
        <v>380</v>
      </c>
      <c r="H37" s="138" t="s">
        <v>380</v>
      </c>
      <c r="I37" s="138" t="s">
        <v>380</v>
      </c>
      <c r="J37" s="138" t="s">
        <v>380</v>
      </c>
      <c r="K37" s="121"/>
      <c r="L37" s="121"/>
    </row>
    <row r="38" spans="1:13" ht="14.25" customHeight="1">
      <c r="A38" s="132" t="s">
        <v>431</v>
      </c>
      <c r="B38" s="137" t="s">
        <v>432</v>
      </c>
      <c r="C38" s="134">
        <v>566829</v>
      </c>
      <c r="D38" s="134">
        <v>2837</v>
      </c>
      <c r="E38" s="174">
        <v>199.7987310539302</v>
      </c>
      <c r="F38" s="180">
        <v>196.72985445509408</v>
      </c>
      <c r="G38" s="138" t="s">
        <v>380</v>
      </c>
      <c r="H38" s="138" t="s">
        <v>380</v>
      </c>
      <c r="I38" s="138" t="s">
        <v>380</v>
      </c>
      <c r="J38" s="138" t="s">
        <v>380</v>
      </c>
      <c r="K38" s="121"/>
      <c r="L38" s="121"/>
    </row>
    <row r="39" spans="1:13" ht="14.25" customHeight="1">
      <c r="A39" s="132" t="s">
        <v>433</v>
      </c>
      <c r="B39" s="137" t="s">
        <v>434</v>
      </c>
      <c r="C39" s="134">
        <v>812913</v>
      </c>
      <c r="D39" s="134">
        <v>3052</v>
      </c>
      <c r="E39" s="174">
        <v>266.35419397116647</v>
      </c>
      <c r="F39" s="180">
        <v>196.84563758389262</v>
      </c>
      <c r="G39" s="138" t="s">
        <v>380</v>
      </c>
      <c r="H39" s="138" t="s">
        <v>380</v>
      </c>
      <c r="I39" s="138" t="s">
        <v>380</v>
      </c>
      <c r="J39" s="138" t="s">
        <v>380</v>
      </c>
      <c r="K39" s="121"/>
      <c r="L39" s="121"/>
    </row>
    <row r="40" spans="1:13" ht="14.25" customHeight="1">
      <c r="A40" s="198" t="s">
        <v>387</v>
      </c>
      <c r="B40" s="199"/>
      <c r="C40" s="139">
        <f>SUM(C32:C39)</f>
        <v>4056028</v>
      </c>
      <c r="D40" s="139">
        <f>SUM(D32:D39)</f>
        <v>12334</v>
      </c>
      <c r="E40" s="174">
        <f>IF(ISERR(C40/D40),"－　  　",C40/D40)</f>
        <v>328.8493594940814</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210.30568798179706</v>
      </c>
    </row>
    <row r="44" spans="1:13" ht="14.25" customHeight="1">
      <c r="A44" s="132" t="s">
        <v>436</v>
      </c>
      <c r="B44" s="133" t="s">
        <v>437</v>
      </c>
      <c r="C44" s="134">
        <v>991118</v>
      </c>
      <c r="D44" s="134">
        <v>5037</v>
      </c>
      <c r="E44" s="174">
        <v>196.76752034941433</v>
      </c>
      <c r="F44" s="180">
        <v>193.45680238331678</v>
      </c>
      <c r="G44" s="138" t="s">
        <v>380</v>
      </c>
      <c r="H44" s="138" t="s">
        <v>380</v>
      </c>
      <c r="I44" s="138" t="s">
        <v>380</v>
      </c>
      <c r="J44" s="138" t="s">
        <v>380</v>
      </c>
      <c r="K44" s="121"/>
      <c r="L44" s="121"/>
    </row>
    <row r="45" spans="1:13" ht="14.25" customHeight="1">
      <c r="A45" s="132" t="s">
        <v>438</v>
      </c>
      <c r="B45" s="137" t="s">
        <v>439</v>
      </c>
      <c r="C45" s="134">
        <v>970407</v>
      </c>
      <c r="D45" s="134">
        <v>4579</v>
      </c>
      <c r="E45" s="174">
        <v>211.92552959161389</v>
      </c>
      <c r="F45" s="180">
        <v>184.82930614054533</v>
      </c>
      <c r="G45" s="138" t="s">
        <v>380</v>
      </c>
      <c r="H45" s="138" t="s">
        <v>380</v>
      </c>
      <c r="I45" s="138" t="s">
        <v>380</v>
      </c>
      <c r="J45" s="138" t="s">
        <v>380</v>
      </c>
      <c r="K45" s="121"/>
      <c r="L45" s="121"/>
    </row>
    <row r="46" spans="1:13" ht="14.25" customHeight="1">
      <c r="A46" s="132" t="s">
        <v>440</v>
      </c>
      <c r="B46" s="137" t="s">
        <v>441</v>
      </c>
      <c r="C46" s="134">
        <v>1281998</v>
      </c>
      <c r="D46" s="134">
        <v>5390</v>
      </c>
      <c r="E46" s="174">
        <v>237.84749536178109</v>
      </c>
      <c r="F46" s="180">
        <v>156.47142857142856</v>
      </c>
      <c r="G46" s="138" t="s">
        <v>380</v>
      </c>
      <c r="H46" s="138" t="s">
        <v>380</v>
      </c>
      <c r="I46" s="138" t="s">
        <v>380</v>
      </c>
      <c r="J46" s="138" t="s">
        <v>380</v>
      </c>
      <c r="K46" s="121"/>
      <c r="L46" s="121"/>
    </row>
    <row r="47" spans="1:13" ht="14.25" customHeight="1">
      <c r="A47" s="132" t="s">
        <v>442</v>
      </c>
      <c r="B47" s="137" t="s">
        <v>443</v>
      </c>
      <c r="C47" s="153" t="s">
        <v>560</v>
      </c>
      <c r="D47" s="153" t="s">
        <v>560</v>
      </c>
      <c r="E47" s="178" t="s">
        <v>560</v>
      </c>
      <c r="F47" s="179" t="s">
        <v>380</v>
      </c>
      <c r="G47" s="138" t="s">
        <v>380</v>
      </c>
      <c r="H47" s="138" t="s">
        <v>380</v>
      </c>
      <c r="I47" s="138" t="s">
        <v>380</v>
      </c>
      <c r="J47" s="138" t="s">
        <v>380</v>
      </c>
      <c r="K47" s="121"/>
      <c r="L47" s="121"/>
    </row>
    <row r="48" spans="1:13" ht="14.25" customHeight="1">
      <c r="A48" s="132" t="s">
        <v>444</v>
      </c>
      <c r="B48" s="137" t="s">
        <v>445</v>
      </c>
      <c r="C48" s="134">
        <v>988605</v>
      </c>
      <c r="D48" s="134">
        <v>5958</v>
      </c>
      <c r="E48" s="174">
        <v>165.92900302114805</v>
      </c>
      <c r="F48" s="180">
        <v>159.77453757707048</v>
      </c>
      <c r="G48" s="138" t="s">
        <v>380</v>
      </c>
      <c r="H48" s="138" t="s">
        <v>380</v>
      </c>
      <c r="I48" s="138" t="s">
        <v>380</v>
      </c>
      <c r="J48" s="138" t="s">
        <v>380</v>
      </c>
      <c r="K48" s="121"/>
      <c r="L48" s="121"/>
    </row>
    <row r="49" spans="1:13" ht="14.25" customHeight="1">
      <c r="A49" s="132" t="s">
        <v>446</v>
      </c>
      <c r="B49" s="137" t="s">
        <v>447</v>
      </c>
      <c r="C49" s="153" t="s">
        <v>560</v>
      </c>
      <c r="D49" s="153" t="s">
        <v>560</v>
      </c>
      <c r="E49" s="178" t="s">
        <v>560</v>
      </c>
      <c r="F49" s="179" t="s">
        <v>380</v>
      </c>
      <c r="G49" s="138" t="s">
        <v>380</v>
      </c>
      <c r="H49" s="138" t="s">
        <v>380</v>
      </c>
      <c r="I49" s="138" t="s">
        <v>380</v>
      </c>
      <c r="J49" s="138" t="s">
        <v>380</v>
      </c>
      <c r="K49" s="121"/>
      <c r="L49" s="121"/>
    </row>
    <row r="50" spans="1:13" ht="14.25" customHeight="1">
      <c r="A50" s="132" t="s">
        <v>448</v>
      </c>
      <c r="B50" s="137" t="s">
        <v>449</v>
      </c>
      <c r="C50" s="153" t="s">
        <v>560</v>
      </c>
      <c r="D50" s="153" t="s">
        <v>560</v>
      </c>
      <c r="E50" s="178" t="s">
        <v>560</v>
      </c>
      <c r="F50" s="179" t="s">
        <v>380</v>
      </c>
      <c r="G50" s="138" t="s">
        <v>380</v>
      </c>
      <c r="H50" s="138" t="s">
        <v>380</v>
      </c>
      <c r="I50" s="138" t="s">
        <v>380</v>
      </c>
      <c r="J50" s="138" t="s">
        <v>380</v>
      </c>
      <c r="K50" s="121"/>
      <c r="L50" s="121"/>
    </row>
    <row r="51" spans="1:13" ht="14.25" customHeight="1">
      <c r="A51" s="132" t="s">
        <v>450</v>
      </c>
      <c r="B51" s="137" t="s">
        <v>451</v>
      </c>
      <c r="C51" s="134">
        <v>1228414</v>
      </c>
      <c r="D51" s="134">
        <v>5007</v>
      </c>
      <c r="E51" s="174">
        <v>245.3393249450769</v>
      </c>
      <c r="F51" s="180">
        <v>210.11998386771526</v>
      </c>
      <c r="G51" s="138" t="s">
        <v>380</v>
      </c>
      <c r="H51" s="138" t="s">
        <v>380</v>
      </c>
      <c r="I51" s="138" t="s">
        <v>380</v>
      </c>
      <c r="J51" s="138" t="s">
        <v>380</v>
      </c>
      <c r="K51" s="121"/>
      <c r="L51" s="121"/>
    </row>
    <row r="52" spans="1:13" ht="14.25" customHeight="1">
      <c r="A52" s="132" t="s">
        <v>452</v>
      </c>
      <c r="B52" s="137" t="s">
        <v>453</v>
      </c>
      <c r="C52" s="134">
        <v>1200128</v>
      </c>
      <c r="D52" s="134">
        <v>4709</v>
      </c>
      <c r="E52" s="174">
        <v>254.85835633892546</v>
      </c>
      <c r="F52" s="180">
        <v>236.18052869116698</v>
      </c>
      <c r="G52" s="138" t="s">
        <v>380</v>
      </c>
      <c r="H52" s="138" t="s">
        <v>380</v>
      </c>
      <c r="I52" s="138" t="s">
        <v>380</v>
      </c>
      <c r="J52" s="138" t="s">
        <v>380</v>
      </c>
      <c r="K52" s="121"/>
      <c r="L52" s="121"/>
    </row>
    <row r="53" spans="1:13" ht="14.25" customHeight="1">
      <c r="A53" s="132" t="s">
        <v>454</v>
      </c>
      <c r="B53" s="137" t="s">
        <v>455</v>
      </c>
      <c r="C53" s="134">
        <v>846335</v>
      </c>
      <c r="D53" s="134">
        <v>4269</v>
      </c>
      <c r="E53" s="174">
        <v>198.25134691965332</v>
      </c>
      <c r="F53" s="180">
        <v>236.367774566474</v>
      </c>
      <c r="G53" s="138" t="s">
        <v>380</v>
      </c>
      <c r="H53" s="138" t="s">
        <v>380</v>
      </c>
      <c r="I53" s="138" t="s">
        <v>380</v>
      </c>
      <c r="J53" s="138" t="s">
        <v>380</v>
      </c>
      <c r="K53" s="121"/>
      <c r="L53" s="121"/>
    </row>
    <row r="54" spans="1:13" ht="14.25" customHeight="1">
      <c r="A54" s="132" t="s">
        <v>456</v>
      </c>
      <c r="B54" s="137" t="s">
        <v>457</v>
      </c>
      <c r="C54" s="134">
        <v>831688</v>
      </c>
      <c r="D54" s="134">
        <v>3990</v>
      </c>
      <c r="E54" s="174">
        <v>208.44310776942356</v>
      </c>
      <c r="F54" s="180">
        <v>122.68229689067202</v>
      </c>
      <c r="G54" s="138" t="s">
        <v>380</v>
      </c>
      <c r="H54" s="138" t="s">
        <v>380</v>
      </c>
      <c r="I54" s="138" t="s">
        <v>380</v>
      </c>
      <c r="J54" s="138" t="s">
        <v>380</v>
      </c>
      <c r="K54" s="121"/>
      <c r="L54" s="121"/>
    </row>
    <row r="55" spans="1:13" ht="14.25" customHeight="1">
      <c r="A55" s="132" t="s">
        <v>458</v>
      </c>
      <c r="B55" s="137" t="s">
        <v>459</v>
      </c>
      <c r="C55" s="153" t="s">
        <v>560</v>
      </c>
      <c r="D55" s="153" t="s">
        <v>560</v>
      </c>
      <c r="E55" s="178" t="s">
        <v>560</v>
      </c>
      <c r="F55" s="179" t="s">
        <v>380</v>
      </c>
      <c r="G55" s="138" t="s">
        <v>380</v>
      </c>
      <c r="H55" s="138" t="s">
        <v>380</v>
      </c>
      <c r="I55" s="138" t="s">
        <v>380</v>
      </c>
      <c r="J55" s="138" t="s">
        <v>380</v>
      </c>
      <c r="K55" s="121"/>
      <c r="L55" s="121"/>
    </row>
    <row r="56" spans="1:13" ht="14.25" customHeight="1">
      <c r="A56" s="132" t="s">
        <v>460</v>
      </c>
      <c r="B56" s="137" t="s">
        <v>461</v>
      </c>
      <c r="C56" s="134">
        <v>1168274</v>
      </c>
      <c r="D56" s="134">
        <v>4792</v>
      </c>
      <c r="E56" s="174">
        <v>243.79674457429047</v>
      </c>
      <c r="F56" s="180">
        <v>177.23270699979352</v>
      </c>
      <c r="G56" s="138" t="s">
        <v>380</v>
      </c>
      <c r="H56" s="138" t="s">
        <v>380</v>
      </c>
      <c r="I56" s="138" t="s">
        <v>380</v>
      </c>
      <c r="J56" s="138" t="s">
        <v>380</v>
      </c>
      <c r="K56" s="121"/>
      <c r="L56" s="121"/>
    </row>
    <row r="57" spans="1:13" ht="14.25" customHeight="1">
      <c r="A57" s="132" t="s">
        <v>462</v>
      </c>
      <c r="B57" s="137" t="s">
        <v>463</v>
      </c>
      <c r="C57" s="134">
        <v>650248</v>
      </c>
      <c r="D57" s="134">
        <v>4648</v>
      </c>
      <c r="E57" s="174">
        <v>139.89845094664372</v>
      </c>
      <c r="F57" s="180">
        <v>118.18616324749019</v>
      </c>
      <c r="G57" s="138" t="s">
        <v>380</v>
      </c>
      <c r="H57" s="138" t="s">
        <v>380</v>
      </c>
      <c r="I57" s="138" t="s">
        <v>380</v>
      </c>
      <c r="J57" s="138" t="s">
        <v>380</v>
      </c>
      <c r="K57" s="121"/>
      <c r="L57" s="121"/>
    </row>
    <row r="58" spans="1:13" ht="14.25" customHeight="1">
      <c r="A58" s="198" t="s">
        <v>387</v>
      </c>
      <c r="B58" s="199"/>
      <c r="C58" s="139">
        <f>SUM(C44:C57)</f>
        <v>10157215</v>
      </c>
      <c r="D58" s="139">
        <f>SUM(D44:D57)</f>
        <v>48379</v>
      </c>
      <c r="E58" s="174">
        <f>IF(ISERR(C58/D58),"－　  　",C58/D58)</f>
        <v>209.95090845201432</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225.46915221110999</v>
      </c>
    </row>
    <row r="62" spans="1:13" ht="14.25" customHeight="1">
      <c r="A62" s="132" t="s">
        <v>465</v>
      </c>
      <c r="B62" s="133" t="s">
        <v>466</v>
      </c>
      <c r="C62" s="134">
        <v>1219025</v>
      </c>
      <c r="D62" s="134">
        <v>5740</v>
      </c>
      <c r="E62" s="174">
        <v>212.37369337979095</v>
      </c>
      <c r="F62" s="180">
        <v>211.02213452299245</v>
      </c>
      <c r="G62" s="138" t="s">
        <v>380</v>
      </c>
      <c r="H62" s="138" t="s">
        <v>380</v>
      </c>
      <c r="I62" s="138" t="s">
        <v>380</v>
      </c>
      <c r="J62" s="138" t="s">
        <v>380</v>
      </c>
      <c r="K62" s="121"/>
      <c r="L62" s="121"/>
    </row>
    <row r="63" spans="1:13" ht="14.25" customHeight="1">
      <c r="A63" s="132" t="s">
        <v>467</v>
      </c>
      <c r="B63" s="137" t="s">
        <v>468</v>
      </c>
      <c r="C63" s="134">
        <v>1308999</v>
      </c>
      <c r="D63" s="134">
        <v>6772</v>
      </c>
      <c r="E63" s="174">
        <v>193.2957767277023</v>
      </c>
      <c r="F63" s="180">
        <v>156.95714285714286</v>
      </c>
      <c r="G63" s="138" t="s">
        <v>380</v>
      </c>
      <c r="H63" s="138" t="s">
        <v>380</v>
      </c>
      <c r="I63" s="138" t="s">
        <v>380</v>
      </c>
      <c r="J63" s="138" t="s">
        <v>380</v>
      </c>
      <c r="K63" s="121"/>
      <c r="L63" s="121"/>
    </row>
    <row r="64" spans="1:13" ht="14.25" customHeight="1">
      <c r="A64" s="132" t="s">
        <v>469</v>
      </c>
      <c r="B64" s="137" t="s">
        <v>470</v>
      </c>
      <c r="C64" s="134">
        <v>1364229</v>
      </c>
      <c r="D64" s="134">
        <v>6042</v>
      </c>
      <c r="E64" s="174">
        <v>225.79096325719959</v>
      </c>
      <c r="F64" s="180">
        <v>217.08696358907673</v>
      </c>
      <c r="G64" s="138" t="s">
        <v>380</v>
      </c>
      <c r="H64" s="138" t="s">
        <v>380</v>
      </c>
      <c r="I64" s="138" t="s">
        <v>380</v>
      </c>
      <c r="J64" s="138" t="s">
        <v>380</v>
      </c>
      <c r="K64" s="121"/>
      <c r="L64" s="121"/>
    </row>
    <row r="65" spans="1:12" ht="14.25" customHeight="1">
      <c r="A65" s="132" t="s">
        <v>471</v>
      </c>
      <c r="B65" s="137" t="s">
        <v>472</v>
      </c>
      <c r="C65" s="134">
        <v>1520736</v>
      </c>
      <c r="D65" s="134">
        <v>9314</v>
      </c>
      <c r="E65" s="174">
        <v>163.27421086536395</v>
      </c>
      <c r="F65" s="180">
        <v>163.28742371664472</v>
      </c>
      <c r="G65" s="138" t="s">
        <v>380</v>
      </c>
      <c r="H65" s="138" t="s">
        <v>380</v>
      </c>
      <c r="I65" s="138" t="s">
        <v>380</v>
      </c>
      <c r="J65" s="138" t="s">
        <v>380</v>
      </c>
      <c r="K65" s="121"/>
      <c r="L65" s="121"/>
    </row>
    <row r="66" spans="1:12" ht="14.25" customHeight="1">
      <c r="A66" s="132" t="s">
        <v>473</v>
      </c>
      <c r="B66" s="137" t="s">
        <v>474</v>
      </c>
      <c r="C66" s="134">
        <v>1436517</v>
      </c>
      <c r="D66" s="134">
        <v>6824</v>
      </c>
      <c r="E66" s="174">
        <v>210.50952520515827</v>
      </c>
      <c r="F66" s="180">
        <v>166.95757918552036</v>
      </c>
      <c r="G66" s="138" t="s">
        <v>380</v>
      </c>
      <c r="H66" s="138" t="s">
        <v>380</v>
      </c>
      <c r="I66" s="138" t="s">
        <v>380</v>
      </c>
      <c r="J66" s="138" t="s">
        <v>380</v>
      </c>
      <c r="K66" s="121"/>
      <c r="L66" s="121"/>
    </row>
    <row r="67" spans="1:12" ht="14.25" customHeight="1">
      <c r="A67" s="132" t="s">
        <v>475</v>
      </c>
      <c r="B67" s="137" t="s">
        <v>476</v>
      </c>
      <c r="C67" s="134">
        <v>1412790</v>
      </c>
      <c r="D67" s="134">
        <v>8810</v>
      </c>
      <c r="E67" s="174">
        <v>160.36208853575482</v>
      </c>
      <c r="F67" s="180">
        <v>156.84838819911153</v>
      </c>
      <c r="G67" s="138" t="s">
        <v>380</v>
      </c>
      <c r="H67" s="138" t="s">
        <v>380</v>
      </c>
      <c r="I67" s="138" t="s">
        <v>380</v>
      </c>
      <c r="J67" s="138" t="s">
        <v>380</v>
      </c>
      <c r="K67" s="121"/>
      <c r="L67" s="121"/>
    </row>
    <row r="68" spans="1:12" ht="14.25" customHeight="1">
      <c r="A68" s="132" t="s">
        <v>477</v>
      </c>
      <c r="B68" s="137" t="s">
        <v>478</v>
      </c>
      <c r="C68" s="153" t="s">
        <v>560</v>
      </c>
      <c r="D68" s="153" t="s">
        <v>560</v>
      </c>
      <c r="E68" s="178" t="s">
        <v>560</v>
      </c>
      <c r="F68" s="179" t="s">
        <v>380</v>
      </c>
      <c r="G68" s="138" t="s">
        <v>380</v>
      </c>
      <c r="H68" s="138" t="s">
        <v>380</v>
      </c>
      <c r="I68" s="138" t="s">
        <v>380</v>
      </c>
      <c r="J68" s="138" t="s">
        <v>380</v>
      </c>
      <c r="K68" s="121"/>
      <c r="L68" s="121"/>
    </row>
    <row r="69" spans="1:12" ht="14.25" customHeight="1">
      <c r="A69" s="132" t="s">
        <v>479</v>
      </c>
      <c r="B69" s="137" t="s">
        <v>480</v>
      </c>
      <c r="C69" s="134">
        <v>1747891</v>
      </c>
      <c r="D69" s="134">
        <v>7447</v>
      </c>
      <c r="E69" s="174">
        <v>234.71075600913119</v>
      </c>
      <c r="F69" s="180">
        <v>191.12416998671978</v>
      </c>
      <c r="G69" s="138" t="s">
        <v>380</v>
      </c>
      <c r="H69" s="138" t="s">
        <v>380</v>
      </c>
      <c r="I69" s="138" t="s">
        <v>380</v>
      </c>
      <c r="J69" s="138" t="s">
        <v>380</v>
      </c>
      <c r="K69" s="121"/>
      <c r="L69" s="121"/>
    </row>
    <row r="70" spans="1:12" ht="14.25" customHeight="1">
      <c r="A70" s="132" t="s">
        <v>481</v>
      </c>
      <c r="B70" s="137" t="s">
        <v>482</v>
      </c>
      <c r="C70" s="153" t="s">
        <v>560</v>
      </c>
      <c r="D70" s="153" t="s">
        <v>560</v>
      </c>
      <c r="E70" s="178" t="s">
        <v>560</v>
      </c>
      <c r="F70" s="179" t="s">
        <v>380</v>
      </c>
      <c r="G70" s="138" t="s">
        <v>380</v>
      </c>
      <c r="H70" s="138" t="s">
        <v>380</v>
      </c>
      <c r="I70" s="138" t="s">
        <v>380</v>
      </c>
      <c r="J70" s="138" t="s">
        <v>380</v>
      </c>
      <c r="K70" s="121"/>
      <c r="L70" s="121"/>
    </row>
    <row r="71" spans="1:12" ht="14.25" customHeight="1">
      <c r="A71" s="132" t="s">
        <v>483</v>
      </c>
      <c r="B71" s="137" t="s">
        <v>484</v>
      </c>
      <c r="C71" s="134">
        <v>1565974</v>
      </c>
      <c r="D71" s="134">
        <v>7423</v>
      </c>
      <c r="E71" s="174">
        <v>210.96241411828103</v>
      </c>
      <c r="F71" s="180">
        <v>172.17368989735277</v>
      </c>
      <c r="G71" s="138" t="s">
        <v>380</v>
      </c>
      <c r="H71" s="138" t="s">
        <v>380</v>
      </c>
      <c r="I71" s="138" t="s">
        <v>380</v>
      </c>
      <c r="J71" s="138" t="s">
        <v>380</v>
      </c>
      <c r="K71" s="121"/>
      <c r="L71" s="121"/>
    </row>
    <row r="72" spans="1:12" ht="14.25" customHeight="1">
      <c r="A72" s="132" t="s">
        <v>485</v>
      </c>
      <c r="B72" s="137" t="s">
        <v>486</v>
      </c>
      <c r="C72" s="134">
        <v>1781533</v>
      </c>
      <c r="D72" s="134">
        <v>6421</v>
      </c>
      <c r="E72" s="174">
        <v>277.45413486995795</v>
      </c>
      <c r="F72" s="180">
        <v>227.84356310985206</v>
      </c>
      <c r="G72" s="138" t="s">
        <v>380</v>
      </c>
      <c r="H72" s="138" t="s">
        <v>380</v>
      </c>
      <c r="I72" s="138" t="s">
        <v>380</v>
      </c>
      <c r="J72" s="138" t="s">
        <v>380</v>
      </c>
      <c r="K72" s="121"/>
      <c r="L72" s="121"/>
    </row>
    <row r="73" spans="1:12" ht="14.25" customHeight="1">
      <c r="A73" s="132" t="s">
        <v>487</v>
      </c>
      <c r="B73" s="137" t="s">
        <v>488</v>
      </c>
      <c r="C73" s="134">
        <v>1621623</v>
      </c>
      <c r="D73" s="134">
        <v>6172</v>
      </c>
      <c r="E73" s="174">
        <v>262.73865845755023</v>
      </c>
      <c r="F73" s="180">
        <v>270.62237649338067</v>
      </c>
      <c r="G73" s="138" t="s">
        <v>380</v>
      </c>
      <c r="H73" s="138" t="s">
        <v>380</v>
      </c>
      <c r="I73" s="138" t="s">
        <v>380</v>
      </c>
      <c r="J73" s="138" t="s">
        <v>380</v>
      </c>
      <c r="K73" s="121"/>
      <c r="L73" s="121"/>
    </row>
    <row r="74" spans="1:12" ht="14.25" customHeight="1">
      <c r="A74" s="132" t="s">
        <v>489</v>
      </c>
      <c r="B74" s="137" t="s">
        <v>490</v>
      </c>
      <c r="C74" s="153" t="s">
        <v>560</v>
      </c>
      <c r="D74" s="153" t="s">
        <v>560</v>
      </c>
      <c r="E74" s="178" t="s">
        <v>560</v>
      </c>
      <c r="F74" s="179" t="s">
        <v>380</v>
      </c>
      <c r="G74" s="138" t="s">
        <v>380</v>
      </c>
      <c r="H74" s="138" t="s">
        <v>380</v>
      </c>
      <c r="I74" s="138" t="s">
        <v>380</v>
      </c>
      <c r="J74" s="138" t="s">
        <v>380</v>
      </c>
      <c r="K74" s="121"/>
      <c r="L74" s="121"/>
    </row>
    <row r="75" spans="1:12" ht="14.25" customHeight="1">
      <c r="A75" s="132" t="s">
        <v>491</v>
      </c>
      <c r="B75" s="137" t="s">
        <v>492</v>
      </c>
      <c r="C75" s="134">
        <v>1415368</v>
      </c>
      <c r="D75" s="134">
        <v>6530</v>
      </c>
      <c r="E75" s="174">
        <v>216.74854517611027</v>
      </c>
      <c r="F75" s="180">
        <v>191.6924950525194</v>
      </c>
      <c r="G75" s="138" t="s">
        <v>380</v>
      </c>
      <c r="H75" s="138" t="s">
        <v>380</v>
      </c>
      <c r="I75" s="138" t="s">
        <v>380</v>
      </c>
      <c r="J75" s="138" t="s">
        <v>380</v>
      </c>
      <c r="K75" s="121"/>
      <c r="L75" s="121"/>
    </row>
    <row r="76" spans="1:12" ht="14.25" customHeight="1">
      <c r="A76" s="132" t="s">
        <v>493</v>
      </c>
      <c r="B76" s="137" t="s">
        <v>494</v>
      </c>
      <c r="C76" s="134">
        <v>1489074</v>
      </c>
      <c r="D76" s="134">
        <v>5579</v>
      </c>
      <c r="E76" s="174">
        <v>266.90697257573044</v>
      </c>
      <c r="F76" s="180">
        <v>200.49544886667857</v>
      </c>
      <c r="G76" s="138" t="s">
        <v>380</v>
      </c>
      <c r="H76" s="138" t="s">
        <v>380</v>
      </c>
      <c r="I76" s="138" t="s">
        <v>380</v>
      </c>
      <c r="J76" s="138" t="s">
        <v>380</v>
      </c>
      <c r="K76" s="121"/>
      <c r="L76" s="121"/>
    </row>
    <row r="77" spans="1:12" ht="14.25" customHeight="1">
      <c r="A77" s="132" t="s">
        <v>495</v>
      </c>
      <c r="B77" s="137" t="s">
        <v>496</v>
      </c>
      <c r="C77" s="153" t="s">
        <v>560</v>
      </c>
      <c r="D77" s="153" t="s">
        <v>560</v>
      </c>
      <c r="E77" s="178" t="s">
        <v>560</v>
      </c>
      <c r="F77" s="179" t="s">
        <v>380</v>
      </c>
      <c r="G77" s="138" t="s">
        <v>380</v>
      </c>
      <c r="H77" s="138" t="s">
        <v>380</v>
      </c>
      <c r="I77" s="138" t="s">
        <v>380</v>
      </c>
      <c r="J77" s="138" t="s">
        <v>380</v>
      </c>
      <c r="K77" s="121"/>
      <c r="L77" s="121"/>
    </row>
    <row r="78" spans="1:12" ht="14.25" customHeight="1">
      <c r="A78" s="132" t="s">
        <v>497</v>
      </c>
      <c r="B78" s="137" t="s">
        <v>498</v>
      </c>
      <c r="C78" s="134">
        <v>1604911</v>
      </c>
      <c r="D78" s="134">
        <v>7313</v>
      </c>
      <c r="E78" s="174">
        <v>219.46000273485575</v>
      </c>
      <c r="F78" s="180">
        <v>187.10163756935987</v>
      </c>
      <c r="G78" s="138" t="s">
        <v>380</v>
      </c>
      <c r="H78" s="138" t="s">
        <v>380</v>
      </c>
      <c r="I78" s="138" t="s">
        <v>380</v>
      </c>
      <c r="J78" s="138" t="s">
        <v>380</v>
      </c>
      <c r="K78" s="121"/>
      <c r="L78" s="121"/>
    </row>
    <row r="79" spans="1:12" ht="14.25" customHeight="1">
      <c r="A79" s="132" t="s">
        <v>499</v>
      </c>
      <c r="B79" s="137" t="s">
        <v>500</v>
      </c>
      <c r="C79" s="134">
        <v>1375992</v>
      </c>
      <c r="D79" s="134">
        <v>5781</v>
      </c>
      <c r="E79" s="174">
        <v>238.01971977166579</v>
      </c>
      <c r="F79" s="180">
        <v>171.66970113363107</v>
      </c>
      <c r="G79" s="138" t="s">
        <v>380</v>
      </c>
      <c r="H79" s="138" t="s">
        <v>380</v>
      </c>
      <c r="I79" s="138" t="s">
        <v>380</v>
      </c>
      <c r="J79" s="138" t="s">
        <v>380</v>
      </c>
      <c r="K79" s="121"/>
      <c r="L79" s="121"/>
    </row>
    <row r="80" spans="1:12" ht="14.25" customHeight="1">
      <c r="A80" s="132" t="s">
        <v>501</v>
      </c>
      <c r="B80" s="137" t="s">
        <v>502</v>
      </c>
      <c r="C80" s="134">
        <v>1646017</v>
      </c>
      <c r="D80" s="134">
        <v>5534</v>
      </c>
      <c r="E80" s="174">
        <v>297.43711601011927</v>
      </c>
      <c r="F80" s="180">
        <v>225.68474758324382</v>
      </c>
      <c r="G80" s="138" t="s">
        <v>380</v>
      </c>
      <c r="H80" s="138" t="s">
        <v>380</v>
      </c>
      <c r="I80" s="138" t="s">
        <v>380</v>
      </c>
      <c r="J80" s="138" t="s">
        <v>380</v>
      </c>
      <c r="K80" s="121"/>
      <c r="L80" s="121"/>
    </row>
    <row r="81" spans="1:13" ht="14.25" customHeight="1">
      <c r="A81" s="132" t="s">
        <v>503</v>
      </c>
      <c r="B81" s="137" t="s">
        <v>504</v>
      </c>
      <c r="C81" s="134">
        <v>1781665</v>
      </c>
      <c r="D81" s="134">
        <v>8193</v>
      </c>
      <c r="E81" s="174">
        <v>217.46185768338825</v>
      </c>
      <c r="F81" s="180">
        <v>168.43341061308604</v>
      </c>
      <c r="G81" s="138" t="s">
        <v>380</v>
      </c>
      <c r="H81" s="138" t="s">
        <v>380</v>
      </c>
      <c r="I81" s="138" t="s">
        <v>380</v>
      </c>
      <c r="J81" s="138" t="s">
        <v>380</v>
      </c>
      <c r="K81" s="121"/>
      <c r="L81" s="121"/>
    </row>
    <row r="82" spans="1:13" ht="14.25" customHeight="1">
      <c r="A82" s="198" t="s">
        <v>387</v>
      </c>
      <c r="B82" s="199"/>
      <c r="C82" s="139">
        <f>SUM(C62:C81)</f>
        <v>24292344</v>
      </c>
      <c r="D82" s="139">
        <f>SUM(D62:D81)</f>
        <v>109895</v>
      </c>
      <c r="E82" s="174">
        <f>IF(ISERR(C82/D82),"－　  　",C82/D82)</f>
        <v>221.05049365303245</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216.02670694449475</v>
      </c>
    </row>
    <row r="86" spans="1:13" ht="14.25" customHeight="1">
      <c r="A86" s="132" t="s">
        <v>506</v>
      </c>
      <c r="B86" s="133" t="s">
        <v>507</v>
      </c>
      <c r="C86" s="134">
        <v>1619699</v>
      </c>
      <c r="D86" s="134">
        <v>9226</v>
      </c>
      <c r="E86" s="174">
        <v>175.55809668328635</v>
      </c>
      <c r="F86" s="180">
        <v>181.07784494644181</v>
      </c>
      <c r="G86" s="138" t="s">
        <v>380</v>
      </c>
      <c r="H86" s="138" t="s">
        <v>380</v>
      </c>
      <c r="I86" s="138" t="s">
        <v>380</v>
      </c>
      <c r="J86" s="138" t="s">
        <v>380</v>
      </c>
      <c r="K86" s="121"/>
      <c r="L86" s="121"/>
    </row>
    <row r="87" spans="1:13" ht="14.25" customHeight="1">
      <c r="A87" s="132" t="s">
        <v>508</v>
      </c>
      <c r="B87" s="137" t="s">
        <v>509</v>
      </c>
      <c r="C87" s="134">
        <v>2662447</v>
      </c>
      <c r="D87" s="134">
        <v>9870</v>
      </c>
      <c r="E87" s="174">
        <v>269.7514690982776</v>
      </c>
      <c r="F87" s="180">
        <v>244.32171284634759</v>
      </c>
      <c r="G87" s="138" t="s">
        <v>380</v>
      </c>
      <c r="H87" s="138" t="s">
        <v>380</v>
      </c>
      <c r="I87" s="138" t="s">
        <v>380</v>
      </c>
      <c r="J87" s="138" t="s">
        <v>380</v>
      </c>
      <c r="K87" s="121"/>
      <c r="L87" s="121"/>
    </row>
    <row r="88" spans="1:13" ht="14.25" customHeight="1">
      <c r="A88" s="132" t="s">
        <v>510</v>
      </c>
      <c r="B88" s="137" t="s">
        <v>511</v>
      </c>
      <c r="C88" s="134">
        <v>2376357</v>
      </c>
      <c r="D88" s="134">
        <v>10237</v>
      </c>
      <c r="E88" s="174">
        <v>232.13412132460681</v>
      </c>
      <c r="F88" s="180">
        <v>198.94428443738207</v>
      </c>
      <c r="G88" s="138" t="s">
        <v>380</v>
      </c>
      <c r="H88" s="138" t="s">
        <v>380</v>
      </c>
      <c r="I88" s="138" t="s">
        <v>380</v>
      </c>
      <c r="J88" s="138" t="s">
        <v>380</v>
      </c>
      <c r="K88" s="121"/>
      <c r="L88" s="121"/>
    </row>
    <row r="89" spans="1:13" ht="14.25" customHeight="1">
      <c r="A89" s="132" t="s">
        <v>512</v>
      </c>
      <c r="B89" s="137" t="s">
        <v>513</v>
      </c>
      <c r="C89" s="134">
        <v>2269872</v>
      </c>
      <c r="D89" s="134">
        <v>9203</v>
      </c>
      <c r="E89" s="174">
        <v>246.64478974247527</v>
      </c>
      <c r="F89" s="180">
        <v>194.15846814130077</v>
      </c>
      <c r="G89" s="138" t="s">
        <v>380</v>
      </c>
      <c r="H89" s="138" t="s">
        <v>380</v>
      </c>
      <c r="I89" s="138" t="s">
        <v>380</v>
      </c>
      <c r="J89" s="138" t="s">
        <v>380</v>
      </c>
      <c r="K89" s="121"/>
      <c r="L89" s="121"/>
    </row>
    <row r="90" spans="1:13" ht="14.25" customHeight="1">
      <c r="A90" s="132" t="s">
        <v>514</v>
      </c>
      <c r="B90" s="137" t="s">
        <v>515</v>
      </c>
      <c r="C90" s="134">
        <v>1967835</v>
      </c>
      <c r="D90" s="134">
        <v>10348</v>
      </c>
      <c r="E90" s="174">
        <v>190.16573250869735</v>
      </c>
      <c r="F90" s="180">
        <v>179.73215316528766</v>
      </c>
      <c r="G90" s="138" t="s">
        <v>380</v>
      </c>
      <c r="H90" s="138" t="s">
        <v>380</v>
      </c>
      <c r="I90" s="138" t="s">
        <v>380</v>
      </c>
      <c r="J90" s="138" t="s">
        <v>380</v>
      </c>
      <c r="K90" s="121"/>
      <c r="L90" s="121"/>
    </row>
    <row r="91" spans="1:13" ht="14.25" customHeight="1">
      <c r="A91" s="132" t="s">
        <v>516</v>
      </c>
      <c r="B91" s="137" t="s">
        <v>517</v>
      </c>
      <c r="C91" s="134">
        <v>1635185</v>
      </c>
      <c r="D91" s="134">
        <v>10409</v>
      </c>
      <c r="E91" s="174">
        <v>157.09338072821598</v>
      </c>
      <c r="F91" s="180">
        <v>137.28730022011675</v>
      </c>
      <c r="G91" s="138" t="s">
        <v>380</v>
      </c>
      <c r="H91" s="138" t="s">
        <v>380</v>
      </c>
      <c r="I91" s="138" t="s">
        <v>380</v>
      </c>
      <c r="J91" s="138" t="s">
        <v>380</v>
      </c>
      <c r="K91" s="121"/>
      <c r="L91" s="121"/>
    </row>
    <row r="92" spans="1:13" ht="14.25" customHeight="1">
      <c r="A92" s="132" t="s">
        <v>518</v>
      </c>
      <c r="B92" s="137" t="s">
        <v>519</v>
      </c>
      <c r="C92" s="134">
        <v>2254366</v>
      </c>
      <c r="D92" s="134">
        <v>10643</v>
      </c>
      <c r="E92" s="174">
        <v>211.8167809828056</v>
      </c>
      <c r="F92" s="180">
        <v>178.95295988029551</v>
      </c>
      <c r="G92" s="138" t="s">
        <v>380</v>
      </c>
      <c r="H92" s="138" t="s">
        <v>380</v>
      </c>
      <c r="I92" s="138" t="s">
        <v>380</v>
      </c>
      <c r="J92" s="138" t="s">
        <v>380</v>
      </c>
      <c r="K92" s="121"/>
      <c r="L92" s="121"/>
    </row>
    <row r="93" spans="1:13" ht="14.25" customHeight="1">
      <c r="A93" s="132" t="s">
        <v>520</v>
      </c>
      <c r="B93" s="137" t="s">
        <v>521</v>
      </c>
      <c r="C93" s="134">
        <v>2019984</v>
      </c>
      <c r="D93" s="134">
        <v>9675</v>
      </c>
      <c r="E93" s="174">
        <v>208.78387596899225</v>
      </c>
      <c r="F93" s="180">
        <v>186.31057810578105</v>
      </c>
      <c r="G93" s="138" t="s">
        <v>380</v>
      </c>
      <c r="H93" s="138" t="s">
        <v>380</v>
      </c>
      <c r="I93" s="138" t="s">
        <v>380</v>
      </c>
      <c r="J93" s="138" t="s">
        <v>380</v>
      </c>
      <c r="K93" s="121"/>
      <c r="L93" s="121"/>
    </row>
    <row r="94" spans="1:13" ht="14.25" customHeight="1">
      <c r="A94" s="132" t="s">
        <v>522</v>
      </c>
      <c r="B94" s="137" t="s">
        <v>523</v>
      </c>
      <c r="C94" s="134">
        <v>2022990</v>
      </c>
      <c r="D94" s="134">
        <v>9076</v>
      </c>
      <c r="E94" s="174">
        <v>222.89444689290437</v>
      </c>
      <c r="F94" s="180">
        <v>183.70259416042549</v>
      </c>
      <c r="G94" s="138" t="s">
        <v>380</v>
      </c>
      <c r="H94" s="138" t="s">
        <v>380</v>
      </c>
      <c r="I94" s="138" t="s">
        <v>380</v>
      </c>
      <c r="J94" s="138" t="s">
        <v>380</v>
      </c>
      <c r="K94" s="121"/>
      <c r="L94" s="121"/>
    </row>
    <row r="95" spans="1:13" ht="14.25" customHeight="1">
      <c r="A95" s="132" t="s">
        <v>524</v>
      </c>
      <c r="B95" s="137" t="s">
        <v>525</v>
      </c>
      <c r="C95" s="153" t="s">
        <v>560</v>
      </c>
      <c r="D95" s="153" t="s">
        <v>560</v>
      </c>
      <c r="E95" s="178" t="s">
        <v>560</v>
      </c>
      <c r="F95" s="179" t="s">
        <v>380</v>
      </c>
      <c r="G95" s="138" t="s">
        <v>380</v>
      </c>
      <c r="H95" s="138" t="s">
        <v>380</v>
      </c>
      <c r="I95" s="138" t="s">
        <v>380</v>
      </c>
      <c r="J95" s="138" t="s">
        <v>380</v>
      </c>
      <c r="K95" s="121"/>
      <c r="L95" s="121"/>
    </row>
    <row r="96" spans="1:13" ht="14.25" customHeight="1">
      <c r="A96" s="132" t="s">
        <v>526</v>
      </c>
      <c r="B96" s="137" t="s">
        <v>527</v>
      </c>
      <c r="C96" s="134">
        <v>2682243</v>
      </c>
      <c r="D96" s="134">
        <v>10929</v>
      </c>
      <c r="E96" s="174">
        <v>245.42437551468569</v>
      </c>
      <c r="F96" s="180">
        <v>234.50582332915249</v>
      </c>
      <c r="G96" s="138" t="s">
        <v>380</v>
      </c>
      <c r="H96" s="138" t="s">
        <v>380</v>
      </c>
      <c r="I96" s="138" t="s">
        <v>380</v>
      </c>
      <c r="J96" s="138" t="s">
        <v>380</v>
      </c>
      <c r="K96" s="121"/>
      <c r="L96" s="121"/>
    </row>
    <row r="97" spans="1:13" ht="14.25" customHeight="1">
      <c r="A97" s="198" t="s">
        <v>387</v>
      </c>
      <c r="B97" s="199"/>
      <c r="C97" s="139">
        <f>SUM(C86:C96)</f>
        <v>21510978</v>
      </c>
      <c r="D97" s="139">
        <f>SUM(D86:D96)</f>
        <v>99616</v>
      </c>
      <c r="E97" s="174">
        <f>IF(ISERR(C97/D97),"－　  　",C97/D97)</f>
        <v>215.93898570510763</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219.95821671654772</v>
      </c>
    </row>
    <row r="101" spans="1:13" ht="14.25" customHeight="1">
      <c r="A101" s="132" t="s">
        <v>529</v>
      </c>
      <c r="B101" s="147" t="s">
        <v>530</v>
      </c>
      <c r="C101" s="134">
        <v>4968017</v>
      </c>
      <c r="D101" s="134">
        <v>16738</v>
      </c>
      <c r="E101" s="174">
        <v>296.81067033098338</v>
      </c>
      <c r="F101" s="180">
        <v>282.16570188133142</v>
      </c>
      <c r="G101" s="138" t="s">
        <v>380</v>
      </c>
      <c r="H101" s="138" t="s">
        <v>380</v>
      </c>
      <c r="I101" s="138" t="s">
        <v>380</v>
      </c>
      <c r="J101" s="138" t="s">
        <v>380</v>
      </c>
      <c r="K101" s="121"/>
      <c r="L101" s="121"/>
    </row>
    <row r="102" spans="1:13" ht="14.25" customHeight="1">
      <c r="A102" s="132" t="s">
        <v>531</v>
      </c>
      <c r="B102" s="137" t="s">
        <v>532</v>
      </c>
      <c r="C102" s="134">
        <v>2271138</v>
      </c>
      <c r="D102" s="134">
        <v>14425</v>
      </c>
      <c r="E102" s="174">
        <v>157.444575389948</v>
      </c>
      <c r="F102" s="180">
        <v>160.74290253505561</v>
      </c>
      <c r="G102" s="138" t="s">
        <v>380</v>
      </c>
      <c r="H102" s="138" t="s">
        <v>380</v>
      </c>
      <c r="I102" s="138" t="s">
        <v>380</v>
      </c>
      <c r="J102" s="138" t="s">
        <v>380</v>
      </c>
      <c r="K102" s="121"/>
      <c r="L102" s="121"/>
    </row>
    <row r="103" spans="1:13" ht="14.25" customHeight="1">
      <c r="A103" s="132" t="s">
        <v>533</v>
      </c>
      <c r="B103" s="137" t="s">
        <v>534</v>
      </c>
      <c r="C103" s="134">
        <v>3199380</v>
      </c>
      <c r="D103" s="134">
        <v>12729</v>
      </c>
      <c r="E103" s="174">
        <v>251.34574593448033</v>
      </c>
      <c r="F103" s="180">
        <v>193.04352922788371</v>
      </c>
      <c r="G103" s="138" t="s">
        <v>380</v>
      </c>
      <c r="H103" s="138" t="s">
        <v>380</v>
      </c>
      <c r="I103" s="138" t="s">
        <v>380</v>
      </c>
      <c r="J103" s="138" t="s">
        <v>380</v>
      </c>
      <c r="K103" s="121"/>
      <c r="L103" s="121"/>
    </row>
    <row r="104" spans="1:13" ht="14.25" customHeight="1">
      <c r="A104" s="132" t="s">
        <v>535</v>
      </c>
      <c r="B104" s="137" t="s">
        <v>536</v>
      </c>
      <c r="C104" s="153" t="s">
        <v>560</v>
      </c>
      <c r="D104" s="153" t="s">
        <v>560</v>
      </c>
      <c r="E104" s="178" t="s">
        <v>560</v>
      </c>
      <c r="F104" s="179" t="s">
        <v>380</v>
      </c>
      <c r="G104" s="138" t="s">
        <v>380</v>
      </c>
      <c r="H104" s="138" t="s">
        <v>380</v>
      </c>
      <c r="I104" s="138" t="s">
        <v>380</v>
      </c>
      <c r="J104" s="138" t="s">
        <v>380</v>
      </c>
      <c r="K104" s="121"/>
      <c r="L104" s="121"/>
    </row>
    <row r="105" spans="1:13" ht="14.25" customHeight="1">
      <c r="A105" s="132" t="s">
        <v>537</v>
      </c>
      <c r="B105" s="137" t="s">
        <v>538</v>
      </c>
      <c r="C105" s="134">
        <v>3313698</v>
      </c>
      <c r="D105" s="134">
        <v>15689</v>
      </c>
      <c r="E105" s="174">
        <v>211.21154949327556</v>
      </c>
      <c r="F105" s="180">
        <v>176.52282872082642</v>
      </c>
      <c r="G105" s="138" t="s">
        <v>380</v>
      </c>
      <c r="H105" s="138" t="s">
        <v>380</v>
      </c>
      <c r="I105" s="138" t="s">
        <v>380</v>
      </c>
      <c r="J105" s="138" t="s">
        <v>380</v>
      </c>
      <c r="K105" s="121"/>
      <c r="L105" s="121"/>
    </row>
    <row r="106" spans="1:13" ht="14.25" customHeight="1">
      <c r="A106" s="132" t="s">
        <v>539</v>
      </c>
      <c r="B106" s="137" t="s">
        <v>540</v>
      </c>
      <c r="C106" s="134">
        <v>3221662</v>
      </c>
      <c r="D106" s="134">
        <v>16727</v>
      </c>
      <c r="E106" s="174">
        <v>192.60249895378729</v>
      </c>
      <c r="F106" s="180">
        <v>162.18681070075223</v>
      </c>
      <c r="G106" s="138" t="s">
        <v>380</v>
      </c>
      <c r="H106" s="138" t="s">
        <v>380</v>
      </c>
      <c r="I106" s="138" t="s">
        <v>380</v>
      </c>
      <c r="J106" s="138" t="s">
        <v>380</v>
      </c>
      <c r="K106" s="121"/>
      <c r="L106" s="121"/>
    </row>
    <row r="107" spans="1:13" ht="14.25" customHeight="1">
      <c r="A107" s="132" t="s">
        <v>541</v>
      </c>
      <c r="B107" s="137" t="s">
        <v>542</v>
      </c>
      <c r="C107" s="134">
        <v>2511842</v>
      </c>
      <c r="D107" s="134">
        <v>13889</v>
      </c>
      <c r="E107" s="174">
        <v>180.85117719058246</v>
      </c>
      <c r="F107" s="180">
        <v>168.7049519059494</v>
      </c>
      <c r="G107" s="138" t="s">
        <v>380</v>
      </c>
      <c r="H107" s="138" t="s">
        <v>380</v>
      </c>
      <c r="I107" s="138" t="s">
        <v>380</v>
      </c>
      <c r="J107" s="138" t="s">
        <v>380</v>
      </c>
      <c r="K107" s="121"/>
      <c r="L107" s="121"/>
    </row>
    <row r="108" spans="1:13" ht="14.25" customHeight="1">
      <c r="A108" s="132" t="s">
        <v>543</v>
      </c>
      <c r="B108" s="137" t="s">
        <v>544</v>
      </c>
      <c r="C108" s="134">
        <v>3869084</v>
      </c>
      <c r="D108" s="134">
        <v>15511</v>
      </c>
      <c r="E108" s="174">
        <v>249.44129972277739</v>
      </c>
      <c r="F108" s="180">
        <v>217.45695958948045</v>
      </c>
      <c r="G108" s="138" t="s">
        <v>380</v>
      </c>
      <c r="H108" s="138" t="s">
        <v>380</v>
      </c>
      <c r="I108" s="138" t="s">
        <v>380</v>
      </c>
      <c r="J108" s="138" t="s">
        <v>380</v>
      </c>
      <c r="K108" s="121"/>
      <c r="L108" s="121"/>
    </row>
    <row r="109" spans="1:13" ht="14.25" customHeight="1">
      <c r="A109" s="198" t="s">
        <v>387</v>
      </c>
      <c r="B109" s="199"/>
      <c r="C109" s="139">
        <f>SUM(C101:C108)</f>
        <v>23354821</v>
      </c>
      <c r="D109" s="139">
        <f>SUM(D101:D108)</f>
        <v>105708</v>
      </c>
      <c r="E109" s="174">
        <f>IF(ISERR(C109/D109),"－　  　",C109/D109)</f>
        <v>220.93711923411664</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349.7731929118292</v>
      </c>
    </row>
    <row r="113" spans="1:12" ht="14.25" customHeight="1">
      <c r="A113" s="132" t="s">
        <v>546</v>
      </c>
      <c r="B113" s="133" t="s">
        <v>547</v>
      </c>
      <c r="C113" s="153" t="s">
        <v>560</v>
      </c>
      <c r="D113" s="153" t="s">
        <v>560</v>
      </c>
      <c r="E113" s="178" t="s">
        <v>560</v>
      </c>
      <c r="F113" s="179"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78" t="s">
        <v>560</v>
      </c>
      <c r="F114" s="179" t="s">
        <v>380</v>
      </c>
      <c r="G114" s="138" t="s">
        <v>380</v>
      </c>
      <c r="H114" s="138" t="s">
        <v>380</v>
      </c>
      <c r="I114" s="138" t="s">
        <v>380</v>
      </c>
      <c r="J114" s="138" t="s">
        <v>380</v>
      </c>
      <c r="K114" s="121"/>
      <c r="L114" s="121"/>
    </row>
    <row r="115" spans="1:12" ht="14.25" customHeight="1">
      <c r="A115" s="132" t="s">
        <v>550</v>
      </c>
      <c r="B115" s="137" t="s">
        <v>551</v>
      </c>
      <c r="C115" s="134">
        <v>9731040</v>
      </c>
      <c r="D115" s="134">
        <v>27821</v>
      </c>
      <c r="E115" s="174">
        <v>349.7731929118292</v>
      </c>
      <c r="F115" s="180">
        <v>329.04671857619576</v>
      </c>
      <c r="G115" s="138" t="s">
        <v>380</v>
      </c>
      <c r="H115" s="138" t="s">
        <v>380</v>
      </c>
      <c r="I115" s="138" t="s">
        <v>380</v>
      </c>
      <c r="J115" s="138" t="s">
        <v>380</v>
      </c>
      <c r="K115" s="121"/>
      <c r="L115" s="121"/>
    </row>
    <row r="116" spans="1:12" ht="14.25" customHeight="1">
      <c r="A116" s="132" t="s">
        <v>552</v>
      </c>
      <c r="B116" s="137" t="s">
        <v>553</v>
      </c>
      <c r="C116" s="153" t="s">
        <v>560</v>
      </c>
      <c r="D116" s="153" t="s">
        <v>560</v>
      </c>
      <c r="E116" s="178" t="s">
        <v>560</v>
      </c>
      <c r="F116" s="179"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78" t="s">
        <v>560</v>
      </c>
      <c r="F117" s="179"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78" t="s">
        <v>560</v>
      </c>
      <c r="F118" s="179" t="s">
        <v>380</v>
      </c>
      <c r="G118" s="138" t="s">
        <v>380</v>
      </c>
      <c r="H118" s="138" t="s">
        <v>380</v>
      </c>
      <c r="I118" s="138" t="s">
        <v>380</v>
      </c>
      <c r="J118" s="138" t="s">
        <v>380</v>
      </c>
      <c r="K118" s="121"/>
      <c r="L118" s="121"/>
    </row>
    <row r="119" spans="1:12" ht="14.25" customHeight="1">
      <c r="A119" s="198" t="s">
        <v>387</v>
      </c>
      <c r="B119" s="199"/>
      <c r="C119" s="139">
        <f>SUM(C113:C118)</f>
        <v>9731040</v>
      </c>
      <c r="D119" s="139">
        <f>SUM(D113:D118)</f>
        <v>27821</v>
      </c>
      <c r="E119" s="174">
        <f>IF(ISERR(C119/D119),"－　  　",C119/D119)</f>
        <v>349.7731929118292</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2D34C-9865-490E-9D92-407BE7A5B22A}">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4376.7422968271876</v>
      </c>
    </row>
    <row r="5" spans="1:13" ht="14.25" customHeight="1">
      <c r="A5" s="132" t="s">
        <v>376</v>
      </c>
      <c r="B5" s="133" t="s">
        <v>377</v>
      </c>
      <c r="C5" s="134">
        <v>1260597</v>
      </c>
      <c r="D5" s="134">
        <v>279</v>
      </c>
      <c r="E5" s="174">
        <v>4518.2688172043008</v>
      </c>
      <c r="F5" s="175">
        <v>4251.123134328358</v>
      </c>
      <c r="G5" s="175">
        <v>3070.2</v>
      </c>
      <c r="H5" s="175">
        <v>2749</v>
      </c>
      <c r="I5" s="175">
        <v>2436.1</v>
      </c>
      <c r="J5" s="175">
        <v>2467.1999999999998</v>
      </c>
      <c r="K5" s="121"/>
      <c r="L5" s="121"/>
    </row>
    <row r="6" spans="1:13" ht="14.25" customHeight="1">
      <c r="A6" s="132" t="s">
        <v>378</v>
      </c>
      <c r="B6" s="137" t="s">
        <v>379</v>
      </c>
      <c r="C6" s="134">
        <v>235123</v>
      </c>
      <c r="D6" s="134">
        <v>112</v>
      </c>
      <c r="E6" s="174">
        <v>2099.3125</v>
      </c>
      <c r="F6" s="175">
        <v>2025.096</v>
      </c>
      <c r="G6" s="175">
        <v>2231.8000000000002</v>
      </c>
      <c r="H6" s="175">
        <v>1654.2</v>
      </c>
      <c r="I6" s="175">
        <v>598.9</v>
      </c>
      <c r="J6" s="176" t="s">
        <v>380</v>
      </c>
      <c r="K6" s="121"/>
      <c r="L6" s="121"/>
    </row>
    <row r="7" spans="1:13" ht="14.25" customHeight="1">
      <c r="A7" s="132" t="s">
        <v>381</v>
      </c>
      <c r="B7" s="137" t="s">
        <v>382</v>
      </c>
      <c r="C7" s="134">
        <v>184568</v>
      </c>
      <c r="D7" s="134">
        <v>64</v>
      </c>
      <c r="E7" s="174">
        <v>2883.875</v>
      </c>
      <c r="F7" s="175">
        <v>3348.1475409836066</v>
      </c>
      <c r="G7" s="175">
        <v>3178.3</v>
      </c>
      <c r="H7" s="175">
        <v>2456</v>
      </c>
      <c r="I7" s="175">
        <v>2258.1</v>
      </c>
      <c r="J7" s="175">
        <v>1923.6</v>
      </c>
      <c r="K7" s="121"/>
      <c r="L7" s="121"/>
    </row>
    <row r="8" spans="1:13" ht="14.25" customHeight="1">
      <c r="A8" s="132" t="s">
        <v>383</v>
      </c>
      <c r="B8" s="137" t="s">
        <v>384</v>
      </c>
      <c r="C8" s="134">
        <v>267851</v>
      </c>
      <c r="D8" s="134">
        <v>74</v>
      </c>
      <c r="E8" s="174">
        <v>3619.6081081081079</v>
      </c>
      <c r="F8" s="175">
        <v>4151.8999999999996</v>
      </c>
      <c r="G8" s="175">
        <v>2194.3000000000002</v>
      </c>
      <c r="H8" s="175">
        <v>1948.2</v>
      </c>
      <c r="I8" s="175">
        <v>1909.1</v>
      </c>
      <c r="J8" s="175">
        <v>1692.4</v>
      </c>
      <c r="K8" s="121"/>
      <c r="L8" s="121"/>
    </row>
    <row r="9" spans="1:13" ht="14.25" customHeight="1">
      <c r="A9" s="132" t="s">
        <v>385</v>
      </c>
      <c r="B9" s="137" t="s">
        <v>386</v>
      </c>
      <c r="C9" s="134">
        <v>148965</v>
      </c>
      <c r="D9" s="134">
        <v>17</v>
      </c>
      <c r="E9" s="174">
        <v>8762.6470588235297</v>
      </c>
      <c r="F9" s="175">
        <v>11772</v>
      </c>
      <c r="G9" s="175">
        <v>12151.2</v>
      </c>
      <c r="H9" s="175">
        <v>13510.3</v>
      </c>
      <c r="I9" s="175">
        <v>13433.4</v>
      </c>
      <c r="J9" s="175">
        <v>15096.5</v>
      </c>
      <c r="K9" s="121"/>
      <c r="L9" s="121"/>
    </row>
    <row r="10" spans="1:13" ht="14.25" customHeight="1">
      <c r="A10" s="198" t="s">
        <v>387</v>
      </c>
      <c r="B10" s="199"/>
      <c r="C10" s="139">
        <f>SUM(C5:C9)</f>
        <v>2097104</v>
      </c>
      <c r="D10" s="139">
        <f>SUM(D5:D9)</f>
        <v>546</v>
      </c>
      <c r="E10" s="174">
        <f>IF(ISERR(C10/D10),"－　  　",C10/D10)</f>
        <v>3840.8498168498168</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3165.1683446297575</v>
      </c>
    </row>
    <row r="14" spans="1:13" ht="14.25" customHeight="1">
      <c r="A14" s="132" t="s">
        <v>390</v>
      </c>
      <c r="B14" s="133" t="s">
        <v>391</v>
      </c>
      <c r="C14" s="134">
        <v>522556</v>
      </c>
      <c r="D14" s="134">
        <v>133</v>
      </c>
      <c r="E14" s="174">
        <v>3928.9924812030076</v>
      </c>
      <c r="F14" s="175">
        <v>4139.6904761904761</v>
      </c>
      <c r="G14" s="175">
        <v>3408.6</v>
      </c>
      <c r="H14" s="175">
        <v>3249.4</v>
      </c>
      <c r="I14" s="175">
        <v>2593</v>
      </c>
      <c r="J14" s="175">
        <v>2750.6</v>
      </c>
      <c r="K14" s="121"/>
      <c r="L14" s="121"/>
    </row>
    <row r="15" spans="1:13" ht="14.25" customHeight="1">
      <c r="A15" s="132" t="s">
        <v>392</v>
      </c>
      <c r="B15" s="137" t="s">
        <v>393</v>
      </c>
      <c r="C15" s="134">
        <v>508977</v>
      </c>
      <c r="D15" s="134">
        <v>153</v>
      </c>
      <c r="E15" s="174">
        <v>3326.6470588235293</v>
      </c>
      <c r="F15" s="175">
        <v>3043.1987179487178</v>
      </c>
      <c r="G15" s="175">
        <v>3178.1</v>
      </c>
      <c r="H15" s="175">
        <v>3279.5</v>
      </c>
      <c r="I15" s="175">
        <v>3603.1</v>
      </c>
      <c r="J15" s="175">
        <v>3414.8</v>
      </c>
      <c r="K15" s="121"/>
      <c r="L15" s="121"/>
    </row>
    <row r="16" spans="1:13" ht="14.25" customHeight="1">
      <c r="A16" s="132" t="s">
        <v>394</v>
      </c>
      <c r="B16" s="137" t="s">
        <v>395</v>
      </c>
      <c r="C16" s="134">
        <v>150927</v>
      </c>
      <c r="D16" s="134">
        <v>123</v>
      </c>
      <c r="E16" s="174">
        <v>1227.0487804878048</v>
      </c>
      <c r="F16" s="175">
        <v>989.57936507936506</v>
      </c>
      <c r="G16" s="175">
        <v>1223.9000000000001</v>
      </c>
      <c r="H16" s="175">
        <v>1096.5</v>
      </c>
      <c r="I16" s="175">
        <v>785.1</v>
      </c>
      <c r="J16" s="175">
        <v>661</v>
      </c>
      <c r="K16" s="121"/>
      <c r="L16" s="121"/>
    </row>
    <row r="17" spans="1:13" ht="14.25" customHeight="1">
      <c r="A17" s="132" t="s">
        <v>396</v>
      </c>
      <c r="B17" s="137" t="s">
        <v>397</v>
      </c>
      <c r="C17" s="134">
        <v>1130780</v>
      </c>
      <c r="D17" s="134">
        <v>232</v>
      </c>
      <c r="E17" s="174">
        <v>4874.0517241379312</v>
      </c>
      <c r="F17" s="175">
        <v>4156.7965367965371</v>
      </c>
      <c r="G17" s="175">
        <v>3726.7</v>
      </c>
      <c r="H17" s="175">
        <v>3087.3</v>
      </c>
      <c r="I17" s="175">
        <v>2472.3000000000002</v>
      </c>
      <c r="J17" s="175">
        <v>2109.6</v>
      </c>
      <c r="K17" s="121"/>
      <c r="L17" s="121"/>
    </row>
    <row r="18" spans="1:13" ht="14.25" customHeight="1">
      <c r="A18" s="132" t="s">
        <v>398</v>
      </c>
      <c r="B18" s="137" t="s">
        <v>399</v>
      </c>
      <c r="C18" s="134">
        <v>104290</v>
      </c>
      <c r="D18" s="134">
        <v>158</v>
      </c>
      <c r="E18" s="174">
        <v>660.0632911392405</v>
      </c>
      <c r="F18" s="175">
        <v>775.55414012738856</v>
      </c>
      <c r="G18" s="175">
        <v>871.5</v>
      </c>
      <c r="H18" s="175">
        <v>674.1</v>
      </c>
      <c r="I18" s="175">
        <v>565.70000000000005</v>
      </c>
      <c r="J18" s="175">
        <v>446.5</v>
      </c>
      <c r="K18" s="121"/>
      <c r="L18" s="121"/>
    </row>
    <row r="19" spans="1:13" ht="14.25" customHeight="1">
      <c r="A19" s="132" t="s">
        <v>400</v>
      </c>
      <c r="B19" s="137" t="s">
        <v>401</v>
      </c>
      <c r="C19" s="134">
        <v>1046320</v>
      </c>
      <c r="D19" s="134">
        <v>319</v>
      </c>
      <c r="E19" s="174">
        <v>3280</v>
      </c>
      <c r="F19" s="175">
        <v>3181.2310231023102</v>
      </c>
      <c r="G19" s="175">
        <v>3240.1</v>
      </c>
      <c r="H19" s="175">
        <v>3255.4</v>
      </c>
      <c r="I19" s="175">
        <v>2243.9</v>
      </c>
      <c r="J19" s="175">
        <v>2299.4</v>
      </c>
      <c r="K19" s="121"/>
      <c r="L19" s="121"/>
    </row>
    <row r="20" spans="1:13" ht="14.25" customHeight="1">
      <c r="A20" s="132" t="s">
        <v>402</v>
      </c>
      <c r="B20" s="137" t="s">
        <v>403</v>
      </c>
      <c r="C20" s="134">
        <v>1280741</v>
      </c>
      <c r="D20" s="134">
        <v>211</v>
      </c>
      <c r="E20" s="174">
        <v>6069.8625592417065</v>
      </c>
      <c r="F20" s="175">
        <v>5227.4766355140191</v>
      </c>
      <c r="G20" s="175">
        <v>5119.1000000000004</v>
      </c>
      <c r="H20" s="175">
        <v>4640.1000000000004</v>
      </c>
      <c r="I20" s="175">
        <v>4704.8</v>
      </c>
      <c r="J20" s="175">
        <v>4970.2</v>
      </c>
      <c r="K20" s="121"/>
      <c r="L20" s="121"/>
    </row>
    <row r="21" spans="1:13" ht="14.25" customHeight="1">
      <c r="A21" s="132" t="s">
        <v>404</v>
      </c>
      <c r="B21" s="137" t="s">
        <v>405</v>
      </c>
      <c r="C21" s="134">
        <v>913929</v>
      </c>
      <c r="D21" s="134">
        <v>293</v>
      </c>
      <c r="E21" s="174">
        <v>3119.211604095563</v>
      </c>
      <c r="F21" s="175">
        <v>3372.517006802721</v>
      </c>
      <c r="G21" s="175">
        <v>3038.6</v>
      </c>
      <c r="H21" s="175">
        <v>2876.3</v>
      </c>
      <c r="I21" s="175">
        <v>2990.8</v>
      </c>
      <c r="J21" s="175">
        <v>3531.7</v>
      </c>
      <c r="K21" s="121"/>
      <c r="L21" s="121"/>
    </row>
    <row r="22" spans="1:13" ht="14.25" customHeight="1">
      <c r="A22" s="132" t="s">
        <v>406</v>
      </c>
      <c r="B22" s="137" t="s">
        <v>407</v>
      </c>
      <c r="C22" s="134">
        <v>157926</v>
      </c>
      <c r="D22" s="134">
        <v>122</v>
      </c>
      <c r="E22" s="174">
        <v>1294.4754098360656</v>
      </c>
      <c r="F22" s="175">
        <v>1710.4634146341464</v>
      </c>
      <c r="G22" s="175">
        <v>1750.4</v>
      </c>
      <c r="H22" s="175">
        <v>1252.5999999999999</v>
      </c>
      <c r="I22" s="175">
        <v>252.2</v>
      </c>
      <c r="J22" s="175">
        <v>261.89999999999998</v>
      </c>
      <c r="K22" s="121"/>
      <c r="L22" s="121"/>
    </row>
    <row r="23" spans="1:13" ht="14.25" customHeight="1">
      <c r="A23" s="132" t="s">
        <v>408</v>
      </c>
      <c r="B23" s="137" t="s">
        <v>409</v>
      </c>
      <c r="C23" s="134">
        <v>170876</v>
      </c>
      <c r="D23" s="134">
        <v>163</v>
      </c>
      <c r="E23" s="174">
        <v>1048.3190184049079</v>
      </c>
      <c r="F23" s="175">
        <v>1393.1785714285713</v>
      </c>
      <c r="G23" s="175">
        <v>1239.7</v>
      </c>
      <c r="H23" s="175">
        <v>1101.8</v>
      </c>
      <c r="I23" s="175">
        <v>848.6</v>
      </c>
      <c r="J23" s="175">
        <v>626.5</v>
      </c>
      <c r="K23" s="121"/>
      <c r="L23" s="121"/>
    </row>
    <row r="24" spans="1:13" ht="14.25" customHeight="1">
      <c r="A24" s="132" t="s">
        <v>410</v>
      </c>
      <c r="B24" s="137" t="s">
        <v>411</v>
      </c>
      <c r="C24" s="134">
        <v>144250</v>
      </c>
      <c r="D24" s="134">
        <v>109</v>
      </c>
      <c r="E24" s="174">
        <v>1323.394495412844</v>
      </c>
      <c r="F24" s="175">
        <v>1780.5420560747664</v>
      </c>
      <c r="G24" s="175">
        <v>1493.5</v>
      </c>
      <c r="H24" s="175">
        <v>1187.5999999999999</v>
      </c>
      <c r="I24" s="175">
        <v>702.8</v>
      </c>
      <c r="J24" s="175">
        <v>1189.0999999999999</v>
      </c>
      <c r="K24" s="121"/>
      <c r="L24" s="121"/>
    </row>
    <row r="25" spans="1:13" ht="14.25" customHeight="1">
      <c r="A25" s="132" t="s">
        <v>412</v>
      </c>
      <c r="B25" s="137" t="s">
        <v>413</v>
      </c>
      <c r="C25" s="134">
        <v>157509</v>
      </c>
      <c r="D25" s="134">
        <v>154</v>
      </c>
      <c r="E25" s="174">
        <v>1022.7857142857143</v>
      </c>
      <c r="F25" s="175">
        <v>1013.9668874172186</v>
      </c>
      <c r="G25" s="175">
        <v>1112.5999999999999</v>
      </c>
      <c r="H25" s="175">
        <v>1006.1</v>
      </c>
      <c r="I25" s="175">
        <v>707</v>
      </c>
      <c r="J25" s="175">
        <v>551</v>
      </c>
      <c r="K25" s="121"/>
      <c r="L25" s="121"/>
    </row>
    <row r="26" spans="1:13" ht="14.25" customHeight="1">
      <c r="A26" s="132" t="s">
        <v>414</v>
      </c>
      <c r="B26" s="137" t="s">
        <v>415</v>
      </c>
      <c r="C26" s="134">
        <v>930315</v>
      </c>
      <c r="D26" s="134">
        <v>145</v>
      </c>
      <c r="E26" s="174">
        <v>6415.9655172413795</v>
      </c>
      <c r="F26" s="175">
        <v>4701.7248322147652</v>
      </c>
      <c r="G26" s="175">
        <v>3918.1</v>
      </c>
      <c r="H26" s="175">
        <v>4032.1</v>
      </c>
      <c r="I26" s="175">
        <v>4241.2</v>
      </c>
      <c r="J26" s="175">
        <v>3699.7</v>
      </c>
      <c r="K26" s="121"/>
      <c r="L26" s="121"/>
    </row>
    <row r="27" spans="1:13" ht="14.25" customHeight="1">
      <c r="A27" s="132" t="s">
        <v>416</v>
      </c>
      <c r="B27" s="137" t="s">
        <v>417</v>
      </c>
      <c r="C27" s="134">
        <v>1458574</v>
      </c>
      <c r="D27" s="134">
        <v>217</v>
      </c>
      <c r="E27" s="174">
        <v>6721.5391705069123</v>
      </c>
      <c r="F27" s="175">
        <v>7778.7584541062806</v>
      </c>
      <c r="G27" s="175">
        <v>7345.6</v>
      </c>
      <c r="H27" s="175">
        <v>6796.6</v>
      </c>
      <c r="I27" s="175">
        <v>7422.3</v>
      </c>
      <c r="J27" s="175">
        <v>8003.6</v>
      </c>
      <c r="K27" s="121"/>
      <c r="L27" s="121"/>
    </row>
    <row r="28" spans="1:13" ht="14.25" customHeight="1">
      <c r="A28" s="198" t="s">
        <v>387</v>
      </c>
      <c r="B28" s="199"/>
      <c r="C28" s="139">
        <f>SUM(C14:C27)</f>
        <v>8677970</v>
      </c>
      <c r="D28" s="139">
        <f>SUM(D14:D27)</f>
        <v>2532</v>
      </c>
      <c r="E28" s="174">
        <f>IF(ISERR(C28/D28),"－　  　",C28/D28)</f>
        <v>3427.318325434439</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2517.5822832218378</v>
      </c>
    </row>
    <row r="32" spans="1:13" ht="14.25" customHeight="1">
      <c r="A32" s="132" t="s">
        <v>419</v>
      </c>
      <c r="B32" s="133" t="s">
        <v>420</v>
      </c>
      <c r="C32" s="134">
        <v>756746</v>
      </c>
      <c r="D32" s="134">
        <v>190</v>
      </c>
      <c r="E32" s="174">
        <v>3982.8736842105263</v>
      </c>
      <c r="F32" s="175">
        <v>4230.9020618556697</v>
      </c>
      <c r="G32" s="175">
        <v>3319.1</v>
      </c>
      <c r="H32" s="175">
        <v>3153.8</v>
      </c>
      <c r="I32" s="175">
        <v>3208.2</v>
      </c>
      <c r="J32" s="175">
        <v>2913.2</v>
      </c>
      <c r="K32" s="121"/>
      <c r="L32" s="121"/>
    </row>
    <row r="33" spans="1:13" ht="14.25" customHeight="1">
      <c r="A33" s="132" t="s">
        <v>421</v>
      </c>
      <c r="B33" s="137" t="s">
        <v>422</v>
      </c>
      <c r="C33" s="134">
        <v>152156</v>
      </c>
      <c r="D33" s="134">
        <v>131</v>
      </c>
      <c r="E33" s="174">
        <v>1161.4961832061069</v>
      </c>
      <c r="F33" s="175">
        <v>1046.9076923076923</v>
      </c>
      <c r="G33" s="175">
        <v>884.9</v>
      </c>
      <c r="H33" s="175">
        <v>889.4</v>
      </c>
      <c r="I33" s="175">
        <v>925</v>
      </c>
      <c r="J33" s="175">
        <v>927.7</v>
      </c>
      <c r="K33" s="121"/>
      <c r="L33" s="121"/>
    </row>
    <row r="34" spans="1:13" ht="14.25" customHeight="1">
      <c r="A34" s="132" t="s">
        <v>423</v>
      </c>
      <c r="B34" s="137" t="s">
        <v>424</v>
      </c>
      <c r="C34" s="134">
        <v>3458171</v>
      </c>
      <c r="D34" s="134">
        <v>712</v>
      </c>
      <c r="E34" s="174">
        <v>4856.981741573034</v>
      </c>
      <c r="F34" s="175">
        <v>5000.4789789789793</v>
      </c>
      <c r="G34" s="175">
        <v>3985.2</v>
      </c>
      <c r="H34" s="175">
        <v>3301</v>
      </c>
      <c r="I34" s="175">
        <v>3122.3</v>
      </c>
      <c r="J34" s="175">
        <v>2969.2</v>
      </c>
      <c r="K34" s="121"/>
      <c r="L34" s="121"/>
    </row>
    <row r="35" spans="1:13" ht="14.25" customHeight="1">
      <c r="A35" s="132" t="s">
        <v>425</v>
      </c>
      <c r="B35" s="137" t="s">
        <v>426</v>
      </c>
      <c r="C35" s="134">
        <v>376676</v>
      </c>
      <c r="D35" s="134">
        <v>224</v>
      </c>
      <c r="E35" s="174">
        <v>1681.5892857142858</v>
      </c>
      <c r="F35" s="175">
        <v>1464.5255813953488</v>
      </c>
      <c r="G35" s="175">
        <v>1545.4</v>
      </c>
      <c r="H35" s="175">
        <v>1115.3</v>
      </c>
      <c r="I35" s="175">
        <v>981.7</v>
      </c>
      <c r="J35" s="175">
        <v>744.9</v>
      </c>
      <c r="K35" s="121"/>
      <c r="L35" s="121"/>
    </row>
    <row r="36" spans="1:13" ht="14.25" customHeight="1">
      <c r="A36" s="132" t="s">
        <v>427</v>
      </c>
      <c r="B36" s="137" t="s">
        <v>428</v>
      </c>
      <c r="C36" s="134">
        <v>928935</v>
      </c>
      <c r="D36" s="134">
        <v>251</v>
      </c>
      <c r="E36" s="174">
        <v>3700.9362549800799</v>
      </c>
      <c r="F36" s="175">
        <v>2782.3254901960786</v>
      </c>
      <c r="G36" s="175">
        <v>3042.2</v>
      </c>
      <c r="H36" s="175">
        <v>3234</v>
      </c>
      <c r="I36" s="175">
        <v>2383.5</v>
      </c>
      <c r="J36" s="175">
        <v>2098.3000000000002</v>
      </c>
      <c r="K36" s="121"/>
      <c r="L36" s="121"/>
    </row>
    <row r="37" spans="1:13" ht="14.25" customHeight="1">
      <c r="A37" s="132" t="s">
        <v>429</v>
      </c>
      <c r="B37" s="137" t="s">
        <v>430</v>
      </c>
      <c r="C37" s="134">
        <v>636546</v>
      </c>
      <c r="D37" s="134">
        <v>281</v>
      </c>
      <c r="E37" s="174">
        <v>2265.2882562277582</v>
      </c>
      <c r="F37" s="175">
        <v>1757.6241379310345</v>
      </c>
      <c r="G37" s="175">
        <v>1905.2</v>
      </c>
      <c r="H37" s="175">
        <v>1634.5</v>
      </c>
      <c r="I37" s="175">
        <v>1163.2</v>
      </c>
      <c r="J37" s="175">
        <v>895.7</v>
      </c>
      <c r="K37" s="121"/>
      <c r="L37" s="121"/>
    </row>
    <row r="38" spans="1:13" ht="14.25" customHeight="1">
      <c r="A38" s="132" t="s">
        <v>431</v>
      </c>
      <c r="B38" s="137" t="s">
        <v>432</v>
      </c>
      <c r="C38" s="134">
        <v>395874</v>
      </c>
      <c r="D38" s="134">
        <v>208</v>
      </c>
      <c r="E38" s="174">
        <v>1903.2403846153845</v>
      </c>
      <c r="F38" s="175">
        <v>1648.0533980582525</v>
      </c>
      <c r="G38" s="175">
        <v>1564.5</v>
      </c>
      <c r="H38" s="175">
        <v>1417.1</v>
      </c>
      <c r="I38" s="175">
        <v>1039.0999999999999</v>
      </c>
      <c r="J38" s="175">
        <v>1030.9000000000001</v>
      </c>
      <c r="K38" s="121"/>
      <c r="L38" s="121"/>
    </row>
    <row r="39" spans="1:13" ht="14.25" customHeight="1">
      <c r="A39" s="132" t="s">
        <v>433</v>
      </c>
      <c r="B39" s="137" t="s">
        <v>434</v>
      </c>
      <c r="C39" s="134">
        <v>118827</v>
      </c>
      <c r="D39" s="134">
        <v>202</v>
      </c>
      <c r="E39" s="174">
        <v>588.25247524752479</v>
      </c>
      <c r="F39" s="175">
        <v>580.23076923076928</v>
      </c>
      <c r="G39" s="175">
        <v>654.4</v>
      </c>
      <c r="H39" s="175">
        <v>691.2</v>
      </c>
      <c r="I39" s="175">
        <v>694.5</v>
      </c>
      <c r="J39" s="175">
        <v>444.3</v>
      </c>
      <c r="K39" s="121"/>
      <c r="L39" s="121"/>
    </row>
    <row r="40" spans="1:13" ht="14.25" customHeight="1">
      <c r="A40" s="198" t="s">
        <v>387</v>
      </c>
      <c r="B40" s="199"/>
      <c r="C40" s="139">
        <f>SUM(C32:C39)</f>
        <v>6823931</v>
      </c>
      <c r="D40" s="139">
        <f>SUM(D32:D39)</f>
        <v>2199</v>
      </c>
      <c r="E40" s="174">
        <f>IF(ISERR(C40/D40),"－　  　",C40/D40)</f>
        <v>3103.1973624374714</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2223.191006124066</v>
      </c>
    </row>
    <row r="44" spans="1:13" ht="14.25" customHeight="1">
      <c r="A44" s="132" t="s">
        <v>436</v>
      </c>
      <c r="B44" s="133" t="s">
        <v>437</v>
      </c>
      <c r="C44" s="134">
        <v>1426006</v>
      </c>
      <c r="D44" s="134">
        <v>550</v>
      </c>
      <c r="E44" s="174">
        <v>2592.7381818181816</v>
      </c>
      <c r="F44" s="175">
        <v>2102.4270462633453</v>
      </c>
      <c r="G44" s="175">
        <v>1959.4</v>
      </c>
      <c r="H44" s="175">
        <v>1889.2</v>
      </c>
      <c r="I44" s="175">
        <v>1637.2</v>
      </c>
      <c r="J44" s="175">
        <v>1414.9</v>
      </c>
      <c r="K44" s="121"/>
      <c r="L44" s="121"/>
    </row>
    <row r="45" spans="1:13" ht="14.25" customHeight="1">
      <c r="A45" s="132" t="s">
        <v>438</v>
      </c>
      <c r="B45" s="137" t="s">
        <v>439</v>
      </c>
      <c r="C45" s="134">
        <v>378423</v>
      </c>
      <c r="D45" s="134">
        <v>250</v>
      </c>
      <c r="E45" s="174">
        <v>1513.692</v>
      </c>
      <c r="F45" s="175">
        <v>1171.5866141732283</v>
      </c>
      <c r="G45" s="175">
        <v>797.6</v>
      </c>
      <c r="H45" s="175">
        <v>805.4</v>
      </c>
      <c r="I45" s="175">
        <v>577.5</v>
      </c>
      <c r="J45" s="175">
        <v>534.9</v>
      </c>
      <c r="K45" s="121"/>
      <c r="L45" s="121"/>
    </row>
    <row r="46" spans="1:13" ht="14.25" customHeight="1">
      <c r="A46" s="132" t="s">
        <v>440</v>
      </c>
      <c r="B46" s="137" t="s">
        <v>441</v>
      </c>
      <c r="C46" s="134">
        <v>836574</v>
      </c>
      <c r="D46" s="134">
        <v>354</v>
      </c>
      <c r="E46" s="174">
        <v>2363.2033898305085</v>
      </c>
      <c r="F46" s="175">
        <v>2184.7768595041321</v>
      </c>
      <c r="G46" s="175">
        <v>1896.8</v>
      </c>
      <c r="H46" s="175">
        <v>1799.2</v>
      </c>
      <c r="I46" s="175">
        <v>1539.2</v>
      </c>
      <c r="J46" s="175">
        <v>2126.9</v>
      </c>
      <c r="K46" s="121"/>
      <c r="L46" s="121"/>
    </row>
    <row r="47" spans="1:13" ht="14.25" customHeight="1">
      <c r="A47" s="132" t="s">
        <v>442</v>
      </c>
      <c r="B47" s="137" t="s">
        <v>443</v>
      </c>
      <c r="C47" s="134">
        <v>500152</v>
      </c>
      <c r="D47" s="134">
        <v>248</v>
      </c>
      <c r="E47" s="174">
        <v>2016.741935483871</v>
      </c>
      <c r="F47" s="175">
        <v>2022.5137254901961</v>
      </c>
      <c r="G47" s="175">
        <v>1929.5</v>
      </c>
      <c r="H47" s="175">
        <v>1301.0999999999999</v>
      </c>
      <c r="I47" s="175">
        <v>1738.8</v>
      </c>
      <c r="J47" s="175">
        <v>1880</v>
      </c>
      <c r="K47" s="121"/>
      <c r="L47" s="121"/>
    </row>
    <row r="48" spans="1:13" ht="14.25" customHeight="1">
      <c r="A48" s="132" t="s">
        <v>444</v>
      </c>
      <c r="B48" s="137" t="s">
        <v>445</v>
      </c>
      <c r="C48" s="134">
        <v>644453</v>
      </c>
      <c r="D48" s="134">
        <v>340</v>
      </c>
      <c r="E48" s="174">
        <v>1895.45</v>
      </c>
      <c r="F48" s="175">
        <v>1737.9536231884058</v>
      </c>
      <c r="G48" s="175">
        <v>1691.1</v>
      </c>
      <c r="H48" s="175">
        <v>1519.2</v>
      </c>
      <c r="I48" s="175">
        <v>651.79999999999995</v>
      </c>
      <c r="J48" s="175">
        <v>609.29999999999995</v>
      </c>
      <c r="K48" s="121"/>
      <c r="L48" s="121"/>
    </row>
    <row r="49" spans="1:13" ht="14.25" customHeight="1">
      <c r="A49" s="132" t="s">
        <v>446</v>
      </c>
      <c r="B49" s="137" t="s">
        <v>447</v>
      </c>
      <c r="C49" s="134">
        <v>1938758</v>
      </c>
      <c r="D49" s="134">
        <v>424</v>
      </c>
      <c r="E49" s="174">
        <v>4572.5424528301883</v>
      </c>
      <c r="F49" s="175">
        <v>3161.1431818181818</v>
      </c>
      <c r="G49" s="175">
        <v>3329.4</v>
      </c>
      <c r="H49" s="175">
        <v>2667</v>
      </c>
      <c r="I49" s="175">
        <v>2493.4</v>
      </c>
      <c r="J49" s="175">
        <v>2591.4</v>
      </c>
      <c r="K49" s="121"/>
      <c r="L49" s="121"/>
    </row>
    <row r="50" spans="1:13" ht="14.25" customHeight="1">
      <c r="A50" s="132" t="s">
        <v>448</v>
      </c>
      <c r="B50" s="137" t="s">
        <v>449</v>
      </c>
      <c r="C50" s="134">
        <v>862334</v>
      </c>
      <c r="D50" s="134">
        <v>344</v>
      </c>
      <c r="E50" s="174">
        <v>2506.7848837209303</v>
      </c>
      <c r="F50" s="175">
        <v>2179.8383233532936</v>
      </c>
      <c r="G50" s="175">
        <v>1984</v>
      </c>
      <c r="H50" s="175">
        <v>2537.4</v>
      </c>
      <c r="I50" s="175">
        <v>2685.7</v>
      </c>
      <c r="J50" s="175">
        <v>2435.1</v>
      </c>
      <c r="K50" s="121"/>
      <c r="L50" s="121"/>
    </row>
    <row r="51" spans="1:13" ht="14.25" customHeight="1">
      <c r="A51" s="132" t="s">
        <v>450</v>
      </c>
      <c r="B51" s="137" t="s">
        <v>451</v>
      </c>
      <c r="C51" s="134">
        <v>1765895</v>
      </c>
      <c r="D51" s="134">
        <v>553</v>
      </c>
      <c r="E51" s="174">
        <v>3193.3001808318263</v>
      </c>
      <c r="F51" s="175">
        <v>2961.5996503496503</v>
      </c>
      <c r="G51" s="175">
        <v>2409.8000000000002</v>
      </c>
      <c r="H51" s="175">
        <v>2239.4</v>
      </c>
      <c r="I51" s="175">
        <v>1927.4</v>
      </c>
      <c r="J51" s="175">
        <v>1567.5</v>
      </c>
      <c r="K51" s="121"/>
      <c r="L51" s="121"/>
    </row>
    <row r="52" spans="1:13" ht="14.25" customHeight="1">
      <c r="A52" s="132" t="s">
        <v>452</v>
      </c>
      <c r="B52" s="137" t="s">
        <v>453</v>
      </c>
      <c r="C52" s="134">
        <v>1662172</v>
      </c>
      <c r="D52" s="134">
        <v>632</v>
      </c>
      <c r="E52" s="174">
        <v>2630.0189873417721</v>
      </c>
      <c r="F52" s="175">
        <v>3129.8130360205832</v>
      </c>
      <c r="G52" s="175">
        <v>2981</v>
      </c>
      <c r="H52" s="175">
        <v>2768.4</v>
      </c>
      <c r="I52" s="175">
        <v>2591.8000000000002</v>
      </c>
      <c r="J52" s="175">
        <v>2521.6</v>
      </c>
      <c r="K52" s="121"/>
      <c r="L52" s="121"/>
    </row>
    <row r="53" spans="1:13" ht="14.25" customHeight="1">
      <c r="A53" s="132" t="s">
        <v>454</v>
      </c>
      <c r="B53" s="137" t="s">
        <v>455</v>
      </c>
      <c r="C53" s="134">
        <v>170702</v>
      </c>
      <c r="D53" s="134">
        <v>261</v>
      </c>
      <c r="E53" s="174">
        <v>654.0306513409962</v>
      </c>
      <c r="F53" s="175">
        <v>626.52490421455934</v>
      </c>
      <c r="G53" s="175">
        <v>595.20000000000005</v>
      </c>
      <c r="H53" s="175">
        <v>560.70000000000005</v>
      </c>
      <c r="I53" s="175">
        <v>670</v>
      </c>
      <c r="J53" s="175">
        <v>301.3</v>
      </c>
      <c r="K53" s="121"/>
      <c r="L53" s="121"/>
    </row>
    <row r="54" spans="1:13" ht="14.25" customHeight="1">
      <c r="A54" s="132" t="s">
        <v>456</v>
      </c>
      <c r="B54" s="137" t="s">
        <v>457</v>
      </c>
      <c r="C54" s="134">
        <v>248473</v>
      </c>
      <c r="D54" s="134">
        <v>223</v>
      </c>
      <c r="E54" s="174">
        <v>1114.2286995515694</v>
      </c>
      <c r="F54" s="175">
        <v>922.67241379310349</v>
      </c>
      <c r="G54" s="175">
        <v>813</v>
      </c>
      <c r="H54" s="175">
        <v>771.6</v>
      </c>
      <c r="I54" s="175">
        <v>546.70000000000005</v>
      </c>
      <c r="J54" s="175">
        <v>536</v>
      </c>
      <c r="K54" s="121"/>
      <c r="L54" s="121"/>
    </row>
    <row r="55" spans="1:13" ht="14.25" customHeight="1">
      <c r="A55" s="132" t="s">
        <v>458</v>
      </c>
      <c r="B55" s="137" t="s">
        <v>459</v>
      </c>
      <c r="C55" s="134">
        <v>1008141</v>
      </c>
      <c r="D55" s="134">
        <v>305</v>
      </c>
      <c r="E55" s="174">
        <v>3305.3803278688524</v>
      </c>
      <c r="F55" s="175">
        <v>4392.0980392156862</v>
      </c>
      <c r="G55" s="175">
        <v>3064.4</v>
      </c>
      <c r="H55" s="175">
        <v>2774.9</v>
      </c>
      <c r="I55" s="175">
        <v>2177.3000000000002</v>
      </c>
      <c r="J55" s="175">
        <v>2091.5</v>
      </c>
      <c r="K55" s="121"/>
      <c r="L55" s="121"/>
    </row>
    <row r="56" spans="1:13" ht="14.25" customHeight="1">
      <c r="A56" s="132" t="s">
        <v>460</v>
      </c>
      <c r="B56" s="137" t="s">
        <v>461</v>
      </c>
      <c r="C56" s="134">
        <v>335410</v>
      </c>
      <c r="D56" s="134">
        <v>276</v>
      </c>
      <c r="E56" s="174">
        <v>1215.2536231884058</v>
      </c>
      <c r="F56" s="175">
        <v>1219.4749999999999</v>
      </c>
      <c r="G56" s="175">
        <v>1331.1</v>
      </c>
      <c r="H56" s="175">
        <v>984.1</v>
      </c>
      <c r="I56" s="175">
        <v>485.2</v>
      </c>
      <c r="J56" s="175">
        <v>469.6</v>
      </c>
      <c r="K56" s="121"/>
      <c r="L56" s="121"/>
    </row>
    <row r="57" spans="1:13" ht="14.25" customHeight="1">
      <c r="A57" s="132" t="s">
        <v>462</v>
      </c>
      <c r="B57" s="137" t="s">
        <v>463</v>
      </c>
      <c r="C57" s="134">
        <v>442123</v>
      </c>
      <c r="D57" s="134">
        <v>285</v>
      </c>
      <c r="E57" s="174">
        <v>1551.3087719298246</v>
      </c>
      <c r="F57" s="175">
        <v>1352.9059233449477</v>
      </c>
      <c r="G57" s="175">
        <v>1127.7</v>
      </c>
      <c r="H57" s="175">
        <v>966.6</v>
      </c>
      <c r="I57" s="175">
        <v>757.9</v>
      </c>
      <c r="J57" s="175">
        <v>833.8</v>
      </c>
      <c r="K57" s="121"/>
      <c r="L57" s="121"/>
    </row>
    <row r="58" spans="1:13" ht="14.25" customHeight="1">
      <c r="A58" s="198" t="s">
        <v>387</v>
      </c>
      <c r="B58" s="199"/>
      <c r="C58" s="139">
        <f>SUM(C44:C57)</f>
        <v>12219616</v>
      </c>
      <c r="D58" s="139">
        <f>SUM(D44:D57)</f>
        <v>5045</v>
      </c>
      <c r="E58" s="174">
        <f>IF(ISERR(C58/D58),"－　  　",C58/D58)</f>
        <v>2422.1240832507433</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2285.1164783315135</v>
      </c>
    </row>
    <row r="62" spans="1:13" ht="14.25" customHeight="1">
      <c r="A62" s="132" t="s">
        <v>465</v>
      </c>
      <c r="B62" s="133" t="s">
        <v>466</v>
      </c>
      <c r="C62" s="134">
        <v>401019</v>
      </c>
      <c r="D62" s="134">
        <v>375</v>
      </c>
      <c r="E62" s="174">
        <v>1069.384</v>
      </c>
      <c r="F62" s="175">
        <v>1070.4205128205128</v>
      </c>
      <c r="G62" s="175">
        <v>1076.5</v>
      </c>
      <c r="H62" s="175">
        <v>1057.4000000000001</v>
      </c>
      <c r="I62" s="175">
        <v>648.1</v>
      </c>
      <c r="J62" s="175">
        <v>677.8</v>
      </c>
      <c r="K62" s="121"/>
      <c r="L62" s="121"/>
    </row>
    <row r="63" spans="1:13" ht="14.25" customHeight="1">
      <c r="A63" s="132" t="s">
        <v>467</v>
      </c>
      <c r="B63" s="137" t="s">
        <v>468</v>
      </c>
      <c r="C63" s="134">
        <v>1622987</v>
      </c>
      <c r="D63" s="134">
        <v>678</v>
      </c>
      <c r="E63" s="174">
        <v>2393.7861356932153</v>
      </c>
      <c r="F63" s="175">
        <v>1732.7159763313609</v>
      </c>
      <c r="G63" s="175">
        <v>1544.6</v>
      </c>
      <c r="H63" s="175">
        <v>1795.7</v>
      </c>
      <c r="I63" s="175">
        <v>1438.7</v>
      </c>
      <c r="J63" s="175">
        <v>1550.8</v>
      </c>
      <c r="K63" s="121"/>
      <c r="L63" s="121"/>
    </row>
    <row r="64" spans="1:13" ht="14.25" customHeight="1">
      <c r="A64" s="132" t="s">
        <v>469</v>
      </c>
      <c r="B64" s="137" t="s">
        <v>470</v>
      </c>
      <c r="C64" s="134">
        <v>915417</v>
      </c>
      <c r="D64" s="134">
        <v>426</v>
      </c>
      <c r="E64" s="174">
        <v>2148.8661971830984</v>
      </c>
      <c r="F64" s="175">
        <v>2115.7242206235014</v>
      </c>
      <c r="G64" s="175">
        <v>2189.1</v>
      </c>
      <c r="H64" s="175">
        <v>2175.4</v>
      </c>
      <c r="I64" s="175">
        <v>1672.8</v>
      </c>
      <c r="J64" s="175">
        <v>1711.6</v>
      </c>
      <c r="K64" s="121"/>
      <c r="L64" s="121"/>
    </row>
    <row r="65" spans="1:12" ht="14.25" customHeight="1">
      <c r="A65" s="132" t="s">
        <v>471</v>
      </c>
      <c r="B65" s="137" t="s">
        <v>472</v>
      </c>
      <c r="C65" s="134">
        <v>904162</v>
      </c>
      <c r="D65" s="134">
        <v>525</v>
      </c>
      <c r="E65" s="174">
        <v>1722.2133333333334</v>
      </c>
      <c r="F65" s="175">
        <v>1330.5311909262759</v>
      </c>
      <c r="G65" s="175">
        <v>1320.5</v>
      </c>
      <c r="H65" s="175">
        <v>1073.8</v>
      </c>
      <c r="I65" s="175">
        <v>908.9</v>
      </c>
      <c r="J65" s="175">
        <v>1089</v>
      </c>
      <c r="K65" s="121"/>
      <c r="L65" s="121"/>
    </row>
    <row r="66" spans="1:12" ht="14.25" customHeight="1">
      <c r="A66" s="132" t="s">
        <v>473</v>
      </c>
      <c r="B66" s="137" t="s">
        <v>474</v>
      </c>
      <c r="C66" s="134">
        <v>1976920</v>
      </c>
      <c r="D66" s="134">
        <v>771</v>
      </c>
      <c r="E66" s="174">
        <v>2564.0985732814524</v>
      </c>
      <c r="F66" s="175">
        <v>2355.6566579634464</v>
      </c>
      <c r="G66" s="175">
        <v>2303.8000000000002</v>
      </c>
      <c r="H66" s="175">
        <v>1505.7</v>
      </c>
      <c r="I66" s="175">
        <v>1507</v>
      </c>
      <c r="J66" s="175">
        <v>1246.5999999999999</v>
      </c>
      <c r="K66" s="121"/>
      <c r="L66" s="121"/>
    </row>
    <row r="67" spans="1:12" ht="14.25" customHeight="1">
      <c r="A67" s="132" t="s">
        <v>475</v>
      </c>
      <c r="B67" s="137" t="s">
        <v>476</v>
      </c>
      <c r="C67" s="134">
        <v>829385</v>
      </c>
      <c r="D67" s="134">
        <v>474</v>
      </c>
      <c r="E67" s="174">
        <v>1749.7573839662448</v>
      </c>
      <c r="F67" s="175">
        <v>1654.536997885835</v>
      </c>
      <c r="G67" s="175">
        <v>1664.3</v>
      </c>
      <c r="H67" s="175">
        <v>1566.6</v>
      </c>
      <c r="I67" s="175">
        <v>1439</v>
      </c>
      <c r="J67" s="175">
        <v>1657.6</v>
      </c>
      <c r="K67" s="121"/>
      <c r="L67" s="121"/>
    </row>
    <row r="68" spans="1:12" ht="14.25" customHeight="1">
      <c r="A68" s="132" t="s">
        <v>477</v>
      </c>
      <c r="B68" s="137" t="s">
        <v>478</v>
      </c>
      <c r="C68" s="134">
        <v>1072919</v>
      </c>
      <c r="D68" s="134">
        <v>401</v>
      </c>
      <c r="E68" s="174">
        <v>2675.6084788029925</v>
      </c>
      <c r="F68" s="175">
        <v>2311.7622549019607</v>
      </c>
      <c r="G68" s="175">
        <v>1966</v>
      </c>
      <c r="H68" s="175">
        <v>1816.5</v>
      </c>
      <c r="I68" s="175">
        <v>1547</v>
      </c>
      <c r="J68" s="175">
        <v>1593.8</v>
      </c>
      <c r="K68" s="121"/>
      <c r="L68" s="121"/>
    </row>
    <row r="69" spans="1:12" ht="14.25" customHeight="1">
      <c r="A69" s="132" t="s">
        <v>479</v>
      </c>
      <c r="B69" s="137" t="s">
        <v>480</v>
      </c>
      <c r="C69" s="134">
        <v>1852025</v>
      </c>
      <c r="D69" s="134">
        <v>754</v>
      </c>
      <c r="E69" s="174">
        <v>2456.2665782493368</v>
      </c>
      <c r="F69" s="175">
        <v>2320.4037685060566</v>
      </c>
      <c r="G69" s="175">
        <v>2312.8000000000002</v>
      </c>
      <c r="H69" s="175">
        <v>1884.4</v>
      </c>
      <c r="I69" s="175">
        <v>1703.1</v>
      </c>
      <c r="J69" s="175">
        <v>1669.4</v>
      </c>
      <c r="K69" s="121"/>
      <c r="L69" s="121"/>
    </row>
    <row r="70" spans="1:12" ht="14.25" customHeight="1">
      <c r="A70" s="132" t="s">
        <v>481</v>
      </c>
      <c r="B70" s="137" t="s">
        <v>482</v>
      </c>
      <c r="C70" s="134">
        <v>1561221</v>
      </c>
      <c r="D70" s="134">
        <v>354</v>
      </c>
      <c r="E70" s="174">
        <v>4410.2288135593217</v>
      </c>
      <c r="F70" s="175">
        <v>3546.7726027397262</v>
      </c>
      <c r="G70" s="175">
        <v>3137.6</v>
      </c>
      <c r="H70" s="175">
        <v>2893.4</v>
      </c>
      <c r="I70" s="175">
        <v>2755.6</v>
      </c>
      <c r="J70" s="175">
        <v>3214.9</v>
      </c>
      <c r="K70" s="121"/>
      <c r="L70" s="121"/>
    </row>
    <row r="71" spans="1:12" ht="14.25" customHeight="1">
      <c r="A71" s="132" t="s">
        <v>483</v>
      </c>
      <c r="B71" s="137" t="s">
        <v>484</v>
      </c>
      <c r="C71" s="134">
        <v>1578307</v>
      </c>
      <c r="D71" s="134">
        <v>743</v>
      </c>
      <c r="E71" s="174">
        <v>2124.235531628533</v>
      </c>
      <c r="F71" s="175">
        <v>2010.1936339522547</v>
      </c>
      <c r="G71" s="175">
        <v>2532.1999999999998</v>
      </c>
      <c r="H71" s="175">
        <v>1859.8</v>
      </c>
      <c r="I71" s="175">
        <v>1934.4</v>
      </c>
      <c r="J71" s="175">
        <v>1474.8</v>
      </c>
      <c r="K71" s="121"/>
      <c r="L71" s="121"/>
    </row>
    <row r="72" spans="1:12" ht="14.25" customHeight="1">
      <c r="A72" s="132" t="s">
        <v>485</v>
      </c>
      <c r="B72" s="137" t="s">
        <v>486</v>
      </c>
      <c r="C72" s="134">
        <v>1655458</v>
      </c>
      <c r="D72" s="134">
        <v>727</v>
      </c>
      <c r="E72" s="174">
        <v>2277.1086657496562</v>
      </c>
      <c r="F72" s="175">
        <v>2164.7174825174825</v>
      </c>
      <c r="G72" s="175">
        <v>1836.9</v>
      </c>
      <c r="H72" s="175">
        <v>1608.8</v>
      </c>
      <c r="I72" s="175">
        <v>1321</v>
      </c>
      <c r="J72" s="175">
        <v>1313.7</v>
      </c>
      <c r="K72" s="121"/>
      <c r="L72" s="121"/>
    </row>
    <row r="73" spans="1:12" ht="14.25" customHeight="1">
      <c r="A73" s="132" t="s">
        <v>487</v>
      </c>
      <c r="B73" s="137" t="s">
        <v>488</v>
      </c>
      <c r="C73" s="134">
        <v>1497538</v>
      </c>
      <c r="D73" s="134">
        <v>696</v>
      </c>
      <c r="E73" s="174">
        <v>2151.6350574712642</v>
      </c>
      <c r="F73" s="175">
        <v>1981.7014285714286</v>
      </c>
      <c r="G73" s="175">
        <v>1574.7</v>
      </c>
      <c r="H73" s="175">
        <v>1912.9</v>
      </c>
      <c r="I73" s="175">
        <v>1163.5999999999999</v>
      </c>
      <c r="J73" s="175">
        <v>1160</v>
      </c>
      <c r="K73" s="121"/>
      <c r="L73" s="121"/>
    </row>
    <row r="74" spans="1:12" ht="14.25" customHeight="1">
      <c r="A74" s="132" t="s">
        <v>489</v>
      </c>
      <c r="B74" s="137" t="s">
        <v>490</v>
      </c>
      <c r="C74" s="134">
        <v>2338779</v>
      </c>
      <c r="D74" s="134">
        <v>857</v>
      </c>
      <c r="E74" s="174">
        <v>2729.0303383897317</v>
      </c>
      <c r="F74" s="175">
        <v>2227.8604382929643</v>
      </c>
      <c r="G74" s="175">
        <v>2146.9</v>
      </c>
      <c r="H74" s="175">
        <v>2011.8</v>
      </c>
      <c r="I74" s="175">
        <v>1941.4</v>
      </c>
      <c r="J74" s="175">
        <v>1813.4</v>
      </c>
      <c r="K74" s="121"/>
      <c r="L74" s="121"/>
    </row>
    <row r="75" spans="1:12" ht="14.25" customHeight="1">
      <c r="A75" s="132" t="s">
        <v>491</v>
      </c>
      <c r="B75" s="137" t="s">
        <v>492</v>
      </c>
      <c r="C75" s="134">
        <v>1475351</v>
      </c>
      <c r="D75" s="134">
        <v>640</v>
      </c>
      <c r="E75" s="174">
        <v>2305.2359375000001</v>
      </c>
      <c r="F75" s="175">
        <v>2137.1276276276276</v>
      </c>
      <c r="G75" s="175">
        <v>2326.5</v>
      </c>
      <c r="H75" s="175">
        <v>2164.6</v>
      </c>
      <c r="I75" s="175">
        <v>1747.8</v>
      </c>
      <c r="J75" s="175">
        <v>1983.7</v>
      </c>
      <c r="K75" s="121"/>
      <c r="L75" s="121"/>
    </row>
    <row r="76" spans="1:12" ht="14.25" customHeight="1">
      <c r="A76" s="132" t="s">
        <v>493</v>
      </c>
      <c r="B76" s="137" t="s">
        <v>494</v>
      </c>
      <c r="C76" s="134">
        <v>1025791</v>
      </c>
      <c r="D76" s="134">
        <v>606</v>
      </c>
      <c r="E76" s="174">
        <v>1692.7244224422443</v>
      </c>
      <c r="F76" s="175">
        <v>1594.3834951456311</v>
      </c>
      <c r="G76" s="175">
        <v>1643.4</v>
      </c>
      <c r="H76" s="175">
        <v>1666.4</v>
      </c>
      <c r="I76" s="175">
        <v>1368.7</v>
      </c>
      <c r="J76" s="175">
        <v>1401.4</v>
      </c>
      <c r="K76" s="121"/>
      <c r="L76" s="121"/>
    </row>
    <row r="77" spans="1:12" ht="14.25" customHeight="1">
      <c r="A77" s="132" t="s">
        <v>495</v>
      </c>
      <c r="B77" s="137" t="s">
        <v>496</v>
      </c>
      <c r="C77" s="134">
        <v>1269792</v>
      </c>
      <c r="D77" s="134">
        <v>394</v>
      </c>
      <c r="E77" s="174">
        <v>3222.8223350253807</v>
      </c>
      <c r="F77" s="175">
        <v>3424.0708661417325</v>
      </c>
      <c r="G77" s="175">
        <v>2800.4</v>
      </c>
      <c r="H77" s="175">
        <v>2568.9</v>
      </c>
      <c r="I77" s="175">
        <v>2574.5</v>
      </c>
      <c r="J77" s="175">
        <v>2407.9</v>
      </c>
      <c r="K77" s="121"/>
      <c r="L77" s="121"/>
    </row>
    <row r="78" spans="1:12" ht="14.25" customHeight="1">
      <c r="A78" s="132" t="s">
        <v>497</v>
      </c>
      <c r="B78" s="137" t="s">
        <v>498</v>
      </c>
      <c r="C78" s="134">
        <v>1477619</v>
      </c>
      <c r="D78" s="134">
        <v>676</v>
      </c>
      <c r="E78" s="174">
        <v>2185.8269230769229</v>
      </c>
      <c r="F78" s="175">
        <v>1944.7109826589594</v>
      </c>
      <c r="G78" s="175">
        <v>1863.9</v>
      </c>
      <c r="H78" s="175">
        <v>1830.4</v>
      </c>
      <c r="I78" s="175">
        <v>1857.7</v>
      </c>
      <c r="J78" s="175">
        <v>1607.4</v>
      </c>
      <c r="K78" s="121"/>
      <c r="L78" s="121"/>
    </row>
    <row r="79" spans="1:12" ht="14.25" customHeight="1">
      <c r="A79" s="132" t="s">
        <v>499</v>
      </c>
      <c r="B79" s="137" t="s">
        <v>500</v>
      </c>
      <c r="C79" s="134">
        <v>1121683</v>
      </c>
      <c r="D79" s="134">
        <v>581</v>
      </c>
      <c r="E79" s="174">
        <v>1930.6075731497417</v>
      </c>
      <c r="F79" s="175">
        <v>1854.7227891156463</v>
      </c>
      <c r="G79" s="175">
        <v>1764.8</v>
      </c>
      <c r="H79" s="175">
        <v>1510.4</v>
      </c>
      <c r="I79" s="175">
        <v>1115.0999999999999</v>
      </c>
      <c r="J79" s="175">
        <v>1346.2</v>
      </c>
      <c r="K79" s="121"/>
      <c r="L79" s="121"/>
    </row>
    <row r="80" spans="1:12" ht="14.25" customHeight="1">
      <c r="A80" s="132" t="s">
        <v>501</v>
      </c>
      <c r="B80" s="137" t="s">
        <v>502</v>
      </c>
      <c r="C80" s="134">
        <v>1338525</v>
      </c>
      <c r="D80" s="134">
        <v>594</v>
      </c>
      <c r="E80" s="174">
        <v>2253.409090909091</v>
      </c>
      <c r="F80" s="175">
        <v>2087.3855218855219</v>
      </c>
      <c r="G80" s="175">
        <v>1771.7</v>
      </c>
      <c r="H80" s="175">
        <v>1675.6</v>
      </c>
      <c r="I80" s="175">
        <v>1286.3</v>
      </c>
      <c r="J80" s="175">
        <v>1320.9</v>
      </c>
      <c r="K80" s="121"/>
      <c r="L80" s="121"/>
    </row>
    <row r="81" spans="1:13" ht="14.25" customHeight="1">
      <c r="A81" s="132" t="s">
        <v>503</v>
      </c>
      <c r="B81" s="137" t="s">
        <v>504</v>
      </c>
      <c r="C81" s="134">
        <v>1296832</v>
      </c>
      <c r="D81" s="134">
        <v>791</v>
      </c>
      <c r="E81" s="174">
        <v>1639.4841972187105</v>
      </c>
      <c r="F81" s="175">
        <v>1321.4140914709517</v>
      </c>
      <c r="G81" s="175">
        <v>1283.5999999999999</v>
      </c>
      <c r="H81" s="175">
        <v>1263.4000000000001</v>
      </c>
      <c r="I81" s="175">
        <v>1152.9000000000001</v>
      </c>
      <c r="J81" s="175">
        <v>1342.9</v>
      </c>
      <c r="K81" s="121"/>
      <c r="L81" s="121"/>
    </row>
    <row r="82" spans="1:13" ht="14.25" customHeight="1">
      <c r="A82" s="198" t="s">
        <v>387</v>
      </c>
      <c r="B82" s="199"/>
      <c r="C82" s="139">
        <f>SUM(C62:C81)</f>
        <v>27211730</v>
      </c>
      <c r="D82" s="139">
        <f>SUM(D62:D81)</f>
        <v>12063</v>
      </c>
      <c r="E82" s="174">
        <f>IF(ISERR(C82/D82),"－　  　",C82/D82)</f>
        <v>2255.8012103125261</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2955.4174848682815</v>
      </c>
    </row>
    <row r="86" spans="1:13" ht="14.25" customHeight="1">
      <c r="A86" s="132" t="s">
        <v>506</v>
      </c>
      <c r="B86" s="133" t="s">
        <v>507</v>
      </c>
      <c r="C86" s="134">
        <v>2016660</v>
      </c>
      <c r="D86" s="134">
        <v>798</v>
      </c>
      <c r="E86" s="174">
        <v>2527.1428571428573</v>
      </c>
      <c r="F86" s="175">
        <v>2142.8535620052771</v>
      </c>
      <c r="G86" s="175">
        <v>1783.7</v>
      </c>
      <c r="H86" s="175">
        <v>1662.7</v>
      </c>
      <c r="I86" s="175">
        <v>1498</v>
      </c>
      <c r="J86" s="175">
        <v>1507.8</v>
      </c>
      <c r="K86" s="121"/>
      <c r="L86" s="121"/>
    </row>
    <row r="87" spans="1:13" ht="14.25" customHeight="1">
      <c r="A87" s="132" t="s">
        <v>508</v>
      </c>
      <c r="B87" s="137" t="s">
        <v>509</v>
      </c>
      <c r="C87" s="134">
        <v>7942681</v>
      </c>
      <c r="D87" s="134">
        <v>1090</v>
      </c>
      <c r="E87" s="174">
        <v>7286.8633027522937</v>
      </c>
      <c r="F87" s="175">
        <v>6281.9022624434392</v>
      </c>
      <c r="G87" s="175">
        <v>5519.7</v>
      </c>
      <c r="H87" s="175">
        <v>5541.2</v>
      </c>
      <c r="I87" s="175">
        <v>5925.3</v>
      </c>
      <c r="J87" s="175">
        <v>5368.3</v>
      </c>
      <c r="K87" s="121"/>
      <c r="L87" s="121"/>
    </row>
    <row r="88" spans="1:13" ht="14.25" customHeight="1">
      <c r="A88" s="132" t="s">
        <v>510</v>
      </c>
      <c r="B88" s="137" t="s">
        <v>511</v>
      </c>
      <c r="C88" s="134">
        <v>1824051</v>
      </c>
      <c r="D88" s="134">
        <v>583</v>
      </c>
      <c r="E88" s="174">
        <v>3128.7324185248713</v>
      </c>
      <c r="F88" s="175">
        <v>2593.7463414634144</v>
      </c>
      <c r="G88" s="175">
        <v>2448.6</v>
      </c>
      <c r="H88" s="175">
        <v>2492.3000000000002</v>
      </c>
      <c r="I88" s="175">
        <v>1855.4</v>
      </c>
      <c r="J88" s="175">
        <v>1494.5</v>
      </c>
      <c r="K88" s="121"/>
      <c r="L88" s="121"/>
    </row>
    <row r="89" spans="1:13" ht="14.25" customHeight="1">
      <c r="A89" s="132" t="s">
        <v>512</v>
      </c>
      <c r="B89" s="137" t="s">
        <v>513</v>
      </c>
      <c r="C89" s="134">
        <v>1805057</v>
      </c>
      <c r="D89" s="134">
        <v>898</v>
      </c>
      <c r="E89" s="174">
        <v>2010.0857461024498</v>
      </c>
      <c r="F89" s="175">
        <v>1867.3325867861142</v>
      </c>
      <c r="G89" s="175">
        <v>1745.5</v>
      </c>
      <c r="H89" s="175">
        <v>1606.2</v>
      </c>
      <c r="I89" s="175">
        <v>711.9</v>
      </c>
      <c r="J89" s="176" t="s">
        <v>380</v>
      </c>
      <c r="K89" s="121"/>
      <c r="L89" s="121"/>
    </row>
    <row r="90" spans="1:13" ht="14.25" customHeight="1">
      <c r="A90" s="132" t="s">
        <v>514</v>
      </c>
      <c r="B90" s="137" t="s">
        <v>515</v>
      </c>
      <c r="C90" s="134">
        <v>2546804</v>
      </c>
      <c r="D90" s="134">
        <v>1018</v>
      </c>
      <c r="E90" s="174">
        <v>2501.7721021611001</v>
      </c>
      <c r="F90" s="175">
        <v>2353.9576669802445</v>
      </c>
      <c r="G90" s="175">
        <v>2277.5</v>
      </c>
      <c r="H90" s="175">
        <v>2170.3000000000002</v>
      </c>
      <c r="I90" s="175">
        <v>1767.6</v>
      </c>
      <c r="J90" s="175">
        <v>1790.6</v>
      </c>
      <c r="K90" s="121"/>
      <c r="L90" s="121"/>
    </row>
    <row r="91" spans="1:13" ht="14.25" customHeight="1">
      <c r="A91" s="132" t="s">
        <v>516</v>
      </c>
      <c r="B91" s="137" t="s">
        <v>517</v>
      </c>
      <c r="C91" s="134">
        <v>1461043</v>
      </c>
      <c r="D91" s="134">
        <v>689</v>
      </c>
      <c r="E91" s="174">
        <v>2120.5268505079825</v>
      </c>
      <c r="F91" s="175">
        <v>1760.2666666666667</v>
      </c>
      <c r="G91" s="175">
        <v>1841.2</v>
      </c>
      <c r="H91" s="175">
        <v>1646.7</v>
      </c>
      <c r="I91" s="175">
        <v>1349.9</v>
      </c>
      <c r="J91" s="175">
        <v>1190.5</v>
      </c>
      <c r="K91" s="121"/>
      <c r="L91" s="121"/>
    </row>
    <row r="92" spans="1:13" ht="14.25" customHeight="1">
      <c r="A92" s="132" t="s">
        <v>518</v>
      </c>
      <c r="B92" s="137" t="s">
        <v>519</v>
      </c>
      <c r="C92" s="134">
        <v>1527371</v>
      </c>
      <c r="D92" s="134">
        <v>900</v>
      </c>
      <c r="E92" s="174">
        <v>1697.078888888889</v>
      </c>
      <c r="F92" s="175">
        <v>1396.6625835189309</v>
      </c>
      <c r="G92" s="175">
        <v>1327.1</v>
      </c>
      <c r="H92" s="175">
        <v>1220.5</v>
      </c>
      <c r="I92" s="175">
        <v>1242.7</v>
      </c>
      <c r="J92" s="175">
        <v>1395.9</v>
      </c>
      <c r="K92" s="121"/>
      <c r="L92" s="121"/>
    </row>
    <row r="93" spans="1:13" ht="14.25" customHeight="1">
      <c r="A93" s="132" t="s">
        <v>520</v>
      </c>
      <c r="B93" s="137" t="s">
        <v>521</v>
      </c>
      <c r="C93" s="134">
        <v>2524809</v>
      </c>
      <c r="D93" s="134">
        <v>952</v>
      </c>
      <c r="E93" s="174">
        <v>2652.1102941176468</v>
      </c>
      <c r="F93" s="175">
        <v>2656.0419091967406</v>
      </c>
      <c r="G93" s="175">
        <v>2376.6999999999998</v>
      </c>
      <c r="H93" s="175">
        <v>2252.5</v>
      </c>
      <c r="I93" s="175">
        <v>1736.3</v>
      </c>
      <c r="J93" s="175">
        <v>1717.9</v>
      </c>
      <c r="K93" s="121"/>
      <c r="L93" s="121"/>
    </row>
    <row r="94" spans="1:13" ht="14.25" customHeight="1">
      <c r="A94" s="132" t="s">
        <v>522</v>
      </c>
      <c r="B94" s="137" t="s">
        <v>523</v>
      </c>
      <c r="C94" s="134">
        <v>2853542</v>
      </c>
      <c r="D94" s="134">
        <v>996</v>
      </c>
      <c r="E94" s="174">
        <v>2865.0020080321283</v>
      </c>
      <c r="F94" s="175">
        <v>2606.8070519098924</v>
      </c>
      <c r="G94" s="175">
        <v>2461.1999999999998</v>
      </c>
      <c r="H94" s="175">
        <v>2367</v>
      </c>
      <c r="I94" s="175">
        <v>2089.3000000000002</v>
      </c>
      <c r="J94" s="175">
        <v>2157.1999999999998</v>
      </c>
      <c r="K94" s="121"/>
      <c r="L94" s="121"/>
    </row>
    <row r="95" spans="1:13" ht="14.25" customHeight="1">
      <c r="A95" s="132" t="s">
        <v>524</v>
      </c>
      <c r="B95" s="137" t="s">
        <v>525</v>
      </c>
      <c r="C95" s="134">
        <v>3802816</v>
      </c>
      <c r="D95" s="134">
        <v>1015</v>
      </c>
      <c r="E95" s="174">
        <v>3746.6167487684729</v>
      </c>
      <c r="F95" s="175">
        <v>3518.8934337997848</v>
      </c>
      <c r="G95" s="175">
        <v>3487.5</v>
      </c>
      <c r="H95" s="175">
        <v>3441.1</v>
      </c>
      <c r="I95" s="175">
        <v>3013</v>
      </c>
      <c r="J95" s="175">
        <v>2316.5</v>
      </c>
      <c r="K95" s="121"/>
      <c r="L95" s="121"/>
    </row>
    <row r="96" spans="1:13" ht="14.25" customHeight="1">
      <c r="A96" s="132" t="s">
        <v>526</v>
      </c>
      <c r="B96" s="137" t="s">
        <v>527</v>
      </c>
      <c r="C96" s="134">
        <v>2015108</v>
      </c>
      <c r="D96" s="134">
        <v>1021</v>
      </c>
      <c r="E96" s="174">
        <v>1973.6611165523996</v>
      </c>
      <c r="F96" s="175">
        <v>1808.0391595033429</v>
      </c>
      <c r="G96" s="175">
        <v>1814.8</v>
      </c>
      <c r="H96" s="175">
        <v>1721.3</v>
      </c>
      <c r="I96" s="175">
        <v>1425.3</v>
      </c>
      <c r="J96" s="175">
        <v>1326.2</v>
      </c>
      <c r="K96" s="121"/>
      <c r="L96" s="121"/>
    </row>
    <row r="97" spans="1:13" ht="14.25" customHeight="1">
      <c r="A97" s="198" t="s">
        <v>387</v>
      </c>
      <c r="B97" s="199"/>
      <c r="C97" s="139">
        <f>SUM(C86:C96)</f>
        <v>30319942</v>
      </c>
      <c r="D97" s="139">
        <f>SUM(D86:D96)</f>
        <v>9960</v>
      </c>
      <c r="E97" s="174">
        <f>IF(ISERR(C97/D97),"－　  　",C97/D97)</f>
        <v>3044.1708835341365</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3391.2999389837246</v>
      </c>
    </row>
    <row r="101" spans="1:13" ht="14.25" customHeight="1">
      <c r="A101" s="132" t="s">
        <v>529</v>
      </c>
      <c r="B101" s="147" t="s">
        <v>530</v>
      </c>
      <c r="C101" s="134">
        <v>6642455</v>
      </c>
      <c r="D101" s="134">
        <v>1676</v>
      </c>
      <c r="E101" s="174">
        <v>3963.2786396181386</v>
      </c>
      <c r="F101" s="175">
        <v>3818.1927710843374</v>
      </c>
      <c r="G101" s="175">
        <v>3473.6</v>
      </c>
      <c r="H101" s="175">
        <v>3431</v>
      </c>
      <c r="I101" s="175">
        <v>2794.2</v>
      </c>
      <c r="J101" s="175">
        <v>2930.2</v>
      </c>
      <c r="K101" s="121"/>
      <c r="L101" s="121"/>
    </row>
    <row r="102" spans="1:13" ht="14.25" customHeight="1">
      <c r="A102" s="132" t="s">
        <v>531</v>
      </c>
      <c r="B102" s="137" t="s">
        <v>532</v>
      </c>
      <c r="C102" s="134">
        <v>3678391</v>
      </c>
      <c r="D102" s="134">
        <v>1201</v>
      </c>
      <c r="E102" s="174">
        <v>3062.7735220649461</v>
      </c>
      <c r="F102" s="175">
        <v>2806.2</v>
      </c>
      <c r="G102" s="175">
        <v>2337</v>
      </c>
      <c r="H102" s="175">
        <v>2181</v>
      </c>
      <c r="I102" s="175">
        <v>1843.6</v>
      </c>
      <c r="J102" s="175">
        <v>2262.8000000000002</v>
      </c>
      <c r="K102" s="121"/>
      <c r="L102" s="121"/>
    </row>
    <row r="103" spans="1:13" ht="14.25" customHeight="1">
      <c r="A103" s="132" t="s">
        <v>533</v>
      </c>
      <c r="B103" s="137" t="s">
        <v>534</v>
      </c>
      <c r="C103" s="134">
        <v>3566302</v>
      </c>
      <c r="D103" s="134">
        <v>1098</v>
      </c>
      <c r="E103" s="174">
        <v>3247.9981785063751</v>
      </c>
      <c r="F103" s="175">
        <v>2552.6557939914164</v>
      </c>
      <c r="G103" s="175">
        <v>2447.9</v>
      </c>
      <c r="H103" s="175">
        <v>2329.3000000000002</v>
      </c>
      <c r="I103" s="175">
        <v>2130.6999999999998</v>
      </c>
      <c r="J103" s="175">
        <v>1929.4</v>
      </c>
      <c r="K103" s="121"/>
      <c r="L103" s="121"/>
    </row>
    <row r="104" spans="1:13" ht="14.25" customHeight="1">
      <c r="A104" s="132" t="s">
        <v>535</v>
      </c>
      <c r="B104" s="137" t="s">
        <v>536</v>
      </c>
      <c r="C104" s="134">
        <v>2598238</v>
      </c>
      <c r="D104" s="134">
        <v>1037</v>
      </c>
      <c r="E104" s="174">
        <v>2505.5332690453229</v>
      </c>
      <c r="F104" s="175">
        <v>1872.6212560386473</v>
      </c>
      <c r="G104" s="175">
        <v>1860.8</v>
      </c>
      <c r="H104" s="175">
        <v>1666.8</v>
      </c>
      <c r="I104" s="175">
        <v>1455.1</v>
      </c>
      <c r="J104" s="175">
        <v>1561.9</v>
      </c>
      <c r="K104" s="121"/>
      <c r="L104" s="121"/>
    </row>
    <row r="105" spans="1:13" ht="14.25" customHeight="1">
      <c r="A105" s="132" t="s">
        <v>537</v>
      </c>
      <c r="B105" s="137" t="s">
        <v>538</v>
      </c>
      <c r="C105" s="134">
        <v>9824709</v>
      </c>
      <c r="D105" s="134">
        <v>1713</v>
      </c>
      <c r="E105" s="174">
        <v>5735.3817863397544</v>
      </c>
      <c r="F105" s="175">
        <v>4397.0283896231031</v>
      </c>
      <c r="G105" s="175">
        <v>3931.8</v>
      </c>
      <c r="H105" s="175">
        <v>4140.6000000000004</v>
      </c>
      <c r="I105" s="175">
        <v>4297.5</v>
      </c>
      <c r="J105" s="175">
        <v>3866.5</v>
      </c>
      <c r="K105" s="121"/>
      <c r="L105" s="121"/>
    </row>
    <row r="106" spans="1:13" ht="14.25" customHeight="1">
      <c r="A106" s="132" t="s">
        <v>539</v>
      </c>
      <c r="B106" s="137" t="s">
        <v>540</v>
      </c>
      <c r="C106" s="134">
        <v>4270221</v>
      </c>
      <c r="D106" s="134">
        <v>1472</v>
      </c>
      <c r="E106" s="174">
        <v>2900.9653532608695</v>
      </c>
      <c r="F106" s="175">
        <v>2660.0838574423478</v>
      </c>
      <c r="G106" s="175">
        <v>2718.6</v>
      </c>
      <c r="H106" s="175">
        <v>2540.3000000000002</v>
      </c>
      <c r="I106" s="175">
        <v>1999.8</v>
      </c>
      <c r="J106" s="175">
        <v>2009.5</v>
      </c>
      <c r="K106" s="121"/>
      <c r="L106" s="121"/>
    </row>
    <row r="107" spans="1:13" ht="14.25" customHeight="1">
      <c r="A107" s="132" t="s">
        <v>541</v>
      </c>
      <c r="B107" s="137" t="s">
        <v>542</v>
      </c>
      <c r="C107" s="134">
        <v>3844508</v>
      </c>
      <c r="D107" s="134">
        <v>1407</v>
      </c>
      <c r="E107" s="174">
        <v>2732.4150675195451</v>
      </c>
      <c r="F107" s="175">
        <v>2645.861921708185</v>
      </c>
      <c r="G107" s="175">
        <v>2332.8000000000002</v>
      </c>
      <c r="H107" s="175">
        <v>2147.1999999999998</v>
      </c>
      <c r="I107" s="175">
        <v>1924.2</v>
      </c>
      <c r="J107" s="175">
        <v>1846</v>
      </c>
      <c r="K107" s="121"/>
      <c r="L107" s="121"/>
    </row>
    <row r="108" spans="1:13" ht="14.25" customHeight="1">
      <c r="A108" s="132" t="s">
        <v>543</v>
      </c>
      <c r="B108" s="137" t="s">
        <v>544</v>
      </c>
      <c r="C108" s="134">
        <v>4720591</v>
      </c>
      <c r="D108" s="134">
        <v>1583</v>
      </c>
      <c r="E108" s="174">
        <v>2982.053695514845</v>
      </c>
      <c r="F108" s="175">
        <v>2970.6756587202008</v>
      </c>
      <c r="G108" s="175">
        <v>3190.4</v>
      </c>
      <c r="H108" s="175">
        <v>3037.3</v>
      </c>
      <c r="I108" s="175">
        <v>2363.9</v>
      </c>
      <c r="J108" s="175">
        <v>2413.1999999999998</v>
      </c>
      <c r="K108" s="121"/>
      <c r="L108" s="121"/>
    </row>
    <row r="109" spans="1:13" ht="14.25" customHeight="1">
      <c r="A109" s="198" t="s">
        <v>387</v>
      </c>
      <c r="B109" s="199"/>
      <c r="C109" s="139">
        <f>SUM(C101:C108)</f>
        <v>39145415</v>
      </c>
      <c r="D109" s="139">
        <f>SUM(D101:D108)</f>
        <v>11187</v>
      </c>
      <c r="E109" s="174">
        <f>IF(ISERR(C109/D109),"－　  　",C109/D109)</f>
        <v>3499.1878966657728</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5978.3173979162702</v>
      </c>
    </row>
    <row r="113" spans="1:12" ht="14.25" customHeight="1">
      <c r="A113" s="132" t="s">
        <v>546</v>
      </c>
      <c r="B113" s="133" t="s">
        <v>547</v>
      </c>
      <c r="C113" s="134">
        <v>9613036</v>
      </c>
      <c r="D113" s="134">
        <v>2079</v>
      </c>
      <c r="E113" s="174">
        <v>4623.8749398749396</v>
      </c>
      <c r="F113" s="175">
        <v>4032.5421860019173</v>
      </c>
      <c r="G113" s="175">
        <v>3862.6</v>
      </c>
      <c r="H113" s="175">
        <v>3664.9</v>
      </c>
      <c r="I113" s="175">
        <v>3654.5</v>
      </c>
      <c r="J113" s="175">
        <v>3512</v>
      </c>
      <c r="K113" s="121"/>
      <c r="L113" s="121"/>
    </row>
    <row r="114" spans="1:12" ht="14.25" customHeight="1">
      <c r="A114" s="132" t="s">
        <v>548</v>
      </c>
      <c r="B114" s="137" t="s">
        <v>549</v>
      </c>
      <c r="C114" s="134">
        <v>20529288</v>
      </c>
      <c r="D114" s="134">
        <v>2637</v>
      </c>
      <c r="E114" s="174">
        <v>7785.0921501706489</v>
      </c>
      <c r="F114" s="175">
        <v>7634.1061473844975</v>
      </c>
      <c r="G114" s="175">
        <v>7489.7</v>
      </c>
      <c r="H114" s="175">
        <v>6982.3</v>
      </c>
      <c r="I114" s="175">
        <v>6862.6</v>
      </c>
      <c r="J114" s="175">
        <v>6171.7</v>
      </c>
      <c r="K114" s="121"/>
      <c r="L114" s="121"/>
    </row>
    <row r="115" spans="1:12" ht="14.25" customHeight="1">
      <c r="A115" s="132" t="s">
        <v>550</v>
      </c>
      <c r="B115" s="137" t="s">
        <v>551</v>
      </c>
      <c r="C115" s="134">
        <v>27560210</v>
      </c>
      <c r="D115" s="134">
        <v>4655</v>
      </c>
      <c r="E115" s="174">
        <v>5920.5606874328678</v>
      </c>
      <c r="F115" s="175">
        <v>5046.4573044297831</v>
      </c>
      <c r="G115" s="175">
        <v>7638.9</v>
      </c>
      <c r="H115" s="175">
        <v>5913.9</v>
      </c>
      <c r="I115" s="175">
        <v>6118.3</v>
      </c>
      <c r="J115" s="175">
        <v>6376.8</v>
      </c>
      <c r="K115" s="121"/>
      <c r="L115" s="121"/>
    </row>
    <row r="116" spans="1:12" ht="14.25" customHeight="1">
      <c r="A116" s="132" t="s">
        <v>552</v>
      </c>
      <c r="B116" s="137" t="s">
        <v>553</v>
      </c>
      <c r="C116" s="134">
        <v>21310072</v>
      </c>
      <c r="D116" s="134">
        <v>3507</v>
      </c>
      <c r="E116" s="174">
        <v>6076.4391217564871</v>
      </c>
      <c r="F116" s="175">
        <v>5823.4119091467155</v>
      </c>
      <c r="G116" s="175">
        <v>5539.3</v>
      </c>
      <c r="H116" s="175">
        <v>4871.8999999999996</v>
      </c>
      <c r="I116" s="175">
        <v>4284.7</v>
      </c>
      <c r="J116" s="175">
        <v>4454.1000000000004</v>
      </c>
      <c r="K116" s="121"/>
      <c r="L116" s="121"/>
    </row>
    <row r="117" spans="1:12" ht="14.25" customHeight="1">
      <c r="A117" s="132" t="s">
        <v>554</v>
      </c>
      <c r="B117" s="137" t="s">
        <v>555</v>
      </c>
      <c r="C117" s="134">
        <v>17860446</v>
      </c>
      <c r="D117" s="134">
        <v>3062</v>
      </c>
      <c r="E117" s="174">
        <v>5832.9346832135861</v>
      </c>
      <c r="F117" s="175">
        <v>6540.40771637122</v>
      </c>
      <c r="G117" s="175">
        <v>6789.9</v>
      </c>
      <c r="H117" s="175">
        <v>6543.7</v>
      </c>
      <c r="I117" s="175">
        <v>6516.4</v>
      </c>
      <c r="J117" s="175">
        <v>6417</v>
      </c>
      <c r="K117" s="121"/>
      <c r="L117" s="121"/>
    </row>
    <row r="118" spans="1:12" ht="14.25" customHeight="1">
      <c r="A118" s="132" t="s">
        <v>556</v>
      </c>
      <c r="B118" s="137" t="s">
        <v>557</v>
      </c>
      <c r="C118" s="134">
        <v>12044715</v>
      </c>
      <c r="D118" s="134">
        <v>2139</v>
      </c>
      <c r="E118" s="174">
        <v>5631.0028050490882</v>
      </c>
      <c r="F118" s="175">
        <v>4632.0724832214764</v>
      </c>
      <c r="G118" s="175">
        <v>3254.9</v>
      </c>
      <c r="H118" s="175">
        <v>4244.8</v>
      </c>
      <c r="I118" s="175">
        <v>4061.4</v>
      </c>
      <c r="J118" s="175">
        <v>2968.7</v>
      </c>
      <c r="K118" s="121"/>
      <c r="L118" s="121"/>
    </row>
    <row r="119" spans="1:12" ht="14.25" customHeight="1">
      <c r="A119" s="198" t="s">
        <v>387</v>
      </c>
      <c r="B119" s="199"/>
      <c r="C119" s="139">
        <f>SUM(C113:C118)</f>
        <v>108917767</v>
      </c>
      <c r="D119" s="139">
        <f>SUM(D113:D118)</f>
        <v>18079</v>
      </c>
      <c r="E119" s="174">
        <f>IF(ISERR(C119/D119),"－　  　",C119/D119)</f>
        <v>6024.5459925880859</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74318-2B71-40FC-BC0C-8799A7668C6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7282.5698471411233</v>
      </c>
    </row>
    <row r="5" spans="1:13" ht="14.25" customHeight="1">
      <c r="A5" s="132" t="s">
        <v>376</v>
      </c>
      <c r="B5" s="133" t="s">
        <v>377</v>
      </c>
      <c r="C5" s="134">
        <v>1745679</v>
      </c>
      <c r="D5" s="134">
        <v>279</v>
      </c>
      <c r="E5" s="174">
        <v>6256.9139784946237</v>
      </c>
      <c r="F5" s="175">
        <v>5916.873134328358</v>
      </c>
      <c r="G5" s="175">
        <v>4827.6000000000004</v>
      </c>
      <c r="H5" s="175">
        <v>4308.7</v>
      </c>
      <c r="I5" s="175">
        <v>4054.1</v>
      </c>
      <c r="J5" s="175">
        <v>3815</v>
      </c>
      <c r="K5" s="121"/>
      <c r="L5" s="121"/>
    </row>
    <row r="6" spans="1:13" ht="14.25" customHeight="1">
      <c r="A6" s="132" t="s">
        <v>378</v>
      </c>
      <c r="B6" s="137" t="s">
        <v>379</v>
      </c>
      <c r="C6" s="134">
        <v>306681</v>
      </c>
      <c r="D6" s="134">
        <v>112</v>
      </c>
      <c r="E6" s="174">
        <v>2738.2232142857142</v>
      </c>
      <c r="F6" s="175">
        <v>2552.5120000000002</v>
      </c>
      <c r="G6" s="175">
        <v>2843.1</v>
      </c>
      <c r="H6" s="175">
        <v>2362.6999999999998</v>
      </c>
      <c r="I6" s="175">
        <v>1176.5</v>
      </c>
      <c r="J6" s="176" t="s">
        <v>380</v>
      </c>
      <c r="K6" s="121"/>
      <c r="L6" s="121"/>
    </row>
    <row r="7" spans="1:13" ht="14.25" customHeight="1">
      <c r="A7" s="132" t="s">
        <v>381</v>
      </c>
      <c r="B7" s="137" t="s">
        <v>382</v>
      </c>
      <c r="C7" s="134">
        <v>220696</v>
      </c>
      <c r="D7" s="134">
        <v>64</v>
      </c>
      <c r="E7" s="174">
        <v>3448.375</v>
      </c>
      <c r="F7" s="175">
        <v>4127.9344262295081</v>
      </c>
      <c r="G7" s="175">
        <v>3965.4</v>
      </c>
      <c r="H7" s="175">
        <v>3162</v>
      </c>
      <c r="I7" s="175">
        <v>2818.5</v>
      </c>
      <c r="J7" s="175">
        <v>2516</v>
      </c>
      <c r="K7" s="121"/>
      <c r="L7" s="121"/>
    </row>
    <row r="8" spans="1:13" ht="14.25" customHeight="1">
      <c r="A8" s="132" t="s">
        <v>383</v>
      </c>
      <c r="B8" s="137" t="s">
        <v>384</v>
      </c>
      <c r="C8" s="134">
        <v>500870</v>
      </c>
      <c r="D8" s="134">
        <v>74</v>
      </c>
      <c r="E8" s="174">
        <v>6768.5135135135133</v>
      </c>
      <c r="F8" s="175">
        <v>6194.7571428571428</v>
      </c>
      <c r="G8" s="175">
        <v>5774.2</v>
      </c>
      <c r="H8" s="175">
        <v>5155.1000000000004</v>
      </c>
      <c r="I8" s="175">
        <v>5448.9</v>
      </c>
      <c r="J8" s="175">
        <v>5717.5</v>
      </c>
      <c r="K8" s="121"/>
      <c r="L8" s="121"/>
    </row>
    <row r="9" spans="1:13" ht="14.25" customHeight="1">
      <c r="A9" s="132" t="s">
        <v>385</v>
      </c>
      <c r="B9" s="137" t="s">
        <v>386</v>
      </c>
      <c r="C9" s="134">
        <v>292414</v>
      </c>
      <c r="D9" s="134">
        <v>17</v>
      </c>
      <c r="E9" s="174">
        <v>17200.823529411766</v>
      </c>
      <c r="F9" s="175">
        <v>20980.071428571428</v>
      </c>
      <c r="G9" s="175">
        <v>18751.2</v>
      </c>
      <c r="H9" s="175">
        <v>21991.7</v>
      </c>
      <c r="I9" s="175">
        <v>20776.8</v>
      </c>
      <c r="J9" s="175">
        <v>20300.8</v>
      </c>
      <c r="K9" s="121"/>
      <c r="L9" s="121"/>
    </row>
    <row r="10" spans="1:13" ht="14.25" customHeight="1">
      <c r="A10" s="198" t="s">
        <v>387</v>
      </c>
      <c r="B10" s="199"/>
      <c r="C10" s="139">
        <f>SUM(C5:C9)</f>
        <v>3066340</v>
      </c>
      <c r="D10" s="139">
        <f>SUM(D5:D9)</f>
        <v>546</v>
      </c>
      <c r="E10" s="174">
        <f>IF(ISERR(C10/D10),"－　  　",C10/D10)</f>
        <v>5616.0073260073259</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6260.5754559764273</v>
      </c>
    </row>
    <row r="14" spans="1:13" ht="14.25" customHeight="1">
      <c r="A14" s="132" t="s">
        <v>390</v>
      </c>
      <c r="B14" s="133" t="s">
        <v>391</v>
      </c>
      <c r="C14" s="134">
        <v>1128317</v>
      </c>
      <c r="D14" s="134">
        <v>133</v>
      </c>
      <c r="E14" s="174">
        <v>8483.5864661654141</v>
      </c>
      <c r="F14" s="175">
        <v>8654.7380952380954</v>
      </c>
      <c r="G14" s="175">
        <v>7684</v>
      </c>
      <c r="H14" s="175">
        <v>8423.9</v>
      </c>
      <c r="I14" s="175">
        <v>6591.5</v>
      </c>
      <c r="J14" s="175">
        <v>6552.9</v>
      </c>
      <c r="K14" s="121"/>
      <c r="L14" s="121"/>
    </row>
    <row r="15" spans="1:13" ht="14.25" customHeight="1">
      <c r="A15" s="132" t="s">
        <v>392</v>
      </c>
      <c r="B15" s="137" t="s">
        <v>393</v>
      </c>
      <c r="C15" s="134">
        <v>736931</v>
      </c>
      <c r="D15" s="134">
        <v>153</v>
      </c>
      <c r="E15" s="174">
        <v>4816.5424836601305</v>
      </c>
      <c r="F15" s="175">
        <v>4461.6858974358975</v>
      </c>
      <c r="G15" s="175">
        <v>5138.2</v>
      </c>
      <c r="H15" s="175">
        <v>5196.8</v>
      </c>
      <c r="I15" s="175">
        <v>4969.8999999999996</v>
      </c>
      <c r="J15" s="175">
        <v>4597.3999999999996</v>
      </c>
      <c r="K15" s="121"/>
      <c r="L15" s="121"/>
    </row>
    <row r="16" spans="1:13" ht="14.25" customHeight="1">
      <c r="A16" s="132" t="s">
        <v>394</v>
      </c>
      <c r="B16" s="137" t="s">
        <v>395</v>
      </c>
      <c r="C16" s="134">
        <v>201020</v>
      </c>
      <c r="D16" s="134">
        <v>123</v>
      </c>
      <c r="E16" s="174">
        <v>1634.3089430894308</v>
      </c>
      <c r="F16" s="175">
        <v>1423.8492063492063</v>
      </c>
      <c r="G16" s="175">
        <v>1825.1</v>
      </c>
      <c r="H16" s="175">
        <v>1507.6</v>
      </c>
      <c r="I16" s="175">
        <v>1046.7</v>
      </c>
      <c r="J16" s="175">
        <v>918.1</v>
      </c>
      <c r="K16" s="121"/>
      <c r="L16" s="121"/>
    </row>
    <row r="17" spans="1:13" ht="14.25" customHeight="1">
      <c r="A17" s="132" t="s">
        <v>396</v>
      </c>
      <c r="B17" s="137" t="s">
        <v>397</v>
      </c>
      <c r="C17" s="134">
        <v>2194795</v>
      </c>
      <c r="D17" s="134">
        <v>232</v>
      </c>
      <c r="E17" s="174">
        <v>9460.3232758620688</v>
      </c>
      <c r="F17" s="175">
        <v>9393.4155844155848</v>
      </c>
      <c r="G17" s="175">
        <v>9375.2000000000007</v>
      </c>
      <c r="H17" s="175">
        <v>9266.7999999999993</v>
      </c>
      <c r="I17" s="175">
        <v>8564.7999999999993</v>
      </c>
      <c r="J17" s="175">
        <v>6226</v>
      </c>
      <c r="K17" s="121"/>
      <c r="L17" s="121"/>
    </row>
    <row r="18" spans="1:13" ht="14.25" customHeight="1">
      <c r="A18" s="132" t="s">
        <v>398</v>
      </c>
      <c r="B18" s="137" t="s">
        <v>399</v>
      </c>
      <c r="C18" s="134">
        <v>145181</v>
      </c>
      <c r="D18" s="134">
        <v>158</v>
      </c>
      <c r="E18" s="174">
        <v>918.86708860759495</v>
      </c>
      <c r="F18" s="175">
        <v>1128.3885350318471</v>
      </c>
      <c r="G18" s="175">
        <v>1246.0999999999999</v>
      </c>
      <c r="H18" s="175">
        <v>1104.9000000000001</v>
      </c>
      <c r="I18" s="175">
        <v>911.5</v>
      </c>
      <c r="J18" s="175">
        <v>734.4</v>
      </c>
      <c r="K18" s="121"/>
      <c r="L18" s="121"/>
    </row>
    <row r="19" spans="1:13" ht="14.25" customHeight="1">
      <c r="A19" s="132" t="s">
        <v>400</v>
      </c>
      <c r="B19" s="137" t="s">
        <v>401</v>
      </c>
      <c r="C19" s="134">
        <v>2578591</v>
      </c>
      <c r="D19" s="134">
        <v>319</v>
      </c>
      <c r="E19" s="174">
        <v>8083.3573667711598</v>
      </c>
      <c r="F19" s="175">
        <v>6975.7359735973596</v>
      </c>
      <c r="G19" s="175">
        <v>6336.7</v>
      </c>
      <c r="H19" s="175">
        <v>6604.8</v>
      </c>
      <c r="I19" s="175">
        <v>6089.3</v>
      </c>
      <c r="J19" s="175">
        <v>5211</v>
      </c>
      <c r="K19" s="121"/>
      <c r="L19" s="121"/>
    </row>
    <row r="20" spans="1:13" ht="14.25" customHeight="1">
      <c r="A20" s="132" t="s">
        <v>402</v>
      </c>
      <c r="B20" s="137" t="s">
        <v>403</v>
      </c>
      <c r="C20" s="134">
        <v>2580345</v>
      </c>
      <c r="D20" s="134">
        <v>211</v>
      </c>
      <c r="E20" s="174">
        <v>12229.123222748814</v>
      </c>
      <c r="F20" s="175">
        <v>11347.990654205607</v>
      </c>
      <c r="G20" s="175">
        <v>11475.1</v>
      </c>
      <c r="H20" s="175">
        <v>12184.9</v>
      </c>
      <c r="I20" s="175">
        <v>11334.9</v>
      </c>
      <c r="J20" s="175">
        <v>8840.7999999999993</v>
      </c>
      <c r="K20" s="121"/>
      <c r="L20" s="121"/>
    </row>
    <row r="21" spans="1:13" ht="14.25" customHeight="1">
      <c r="A21" s="132" t="s">
        <v>404</v>
      </c>
      <c r="B21" s="137" t="s">
        <v>405</v>
      </c>
      <c r="C21" s="134">
        <v>1669811</v>
      </c>
      <c r="D21" s="134">
        <v>293</v>
      </c>
      <c r="E21" s="174">
        <v>5699.0136518771333</v>
      </c>
      <c r="F21" s="175">
        <v>5956.6258503401359</v>
      </c>
      <c r="G21" s="175">
        <v>5612.1</v>
      </c>
      <c r="H21" s="175">
        <v>5318.4</v>
      </c>
      <c r="I21" s="175">
        <v>5477.3</v>
      </c>
      <c r="J21" s="175">
        <v>5243.5</v>
      </c>
      <c r="K21" s="121"/>
      <c r="L21" s="121"/>
    </row>
    <row r="22" spans="1:13" ht="14.25" customHeight="1">
      <c r="A22" s="132" t="s">
        <v>406</v>
      </c>
      <c r="B22" s="137" t="s">
        <v>407</v>
      </c>
      <c r="C22" s="134">
        <v>203643</v>
      </c>
      <c r="D22" s="134">
        <v>122</v>
      </c>
      <c r="E22" s="174">
        <v>1669.204918032787</v>
      </c>
      <c r="F22" s="175">
        <v>2071.3252032520327</v>
      </c>
      <c r="G22" s="175">
        <v>2155.1</v>
      </c>
      <c r="H22" s="175">
        <v>1628.3</v>
      </c>
      <c r="I22" s="175">
        <v>253.5</v>
      </c>
      <c r="J22" s="175">
        <v>416.2</v>
      </c>
      <c r="K22" s="121"/>
      <c r="L22" s="121"/>
    </row>
    <row r="23" spans="1:13" ht="14.25" customHeight="1">
      <c r="A23" s="132" t="s">
        <v>408</v>
      </c>
      <c r="B23" s="137" t="s">
        <v>409</v>
      </c>
      <c r="C23" s="134">
        <v>264194</v>
      </c>
      <c r="D23" s="134">
        <v>163</v>
      </c>
      <c r="E23" s="174">
        <v>1620.8220858895706</v>
      </c>
      <c r="F23" s="175">
        <v>1909.0952380952381</v>
      </c>
      <c r="G23" s="175">
        <v>1660.2</v>
      </c>
      <c r="H23" s="175">
        <v>1383.2</v>
      </c>
      <c r="I23" s="175">
        <v>1112.9000000000001</v>
      </c>
      <c r="J23" s="175">
        <v>927.4</v>
      </c>
      <c r="K23" s="121"/>
      <c r="L23" s="121"/>
    </row>
    <row r="24" spans="1:13" ht="14.25" customHeight="1">
      <c r="A24" s="132" t="s">
        <v>410</v>
      </c>
      <c r="B24" s="137" t="s">
        <v>411</v>
      </c>
      <c r="C24" s="134">
        <v>192512</v>
      </c>
      <c r="D24" s="134">
        <v>109</v>
      </c>
      <c r="E24" s="174">
        <v>1766.165137614679</v>
      </c>
      <c r="F24" s="175">
        <v>2279.233644859813</v>
      </c>
      <c r="G24" s="175">
        <v>2164.4</v>
      </c>
      <c r="H24" s="175">
        <v>1761.8</v>
      </c>
      <c r="I24" s="175">
        <v>1066.5999999999999</v>
      </c>
      <c r="J24" s="175">
        <v>1724.7</v>
      </c>
      <c r="K24" s="121"/>
      <c r="L24" s="121"/>
    </row>
    <row r="25" spans="1:13" ht="14.25" customHeight="1">
      <c r="A25" s="132" t="s">
        <v>412</v>
      </c>
      <c r="B25" s="137" t="s">
        <v>413</v>
      </c>
      <c r="C25" s="134">
        <v>243037</v>
      </c>
      <c r="D25" s="134">
        <v>154</v>
      </c>
      <c r="E25" s="174">
        <v>1578.1623376623377</v>
      </c>
      <c r="F25" s="175">
        <v>1313.6887417218543</v>
      </c>
      <c r="G25" s="175">
        <v>1431.8</v>
      </c>
      <c r="H25" s="175">
        <v>1260.5</v>
      </c>
      <c r="I25" s="175">
        <v>1015.7</v>
      </c>
      <c r="J25" s="175">
        <v>768.7</v>
      </c>
      <c r="K25" s="121"/>
      <c r="L25" s="121"/>
    </row>
    <row r="26" spans="1:13" ht="14.25" customHeight="1">
      <c r="A26" s="132" t="s">
        <v>414</v>
      </c>
      <c r="B26" s="137" t="s">
        <v>415</v>
      </c>
      <c r="C26" s="134">
        <v>1919588</v>
      </c>
      <c r="D26" s="134">
        <v>145</v>
      </c>
      <c r="E26" s="174">
        <v>13238.537931034483</v>
      </c>
      <c r="F26" s="175">
        <v>13480.053691275169</v>
      </c>
      <c r="G26" s="175">
        <v>11860.6</v>
      </c>
      <c r="H26" s="175">
        <v>13371.5</v>
      </c>
      <c r="I26" s="175">
        <v>13355.6</v>
      </c>
      <c r="J26" s="175">
        <v>11990.2</v>
      </c>
      <c r="K26" s="121"/>
      <c r="L26" s="121"/>
    </row>
    <row r="27" spans="1:13" ht="14.25" customHeight="1">
      <c r="A27" s="132" t="s">
        <v>416</v>
      </c>
      <c r="B27" s="137" t="s">
        <v>417</v>
      </c>
      <c r="C27" s="134">
        <v>3569659</v>
      </c>
      <c r="D27" s="134">
        <v>217</v>
      </c>
      <c r="E27" s="174">
        <v>16450.041474654379</v>
      </c>
      <c r="F27" s="175">
        <v>18090.149758454107</v>
      </c>
      <c r="G27" s="175">
        <v>17834.900000000001</v>
      </c>
      <c r="H27" s="175">
        <v>18716.599999999999</v>
      </c>
      <c r="I27" s="175">
        <v>20411.099999999999</v>
      </c>
      <c r="J27" s="175">
        <v>21260.6</v>
      </c>
      <c r="K27" s="121"/>
      <c r="L27" s="121"/>
    </row>
    <row r="28" spans="1:13" ht="14.25" customHeight="1">
      <c r="A28" s="198" t="s">
        <v>387</v>
      </c>
      <c r="B28" s="199"/>
      <c r="C28" s="139">
        <f>SUM(C14:C27)</f>
        <v>17627624</v>
      </c>
      <c r="D28" s="139">
        <f>SUM(D14:D27)</f>
        <v>2532</v>
      </c>
      <c r="E28" s="174">
        <f>IF(ISERR(C28/D28),"－　  　",C28/D28)</f>
        <v>6961.9368088467618</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4447.2296214892749</v>
      </c>
    </row>
    <row r="32" spans="1:13" ht="14.25" customHeight="1">
      <c r="A32" s="132" t="s">
        <v>419</v>
      </c>
      <c r="B32" s="133" t="s">
        <v>420</v>
      </c>
      <c r="C32" s="134">
        <v>1023944</v>
      </c>
      <c r="D32" s="134">
        <v>190</v>
      </c>
      <c r="E32" s="174">
        <v>5389.1789473684212</v>
      </c>
      <c r="F32" s="175">
        <v>5592.7886597938141</v>
      </c>
      <c r="G32" s="175">
        <v>4752.1000000000004</v>
      </c>
      <c r="H32" s="175">
        <v>4587.1000000000004</v>
      </c>
      <c r="I32" s="175">
        <v>4495</v>
      </c>
      <c r="J32" s="175">
        <v>3968.6</v>
      </c>
      <c r="K32" s="121"/>
      <c r="L32" s="121"/>
    </row>
    <row r="33" spans="1:13" ht="14.25" customHeight="1">
      <c r="A33" s="132" t="s">
        <v>421</v>
      </c>
      <c r="B33" s="137" t="s">
        <v>422</v>
      </c>
      <c r="C33" s="134">
        <v>200354</v>
      </c>
      <c r="D33" s="134">
        <v>131</v>
      </c>
      <c r="E33" s="174">
        <v>1529.4198473282443</v>
      </c>
      <c r="F33" s="175">
        <v>1399.9692307692308</v>
      </c>
      <c r="G33" s="175">
        <v>1322.3</v>
      </c>
      <c r="H33" s="175">
        <v>1739.4</v>
      </c>
      <c r="I33" s="175">
        <v>1792</v>
      </c>
      <c r="J33" s="175">
        <v>1410.7</v>
      </c>
      <c r="K33" s="121"/>
      <c r="L33" s="121"/>
    </row>
    <row r="34" spans="1:13" ht="14.25" customHeight="1">
      <c r="A34" s="132" t="s">
        <v>423</v>
      </c>
      <c r="B34" s="137" t="s">
        <v>424</v>
      </c>
      <c r="C34" s="134">
        <v>7276468</v>
      </c>
      <c r="D34" s="134">
        <v>712</v>
      </c>
      <c r="E34" s="174">
        <v>10219.758426966293</v>
      </c>
      <c r="F34" s="175">
        <v>10605.96996996997</v>
      </c>
      <c r="G34" s="175">
        <v>10858.1</v>
      </c>
      <c r="H34" s="175">
        <v>9793.6</v>
      </c>
      <c r="I34" s="175">
        <v>8538.7000000000007</v>
      </c>
      <c r="J34" s="175">
        <v>7283.5</v>
      </c>
      <c r="K34" s="121"/>
      <c r="L34" s="121"/>
    </row>
    <row r="35" spans="1:13" ht="14.25" customHeight="1">
      <c r="A35" s="132" t="s">
        <v>425</v>
      </c>
      <c r="B35" s="137" t="s">
        <v>426</v>
      </c>
      <c r="C35" s="134">
        <v>662123</v>
      </c>
      <c r="D35" s="134">
        <v>224</v>
      </c>
      <c r="E35" s="174">
        <v>2955.90625</v>
      </c>
      <c r="F35" s="175">
        <v>2587.2837209302324</v>
      </c>
      <c r="G35" s="175">
        <v>2894.5</v>
      </c>
      <c r="H35" s="175">
        <v>2496.6999999999998</v>
      </c>
      <c r="I35" s="175">
        <v>1720.1</v>
      </c>
      <c r="J35" s="175">
        <v>1147.5999999999999</v>
      </c>
      <c r="K35" s="121"/>
      <c r="L35" s="121"/>
    </row>
    <row r="36" spans="1:13" ht="14.25" customHeight="1">
      <c r="A36" s="132" t="s">
        <v>427</v>
      </c>
      <c r="B36" s="137" t="s">
        <v>428</v>
      </c>
      <c r="C36" s="134">
        <v>1706666</v>
      </c>
      <c r="D36" s="134">
        <v>251</v>
      </c>
      <c r="E36" s="174">
        <v>6799.4661354581676</v>
      </c>
      <c r="F36" s="175">
        <v>6557.3254901960781</v>
      </c>
      <c r="G36" s="175">
        <v>6611.1</v>
      </c>
      <c r="H36" s="175">
        <v>5899.3</v>
      </c>
      <c r="I36" s="175">
        <v>4903.3999999999996</v>
      </c>
      <c r="J36" s="175">
        <v>3958.7</v>
      </c>
      <c r="K36" s="121"/>
      <c r="L36" s="121"/>
    </row>
    <row r="37" spans="1:13" ht="14.25" customHeight="1">
      <c r="A37" s="132" t="s">
        <v>429</v>
      </c>
      <c r="B37" s="137" t="s">
        <v>430</v>
      </c>
      <c r="C37" s="134">
        <v>1251446</v>
      </c>
      <c r="D37" s="134">
        <v>281</v>
      </c>
      <c r="E37" s="174">
        <v>4453.5444839857655</v>
      </c>
      <c r="F37" s="175">
        <v>5254.1206896551721</v>
      </c>
      <c r="G37" s="175">
        <v>6015.4</v>
      </c>
      <c r="H37" s="175">
        <v>4719.5</v>
      </c>
      <c r="I37" s="175">
        <v>3233.6</v>
      </c>
      <c r="J37" s="175">
        <v>2913.1</v>
      </c>
      <c r="K37" s="121"/>
      <c r="L37" s="121"/>
    </row>
    <row r="38" spans="1:13" ht="14.25" customHeight="1">
      <c r="A38" s="132" t="s">
        <v>431</v>
      </c>
      <c r="B38" s="137" t="s">
        <v>432</v>
      </c>
      <c r="C38" s="134">
        <v>692165</v>
      </c>
      <c r="D38" s="134">
        <v>208</v>
      </c>
      <c r="E38" s="174">
        <v>3327.7163461538462</v>
      </c>
      <c r="F38" s="175">
        <v>3186.6796116504856</v>
      </c>
      <c r="G38" s="175">
        <v>3128.9</v>
      </c>
      <c r="H38" s="175">
        <v>2785.7</v>
      </c>
      <c r="I38" s="175">
        <v>2246.3000000000002</v>
      </c>
      <c r="J38" s="175">
        <v>2121</v>
      </c>
      <c r="K38" s="121"/>
      <c r="L38" s="121"/>
    </row>
    <row r="39" spans="1:13" ht="14.25" customHeight="1">
      <c r="A39" s="132" t="s">
        <v>433</v>
      </c>
      <c r="B39" s="137" t="s">
        <v>434</v>
      </c>
      <c r="C39" s="134">
        <v>182375</v>
      </c>
      <c r="D39" s="134">
        <v>202</v>
      </c>
      <c r="E39" s="174">
        <v>902.84653465346537</v>
      </c>
      <c r="F39" s="175">
        <v>834.7282051282051</v>
      </c>
      <c r="G39" s="175">
        <v>881.7</v>
      </c>
      <c r="H39" s="175">
        <v>983.4</v>
      </c>
      <c r="I39" s="175">
        <v>938.8</v>
      </c>
      <c r="J39" s="175">
        <v>561.79999999999995</v>
      </c>
      <c r="K39" s="121"/>
      <c r="L39" s="121"/>
    </row>
    <row r="40" spans="1:13" ht="14.25" customHeight="1">
      <c r="A40" s="198" t="s">
        <v>387</v>
      </c>
      <c r="B40" s="199"/>
      <c r="C40" s="139">
        <f>SUM(C32:C39)</f>
        <v>12995541</v>
      </c>
      <c r="D40" s="139">
        <f>SUM(D32:D39)</f>
        <v>2199</v>
      </c>
      <c r="E40" s="174">
        <f>IF(ISERR(C40/D40),"－　  　",C40/D40)</f>
        <v>5909.7503410641202</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4074.7931994239957</v>
      </c>
    </row>
    <row r="44" spans="1:13" ht="14.25" customHeight="1">
      <c r="A44" s="132" t="s">
        <v>436</v>
      </c>
      <c r="B44" s="133" t="s">
        <v>437</v>
      </c>
      <c r="C44" s="134">
        <v>2300508</v>
      </c>
      <c r="D44" s="134">
        <v>550</v>
      </c>
      <c r="E44" s="174">
        <v>4182.7418181818184</v>
      </c>
      <c r="F44" s="175">
        <v>3556.6441281138791</v>
      </c>
      <c r="G44" s="175">
        <v>3339.7</v>
      </c>
      <c r="H44" s="175">
        <v>3344.4</v>
      </c>
      <c r="I44" s="175">
        <v>2766</v>
      </c>
      <c r="J44" s="175">
        <v>2652.5</v>
      </c>
      <c r="K44" s="121"/>
      <c r="L44" s="121"/>
    </row>
    <row r="45" spans="1:13" ht="14.25" customHeight="1">
      <c r="A45" s="132" t="s">
        <v>438</v>
      </c>
      <c r="B45" s="137" t="s">
        <v>439</v>
      </c>
      <c r="C45" s="134">
        <v>577112</v>
      </c>
      <c r="D45" s="134">
        <v>250</v>
      </c>
      <c r="E45" s="174">
        <v>2308.4479999999999</v>
      </c>
      <c r="F45" s="175">
        <v>2148.5669291338581</v>
      </c>
      <c r="G45" s="175">
        <v>1650.2</v>
      </c>
      <c r="H45" s="175">
        <v>1449.2</v>
      </c>
      <c r="I45" s="175">
        <v>891.1</v>
      </c>
      <c r="J45" s="175">
        <v>709.7</v>
      </c>
      <c r="K45" s="121"/>
      <c r="L45" s="121"/>
    </row>
    <row r="46" spans="1:13" ht="14.25" customHeight="1">
      <c r="A46" s="132" t="s">
        <v>440</v>
      </c>
      <c r="B46" s="137" t="s">
        <v>441</v>
      </c>
      <c r="C46" s="134">
        <v>1369311</v>
      </c>
      <c r="D46" s="134">
        <v>354</v>
      </c>
      <c r="E46" s="174">
        <v>3868.1101694915255</v>
      </c>
      <c r="F46" s="175">
        <v>3454.030303030303</v>
      </c>
      <c r="G46" s="175">
        <v>3228.6</v>
      </c>
      <c r="H46" s="175">
        <v>3020</v>
      </c>
      <c r="I46" s="175">
        <v>2576.8000000000002</v>
      </c>
      <c r="J46" s="175">
        <v>3085.1</v>
      </c>
      <c r="K46" s="121"/>
      <c r="L46" s="121"/>
    </row>
    <row r="47" spans="1:13" ht="14.25" customHeight="1">
      <c r="A47" s="132" t="s">
        <v>442</v>
      </c>
      <c r="B47" s="137" t="s">
        <v>443</v>
      </c>
      <c r="C47" s="134">
        <v>807484</v>
      </c>
      <c r="D47" s="134">
        <v>248</v>
      </c>
      <c r="E47" s="174">
        <v>3255.983870967742</v>
      </c>
      <c r="F47" s="175">
        <v>3125.8352941176472</v>
      </c>
      <c r="G47" s="175">
        <v>3141.7</v>
      </c>
      <c r="H47" s="175">
        <v>3376.1</v>
      </c>
      <c r="I47" s="175">
        <v>4304</v>
      </c>
      <c r="J47" s="175">
        <v>4318.8999999999996</v>
      </c>
      <c r="K47" s="121"/>
      <c r="L47" s="121"/>
    </row>
    <row r="48" spans="1:13" ht="14.25" customHeight="1">
      <c r="A48" s="132" t="s">
        <v>444</v>
      </c>
      <c r="B48" s="137" t="s">
        <v>445</v>
      </c>
      <c r="C48" s="134">
        <v>870891</v>
      </c>
      <c r="D48" s="134">
        <v>340</v>
      </c>
      <c r="E48" s="174">
        <v>2561.4441176470586</v>
      </c>
      <c r="F48" s="175">
        <v>2464.6695652173912</v>
      </c>
      <c r="G48" s="175">
        <v>2431.8000000000002</v>
      </c>
      <c r="H48" s="175">
        <v>2220.9</v>
      </c>
      <c r="I48" s="175">
        <v>755.4</v>
      </c>
      <c r="J48" s="175">
        <v>914.9</v>
      </c>
      <c r="K48" s="121"/>
      <c r="L48" s="121"/>
    </row>
    <row r="49" spans="1:13" ht="14.25" customHeight="1">
      <c r="A49" s="132" t="s">
        <v>446</v>
      </c>
      <c r="B49" s="137" t="s">
        <v>447</v>
      </c>
      <c r="C49" s="134">
        <v>4330937</v>
      </c>
      <c r="D49" s="134">
        <v>424</v>
      </c>
      <c r="E49" s="174">
        <v>10214.474056603774</v>
      </c>
      <c r="F49" s="175">
        <v>8557.1227272727265</v>
      </c>
      <c r="G49" s="175">
        <v>9322.6</v>
      </c>
      <c r="H49" s="175">
        <v>9269.6</v>
      </c>
      <c r="I49" s="175">
        <v>8505.7999999999993</v>
      </c>
      <c r="J49" s="175">
        <v>7872</v>
      </c>
      <c r="K49" s="121"/>
      <c r="L49" s="121"/>
    </row>
    <row r="50" spans="1:13" ht="14.25" customHeight="1">
      <c r="A50" s="132" t="s">
        <v>448</v>
      </c>
      <c r="B50" s="137" t="s">
        <v>449</v>
      </c>
      <c r="C50" s="134">
        <v>2133327</v>
      </c>
      <c r="D50" s="134">
        <v>344</v>
      </c>
      <c r="E50" s="174">
        <v>6201.5319767441861</v>
      </c>
      <c r="F50" s="175">
        <v>5373.6736526946106</v>
      </c>
      <c r="G50" s="175">
        <v>4983</v>
      </c>
      <c r="H50" s="175">
        <v>6319.7</v>
      </c>
      <c r="I50" s="175">
        <v>5574.6</v>
      </c>
      <c r="J50" s="175">
        <v>4694.5</v>
      </c>
      <c r="K50" s="121"/>
      <c r="L50" s="121"/>
    </row>
    <row r="51" spans="1:13" ht="14.25" customHeight="1">
      <c r="A51" s="132" t="s">
        <v>450</v>
      </c>
      <c r="B51" s="137" t="s">
        <v>451</v>
      </c>
      <c r="C51" s="134">
        <v>3321191</v>
      </c>
      <c r="D51" s="134">
        <v>553</v>
      </c>
      <c r="E51" s="174">
        <v>6005.7703435804706</v>
      </c>
      <c r="F51" s="175">
        <v>5317.5052447552443</v>
      </c>
      <c r="G51" s="175">
        <v>4776.6000000000004</v>
      </c>
      <c r="H51" s="175">
        <v>4626.6000000000004</v>
      </c>
      <c r="I51" s="175">
        <v>3919.5</v>
      </c>
      <c r="J51" s="175">
        <v>2977.2</v>
      </c>
      <c r="K51" s="121"/>
      <c r="L51" s="121"/>
    </row>
    <row r="52" spans="1:13" ht="14.25" customHeight="1">
      <c r="A52" s="132" t="s">
        <v>452</v>
      </c>
      <c r="B52" s="137" t="s">
        <v>453</v>
      </c>
      <c r="C52" s="134">
        <v>3527478</v>
      </c>
      <c r="D52" s="134">
        <v>632</v>
      </c>
      <c r="E52" s="174">
        <v>5581.4525316455693</v>
      </c>
      <c r="F52" s="175">
        <v>6117.6706689536877</v>
      </c>
      <c r="G52" s="175">
        <v>5350.5</v>
      </c>
      <c r="H52" s="175">
        <v>5396.5</v>
      </c>
      <c r="I52" s="175">
        <v>4769.8999999999996</v>
      </c>
      <c r="J52" s="175">
        <v>4693.8999999999996</v>
      </c>
      <c r="K52" s="121"/>
      <c r="L52" s="121"/>
    </row>
    <row r="53" spans="1:13" ht="14.25" customHeight="1">
      <c r="A53" s="132" t="s">
        <v>454</v>
      </c>
      <c r="B53" s="137" t="s">
        <v>455</v>
      </c>
      <c r="C53" s="134">
        <v>269311</v>
      </c>
      <c r="D53" s="134">
        <v>261</v>
      </c>
      <c r="E53" s="174">
        <v>1031.8429118773947</v>
      </c>
      <c r="F53" s="175">
        <v>1013.8199233716475</v>
      </c>
      <c r="G53" s="175">
        <v>965.8</v>
      </c>
      <c r="H53" s="175">
        <v>865.7</v>
      </c>
      <c r="I53" s="175">
        <v>1029.0999999999999</v>
      </c>
      <c r="J53" s="175">
        <v>503</v>
      </c>
      <c r="K53" s="121"/>
      <c r="L53" s="121"/>
    </row>
    <row r="54" spans="1:13" ht="14.25" customHeight="1">
      <c r="A54" s="132" t="s">
        <v>456</v>
      </c>
      <c r="B54" s="137" t="s">
        <v>457</v>
      </c>
      <c r="C54" s="134">
        <v>332930</v>
      </c>
      <c r="D54" s="134">
        <v>223</v>
      </c>
      <c r="E54" s="174">
        <v>1492.9596412556054</v>
      </c>
      <c r="F54" s="175">
        <v>1200.6767241379309</v>
      </c>
      <c r="G54" s="175">
        <v>1092.9000000000001</v>
      </c>
      <c r="H54" s="175">
        <v>1154.5999999999999</v>
      </c>
      <c r="I54" s="175">
        <v>873</v>
      </c>
      <c r="J54" s="175">
        <v>778.2</v>
      </c>
      <c r="K54" s="121"/>
      <c r="L54" s="121"/>
    </row>
    <row r="55" spans="1:13" ht="14.25" customHeight="1">
      <c r="A55" s="132" t="s">
        <v>458</v>
      </c>
      <c r="B55" s="137" t="s">
        <v>459</v>
      </c>
      <c r="C55" s="134">
        <v>1855340</v>
      </c>
      <c r="D55" s="134">
        <v>305</v>
      </c>
      <c r="E55" s="174">
        <v>6083.0819672131147</v>
      </c>
      <c r="F55" s="175">
        <v>6859.1372549019607</v>
      </c>
      <c r="G55" s="175">
        <v>6089</v>
      </c>
      <c r="H55" s="175">
        <v>5807.4</v>
      </c>
      <c r="I55" s="175">
        <v>4542.7</v>
      </c>
      <c r="J55" s="175">
        <v>4684.6000000000004</v>
      </c>
      <c r="K55" s="121"/>
      <c r="L55" s="121"/>
    </row>
    <row r="56" spans="1:13" ht="14.25" customHeight="1">
      <c r="A56" s="132" t="s">
        <v>460</v>
      </c>
      <c r="B56" s="137" t="s">
        <v>461</v>
      </c>
      <c r="C56" s="134">
        <v>449514</v>
      </c>
      <c r="D56" s="134">
        <v>276</v>
      </c>
      <c r="E56" s="174">
        <v>1628.6739130434783</v>
      </c>
      <c r="F56" s="175">
        <v>1656.5607142857143</v>
      </c>
      <c r="G56" s="175">
        <v>1815.5</v>
      </c>
      <c r="H56" s="175">
        <v>1439.5</v>
      </c>
      <c r="I56" s="175">
        <v>663.1</v>
      </c>
      <c r="J56" s="175">
        <v>644.9</v>
      </c>
      <c r="K56" s="121"/>
      <c r="L56" s="121"/>
    </row>
    <row r="57" spans="1:13" ht="14.25" customHeight="1">
      <c r="A57" s="132" t="s">
        <v>462</v>
      </c>
      <c r="B57" s="137" t="s">
        <v>463</v>
      </c>
      <c r="C57" s="134">
        <v>749718</v>
      </c>
      <c r="D57" s="134">
        <v>285</v>
      </c>
      <c r="E57" s="174">
        <v>2630.5894736842106</v>
      </c>
      <c r="F57" s="175">
        <v>2425.094076655052</v>
      </c>
      <c r="G57" s="175">
        <v>2051.1</v>
      </c>
      <c r="H57" s="175">
        <v>1761.1</v>
      </c>
      <c r="I57" s="175">
        <v>1397.3</v>
      </c>
      <c r="J57" s="175">
        <v>1667.2</v>
      </c>
      <c r="K57" s="121"/>
      <c r="L57" s="121"/>
    </row>
    <row r="58" spans="1:13" ht="14.25" customHeight="1">
      <c r="A58" s="198" t="s">
        <v>387</v>
      </c>
      <c r="B58" s="199"/>
      <c r="C58" s="139">
        <f>SUM(C44:C57)</f>
        <v>22895052</v>
      </c>
      <c r="D58" s="139">
        <f>SUM(D44:D57)</f>
        <v>5045</v>
      </c>
      <c r="E58" s="174">
        <f>IF(ISERR(C58/D58),"－　  　",C58/D58)</f>
        <v>4538.1668979187316</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4271.8822260962115</v>
      </c>
    </row>
    <row r="62" spans="1:13" ht="14.25" customHeight="1">
      <c r="A62" s="132" t="s">
        <v>465</v>
      </c>
      <c r="B62" s="133" t="s">
        <v>466</v>
      </c>
      <c r="C62" s="134">
        <v>558715</v>
      </c>
      <c r="D62" s="134">
        <v>375</v>
      </c>
      <c r="E62" s="174">
        <v>1489.9066666666668</v>
      </c>
      <c r="F62" s="175">
        <v>1491.5641025641025</v>
      </c>
      <c r="G62" s="175">
        <v>1377.6</v>
      </c>
      <c r="H62" s="175">
        <v>1371.6</v>
      </c>
      <c r="I62" s="175">
        <v>839</v>
      </c>
      <c r="J62" s="175">
        <v>850.5</v>
      </c>
      <c r="K62" s="121"/>
      <c r="L62" s="121"/>
    </row>
    <row r="63" spans="1:13" ht="14.25" customHeight="1">
      <c r="A63" s="132" t="s">
        <v>467</v>
      </c>
      <c r="B63" s="137" t="s">
        <v>468</v>
      </c>
      <c r="C63" s="134">
        <v>2750472</v>
      </c>
      <c r="D63" s="134">
        <v>678</v>
      </c>
      <c r="E63" s="174">
        <v>4056.7433628318586</v>
      </c>
      <c r="F63" s="175">
        <v>3273.3417159763312</v>
      </c>
      <c r="G63" s="175">
        <v>2929.4</v>
      </c>
      <c r="H63" s="175">
        <v>2956.8</v>
      </c>
      <c r="I63" s="175">
        <v>2425</v>
      </c>
      <c r="J63" s="175">
        <v>2377.6</v>
      </c>
      <c r="K63" s="121"/>
      <c r="L63" s="121"/>
    </row>
    <row r="64" spans="1:13" ht="14.25" customHeight="1">
      <c r="A64" s="132" t="s">
        <v>469</v>
      </c>
      <c r="B64" s="137" t="s">
        <v>470</v>
      </c>
      <c r="C64" s="134">
        <v>1787111</v>
      </c>
      <c r="D64" s="134">
        <v>426</v>
      </c>
      <c r="E64" s="174">
        <v>4195.096244131455</v>
      </c>
      <c r="F64" s="175">
        <v>4390.7505995203837</v>
      </c>
      <c r="G64" s="175">
        <v>4392</v>
      </c>
      <c r="H64" s="175">
        <v>4657.3999999999996</v>
      </c>
      <c r="I64" s="175">
        <v>3518.3</v>
      </c>
      <c r="J64" s="175">
        <v>3324.9</v>
      </c>
      <c r="K64" s="121"/>
      <c r="L64" s="121"/>
    </row>
    <row r="65" spans="1:12" ht="14.25" customHeight="1">
      <c r="A65" s="132" t="s">
        <v>471</v>
      </c>
      <c r="B65" s="137" t="s">
        <v>472</v>
      </c>
      <c r="C65" s="134">
        <v>1867264</v>
      </c>
      <c r="D65" s="134">
        <v>525</v>
      </c>
      <c r="E65" s="174">
        <v>3556.6933333333332</v>
      </c>
      <c r="F65" s="175">
        <v>3094.7542533081287</v>
      </c>
      <c r="G65" s="175">
        <v>2748.8</v>
      </c>
      <c r="H65" s="175">
        <v>2408.4</v>
      </c>
      <c r="I65" s="175">
        <v>1854.7</v>
      </c>
      <c r="J65" s="175">
        <v>1907.2</v>
      </c>
      <c r="K65" s="121"/>
      <c r="L65" s="121"/>
    </row>
    <row r="66" spans="1:12" ht="14.25" customHeight="1">
      <c r="A66" s="132" t="s">
        <v>473</v>
      </c>
      <c r="B66" s="137" t="s">
        <v>474</v>
      </c>
      <c r="C66" s="134">
        <v>3574916</v>
      </c>
      <c r="D66" s="134">
        <v>771</v>
      </c>
      <c r="E66" s="174">
        <v>4636.7263294422828</v>
      </c>
      <c r="F66" s="175">
        <v>4539.0848563968666</v>
      </c>
      <c r="G66" s="175">
        <v>4543.8999999999996</v>
      </c>
      <c r="H66" s="175">
        <v>3252</v>
      </c>
      <c r="I66" s="175">
        <v>3467.3</v>
      </c>
      <c r="J66" s="175">
        <v>2971.6</v>
      </c>
      <c r="K66" s="121"/>
      <c r="L66" s="121"/>
    </row>
    <row r="67" spans="1:12" ht="14.25" customHeight="1">
      <c r="A67" s="132" t="s">
        <v>475</v>
      </c>
      <c r="B67" s="137" t="s">
        <v>476</v>
      </c>
      <c r="C67" s="134">
        <v>1660894</v>
      </c>
      <c r="D67" s="134">
        <v>474</v>
      </c>
      <c r="E67" s="174">
        <v>3503.9957805907175</v>
      </c>
      <c r="F67" s="175">
        <v>3170.1035940803381</v>
      </c>
      <c r="G67" s="175">
        <v>3104.1</v>
      </c>
      <c r="H67" s="175">
        <v>3130</v>
      </c>
      <c r="I67" s="175">
        <v>2596</v>
      </c>
      <c r="J67" s="175">
        <v>2881.7</v>
      </c>
      <c r="K67" s="121"/>
      <c r="L67" s="121"/>
    </row>
    <row r="68" spans="1:12" ht="14.25" customHeight="1">
      <c r="A68" s="132" t="s">
        <v>477</v>
      </c>
      <c r="B68" s="137" t="s">
        <v>478</v>
      </c>
      <c r="C68" s="134">
        <v>1643188</v>
      </c>
      <c r="D68" s="134">
        <v>401</v>
      </c>
      <c r="E68" s="174">
        <v>4097.7256857855364</v>
      </c>
      <c r="F68" s="175">
        <v>4022.5</v>
      </c>
      <c r="G68" s="175">
        <v>4492.8</v>
      </c>
      <c r="H68" s="175">
        <v>4382.8999999999996</v>
      </c>
      <c r="I68" s="175">
        <v>3317.8</v>
      </c>
      <c r="J68" s="175">
        <v>3609.4</v>
      </c>
      <c r="K68" s="121"/>
      <c r="L68" s="121"/>
    </row>
    <row r="69" spans="1:12" ht="14.25" customHeight="1">
      <c r="A69" s="132" t="s">
        <v>479</v>
      </c>
      <c r="B69" s="137" t="s">
        <v>480</v>
      </c>
      <c r="C69" s="134">
        <v>3795905</v>
      </c>
      <c r="D69" s="134">
        <v>754</v>
      </c>
      <c r="E69" s="174">
        <v>5034.3567639257299</v>
      </c>
      <c r="F69" s="175">
        <v>5004.3162853297445</v>
      </c>
      <c r="G69" s="175">
        <v>4944.7</v>
      </c>
      <c r="H69" s="175">
        <v>4569.6000000000004</v>
      </c>
      <c r="I69" s="175">
        <v>4067</v>
      </c>
      <c r="J69" s="175">
        <v>3852.2</v>
      </c>
      <c r="K69" s="121"/>
      <c r="L69" s="121"/>
    </row>
    <row r="70" spans="1:12" ht="14.25" customHeight="1">
      <c r="A70" s="132" t="s">
        <v>481</v>
      </c>
      <c r="B70" s="137" t="s">
        <v>482</v>
      </c>
      <c r="C70" s="134">
        <v>3190556</v>
      </c>
      <c r="D70" s="134">
        <v>354</v>
      </c>
      <c r="E70" s="174">
        <v>9012.870056497175</v>
      </c>
      <c r="F70" s="175">
        <v>8164.7643835616436</v>
      </c>
      <c r="G70" s="175">
        <v>7731.3</v>
      </c>
      <c r="H70" s="175">
        <v>7215.8</v>
      </c>
      <c r="I70" s="175">
        <v>7174.6</v>
      </c>
      <c r="J70" s="175">
        <v>6287</v>
      </c>
      <c r="K70" s="121"/>
      <c r="L70" s="121"/>
    </row>
    <row r="71" spans="1:12" ht="14.25" customHeight="1">
      <c r="A71" s="132" t="s">
        <v>483</v>
      </c>
      <c r="B71" s="137" t="s">
        <v>484</v>
      </c>
      <c r="C71" s="134">
        <v>3686077</v>
      </c>
      <c r="D71" s="134">
        <v>743</v>
      </c>
      <c r="E71" s="174">
        <v>4961.0726783310902</v>
      </c>
      <c r="F71" s="175">
        <v>4523.0809018567643</v>
      </c>
      <c r="G71" s="175">
        <v>4960.3</v>
      </c>
      <c r="H71" s="175">
        <v>4104.5</v>
      </c>
      <c r="I71" s="175">
        <v>3971.5</v>
      </c>
      <c r="J71" s="175">
        <v>3395.4</v>
      </c>
      <c r="K71" s="121"/>
      <c r="L71" s="121"/>
    </row>
    <row r="72" spans="1:12" ht="14.25" customHeight="1">
      <c r="A72" s="132" t="s">
        <v>485</v>
      </c>
      <c r="B72" s="137" t="s">
        <v>486</v>
      </c>
      <c r="C72" s="134">
        <v>3026615</v>
      </c>
      <c r="D72" s="134">
        <v>727</v>
      </c>
      <c r="E72" s="174">
        <v>4163.1568088033009</v>
      </c>
      <c r="F72" s="175">
        <v>3861.5734265734268</v>
      </c>
      <c r="G72" s="175">
        <v>3357.8</v>
      </c>
      <c r="H72" s="175">
        <v>3549.8</v>
      </c>
      <c r="I72" s="175">
        <v>2895.1</v>
      </c>
      <c r="J72" s="175">
        <v>2819</v>
      </c>
      <c r="K72" s="121"/>
      <c r="L72" s="121"/>
    </row>
    <row r="73" spans="1:12" ht="14.25" customHeight="1">
      <c r="A73" s="132" t="s">
        <v>487</v>
      </c>
      <c r="B73" s="137" t="s">
        <v>488</v>
      </c>
      <c r="C73" s="134">
        <v>2341452</v>
      </c>
      <c r="D73" s="134">
        <v>696</v>
      </c>
      <c r="E73" s="174">
        <v>3364.155172413793</v>
      </c>
      <c r="F73" s="175">
        <v>3030.0885714285714</v>
      </c>
      <c r="G73" s="175">
        <v>2506.6</v>
      </c>
      <c r="H73" s="175">
        <v>2777.1</v>
      </c>
      <c r="I73" s="175">
        <v>2007.9</v>
      </c>
      <c r="J73" s="175">
        <v>2109.4</v>
      </c>
      <c r="K73" s="121"/>
      <c r="L73" s="121"/>
    </row>
    <row r="74" spans="1:12" ht="14.25" customHeight="1">
      <c r="A74" s="132" t="s">
        <v>489</v>
      </c>
      <c r="B74" s="137" t="s">
        <v>490</v>
      </c>
      <c r="C74" s="134">
        <v>4771539</v>
      </c>
      <c r="D74" s="134">
        <v>857</v>
      </c>
      <c r="E74" s="174">
        <v>5567.723453908985</v>
      </c>
      <c r="F74" s="175">
        <v>4514.5178777393312</v>
      </c>
      <c r="G74" s="175">
        <v>5269.8</v>
      </c>
      <c r="H74" s="175">
        <v>5048.3</v>
      </c>
      <c r="I74" s="175">
        <v>5131.3</v>
      </c>
      <c r="J74" s="175">
        <v>4473.5</v>
      </c>
      <c r="K74" s="121"/>
      <c r="L74" s="121"/>
    </row>
    <row r="75" spans="1:12" ht="14.25" customHeight="1">
      <c r="A75" s="132" t="s">
        <v>491</v>
      </c>
      <c r="B75" s="137" t="s">
        <v>492</v>
      </c>
      <c r="C75" s="134">
        <v>2392904</v>
      </c>
      <c r="D75" s="134">
        <v>640</v>
      </c>
      <c r="E75" s="174">
        <v>3738.9124999999999</v>
      </c>
      <c r="F75" s="175">
        <v>3483.4819819819818</v>
      </c>
      <c r="G75" s="175">
        <v>3712.5</v>
      </c>
      <c r="H75" s="175">
        <v>3909.3</v>
      </c>
      <c r="I75" s="175">
        <v>3246.1</v>
      </c>
      <c r="J75" s="175">
        <v>3145.5</v>
      </c>
      <c r="K75" s="121"/>
      <c r="L75" s="121"/>
    </row>
    <row r="76" spans="1:12" ht="14.25" customHeight="1">
      <c r="A76" s="132" t="s">
        <v>493</v>
      </c>
      <c r="B76" s="137" t="s">
        <v>494</v>
      </c>
      <c r="C76" s="134">
        <v>1944195</v>
      </c>
      <c r="D76" s="134">
        <v>606</v>
      </c>
      <c r="E76" s="174">
        <v>3208.2425742574255</v>
      </c>
      <c r="F76" s="175">
        <v>2968.6181229773465</v>
      </c>
      <c r="G76" s="175">
        <v>2814.3</v>
      </c>
      <c r="H76" s="175">
        <v>2853.3</v>
      </c>
      <c r="I76" s="175">
        <v>2390.3000000000002</v>
      </c>
      <c r="J76" s="175">
        <v>2328.6</v>
      </c>
      <c r="K76" s="121"/>
      <c r="L76" s="121"/>
    </row>
    <row r="77" spans="1:12" ht="14.25" customHeight="1">
      <c r="A77" s="132" t="s">
        <v>495</v>
      </c>
      <c r="B77" s="137" t="s">
        <v>496</v>
      </c>
      <c r="C77" s="134">
        <v>2715815</v>
      </c>
      <c r="D77" s="134">
        <v>394</v>
      </c>
      <c r="E77" s="174">
        <v>6892.9314720812181</v>
      </c>
      <c r="F77" s="175">
        <v>7736.0629921259842</v>
      </c>
      <c r="G77" s="175">
        <v>7129.4</v>
      </c>
      <c r="H77" s="175">
        <v>6124.4</v>
      </c>
      <c r="I77" s="175">
        <v>6287.9</v>
      </c>
      <c r="J77" s="175">
        <v>5694.5</v>
      </c>
      <c r="K77" s="121"/>
      <c r="L77" s="121"/>
    </row>
    <row r="78" spans="1:12" ht="14.25" customHeight="1">
      <c r="A78" s="132" t="s">
        <v>497</v>
      </c>
      <c r="B78" s="137" t="s">
        <v>498</v>
      </c>
      <c r="C78" s="134">
        <v>2388051</v>
      </c>
      <c r="D78" s="134">
        <v>676</v>
      </c>
      <c r="E78" s="174">
        <v>3532.6198224852069</v>
      </c>
      <c r="F78" s="175">
        <v>3179.2312138728325</v>
      </c>
      <c r="G78" s="175">
        <v>3092.2</v>
      </c>
      <c r="H78" s="175">
        <v>3079.8</v>
      </c>
      <c r="I78" s="175">
        <v>3029</v>
      </c>
      <c r="J78" s="175">
        <v>2583.4</v>
      </c>
      <c r="K78" s="121"/>
      <c r="L78" s="121"/>
    </row>
    <row r="79" spans="1:12" ht="14.25" customHeight="1">
      <c r="A79" s="132" t="s">
        <v>499</v>
      </c>
      <c r="B79" s="137" t="s">
        <v>500</v>
      </c>
      <c r="C79" s="134">
        <v>2013732</v>
      </c>
      <c r="D79" s="134">
        <v>581</v>
      </c>
      <c r="E79" s="174">
        <v>3465.9759036144578</v>
      </c>
      <c r="F79" s="175">
        <v>3130.3095238095239</v>
      </c>
      <c r="G79" s="175">
        <v>2902</v>
      </c>
      <c r="H79" s="175">
        <v>2282.4</v>
      </c>
      <c r="I79" s="175">
        <v>1773.1</v>
      </c>
      <c r="J79" s="175">
        <v>2053.6999999999998</v>
      </c>
      <c r="K79" s="121"/>
      <c r="L79" s="121"/>
    </row>
    <row r="80" spans="1:12" ht="14.25" customHeight="1">
      <c r="A80" s="132" t="s">
        <v>501</v>
      </c>
      <c r="B80" s="137" t="s">
        <v>502</v>
      </c>
      <c r="C80" s="134">
        <v>2422963</v>
      </c>
      <c r="D80" s="134">
        <v>594</v>
      </c>
      <c r="E80" s="174">
        <v>4079.0622895622896</v>
      </c>
      <c r="F80" s="175">
        <v>3816.3686868686868</v>
      </c>
      <c r="G80" s="175">
        <v>3441.4</v>
      </c>
      <c r="H80" s="175">
        <v>3485.4</v>
      </c>
      <c r="I80" s="175">
        <v>2814.9</v>
      </c>
      <c r="J80" s="175">
        <v>2727.1</v>
      </c>
      <c r="K80" s="121"/>
      <c r="L80" s="121"/>
    </row>
    <row r="81" spans="1:13" ht="14.25" customHeight="1">
      <c r="A81" s="132" t="s">
        <v>503</v>
      </c>
      <c r="B81" s="137" t="s">
        <v>504</v>
      </c>
      <c r="C81" s="134">
        <v>2277825</v>
      </c>
      <c r="D81" s="134">
        <v>791</v>
      </c>
      <c r="E81" s="174">
        <v>2879.677623261694</v>
      </c>
      <c r="F81" s="175">
        <v>2560.266996291718</v>
      </c>
      <c r="G81" s="175">
        <v>2571.5</v>
      </c>
      <c r="H81" s="175">
        <v>2527.1</v>
      </c>
      <c r="I81" s="175">
        <v>2083</v>
      </c>
      <c r="J81" s="175">
        <v>2420.4</v>
      </c>
      <c r="K81" s="121"/>
      <c r="L81" s="121"/>
    </row>
    <row r="82" spans="1:13" ht="14.25" customHeight="1">
      <c r="A82" s="198" t="s">
        <v>387</v>
      </c>
      <c r="B82" s="199"/>
      <c r="C82" s="139">
        <f>SUM(C62:C81)</f>
        <v>50810189</v>
      </c>
      <c r="D82" s="139">
        <f>SUM(D62:D81)</f>
        <v>12063</v>
      </c>
      <c r="E82" s="174">
        <f>IF(ISERR(C82/D82),"－　  　",C82/D82)</f>
        <v>4212.0690541324711</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6032.0051044328402</v>
      </c>
    </row>
    <row r="86" spans="1:13" ht="14.25" customHeight="1">
      <c r="A86" s="132" t="s">
        <v>506</v>
      </c>
      <c r="B86" s="133" t="s">
        <v>507</v>
      </c>
      <c r="C86" s="134">
        <v>3562122</v>
      </c>
      <c r="D86" s="134">
        <v>798</v>
      </c>
      <c r="E86" s="174">
        <v>4463.812030075188</v>
      </c>
      <c r="F86" s="175">
        <v>3891.1240105540896</v>
      </c>
      <c r="G86" s="175">
        <v>3620.4</v>
      </c>
      <c r="H86" s="175">
        <v>3343.8</v>
      </c>
      <c r="I86" s="175">
        <v>2910.8</v>
      </c>
      <c r="J86" s="175">
        <v>2788.8</v>
      </c>
      <c r="K86" s="121"/>
      <c r="L86" s="121"/>
    </row>
    <row r="87" spans="1:13" ht="14.25" customHeight="1">
      <c r="A87" s="132" t="s">
        <v>508</v>
      </c>
      <c r="B87" s="137" t="s">
        <v>509</v>
      </c>
      <c r="C87" s="134">
        <v>17899515</v>
      </c>
      <c r="D87" s="134">
        <v>1090</v>
      </c>
      <c r="E87" s="174">
        <v>16421.573394495412</v>
      </c>
      <c r="F87" s="175">
        <v>16148.859728506788</v>
      </c>
      <c r="G87" s="175">
        <v>15055.2</v>
      </c>
      <c r="H87" s="175">
        <v>15602.6</v>
      </c>
      <c r="I87" s="175">
        <v>14565.9</v>
      </c>
      <c r="J87" s="175">
        <v>12431.2</v>
      </c>
      <c r="K87" s="121"/>
      <c r="L87" s="121"/>
    </row>
    <row r="88" spans="1:13" ht="14.25" customHeight="1">
      <c r="A88" s="132" t="s">
        <v>510</v>
      </c>
      <c r="B88" s="137" t="s">
        <v>511</v>
      </c>
      <c r="C88" s="134">
        <v>3792069</v>
      </c>
      <c r="D88" s="134">
        <v>583</v>
      </c>
      <c r="E88" s="174">
        <v>6504.4065180102916</v>
      </c>
      <c r="F88" s="175">
        <v>6108.8780487804879</v>
      </c>
      <c r="G88" s="175">
        <v>6261.8</v>
      </c>
      <c r="H88" s="175">
        <v>5701.5</v>
      </c>
      <c r="I88" s="175">
        <v>4263.3</v>
      </c>
      <c r="J88" s="175">
        <v>3493.3</v>
      </c>
      <c r="K88" s="121"/>
      <c r="L88" s="121"/>
    </row>
    <row r="89" spans="1:13" ht="14.25" customHeight="1">
      <c r="A89" s="132" t="s">
        <v>512</v>
      </c>
      <c r="B89" s="137" t="s">
        <v>513</v>
      </c>
      <c r="C89" s="134">
        <v>3204445</v>
      </c>
      <c r="D89" s="134">
        <v>898</v>
      </c>
      <c r="E89" s="174">
        <v>3568.4242761692649</v>
      </c>
      <c r="F89" s="175">
        <v>3324.1601343784996</v>
      </c>
      <c r="G89" s="175">
        <v>3318.1</v>
      </c>
      <c r="H89" s="175">
        <v>3116.9</v>
      </c>
      <c r="I89" s="175">
        <v>1219.0999999999999</v>
      </c>
      <c r="J89" s="176" t="s">
        <v>380</v>
      </c>
      <c r="K89" s="121"/>
      <c r="L89" s="121"/>
    </row>
    <row r="90" spans="1:13" ht="14.25" customHeight="1">
      <c r="A90" s="132" t="s">
        <v>514</v>
      </c>
      <c r="B90" s="137" t="s">
        <v>515</v>
      </c>
      <c r="C90" s="134">
        <v>5384256</v>
      </c>
      <c r="D90" s="134">
        <v>1018</v>
      </c>
      <c r="E90" s="174">
        <v>5289.0530451866407</v>
      </c>
      <c r="F90" s="175">
        <v>5335.7525870178742</v>
      </c>
      <c r="G90" s="175">
        <v>5003.2</v>
      </c>
      <c r="H90" s="175">
        <v>4660</v>
      </c>
      <c r="I90" s="175">
        <v>4053.1</v>
      </c>
      <c r="J90" s="175">
        <v>3764.5</v>
      </c>
      <c r="K90" s="121"/>
      <c r="L90" s="121"/>
    </row>
    <row r="91" spans="1:13" ht="14.25" customHeight="1">
      <c r="A91" s="132" t="s">
        <v>516</v>
      </c>
      <c r="B91" s="137" t="s">
        <v>517</v>
      </c>
      <c r="C91" s="134">
        <v>3288413</v>
      </c>
      <c r="D91" s="134">
        <v>689</v>
      </c>
      <c r="E91" s="174">
        <v>4772.7329462989837</v>
      </c>
      <c r="F91" s="175">
        <v>5078.9276595744677</v>
      </c>
      <c r="G91" s="175">
        <v>4965.3999999999996</v>
      </c>
      <c r="H91" s="175">
        <v>4430.2</v>
      </c>
      <c r="I91" s="175">
        <v>3429.4</v>
      </c>
      <c r="J91" s="175">
        <v>2968.6</v>
      </c>
      <c r="K91" s="121"/>
      <c r="L91" s="121"/>
    </row>
    <row r="92" spans="1:13" ht="14.25" customHeight="1">
      <c r="A92" s="132" t="s">
        <v>518</v>
      </c>
      <c r="B92" s="137" t="s">
        <v>519</v>
      </c>
      <c r="C92" s="134">
        <v>3940172</v>
      </c>
      <c r="D92" s="134">
        <v>900</v>
      </c>
      <c r="E92" s="174">
        <v>4377.9688888888886</v>
      </c>
      <c r="F92" s="175">
        <v>4125.7015590200444</v>
      </c>
      <c r="G92" s="175">
        <v>3861.5</v>
      </c>
      <c r="H92" s="175">
        <v>3976</v>
      </c>
      <c r="I92" s="175">
        <v>3606.2</v>
      </c>
      <c r="J92" s="175">
        <v>3592.6</v>
      </c>
      <c r="K92" s="121"/>
      <c r="L92" s="121"/>
    </row>
    <row r="93" spans="1:13" ht="14.25" customHeight="1">
      <c r="A93" s="132" t="s">
        <v>520</v>
      </c>
      <c r="B93" s="137" t="s">
        <v>521</v>
      </c>
      <c r="C93" s="134">
        <v>4607439</v>
      </c>
      <c r="D93" s="134">
        <v>952</v>
      </c>
      <c r="E93" s="174">
        <v>4839.7468487394954</v>
      </c>
      <c r="F93" s="175">
        <v>4657.1152502910363</v>
      </c>
      <c r="G93" s="175">
        <v>4279.3</v>
      </c>
      <c r="H93" s="175">
        <v>4257.1000000000004</v>
      </c>
      <c r="I93" s="175">
        <v>3522.3</v>
      </c>
      <c r="J93" s="175">
        <v>3477</v>
      </c>
      <c r="K93" s="121"/>
      <c r="L93" s="121"/>
    </row>
    <row r="94" spans="1:13" ht="14.25" customHeight="1">
      <c r="A94" s="132" t="s">
        <v>522</v>
      </c>
      <c r="B94" s="137" t="s">
        <v>523</v>
      </c>
      <c r="C94" s="134">
        <v>5392272</v>
      </c>
      <c r="D94" s="134">
        <v>996</v>
      </c>
      <c r="E94" s="174">
        <v>5413.9277108433735</v>
      </c>
      <c r="F94" s="175">
        <v>4729.8677766895198</v>
      </c>
      <c r="G94" s="175">
        <v>4912.2</v>
      </c>
      <c r="H94" s="175">
        <v>5018.8</v>
      </c>
      <c r="I94" s="175">
        <v>4540.7</v>
      </c>
      <c r="J94" s="175">
        <v>4399.8999999999996</v>
      </c>
      <c r="K94" s="121"/>
      <c r="L94" s="121"/>
    </row>
    <row r="95" spans="1:13" ht="14.25" customHeight="1">
      <c r="A95" s="132" t="s">
        <v>524</v>
      </c>
      <c r="B95" s="137" t="s">
        <v>525</v>
      </c>
      <c r="C95" s="134">
        <v>7080997</v>
      </c>
      <c r="D95" s="134">
        <v>1015</v>
      </c>
      <c r="E95" s="174">
        <v>6976.3517241379313</v>
      </c>
      <c r="F95" s="175">
        <v>7156.5888051668462</v>
      </c>
      <c r="G95" s="175">
        <v>7133.6</v>
      </c>
      <c r="H95" s="175">
        <v>6847.5</v>
      </c>
      <c r="I95" s="175">
        <v>6037.4</v>
      </c>
      <c r="J95" s="175">
        <v>4534.8</v>
      </c>
      <c r="K95" s="121"/>
      <c r="L95" s="121"/>
    </row>
    <row r="96" spans="1:13" ht="14.25" customHeight="1">
      <c r="A96" s="132" t="s">
        <v>526</v>
      </c>
      <c r="B96" s="137" t="s">
        <v>527</v>
      </c>
      <c r="C96" s="134">
        <v>3802264</v>
      </c>
      <c r="D96" s="134">
        <v>1021</v>
      </c>
      <c r="E96" s="174">
        <v>3724.0587659157691</v>
      </c>
      <c r="F96" s="175">
        <v>3513.2855778414519</v>
      </c>
      <c r="G96" s="175">
        <v>3439.9</v>
      </c>
      <c r="H96" s="175">
        <v>3122.5</v>
      </c>
      <c r="I96" s="175">
        <v>2563.1999999999998</v>
      </c>
      <c r="J96" s="175">
        <v>2430.1</v>
      </c>
      <c r="K96" s="121"/>
      <c r="L96" s="121"/>
    </row>
    <row r="97" spans="1:13" ht="14.25" customHeight="1">
      <c r="A97" s="198" t="s">
        <v>387</v>
      </c>
      <c r="B97" s="199"/>
      <c r="C97" s="139">
        <f>SUM(C86:C96)</f>
        <v>61953964</v>
      </c>
      <c r="D97" s="139">
        <f>SUM(D86:D96)</f>
        <v>9960</v>
      </c>
      <c r="E97" s="174">
        <f>IF(ISERR(C97/D97),"－　  　",C97/D97)</f>
        <v>6220.2775100401605</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6767.6072842544572</v>
      </c>
    </row>
    <row r="101" spans="1:13" ht="14.25" customHeight="1">
      <c r="A101" s="132" t="s">
        <v>529</v>
      </c>
      <c r="B101" s="147" t="s">
        <v>530</v>
      </c>
      <c r="C101" s="134">
        <v>12403642</v>
      </c>
      <c r="D101" s="134">
        <v>1676</v>
      </c>
      <c r="E101" s="174">
        <v>7400.7410501193317</v>
      </c>
      <c r="F101" s="175">
        <v>7244.7481927710842</v>
      </c>
      <c r="G101" s="175">
        <v>7183.9</v>
      </c>
      <c r="H101" s="175">
        <v>7103.1</v>
      </c>
      <c r="I101" s="175">
        <v>5534</v>
      </c>
      <c r="J101" s="175">
        <v>5090.3999999999996</v>
      </c>
      <c r="K101" s="121"/>
      <c r="L101" s="121"/>
    </row>
    <row r="102" spans="1:13" ht="14.25" customHeight="1">
      <c r="A102" s="132" t="s">
        <v>531</v>
      </c>
      <c r="B102" s="137" t="s">
        <v>532</v>
      </c>
      <c r="C102" s="134">
        <v>7534627</v>
      </c>
      <c r="D102" s="134">
        <v>1201</v>
      </c>
      <c r="E102" s="174">
        <v>6273.6278101582011</v>
      </c>
      <c r="F102" s="175">
        <v>5891.3303278688527</v>
      </c>
      <c r="G102" s="175">
        <v>5440.3</v>
      </c>
      <c r="H102" s="175">
        <v>5142.3</v>
      </c>
      <c r="I102" s="175">
        <v>4483</v>
      </c>
      <c r="J102" s="175">
        <v>4768.2</v>
      </c>
      <c r="K102" s="121"/>
      <c r="L102" s="121"/>
    </row>
    <row r="103" spans="1:13" ht="14.25" customHeight="1">
      <c r="A103" s="132" t="s">
        <v>533</v>
      </c>
      <c r="B103" s="137" t="s">
        <v>534</v>
      </c>
      <c r="C103" s="134">
        <v>6018089</v>
      </c>
      <c r="D103" s="134">
        <v>1098</v>
      </c>
      <c r="E103" s="174">
        <v>5480.9553734061928</v>
      </c>
      <c r="F103" s="175">
        <v>4559.5527896995709</v>
      </c>
      <c r="G103" s="175">
        <v>4429.5</v>
      </c>
      <c r="H103" s="175">
        <v>4275.7</v>
      </c>
      <c r="I103" s="175">
        <v>3912</v>
      </c>
      <c r="J103" s="175">
        <v>3430.6</v>
      </c>
      <c r="K103" s="121"/>
      <c r="L103" s="121"/>
    </row>
    <row r="104" spans="1:13" ht="14.25" customHeight="1">
      <c r="A104" s="132" t="s">
        <v>535</v>
      </c>
      <c r="B104" s="137" t="s">
        <v>536</v>
      </c>
      <c r="C104" s="134">
        <v>5027796</v>
      </c>
      <c r="D104" s="134">
        <v>1037</v>
      </c>
      <c r="E104" s="174">
        <v>4848.4050144648027</v>
      </c>
      <c r="F104" s="175">
        <v>4505.9323671497586</v>
      </c>
      <c r="G104" s="175">
        <v>4338</v>
      </c>
      <c r="H104" s="175">
        <v>3711.9</v>
      </c>
      <c r="I104" s="175">
        <v>3294.4</v>
      </c>
      <c r="J104" s="175">
        <v>3036.2</v>
      </c>
      <c r="K104" s="121"/>
      <c r="L104" s="121"/>
    </row>
    <row r="105" spans="1:13" ht="14.25" customHeight="1">
      <c r="A105" s="132" t="s">
        <v>537</v>
      </c>
      <c r="B105" s="137" t="s">
        <v>538</v>
      </c>
      <c r="C105" s="134">
        <v>21740596</v>
      </c>
      <c r="D105" s="134">
        <v>1713</v>
      </c>
      <c r="E105" s="174">
        <v>12691.532983070636</v>
      </c>
      <c r="F105" s="175">
        <v>10721.478707782673</v>
      </c>
      <c r="G105" s="175">
        <v>10652.7</v>
      </c>
      <c r="H105" s="175">
        <v>11637.9</v>
      </c>
      <c r="I105" s="175">
        <v>10962.8</v>
      </c>
      <c r="J105" s="175">
        <v>9898</v>
      </c>
      <c r="K105" s="121"/>
      <c r="L105" s="121"/>
    </row>
    <row r="106" spans="1:13" ht="14.25" customHeight="1">
      <c r="A106" s="132" t="s">
        <v>539</v>
      </c>
      <c r="B106" s="137" t="s">
        <v>540</v>
      </c>
      <c r="C106" s="134">
        <v>9502469</v>
      </c>
      <c r="D106" s="134">
        <v>1472</v>
      </c>
      <c r="E106" s="174">
        <v>6455.481657608696</v>
      </c>
      <c r="F106" s="175">
        <v>6317.4570230607969</v>
      </c>
      <c r="G106" s="175">
        <v>6593</v>
      </c>
      <c r="H106" s="175">
        <v>6152.1</v>
      </c>
      <c r="I106" s="175">
        <v>5082.1000000000004</v>
      </c>
      <c r="J106" s="175">
        <v>4819.8999999999996</v>
      </c>
      <c r="K106" s="121"/>
      <c r="L106" s="121"/>
    </row>
    <row r="107" spans="1:13" ht="14.25" customHeight="1">
      <c r="A107" s="132" t="s">
        <v>541</v>
      </c>
      <c r="B107" s="137" t="s">
        <v>542</v>
      </c>
      <c r="C107" s="134">
        <v>7279219</v>
      </c>
      <c r="D107" s="134">
        <v>1407</v>
      </c>
      <c r="E107" s="174">
        <v>5173.574271499645</v>
      </c>
      <c r="F107" s="175">
        <v>5297.9330960854095</v>
      </c>
      <c r="G107" s="175">
        <v>5170.8</v>
      </c>
      <c r="H107" s="175">
        <v>4958.7</v>
      </c>
      <c r="I107" s="175">
        <v>4286.8999999999996</v>
      </c>
      <c r="J107" s="175">
        <v>4083.3</v>
      </c>
      <c r="K107" s="121"/>
      <c r="L107" s="121"/>
    </row>
    <row r="108" spans="1:13" ht="14.25" customHeight="1">
      <c r="A108" s="132" t="s">
        <v>543</v>
      </c>
      <c r="B108" s="137" t="s">
        <v>544</v>
      </c>
      <c r="C108" s="134">
        <v>9207583</v>
      </c>
      <c r="D108" s="134">
        <v>1583</v>
      </c>
      <c r="E108" s="174">
        <v>5816.540113708149</v>
      </c>
      <c r="F108" s="175">
        <v>6011.9598494353822</v>
      </c>
      <c r="G108" s="175">
        <v>6350.6</v>
      </c>
      <c r="H108" s="175">
        <v>6078.2</v>
      </c>
      <c r="I108" s="175">
        <v>4852.3999999999996</v>
      </c>
      <c r="J108" s="175">
        <v>4944.3</v>
      </c>
      <c r="K108" s="121"/>
      <c r="L108" s="121"/>
    </row>
    <row r="109" spans="1:13" ht="14.25" customHeight="1">
      <c r="A109" s="198" t="s">
        <v>387</v>
      </c>
      <c r="B109" s="199"/>
      <c r="C109" s="139">
        <f>SUM(C101:C108)</f>
        <v>78714021</v>
      </c>
      <c r="D109" s="139">
        <f>SUM(D101:D108)</f>
        <v>11187</v>
      </c>
      <c r="E109" s="174">
        <f>IF(ISERR(C109/D109),"－　  　",C109/D109)</f>
        <v>7036.2046124966482</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14271.36176663534</v>
      </c>
    </row>
    <row r="113" spans="1:12" ht="14.25" customHeight="1">
      <c r="A113" s="132" t="s">
        <v>546</v>
      </c>
      <c r="B113" s="133" t="s">
        <v>547</v>
      </c>
      <c r="C113" s="134">
        <v>21921646</v>
      </c>
      <c r="D113" s="134">
        <v>2079</v>
      </c>
      <c r="E113" s="174">
        <v>10544.322270322271</v>
      </c>
      <c r="F113" s="175">
        <v>10374.090124640461</v>
      </c>
      <c r="G113" s="175">
        <v>10906.6</v>
      </c>
      <c r="H113" s="175">
        <v>10607.5</v>
      </c>
      <c r="I113" s="175">
        <v>7495.1</v>
      </c>
      <c r="J113" s="175">
        <v>8691.9</v>
      </c>
      <c r="K113" s="121"/>
      <c r="L113" s="121"/>
    </row>
    <row r="114" spans="1:12" ht="14.25" customHeight="1">
      <c r="A114" s="132" t="s">
        <v>548</v>
      </c>
      <c r="B114" s="137" t="s">
        <v>549</v>
      </c>
      <c r="C114" s="134">
        <v>42083037</v>
      </c>
      <c r="D114" s="134">
        <v>2637</v>
      </c>
      <c r="E114" s="174">
        <v>15958.679180887371</v>
      </c>
      <c r="F114" s="175">
        <v>14977.2741504391</v>
      </c>
      <c r="G114" s="175">
        <v>15218.4</v>
      </c>
      <c r="H114" s="175">
        <v>14604.8</v>
      </c>
      <c r="I114" s="175">
        <v>13796.2</v>
      </c>
      <c r="J114" s="175">
        <v>12169.7</v>
      </c>
      <c r="K114" s="121"/>
      <c r="L114" s="121"/>
    </row>
    <row r="115" spans="1:12" ht="14.25" customHeight="1">
      <c r="A115" s="132" t="s">
        <v>550</v>
      </c>
      <c r="B115" s="137" t="s">
        <v>551</v>
      </c>
      <c r="C115" s="134">
        <v>85023998</v>
      </c>
      <c r="D115" s="134">
        <v>4655</v>
      </c>
      <c r="E115" s="174">
        <v>18265.090870032225</v>
      </c>
      <c r="F115" s="175">
        <v>15651.753063147973</v>
      </c>
      <c r="G115" s="175">
        <v>24961.4</v>
      </c>
      <c r="H115" s="175">
        <v>18550.599999999999</v>
      </c>
      <c r="I115" s="175">
        <v>18987.7</v>
      </c>
      <c r="J115" s="175">
        <v>18681.8</v>
      </c>
      <c r="K115" s="121"/>
      <c r="L115" s="121"/>
    </row>
    <row r="116" spans="1:12" ht="14.25" customHeight="1">
      <c r="A116" s="132" t="s">
        <v>552</v>
      </c>
      <c r="B116" s="137" t="s">
        <v>553</v>
      </c>
      <c r="C116" s="134">
        <v>52057709</v>
      </c>
      <c r="D116" s="134">
        <v>3507</v>
      </c>
      <c r="E116" s="174">
        <v>14843.943256344453</v>
      </c>
      <c r="F116" s="175">
        <v>14530.764579496623</v>
      </c>
      <c r="G116" s="175">
        <v>14677</v>
      </c>
      <c r="H116" s="175">
        <v>14805.5</v>
      </c>
      <c r="I116" s="175">
        <v>13208.2</v>
      </c>
      <c r="J116" s="175">
        <v>12399.1</v>
      </c>
      <c r="K116" s="121"/>
      <c r="L116" s="121"/>
    </row>
    <row r="117" spans="1:12" ht="14.25" customHeight="1">
      <c r="A117" s="132" t="s">
        <v>554</v>
      </c>
      <c r="B117" s="137" t="s">
        <v>555</v>
      </c>
      <c r="C117" s="134">
        <v>41931576</v>
      </c>
      <c r="D117" s="134">
        <v>3062</v>
      </c>
      <c r="E117" s="174">
        <v>13694.178967994774</v>
      </c>
      <c r="F117" s="175">
        <v>14729.203684393466</v>
      </c>
      <c r="G117" s="175">
        <v>16806.2</v>
      </c>
      <c r="H117" s="175">
        <v>15560.4</v>
      </c>
      <c r="I117" s="175">
        <v>15263.2</v>
      </c>
      <c r="J117" s="175">
        <v>14604.6</v>
      </c>
      <c r="K117" s="121"/>
      <c r="L117" s="121"/>
    </row>
    <row r="118" spans="1:12" ht="14.25" customHeight="1">
      <c r="A118" s="132" t="s">
        <v>556</v>
      </c>
      <c r="B118" s="137" t="s">
        <v>557</v>
      </c>
      <c r="C118" s="134">
        <v>26356664</v>
      </c>
      <c r="D118" s="134">
        <v>2139</v>
      </c>
      <c r="E118" s="174">
        <v>12321.956054230948</v>
      </c>
      <c r="F118" s="175">
        <v>11197.491275167786</v>
      </c>
      <c r="G118" s="175">
        <v>8107.1</v>
      </c>
      <c r="H118" s="175">
        <v>10551.9</v>
      </c>
      <c r="I118" s="175">
        <v>9907.6</v>
      </c>
      <c r="J118" s="175">
        <v>7892.8</v>
      </c>
      <c r="K118" s="121"/>
      <c r="L118" s="121"/>
    </row>
    <row r="119" spans="1:12" ht="14.25" customHeight="1">
      <c r="A119" s="198" t="s">
        <v>387</v>
      </c>
      <c r="B119" s="199"/>
      <c r="C119" s="139">
        <f>SUM(C113:C118)</f>
        <v>269374630</v>
      </c>
      <c r="D119" s="139">
        <f>SUM(D113:D118)</f>
        <v>18079</v>
      </c>
      <c r="E119" s="174">
        <f>IF(ISERR(C119/D119),"－　  　",C119/D119)</f>
        <v>14899.863377399193</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8290B-1B2C-43E8-998B-21FA5F7E87FF}">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t="str">
        <f>IF(ISERR(AVERAGE(E5:E9)),"－     ",AVERAGE(E5:E9))</f>
        <v xml:space="preserve">－     </v>
      </c>
    </row>
    <row r="5" spans="1:13" ht="14.25" customHeight="1">
      <c r="A5" s="132" t="s">
        <v>376</v>
      </c>
      <c r="B5" s="133" t="s">
        <v>377</v>
      </c>
      <c r="C5" s="153" t="s">
        <v>560</v>
      </c>
      <c r="D5" s="153" t="s">
        <v>560</v>
      </c>
      <c r="E5" s="178" t="s">
        <v>560</v>
      </c>
      <c r="F5" s="179" t="s">
        <v>380</v>
      </c>
      <c r="G5" s="138" t="s">
        <v>380</v>
      </c>
      <c r="H5" s="138" t="s">
        <v>380</v>
      </c>
      <c r="I5" s="138" t="s">
        <v>380</v>
      </c>
      <c r="J5" s="138" t="s">
        <v>380</v>
      </c>
      <c r="K5" s="121"/>
      <c r="L5" s="121"/>
    </row>
    <row r="6" spans="1:13" ht="14.25" customHeight="1">
      <c r="A6" s="132" t="s">
        <v>378</v>
      </c>
      <c r="B6" s="137" t="s">
        <v>379</v>
      </c>
      <c r="C6" s="153" t="s">
        <v>560</v>
      </c>
      <c r="D6" s="153" t="s">
        <v>560</v>
      </c>
      <c r="E6" s="178" t="s">
        <v>560</v>
      </c>
      <c r="F6" s="179" t="s">
        <v>380</v>
      </c>
      <c r="G6" s="138" t="s">
        <v>380</v>
      </c>
      <c r="H6" s="138" t="s">
        <v>380</v>
      </c>
      <c r="I6" s="138" t="s">
        <v>380</v>
      </c>
      <c r="J6" s="138" t="s">
        <v>380</v>
      </c>
      <c r="K6" s="121"/>
      <c r="L6" s="121"/>
    </row>
    <row r="7" spans="1:13" ht="14.25" customHeight="1">
      <c r="A7" s="132" t="s">
        <v>381</v>
      </c>
      <c r="B7" s="137" t="s">
        <v>382</v>
      </c>
      <c r="C7" s="153" t="s">
        <v>560</v>
      </c>
      <c r="D7" s="153" t="s">
        <v>560</v>
      </c>
      <c r="E7" s="178" t="s">
        <v>560</v>
      </c>
      <c r="F7" s="179" t="s">
        <v>380</v>
      </c>
      <c r="G7" s="138" t="s">
        <v>380</v>
      </c>
      <c r="H7" s="138" t="s">
        <v>380</v>
      </c>
      <c r="I7" s="138" t="s">
        <v>380</v>
      </c>
      <c r="J7" s="138" t="s">
        <v>380</v>
      </c>
      <c r="K7" s="121"/>
      <c r="L7" s="121"/>
    </row>
    <row r="8" spans="1:13" ht="14.25" customHeight="1">
      <c r="A8" s="132" t="s">
        <v>383</v>
      </c>
      <c r="B8" s="137" t="s">
        <v>384</v>
      </c>
      <c r="C8" s="153" t="s">
        <v>560</v>
      </c>
      <c r="D8" s="153" t="s">
        <v>560</v>
      </c>
      <c r="E8" s="178" t="s">
        <v>560</v>
      </c>
      <c r="F8" s="179" t="s">
        <v>380</v>
      </c>
      <c r="G8" s="138" t="s">
        <v>380</v>
      </c>
      <c r="H8" s="138" t="s">
        <v>380</v>
      </c>
      <c r="I8" s="138" t="s">
        <v>380</v>
      </c>
      <c r="J8" s="138" t="s">
        <v>380</v>
      </c>
      <c r="K8" s="121"/>
      <c r="L8" s="121"/>
    </row>
    <row r="9" spans="1:13" ht="14.25" customHeight="1">
      <c r="A9" s="132" t="s">
        <v>385</v>
      </c>
      <c r="B9" s="137" t="s">
        <v>386</v>
      </c>
      <c r="C9" s="153" t="s">
        <v>560</v>
      </c>
      <c r="D9" s="153" t="s">
        <v>560</v>
      </c>
      <c r="E9" s="178" t="s">
        <v>560</v>
      </c>
      <c r="F9" s="179" t="s">
        <v>380</v>
      </c>
      <c r="G9" s="138" t="s">
        <v>380</v>
      </c>
      <c r="H9" s="138" t="s">
        <v>380</v>
      </c>
      <c r="I9" s="138" t="s">
        <v>380</v>
      </c>
      <c r="J9" s="138" t="s">
        <v>380</v>
      </c>
      <c r="K9" s="121"/>
      <c r="L9" s="121"/>
    </row>
    <row r="10" spans="1:13" ht="14.25" customHeight="1">
      <c r="A10" s="198" t="s">
        <v>387</v>
      </c>
      <c r="B10" s="199"/>
      <c r="C10" s="139">
        <f>SUM(C5:C9)</f>
        <v>0</v>
      </c>
      <c r="D10" s="139">
        <f>SUM(D5:D9)</f>
        <v>0</v>
      </c>
      <c r="E10" s="174" t="str">
        <f>IF(ISERR(C10/D10),"－　  　",C10/D10)</f>
        <v>－　  　</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1092.1781571156466</v>
      </c>
    </row>
    <row r="14" spans="1:13" ht="14.25" customHeight="1">
      <c r="A14" s="132" t="s">
        <v>390</v>
      </c>
      <c r="B14" s="133" t="s">
        <v>391</v>
      </c>
      <c r="C14" s="153" t="s">
        <v>560</v>
      </c>
      <c r="D14" s="153" t="s">
        <v>560</v>
      </c>
      <c r="E14" s="178" t="s">
        <v>560</v>
      </c>
      <c r="F14" s="179" t="s">
        <v>380</v>
      </c>
      <c r="G14" s="138" t="s">
        <v>380</v>
      </c>
      <c r="H14" s="138" t="s">
        <v>380</v>
      </c>
      <c r="I14" s="138" t="s">
        <v>380</v>
      </c>
      <c r="J14" s="138" t="s">
        <v>380</v>
      </c>
      <c r="K14" s="121"/>
      <c r="L14" s="121"/>
    </row>
    <row r="15" spans="1:13" ht="14.25" customHeight="1">
      <c r="A15" s="132" t="s">
        <v>392</v>
      </c>
      <c r="B15" s="137" t="s">
        <v>393</v>
      </c>
      <c r="C15" s="153" t="s">
        <v>560</v>
      </c>
      <c r="D15" s="153" t="s">
        <v>560</v>
      </c>
      <c r="E15" s="178" t="s">
        <v>560</v>
      </c>
      <c r="F15" s="179" t="s">
        <v>380</v>
      </c>
      <c r="G15" s="138" t="s">
        <v>380</v>
      </c>
      <c r="H15" s="138" t="s">
        <v>380</v>
      </c>
      <c r="I15" s="138" t="s">
        <v>380</v>
      </c>
      <c r="J15" s="138" t="s">
        <v>380</v>
      </c>
      <c r="K15" s="121"/>
      <c r="L15" s="121"/>
    </row>
    <row r="16" spans="1:13" ht="14.25" customHeight="1">
      <c r="A16" s="132" t="s">
        <v>394</v>
      </c>
      <c r="B16" s="137" t="s">
        <v>395</v>
      </c>
      <c r="C16" s="134">
        <v>150899</v>
      </c>
      <c r="D16" s="134">
        <v>123</v>
      </c>
      <c r="E16" s="174">
        <v>1226.821138211382</v>
      </c>
      <c r="F16" s="180">
        <v>989.33333333333337</v>
      </c>
      <c r="G16" s="138" t="s">
        <v>380</v>
      </c>
      <c r="H16" s="138" t="s">
        <v>380</v>
      </c>
      <c r="I16" s="138" t="s">
        <v>380</v>
      </c>
      <c r="J16" s="138" t="s">
        <v>380</v>
      </c>
      <c r="K16" s="121"/>
      <c r="L16" s="121"/>
    </row>
    <row r="17" spans="1:13" ht="14.25" customHeight="1">
      <c r="A17" s="132" t="s">
        <v>396</v>
      </c>
      <c r="B17" s="137" t="s">
        <v>397</v>
      </c>
      <c r="C17" s="153" t="s">
        <v>560</v>
      </c>
      <c r="D17" s="153" t="s">
        <v>560</v>
      </c>
      <c r="E17" s="178" t="s">
        <v>560</v>
      </c>
      <c r="F17" s="179" t="s">
        <v>380</v>
      </c>
      <c r="G17" s="138" t="s">
        <v>380</v>
      </c>
      <c r="H17" s="138" t="s">
        <v>380</v>
      </c>
      <c r="I17" s="138" t="s">
        <v>380</v>
      </c>
      <c r="J17" s="138" t="s">
        <v>380</v>
      </c>
      <c r="K17" s="121"/>
      <c r="L17" s="121"/>
    </row>
    <row r="18" spans="1:13" ht="14.25" customHeight="1">
      <c r="A18" s="132" t="s">
        <v>398</v>
      </c>
      <c r="B18" s="137" t="s">
        <v>399</v>
      </c>
      <c r="C18" s="134">
        <v>103819</v>
      </c>
      <c r="D18" s="134">
        <v>158</v>
      </c>
      <c r="E18" s="174">
        <v>657.08227848101262</v>
      </c>
      <c r="F18" s="180">
        <v>773.46496815286628</v>
      </c>
      <c r="G18" s="138" t="s">
        <v>380</v>
      </c>
      <c r="H18" s="138" t="s">
        <v>380</v>
      </c>
      <c r="I18" s="138" t="s">
        <v>380</v>
      </c>
      <c r="J18" s="138" t="s">
        <v>380</v>
      </c>
      <c r="K18" s="121"/>
      <c r="L18" s="121"/>
    </row>
    <row r="19" spans="1:13" ht="14.25" customHeight="1">
      <c r="A19" s="132" t="s">
        <v>400</v>
      </c>
      <c r="B19" s="137" t="s">
        <v>401</v>
      </c>
      <c r="C19" s="153" t="s">
        <v>560</v>
      </c>
      <c r="D19" s="153" t="s">
        <v>560</v>
      </c>
      <c r="E19" s="178" t="s">
        <v>560</v>
      </c>
      <c r="F19" s="179" t="s">
        <v>380</v>
      </c>
      <c r="G19" s="138" t="s">
        <v>380</v>
      </c>
      <c r="H19" s="138" t="s">
        <v>380</v>
      </c>
      <c r="I19" s="138" t="s">
        <v>380</v>
      </c>
      <c r="J19" s="138" t="s">
        <v>380</v>
      </c>
      <c r="K19" s="121"/>
      <c r="L19" s="121"/>
    </row>
    <row r="20" spans="1:13" ht="14.25" customHeight="1">
      <c r="A20" s="132" t="s">
        <v>402</v>
      </c>
      <c r="B20" s="137" t="s">
        <v>403</v>
      </c>
      <c r="C20" s="153" t="s">
        <v>560</v>
      </c>
      <c r="D20" s="153" t="s">
        <v>560</v>
      </c>
      <c r="E20" s="178" t="s">
        <v>560</v>
      </c>
      <c r="F20" s="179" t="s">
        <v>380</v>
      </c>
      <c r="G20" s="138" t="s">
        <v>380</v>
      </c>
      <c r="H20" s="138" t="s">
        <v>380</v>
      </c>
      <c r="I20" s="138" t="s">
        <v>380</v>
      </c>
      <c r="J20" s="138" t="s">
        <v>380</v>
      </c>
      <c r="K20" s="121"/>
      <c r="L20" s="121"/>
    </row>
    <row r="21" spans="1:13" ht="14.25" customHeight="1">
      <c r="A21" s="132" t="s">
        <v>404</v>
      </c>
      <c r="B21" s="137" t="s">
        <v>405</v>
      </c>
      <c r="C21" s="153" t="s">
        <v>560</v>
      </c>
      <c r="D21" s="153" t="s">
        <v>560</v>
      </c>
      <c r="E21" s="178" t="s">
        <v>560</v>
      </c>
      <c r="F21" s="179" t="s">
        <v>380</v>
      </c>
      <c r="G21" s="138" t="s">
        <v>380</v>
      </c>
      <c r="H21" s="138" t="s">
        <v>380</v>
      </c>
      <c r="I21" s="138" t="s">
        <v>380</v>
      </c>
      <c r="J21" s="138" t="s">
        <v>380</v>
      </c>
      <c r="K21" s="121"/>
      <c r="L21" s="121"/>
    </row>
    <row r="22" spans="1:13" ht="14.25" customHeight="1">
      <c r="A22" s="132" t="s">
        <v>406</v>
      </c>
      <c r="B22" s="137" t="s">
        <v>407</v>
      </c>
      <c r="C22" s="134">
        <v>157846</v>
      </c>
      <c r="D22" s="134">
        <v>122</v>
      </c>
      <c r="E22" s="174">
        <v>1293.8196721311476</v>
      </c>
      <c r="F22" s="180">
        <v>1706.2439024390244</v>
      </c>
      <c r="G22" s="138" t="s">
        <v>380</v>
      </c>
      <c r="H22" s="138" t="s">
        <v>380</v>
      </c>
      <c r="I22" s="138" t="s">
        <v>380</v>
      </c>
      <c r="J22" s="138" t="s">
        <v>380</v>
      </c>
      <c r="K22" s="121"/>
      <c r="L22" s="121"/>
    </row>
    <row r="23" spans="1:13" ht="14.25" customHeight="1">
      <c r="A23" s="132" t="s">
        <v>408</v>
      </c>
      <c r="B23" s="137" t="s">
        <v>409</v>
      </c>
      <c r="C23" s="134">
        <v>167754</v>
      </c>
      <c r="D23" s="134">
        <v>163</v>
      </c>
      <c r="E23" s="174">
        <v>1029.1656441717791</v>
      </c>
      <c r="F23" s="180">
        <v>1380.0059523809523</v>
      </c>
      <c r="G23" s="138" t="s">
        <v>380</v>
      </c>
      <c r="H23" s="138" t="s">
        <v>380</v>
      </c>
      <c r="I23" s="138" t="s">
        <v>380</v>
      </c>
      <c r="J23" s="138" t="s">
        <v>380</v>
      </c>
      <c r="K23" s="121"/>
      <c r="L23" s="121"/>
    </row>
    <row r="24" spans="1:13" ht="14.25" customHeight="1">
      <c r="A24" s="132" t="s">
        <v>410</v>
      </c>
      <c r="B24" s="137" t="s">
        <v>411</v>
      </c>
      <c r="C24" s="134">
        <v>144250</v>
      </c>
      <c r="D24" s="134">
        <v>109</v>
      </c>
      <c r="E24" s="174">
        <v>1323.394495412844</v>
      </c>
      <c r="F24" s="180">
        <v>1780.5420560747664</v>
      </c>
      <c r="G24" s="138" t="s">
        <v>380</v>
      </c>
      <c r="H24" s="138" t="s">
        <v>380</v>
      </c>
      <c r="I24" s="138" t="s">
        <v>380</v>
      </c>
      <c r="J24" s="138" t="s">
        <v>380</v>
      </c>
      <c r="K24" s="121"/>
      <c r="L24" s="121"/>
    </row>
    <row r="25" spans="1:13" ht="14.25" customHeight="1">
      <c r="A25" s="132" t="s">
        <v>412</v>
      </c>
      <c r="B25" s="137" t="s">
        <v>413</v>
      </c>
      <c r="C25" s="134">
        <v>157509</v>
      </c>
      <c r="D25" s="134">
        <v>154</v>
      </c>
      <c r="E25" s="174">
        <v>1022.7857142857143</v>
      </c>
      <c r="F25" s="180">
        <v>1002.3112582781457</v>
      </c>
      <c r="G25" s="138" t="s">
        <v>380</v>
      </c>
      <c r="H25" s="138" t="s">
        <v>380</v>
      </c>
      <c r="I25" s="138" t="s">
        <v>380</v>
      </c>
      <c r="J25" s="138" t="s">
        <v>380</v>
      </c>
      <c r="K25" s="121"/>
      <c r="L25" s="121"/>
    </row>
    <row r="26" spans="1:13" ht="14.25" customHeight="1">
      <c r="A26" s="132" t="s">
        <v>414</v>
      </c>
      <c r="B26" s="137" t="s">
        <v>415</v>
      </c>
      <c r="C26" s="153" t="s">
        <v>560</v>
      </c>
      <c r="D26" s="153" t="s">
        <v>560</v>
      </c>
      <c r="E26" s="178" t="s">
        <v>560</v>
      </c>
      <c r="F26" s="179" t="s">
        <v>380</v>
      </c>
      <c r="G26" s="138" t="s">
        <v>380</v>
      </c>
      <c r="H26" s="138" t="s">
        <v>380</v>
      </c>
      <c r="I26" s="138" t="s">
        <v>380</v>
      </c>
      <c r="J26" s="138" t="s">
        <v>380</v>
      </c>
      <c r="K26" s="121"/>
      <c r="L26" s="121"/>
    </row>
    <row r="27" spans="1:13" ht="14.25" customHeight="1">
      <c r="A27" s="132" t="s">
        <v>416</v>
      </c>
      <c r="B27" s="137" t="s">
        <v>417</v>
      </c>
      <c r="C27" s="153" t="s">
        <v>560</v>
      </c>
      <c r="D27" s="153" t="s">
        <v>560</v>
      </c>
      <c r="E27" s="178" t="s">
        <v>560</v>
      </c>
      <c r="F27" s="179" t="s">
        <v>380</v>
      </c>
      <c r="G27" s="138" t="s">
        <v>380</v>
      </c>
      <c r="H27" s="138" t="s">
        <v>380</v>
      </c>
      <c r="I27" s="138" t="s">
        <v>380</v>
      </c>
      <c r="J27" s="138" t="s">
        <v>380</v>
      </c>
      <c r="K27" s="121"/>
      <c r="L27" s="121"/>
    </row>
    <row r="28" spans="1:13" ht="14.25" customHeight="1">
      <c r="A28" s="198" t="s">
        <v>387</v>
      </c>
      <c r="B28" s="199"/>
      <c r="C28" s="139">
        <f>SUM(C14:C27)</f>
        <v>882077</v>
      </c>
      <c r="D28" s="139">
        <f>SUM(D14:D27)</f>
        <v>829</v>
      </c>
      <c r="E28" s="174">
        <f>IF(ISERR(C28/D28),"－　  　",C28/D28)</f>
        <v>1064.0253317249699</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1605.5496347972942</v>
      </c>
    </row>
    <row r="32" spans="1:13" ht="14.25" customHeight="1">
      <c r="A32" s="132" t="s">
        <v>419</v>
      </c>
      <c r="B32" s="133" t="s">
        <v>420</v>
      </c>
      <c r="C32" s="153" t="s">
        <v>560</v>
      </c>
      <c r="D32" s="153" t="s">
        <v>560</v>
      </c>
      <c r="E32" s="178" t="s">
        <v>560</v>
      </c>
      <c r="F32" s="179" t="s">
        <v>380</v>
      </c>
      <c r="G32" s="138" t="s">
        <v>380</v>
      </c>
      <c r="H32" s="138" t="s">
        <v>380</v>
      </c>
      <c r="I32" s="138" t="s">
        <v>380</v>
      </c>
      <c r="J32" s="138" t="s">
        <v>380</v>
      </c>
      <c r="K32" s="121"/>
      <c r="L32" s="121"/>
    </row>
    <row r="33" spans="1:13" ht="14.25" customHeight="1">
      <c r="A33" s="132" t="s">
        <v>421</v>
      </c>
      <c r="B33" s="137" t="s">
        <v>422</v>
      </c>
      <c r="C33" s="153" t="s">
        <v>560</v>
      </c>
      <c r="D33" s="153" t="s">
        <v>560</v>
      </c>
      <c r="E33" s="178" t="s">
        <v>560</v>
      </c>
      <c r="F33" s="179" t="s">
        <v>380</v>
      </c>
      <c r="G33" s="138" t="s">
        <v>380</v>
      </c>
      <c r="H33" s="138" t="s">
        <v>380</v>
      </c>
      <c r="I33" s="138" t="s">
        <v>380</v>
      </c>
      <c r="J33" s="138" t="s">
        <v>380</v>
      </c>
      <c r="K33" s="121"/>
      <c r="L33" s="121"/>
    </row>
    <row r="34" spans="1:13" ht="14.25" customHeight="1">
      <c r="A34" s="132" t="s">
        <v>423</v>
      </c>
      <c r="B34" s="137" t="s">
        <v>424</v>
      </c>
      <c r="C34" s="153" t="s">
        <v>560</v>
      </c>
      <c r="D34" s="153" t="s">
        <v>560</v>
      </c>
      <c r="E34" s="178" t="s">
        <v>560</v>
      </c>
      <c r="F34" s="179" t="s">
        <v>380</v>
      </c>
      <c r="G34" s="138" t="s">
        <v>380</v>
      </c>
      <c r="H34" s="138" t="s">
        <v>380</v>
      </c>
      <c r="I34" s="138" t="s">
        <v>380</v>
      </c>
      <c r="J34" s="138" t="s">
        <v>380</v>
      </c>
      <c r="K34" s="121"/>
      <c r="L34" s="121"/>
    </row>
    <row r="35" spans="1:13" ht="14.25" customHeight="1">
      <c r="A35" s="132" t="s">
        <v>425</v>
      </c>
      <c r="B35" s="137" t="s">
        <v>426</v>
      </c>
      <c r="C35" s="134">
        <v>376077</v>
      </c>
      <c r="D35" s="134">
        <v>224</v>
      </c>
      <c r="E35" s="174">
        <v>1678.9151785714287</v>
      </c>
      <c r="F35" s="180">
        <v>1461.739534883721</v>
      </c>
      <c r="G35" s="138" t="s">
        <v>380</v>
      </c>
      <c r="H35" s="138" t="s">
        <v>380</v>
      </c>
      <c r="I35" s="138" t="s">
        <v>380</v>
      </c>
      <c r="J35" s="138" t="s">
        <v>380</v>
      </c>
      <c r="K35" s="121"/>
      <c r="L35" s="121"/>
    </row>
    <row r="36" spans="1:13" ht="14.25" customHeight="1">
      <c r="A36" s="132" t="s">
        <v>427</v>
      </c>
      <c r="B36" s="137" t="s">
        <v>428</v>
      </c>
      <c r="C36" s="153" t="s">
        <v>560</v>
      </c>
      <c r="D36" s="153" t="s">
        <v>560</v>
      </c>
      <c r="E36" s="178" t="s">
        <v>560</v>
      </c>
      <c r="F36" s="179" t="s">
        <v>380</v>
      </c>
      <c r="G36" s="138" t="s">
        <v>380</v>
      </c>
      <c r="H36" s="138" t="s">
        <v>380</v>
      </c>
      <c r="I36" s="138" t="s">
        <v>380</v>
      </c>
      <c r="J36" s="138" t="s">
        <v>380</v>
      </c>
      <c r="K36" s="121"/>
      <c r="L36" s="121"/>
    </row>
    <row r="37" spans="1:13" ht="14.25" customHeight="1">
      <c r="A37" s="132" t="s">
        <v>429</v>
      </c>
      <c r="B37" s="137" t="s">
        <v>430</v>
      </c>
      <c r="C37" s="134">
        <v>633425</v>
      </c>
      <c r="D37" s="134">
        <v>281</v>
      </c>
      <c r="E37" s="174">
        <v>2254.1814946619215</v>
      </c>
      <c r="F37" s="180">
        <v>1755.5379310344827</v>
      </c>
      <c r="G37" s="138" t="s">
        <v>380</v>
      </c>
      <c r="H37" s="138" t="s">
        <v>380</v>
      </c>
      <c r="I37" s="138" t="s">
        <v>380</v>
      </c>
      <c r="J37" s="138" t="s">
        <v>380</v>
      </c>
      <c r="K37" s="121"/>
      <c r="L37" s="121"/>
    </row>
    <row r="38" spans="1:13" ht="14.25" customHeight="1">
      <c r="A38" s="132" t="s">
        <v>431</v>
      </c>
      <c r="B38" s="137" t="s">
        <v>432</v>
      </c>
      <c r="C38" s="134">
        <v>395492</v>
      </c>
      <c r="D38" s="134">
        <v>208</v>
      </c>
      <c r="E38" s="174">
        <v>1901.4038461538462</v>
      </c>
      <c r="F38" s="180">
        <v>1646.5436893203882</v>
      </c>
      <c r="G38" s="138" t="s">
        <v>380</v>
      </c>
      <c r="H38" s="138" t="s">
        <v>380</v>
      </c>
      <c r="I38" s="138" t="s">
        <v>380</v>
      </c>
      <c r="J38" s="138" t="s">
        <v>380</v>
      </c>
      <c r="K38" s="121"/>
      <c r="L38" s="121"/>
    </row>
    <row r="39" spans="1:13" ht="14.25" customHeight="1">
      <c r="A39" s="132" t="s">
        <v>433</v>
      </c>
      <c r="B39" s="137" t="s">
        <v>434</v>
      </c>
      <c r="C39" s="134">
        <v>118715</v>
      </c>
      <c r="D39" s="134">
        <v>202</v>
      </c>
      <c r="E39" s="174">
        <v>587.69801980198019</v>
      </c>
      <c r="F39" s="180">
        <v>578.52820512820517</v>
      </c>
      <c r="G39" s="138" t="s">
        <v>380</v>
      </c>
      <c r="H39" s="138" t="s">
        <v>380</v>
      </c>
      <c r="I39" s="138" t="s">
        <v>380</v>
      </c>
      <c r="J39" s="138" t="s">
        <v>380</v>
      </c>
      <c r="K39" s="121"/>
      <c r="L39" s="121"/>
    </row>
    <row r="40" spans="1:13" ht="14.25" customHeight="1">
      <c r="A40" s="198" t="s">
        <v>387</v>
      </c>
      <c r="B40" s="199"/>
      <c r="C40" s="139">
        <f>SUM(C32:C39)</f>
        <v>1523709</v>
      </c>
      <c r="D40" s="139">
        <f>SUM(D32:D39)</f>
        <v>915</v>
      </c>
      <c r="E40" s="174">
        <f>IF(ISERR(C40/D40),"－　  　",C40/D40)</f>
        <v>1665.2557377049179</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1871.0228944501894</v>
      </c>
    </row>
    <row r="44" spans="1:13" ht="14.25" customHeight="1">
      <c r="A44" s="132" t="s">
        <v>436</v>
      </c>
      <c r="B44" s="133" t="s">
        <v>437</v>
      </c>
      <c r="C44" s="134">
        <v>1425233</v>
      </c>
      <c r="D44" s="134">
        <v>550</v>
      </c>
      <c r="E44" s="174">
        <v>2591.3327272727274</v>
      </c>
      <c r="F44" s="180">
        <v>2102.0836298932386</v>
      </c>
      <c r="G44" s="138" t="s">
        <v>380</v>
      </c>
      <c r="H44" s="138" t="s">
        <v>380</v>
      </c>
      <c r="I44" s="138" t="s">
        <v>380</v>
      </c>
      <c r="J44" s="138" t="s">
        <v>380</v>
      </c>
      <c r="K44" s="121"/>
      <c r="L44" s="121"/>
    </row>
    <row r="45" spans="1:13" ht="14.25" customHeight="1">
      <c r="A45" s="132" t="s">
        <v>438</v>
      </c>
      <c r="B45" s="137" t="s">
        <v>439</v>
      </c>
      <c r="C45" s="134">
        <v>378423</v>
      </c>
      <c r="D45" s="134">
        <v>250</v>
      </c>
      <c r="E45" s="174">
        <v>1513.692</v>
      </c>
      <c r="F45" s="180">
        <v>1171.5866141732283</v>
      </c>
      <c r="G45" s="138" t="s">
        <v>380</v>
      </c>
      <c r="H45" s="138" t="s">
        <v>380</v>
      </c>
      <c r="I45" s="138" t="s">
        <v>380</v>
      </c>
      <c r="J45" s="138" t="s">
        <v>380</v>
      </c>
      <c r="K45" s="121"/>
      <c r="L45" s="121"/>
    </row>
    <row r="46" spans="1:13" ht="14.25" customHeight="1">
      <c r="A46" s="132" t="s">
        <v>440</v>
      </c>
      <c r="B46" s="137" t="s">
        <v>441</v>
      </c>
      <c r="C46" s="134">
        <v>835380</v>
      </c>
      <c r="D46" s="134">
        <v>354</v>
      </c>
      <c r="E46" s="174">
        <v>2359.8305084745762</v>
      </c>
      <c r="F46" s="180">
        <v>2182.4848484848485</v>
      </c>
      <c r="G46" s="138" t="s">
        <v>380</v>
      </c>
      <c r="H46" s="138" t="s">
        <v>380</v>
      </c>
      <c r="I46" s="138" t="s">
        <v>380</v>
      </c>
      <c r="J46" s="138" t="s">
        <v>380</v>
      </c>
      <c r="K46" s="121"/>
      <c r="L46" s="121"/>
    </row>
    <row r="47" spans="1:13" ht="14.25" customHeight="1">
      <c r="A47" s="132" t="s">
        <v>442</v>
      </c>
      <c r="B47" s="137" t="s">
        <v>443</v>
      </c>
      <c r="C47" s="153" t="s">
        <v>560</v>
      </c>
      <c r="D47" s="153" t="s">
        <v>560</v>
      </c>
      <c r="E47" s="178" t="s">
        <v>560</v>
      </c>
      <c r="F47" s="179" t="s">
        <v>380</v>
      </c>
      <c r="G47" s="138" t="s">
        <v>380</v>
      </c>
      <c r="H47" s="138" t="s">
        <v>380</v>
      </c>
      <c r="I47" s="138" t="s">
        <v>380</v>
      </c>
      <c r="J47" s="138" t="s">
        <v>380</v>
      </c>
      <c r="K47" s="121"/>
      <c r="L47" s="121"/>
    </row>
    <row r="48" spans="1:13" ht="14.25" customHeight="1">
      <c r="A48" s="132" t="s">
        <v>444</v>
      </c>
      <c r="B48" s="137" t="s">
        <v>445</v>
      </c>
      <c r="C48" s="134">
        <v>642432</v>
      </c>
      <c r="D48" s="134">
        <v>340</v>
      </c>
      <c r="E48" s="174">
        <v>1889.5058823529412</v>
      </c>
      <c r="F48" s="180">
        <v>1733.8579710144927</v>
      </c>
      <c r="G48" s="138" t="s">
        <v>380</v>
      </c>
      <c r="H48" s="138" t="s">
        <v>380</v>
      </c>
      <c r="I48" s="138" t="s">
        <v>380</v>
      </c>
      <c r="J48" s="138" t="s">
        <v>380</v>
      </c>
      <c r="K48" s="121"/>
      <c r="L48" s="121"/>
    </row>
    <row r="49" spans="1:13" ht="14.25" customHeight="1">
      <c r="A49" s="132" t="s">
        <v>446</v>
      </c>
      <c r="B49" s="137" t="s">
        <v>447</v>
      </c>
      <c r="C49" s="153" t="s">
        <v>560</v>
      </c>
      <c r="D49" s="153" t="s">
        <v>560</v>
      </c>
      <c r="E49" s="178" t="s">
        <v>560</v>
      </c>
      <c r="F49" s="179" t="s">
        <v>380</v>
      </c>
      <c r="G49" s="138" t="s">
        <v>380</v>
      </c>
      <c r="H49" s="138" t="s">
        <v>380</v>
      </c>
      <c r="I49" s="138" t="s">
        <v>380</v>
      </c>
      <c r="J49" s="138" t="s">
        <v>380</v>
      </c>
      <c r="K49" s="121"/>
      <c r="L49" s="121"/>
    </row>
    <row r="50" spans="1:13" ht="14.25" customHeight="1">
      <c r="A50" s="132" t="s">
        <v>448</v>
      </c>
      <c r="B50" s="137" t="s">
        <v>449</v>
      </c>
      <c r="C50" s="153" t="s">
        <v>560</v>
      </c>
      <c r="D50" s="153" t="s">
        <v>560</v>
      </c>
      <c r="E50" s="178" t="s">
        <v>560</v>
      </c>
      <c r="F50" s="179" t="s">
        <v>380</v>
      </c>
      <c r="G50" s="138" t="s">
        <v>380</v>
      </c>
      <c r="H50" s="138" t="s">
        <v>380</v>
      </c>
      <c r="I50" s="138" t="s">
        <v>380</v>
      </c>
      <c r="J50" s="138" t="s">
        <v>380</v>
      </c>
      <c r="K50" s="121"/>
      <c r="L50" s="121"/>
    </row>
    <row r="51" spans="1:13" ht="14.25" customHeight="1">
      <c r="A51" s="132" t="s">
        <v>450</v>
      </c>
      <c r="B51" s="137" t="s">
        <v>451</v>
      </c>
      <c r="C51" s="134">
        <v>1765841</v>
      </c>
      <c r="D51" s="134">
        <v>553</v>
      </c>
      <c r="E51" s="174">
        <v>3193.2025316455697</v>
      </c>
      <c r="F51" s="180">
        <v>2961.5052447552448</v>
      </c>
      <c r="G51" s="138" t="s">
        <v>380</v>
      </c>
      <c r="H51" s="138" t="s">
        <v>380</v>
      </c>
      <c r="I51" s="138" t="s">
        <v>380</v>
      </c>
      <c r="J51" s="138" t="s">
        <v>380</v>
      </c>
      <c r="K51" s="121"/>
      <c r="L51" s="121"/>
    </row>
    <row r="52" spans="1:13" ht="14.25" customHeight="1">
      <c r="A52" s="132" t="s">
        <v>452</v>
      </c>
      <c r="B52" s="137" t="s">
        <v>453</v>
      </c>
      <c r="C52" s="134">
        <v>1662172</v>
      </c>
      <c r="D52" s="134">
        <v>632</v>
      </c>
      <c r="E52" s="174">
        <v>2630.0189873417721</v>
      </c>
      <c r="F52" s="180">
        <v>3129.8130360205832</v>
      </c>
      <c r="G52" s="138" t="s">
        <v>380</v>
      </c>
      <c r="H52" s="138" t="s">
        <v>380</v>
      </c>
      <c r="I52" s="138" t="s">
        <v>380</v>
      </c>
      <c r="J52" s="138" t="s">
        <v>380</v>
      </c>
      <c r="K52" s="121"/>
      <c r="L52" s="121"/>
    </row>
    <row r="53" spans="1:13" ht="14.25" customHeight="1">
      <c r="A53" s="132" t="s">
        <v>454</v>
      </c>
      <c r="B53" s="137" t="s">
        <v>455</v>
      </c>
      <c r="C53" s="134">
        <v>170702</v>
      </c>
      <c r="D53" s="134">
        <v>261</v>
      </c>
      <c r="E53" s="174">
        <v>654.0306513409962</v>
      </c>
      <c r="F53" s="180">
        <v>626.52490421455934</v>
      </c>
      <c r="G53" s="138" t="s">
        <v>380</v>
      </c>
      <c r="H53" s="138" t="s">
        <v>380</v>
      </c>
      <c r="I53" s="138" t="s">
        <v>380</v>
      </c>
      <c r="J53" s="138" t="s">
        <v>380</v>
      </c>
      <c r="K53" s="121"/>
      <c r="L53" s="121"/>
    </row>
    <row r="54" spans="1:13" ht="14.25" customHeight="1">
      <c r="A54" s="132" t="s">
        <v>456</v>
      </c>
      <c r="B54" s="137" t="s">
        <v>457</v>
      </c>
      <c r="C54" s="134">
        <v>248473</v>
      </c>
      <c r="D54" s="134">
        <v>223</v>
      </c>
      <c r="E54" s="174">
        <v>1114.2286995515694</v>
      </c>
      <c r="F54" s="180">
        <v>922.67241379310349</v>
      </c>
      <c r="G54" s="138" t="s">
        <v>380</v>
      </c>
      <c r="H54" s="138" t="s">
        <v>380</v>
      </c>
      <c r="I54" s="138" t="s">
        <v>380</v>
      </c>
      <c r="J54" s="138" t="s">
        <v>380</v>
      </c>
      <c r="K54" s="121"/>
      <c r="L54" s="121"/>
    </row>
    <row r="55" spans="1:13" ht="14.25" customHeight="1">
      <c r="A55" s="132" t="s">
        <v>458</v>
      </c>
      <c r="B55" s="137" t="s">
        <v>459</v>
      </c>
      <c r="C55" s="153" t="s">
        <v>560</v>
      </c>
      <c r="D55" s="153" t="s">
        <v>560</v>
      </c>
      <c r="E55" s="178" t="s">
        <v>560</v>
      </c>
      <c r="F55" s="179" t="s">
        <v>380</v>
      </c>
      <c r="G55" s="138" t="s">
        <v>380</v>
      </c>
      <c r="H55" s="138" t="s">
        <v>380</v>
      </c>
      <c r="I55" s="138" t="s">
        <v>380</v>
      </c>
      <c r="J55" s="138" t="s">
        <v>380</v>
      </c>
      <c r="K55" s="121"/>
      <c r="L55" s="121"/>
    </row>
    <row r="56" spans="1:13" ht="14.25" customHeight="1">
      <c r="A56" s="132" t="s">
        <v>460</v>
      </c>
      <c r="B56" s="137" t="s">
        <v>461</v>
      </c>
      <c r="C56" s="134">
        <v>335410</v>
      </c>
      <c r="D56" s="134">
        <v>276</v>
      </c>
      <c r="E56" s="174">
        <v>1215.2536231884058</v>
      </c>
      <c r="F56" s="180">
        <v>1219.4749999999999</v>
      </c>
      <c r="G56" s="138" t="s">
        <v>380</v>
      </c>
      <c r="H56" s="138" t="s">
        <v>380</v>
      </c>
      <c r="I56" s="138" t="s">
        <v>380</v>
      </c>
      <c r="J56" s="138" t="s">
        <v>380</v>
      </c>
      <c r="K56" s="121"/>
      <c r="L56" s="121"/>
    </row>
    <row r="57" spans="1:13" ht="14.25" customHeight="1">
      <c r="A57" s="132" t="s">
        <v>462</v>
      </c>
      <c r="B57" s="137" t="s">
        <v>463</v>
      </c>
      <c r="C57" s="134">
        <v>441503</v>
      </c>
      <c r="D57" s="134">
        <v>285</v>
      </c>
      <c r="E57" s="174">
        <v>1549.1333333333334</v>
      </c>
      <c r="F57" s="180">
        <v>1351.3205574912893</v>
      </c>
      <c r="G57" s="138" t="s">
        <v>380</v>
      </c>
      <c r="H57" s="138" t="s">
        <v>380</v>
      </c>
      <c r="I57" s="138" t="s">
        <v>380</v>
      </c>
      <c r="J57" s="138" t="s">
        <v>380</v>
      </c>
      <c r="K57" s="121"/>
      <c r="L57" s="121"/>
    </row>
    <row r="58" spans="1:13" ht="14.25" customHeight="1">
      <c r="A58" s="198" t="s">
        <v>387</v>
      </c>
      <c r="B58" s="199"/>
      <c r="C58" s="139">
        <f>SUM(C44:C57)</f>
        <v>7905569</v>
      </c>
      <c r="D58" s="139">
        <f>SUM(D44:D57)</f>
        <v>3724</v>
      </c>
      <c r="E58" s="174">
        <f>IF(ISERR(C58/D58),"－　  　",C58/D58)</f>
        <v>2122.8703007518798</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2039.1297276140879</v>
      </c>
    </row>
    <row r="62" spans="1:13" ht="14.25" customHeight="1">
      <c r="A62" s="132" t="s">
        <v>465</v>
      </c>
      <c r="B62" s="133" t="s">
        <v>466</v>
      </c>
      <c r="C62" s="134">
        <v>401011</v>
      </c>
      <c r="D62" s="134">
        <v>375</v>
      </c>
      <c r="E62" s="174">
        <v>1069.3626666666667</v>
      </c>
      <c r="F62" s="180">
        <v>1070.0230769230768</v>
      </c>
      <c r="G62" s="138" t="s">
        <v>380</v>
      </c>
      <c r="H62" s="138" t="s">
        <v>380</v>
      </c>
      <c r="I62" s="138" t="s">
        <v>380</v>
      </c>
      <c r="J62" s="138" t="s">
        <v>380</v>
      </c>
      <c r="K62" s="121"/>
      <c r="L62" s="121"/>
    </row>
    <row r="63" spans="1:13" ht="14.25" customHeight="1">
      <c r="A63" s="132" t="s">
        <v>467</v>
      </c>
      <c r="B63" s="137" t="s">
        <v>468</v>
      </c>
      <c r="C63" s="134">
        <v>1622526</v>
      </c>
      <c r="D63" s="134">
        <v>678</v>
      </c>
      <c r="E63" s="174">
        <v>2393.1061946902655</v>
      </c>
      <c r="F63" s="180">
        <v>1732.3387573964496</v>
      </c>
      <c r="G63" s="138" t="s">
        <v>380</v>
      </c>
      <c r="H63" s="138" t="s">
        <v>380</v>
      </c>
      <c r="I63" s="138" t="s">
        <v>380</v>
      </c>
      <c r="J63" s="138" t="s">
        <v>380</v>
      </c>
      <c r="K63" s="121"/>
      <c r="L63" s="121"/>
    </row>
    <row r="64" spans="1:13" ht="14.25" customHeight="1">
      <c r="A64" s="132" t="s">
        <v>469</v>
      </c>
      <c r="B64" s="137" t="s">
        <v>470</v>
      </c>
      <c r="C64" s="134">
        <v>911052</v>
      </c>
      <c r="D64" s="134">
        <v>426</v>
      </c>
      <c r="E64" s="174">
        <v>2138.6197183098593</v>
      </c>
      <c r="F64" s="180">
        <v>2112.7434052757794</v>
      </c>
      <c r="G64" s="138" t="s">
        <v>380</v>
      </c>
      <c r="H64" s="138" t="s">
        <v>380</v>
      </c>
      <c r="I64" s="138" t="s">
        <v>380</v>
      </c>
      <c r="J64" s="138" t="s">
        <v>380</v>
      </c>
      <c r="K64" s="121"/>
      <c r="L64" s="121"/>
    </row>
    <row r="65" spans="1:12" ht="14.25" customHeight="1">
      <c r="A65" s="132" t="s">
        <v>471</v>
      </c>
      <c r="B65" s="137" t="s">
        <v>472</v>
      </c>
      <c r="C65" s="134">
        <v>904162</v>
      </c>
      <c r="D65" s="134">
        <v>525</v>
      </c>
      <c r="E65" s="174">
        <v>1722.2133333333334</v>
      </c>
      <c r="F65" s="180">
        <v>1330.5311909262759</v>
      </c>
      <c r="G65" s="138" t="s">
        <v>380</v>
      </c>
      <c r="H65" s="138" t="s">
        <v>380</v>
      </c>
      <c r="I65" s="138" t="s">
        <v>380</v>
      </c>
      <c r="J65" s="138" t="s">
        <v>380</v>
      </c>
      <c r="K65" s="121"/>
      <c r="L65" s="121"/>
    </row>
    <row r="66" spans="1:12" ht="14.25" customHeight="1">
      <c r="A66" s="132" t="s">
        <v>473</v>
      </c>
      <c r="B66" s="137" t="s">
        <v>474</v>
      </c>
      <c r="C66" s="134">
        <v>1976920</v>
      </c>
      <c r="D66" s="134">
        <v>771</v>
      </c>
      <c r="E66" s="174">
        <v>2564.0985732814524</v>
      </c>
      <c r="F66" s="180">
        <v>2355.6566579634464</v>
      </c>
      <c r="G66" s="138" t="s">
        <v>380</v>
      </c>
      <c r="H66" s="138" t="s">
        <v>380</v>
      </c>
      <c r="I66" s="138" t="s">
        <v>380</v>
      </c>
      <c r="J66" s="138" t="s">
        <v>380</v>
      </c>
      <c r="K66" s="121"/>
      <c r="L66" s="121"/>
    </row>
    <row r="67" spans="1:12" ht="14.25" customHeight="1">
      <c r="A67" s="132" t="s">
        <v>475</v>
      </c>
      <c r="B67" s="137" t="s">
        <v>476</v>
      </c>
      <c r="C67" s="134">
        <v>829385</v>
      </c>
      <c r="D67" s="134">
        <v>474</v>
      </c>
      <c r="E67" s="174">
        <v>1749.7573839662448</v>
      </c>
      <c r="F67" s="180">
        <v>1654.536997885835</v>
      </c>
      <c r="G67" s="138" t="s">
        <v>380</v>
      </c>
      <c r="H67" s="138" t="s">
        <v>380</v>
      </c>
      <c r="I67" s="138" t="s">
        <v>380</v>
      </c>
      <c r="J67" s="138" t="s">
        <v>380</v>
      </c>
      <c r="K67" s="121"/>
      <c r="L67" s="121"/>
    </row>
    <row r="68" spans="1:12" ht="14.25" customHeight="1">
      <c r="A68" s="132" t="s">
        <v>477</v>
      </c>
      <c r="B68" s="137" t="s">
        <v>478</v>
      </c>
      <c r="C68" s="153" t="s">
        <v>560</v>
      </c>
      <c r="D68" s="153" t="s">
        <v>560</v>
      </c>
      <c r="E68" s="178" t="s">
        <v>560</v>
      </c>
      <c r="F68" s="179" t="s">
        <v>380</v>
      </c>
      <c r="G68" s="138" t="s">
        <v>380</v>
      </c>
      <c r="H68" s="138" t="s">
        <v>380</v>
      </c>
      <c r="I68" s="138" t="s">
        <v>380</v>
      </c>
      <c r="J68" s="138" t="s">
        <v>380</v>
      </c>
      <c r="K68" s="121"/>
      <c r="L68" s="121"/>
    </row>
    <row r="69" spans="1:12" ht="14.25" customHeight="1">
      <c r="A69" s="132" t="s">
        <v>479</v>
      </c>
      <c r="B69" s="137" t="s">
        <v>480</v>
      </c>
      <c r="C69" s="134">
        <v>1851910</v>
      </c>
      <c r="D69" s="134">
        <v>754</v>
      </c>
      <c r="E69" s="174">
        <v>2456.1140583554375</v>
      </c>
      <c r="F69" s="180">
        <v>2320.0726783310902</v>
      </c>
      <c r="G69" s="138" t="s">
        <v>380</v>
      </c>
      <c r="H69" s="138" t="s">
        <v>380</v>
      </c>
      <c r="I69" s="138" t="s">
        <v>380</v>
      </c>
      <c r="J69" s="138" t="s">
        <v>380</v>
      </c>
      <c r="K69" s="121"/>
      <c r="L69" s="121"/>
    </row>
    <row r="70" spans="1:12" ht="14.25" customHeight="1">
      <c r="A70" s="132" t="s">
        <v>481</v>
      </c>
      <c r="B70" s="137" t="s">
        <v>482</v>
      </c>
      <c r="C70" s="153" t="s">
        <v>560</v>
      </c>
      <c r="D70" s="153" t="s">
        <v>560</v>
      </c>
      <c r="E70" s="178" t="s">
        <v>560</v>
      </c>
      <c r="F70" s="179" t="s">
        <v>380</v>
      </c>
      <c r="G70" s="138" t="s">
        <v>380</v>
      </c>
      <c r="H70" s="138" t="s">
        <v>380</v>
      </c>
      <c r="I70" s="138" t="s">
        <v>380</v>
      </c>
      <c r="J70" s="138" t="s">
        <v>380</v>
      </c>
      <c r="K70" s="121"/>
      <c r="L70" s="121"/>
    </row>
    <row r="71" spans="1:12" ht="14.25" customHeight="1">
      <c r="A71" s="132" t="s">
        <v>483</v>
      </c>
      <c r="B71" s="137" t="s">
        <v>484</v>
      </c>
      <c r="C71" s="134">
        <v>1578307</v>
      </c>
      <c r="D71" s="134">
        <v>743</v>
      </c>
      <c r="E71" s="174">
        <v>2124.235531628533</v>
      </c>
      <c r="F71" s="180">
        <v>2010.1936339522547</v>
      </c>
      <c r="G71" s="138" t="s">
        <v>380</v>
      </c>
      <c r="H71" s="138" t="s">
        <v>380</v>
      </c>
      <c r="I71" s="138" t="s">
        <v>380</v>
      </c>
      <c r="J71" s="138" t="s">
        <v>380</v>
      </c>
      <c r="K71" s="121"/>
      <c r="L71" s="121"/>
    </row>
    <row r="72" spans="1:12" ht="14.25" customHeight="1">
      <c r="A72" s="132" t="s">
        <v>485</v>
      </c>
      <c r="B72" s="137" t="s">
        <v>486</v>
      </c>
      <c r="C72" s="134">
        <v>1651302</v>
      </c>
      <c r="D72" s="134">
        <v>727</v>
      </c>
      <c r="E72" s="174">
        <v>2271.3920220082532</v>
      </c>
      <c r="F72" s="180">
        <v>2161.6895104895107</v>
      </c>
      <c r="G72" s="138" t="s">
        <v>380</v>
      </c>
      <c r="H72" s="138" t="s">
        <v>380</v>
      </c>
      <c r="I72" s="138" t="s">
        <v>380</v>
      </c>
      <c r="J72" s="138" t="s">
        <v>380</v>
      </c>
      <c r="K72" s="121"/>
      <c r="L72" s="121"/>
    </row>
    <row r="73" spans="1:12" ht="14.25" customHeight="1">
      <c r="A73" s="132" t="s">
        <v>487</v>
      </c>
      <c r="B73" s="137" t="s">
        <v>488</v>
      </c>
      <c r="C73" s="134">
        <v>1497538</v>
      </c>
      <c r="D73" s="134">
        <v>696</v>
      </c>
      <c r="E73" s="174">
        <v>2151.6350574712642</v>
      </c>
      <c r="F73" s="180">
        <v>1981.7014285714286</v>
      </c>
      <c r="G73" s="138" t="s">
        <v>380</v>
      </c>
      <c r="H73" s="138" t="s">
        <v>380</v>
      </c>
      <c r="I73" s="138" t="s">
        <v>380</v>
      </c>
      <c r="J73" s="138" t="s">
        <v>380</v>
      </c>
      <c r="K73" s="121"/>
      <c r="L73" s="121"/>
    </row>
    <row r="74" spans="1:12" ht="14.25" customHeight="1">
      <c r="A74" s="132" t="s">
        <v>489</v>
      </c>
      <c r="B74" s="137" t="s">
        <v>490</v>
      </c>
      <c r="C74" s="153" t="s">
        <v>560</v>
      </c>
      <c r="D74" s="153" t="s">
        <v>560</v>
      </c>
      <c r="E74" s="178" t="s">
        <v>560</v>
      </c>
      <c r="F74" s="179" t="s">
        <v>380</v>
      </c>
      <c r="G74" s="138" t="s">
        <v>380</v>
      </c>
      <c r="H74" s="138" t="s">
        <v>380</v>
      </c>
      <c r="I74" s="138" t="s">
        <v>380</v>
      </c>
      <c r="J74" s="138" t="s">
        <v>380</v>
      </c>
      <c r="K74" s="121"/>
      <c r="L74" s="121"/>
    </row>
    <row r="75" spans="1:12" ht="14.25" customHeight="1">
      <c r="A75" s="132" t="s">
        <v>491</v>
      </c>
      <c r="B75" s="137" t="s">
        <v>492</v>
      </c>
      <c r="C75" s="134">
        <v>1474844</v>
      </c>
      <c r="D75" s="134">
        <v>640</v>
      </c>
      <c r="E75" s="174">
        <v>2304.4437499999999</v>
      </c>
      <c r="F75" s="180">
        <v>2133.8663663663665</v>
      </c>
      <c r="G75" s="138" t="s">
        <v>380</v>
      </c>
      <c r="H75" s="138" t="s">
        <v>380</v>
      </c>
      <c r="I75" s="138" t="s">
        <v>380</v>
      </c>
      <c r="J75" s="138" t="s">
        <v>380</v>
      </c>
      <c r="K75" s="121"/>
      <c r="L75" s="121"/>
    </row>
    <row r="76" spans="1:12" ht="14.25" customHeight="1">
      <c r="A76" s="132" t="s">
        <v>493</v>
      </c>
      <c r="B76" s="137" t="s">
        <v>494</v>
      </c>
      <c r="C76" s="134">
        <v>1025791</v>
      </c>
      <c r="D76" s="134">
        <v>606</v>
      </c>
      <c r="E76" s="174">
        <v>1692.7244224422443</v>
      </c>
      <c r="F76" s="180">
        <v>1594.3834951456311</v>
      </c>
      <c r="G76" s="138" t="s">
        <v>380</v>
      </c>
      <c r="H76" s="138" t="s">
        <v>380</v>
      </c>
      <c r="I76" s="138" t="s">
        <v>380</v>
      </c>
      <c r="J76" s="138" t="s">
        <v>380</v>
      </c>
      <c r="K76" s="121"/>
      <c r="L76" s="121"/>
    </row>
    <row r="77" spans="1:12" ht="14.25" customHeight="1">
      <c r="A77" s="132" t="s">
        <v>495</v>
      </c>
      <c r="B77" s="137" t="s">
        <v>496</v>
      </c>
      <c r="C77" s="153" t="s">
        <v>560</v>
      </c>
      <c r="D77" s="153" t="s">
        <v>560</v>
      </c>
      <c r="E77" s="178" t="s">
        <v>560</v>
      </c>
      <c r="F77" s="179" t="s">
        <v>380</v>
      </c>
      <c r="G77" s="138" t="s">
        <v>380</v>
      </c>
      <c r="H77" s="138" t="s">
        <v>380</v>
      </c>
      <c r="I77" s="138" t="s">
        <v>380</v>
      </c>
      <c r="J77" s="138" t="s">
        <v>380</v>
      </c>
      <c r="K77" s="121"/>
      <c r="L77" s="121"/>
    </row>
    <row r="78" spans="1:12" ht="14.25" customHeight="1">
      <c r="A78" s="132" t="s">
        <v>497</v>
      </c>
      <c r="B78" s="137" t="s">
        <v>498</v>
      </c>
      <c r="C78" s="134">
        <v>1476976</v>
      </c>
      <c r="D78" s="134">
        <v>676</v>
      </c>
      <c r="E78" s="174">
        <v>2184.8757396449705</v>
      </c>
      <c r="F78" s="180">
        <v>1944.7109826589594</v>
      </c>
      <c r="G78" s="138" t="s">
        <v>380</v>
      </c>
      <c r="H78" s="138" t="s">
        <v>380</v>
      </c>
      <c r="I78" s="138" t="s">
        <v>380</v>
      </c>
      <c r="J78" s="138" t="s">
        <v>380</v>
      </c>
      <c r="K78" s="121"/>
      <c r="L78" s="121"/>
    </row>
    <row r="79" spans="1:12" ht="14.25" customHeight="1">
      <c r="A79" s="132" t="s">
        <v>499</v>
      </c>
      <c r="B79" s="137" t="s">
        <v>500</v>
      </c>
      <c r="C79" s="134">
        <v>1110189</v>
      </c>
      <c r="D79" s="134">
        <v>581</v>
      </c>
      <c r="E79" s="174">
        <v>1910.8244406196213</v>
      </c>
      <c r="F79" s="180">
        <v>1835.1496598639455</v>
      </c>
      <c r="G79" s="138" t="s">
        <v>380</v>
      </c>
      <c r="H79" s="138" t="s">
        <v>380</v>
      </c>
      <c r="I79" s="138" t="s">
        <v>380</v>
      </c>
      <c r="J79" s="138" t="s">
        <v>380</v>
      </c>
      <c r="K79" s="121"/>
      <c r="L79" s="121"/>
    </row>
    <row r="80" spans="1:12" ht="14.25" customHeight="1">
      <c r="A80" s="132" t="s">
        <v>501</v>
      </c>
      <c r="B80" s="137" t="s">
        <v>502</v>
      </c>
      <c r="C80" s="134">
        <v>1338394</v>
      </c>
      <c r="D80" s="134">
        <v>594</v>
      </c>
      <c r="E80" s="174">
        <v>2253.188552188552</v>
      </c>
      <c r="F80" s="180">
        <v>2087.3451178451178</v>
      </c>
      <c r="G80" s="138" t="s">
        <v>380</v>
      </c>
      <c r="H80" s="138" t="s">
        <v>380</v>
      </c>
      <c r="I80" s="138" t="s">
        <v>380</v>
      </c>
      <c r="J80" s="138" t="s">
        <v>380</v>
      </c>
      <c r="K80" s="121"/>
      <c r="L80" s="121"/>
    </row>
    <row r="81" spans="1:13" ht="14.25" customHeight="1">
      <c r="A81" s="132" t="s">
        <v>503</v>
      </c>
      <c r="B81" s="137" t="s">
        <v>504</v>
      </c>
      <c r="C81" s="134">
        <v>1296832</v>
      </c>
      <c r="D81" s="134">
        <v>791</v>
      </c>
      <c r="E81" s="174">
        <v>1639.4841972187105</v>
      </c>
      <c r="F81" s="180">
        <v>1321.4140914709517</v>
      </c>
      <c r="G81" s="138" t="s">
        <v>380</v>
      </c>
      <c r="H81" s="138" t="s">
        <v>380</v>
      </c>
      <c r="I81" s="138" t="s">
        <v>380</v>
      </c>
      <c r="J81" s="138" t="s">
        <v>380</v>
      </c>
      <c r="K81" s="121"/>
      <c r="L81" s="121"/>
    </row>
    <row r="82" spans="1:13" ht="14.25" customHeight="1">
      <c r="A82" s="198" t="s">
        <v>387</v>
      </c>
      <c r="B82" s="199"/>
      <c r="C82" s="139">
        <f>SUM(C62:C81)</f>
        <v>20947139</v>
      </c>
      <c r="D82" s="139">
        <f>SUM(D62:D81)</f>
        <v>10057</v>
      </c>
      <c r="E82" s="174">
        <f>IF(ISERR(C82/D82),"－　  　",C82/D82)</f>
        <v>2082.8417022969074</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2875.8631919073182</v>
      </c>
    </row>
    <row r="86" spans="1:13" ht="14.25" customHeight="1">
      <c r="A86" s="132" t="s">
        <v>506</v>
      </c>
      <c r="B86" s="133" t="s">
        <v>507</v>
      </c>
      <c r="C86" s="134">
        <v>2016660</v>
      </c>
      <c r="D86" s="134">
        <v>798</v>
      </c>
      <c r="E86" s="174">
        <v>2527.1428571428573</v>
      </c>
      <c r="F86" s="180">
        <v>2142.8535620052771</v>
      </c>
      <c r="G86" s="138" t="s">
        <v>380</v>
      </c>
      <c r="H86" s="138" t="s">
        <v>380</v>
      </c>
      <c r="I86" s="138" t="s">
        <v>380</v>
      </c>
      <c r="J86" s="138" t="s">
        <v>380</v>
      </c>
      <c r="K86" s="121"/>
      <c r="L86" s="121"/>
    </row>
    <row r="87" spans="1:13" ht="14.25" customHeight="1">
      <c r="A87" s="132" t="s">
        <v>508</v>
      </c>
      <c r="B87" s="137" t="s">
        <v>509</v>
      </c>
      <c r="C87" s="134">
        <v>7942681</v>
      </c>
      <c r="D87" s="134">
        <v>1090</v>
      </c>
      <c r="E87" s="174">
        <v>7286.8633027522937</v>
      </c>
      <c r="F87" s="180">
        <v>6281.9022624434392</v>
      </c>
      <c r="G87" s="138" t="s">
        <v>380</v>
      </c>
      <c r="H87" s="138" t="s">
        <v>380</v>
      </c>
      <c r="I87" s="138" t="s">
        <v>380</v>
      </c>
      <c r="J87" s="138" t="s">
        <v>380</v>
      </c>
      <c r="K87" s="121"/>
      <c r="L87" s="121"/>
    </row>
    <row r="88" spans="1:13" ht="14.25" customHeight="1">
      <c r="A88" s="132" t="s">
        <v>510</v>
      </c>
      <c r="B88" s="137" t="s">
        <v>511</v>
      </c>
      <c r="C88" s="134">
        <v>1823099</v>
      </c>
      <c r="D88" s="134">
        <v>583</v>
      </c>
      <c r="E88" s="174">
        <v>3127.0994854202399</v>
      </c>
      <c r="F88" s="180">
        <v>2591.5886178861788</v>
      </c>
      <c r="G88" s="138" t="s">
        <v>380</v>
      </c>
      <c r="H88" s="138" t="s">
        <v>380</v>
      </c>
      <c r="I88" s="138" t="s">
        <v>380</v>
      </c>
      <c r="J88" s="138" t="s">
        <v>380</v>
      </c>
      <c r="K88" s="121"/>
      <c r="L88" s="121"/>
    </row>
    <row r="89" spans="1:13" ht="14.25" customHeight="1">
      <c r="A89" s="132" t="s">
        <v>512</v>
      </c>
      <c r="B89" s="137" t="s">
        <v>513</v>
      </c>
      <c r="C89" s="134">
        <v>1805057</v>
      </c>
      <c r="D89" s="134">
        <v>898</v>
      </c>
      <c r="E89" s="174">
        <v>2010.0857461024498</v>
      </c>
      <c r="F89" s="180">
        <v>1867.3325867861142</v>
      </c>
      <c r="G89" s="138" t="s">
        <v>380</v>
      </c>
      <c r="H89" s="138" t="s">
        <v>380</v>
      </c>
      <c r="I89" s="138" t="s">
        <v>380</v>
      </c>
      <c r="J89" s="138" t="s">
        <v>380</v>
      </c>
      <c r="K89" s="121"/>
      <c r="L89" s="121"/>
    </row>
    <row r="90" spans="1:13" ht="14.25" customHeight="1">
      <c r="A90" s="132" t="s">
        <v>514</v>
      </c>
      <c r="B90" s="137" t="s">
        <v>515</v>
      </c>
      <c r="C90" s="134">
        <v>2546778</v>
      </c>
      <c r="D90" s="134">
        <v>1018</v>
      </c>
      <c r="E90" s="174">
        <v>2501.746561886051</v>
      </c>
      <c r="F90" s="180">
        <v>2353.9548447789275</v>
      </c>
      <c r="G90" s="138" t="s">
        <v>380</v>
      </c>
      <c r="H90" s="138" t="s">
        <v>380</v>
      </c>
      <c r="I90" s="138" t="s">
        <v>380</v>
      </c>
      <c r="J90" s="138" t="s">
        <v>380</v>
      </c>
      <c r="K90" s="121"/>
      <c r="L90" s="121"/>
    </row>
    <row r="91" spans="1:13" ht="14.25" customHeight="1">
      <c r="A91" s="132" t="s">
        <v>516</v>
      </c>
      <c r="B91" s="137" t="s">
        <v>517</v>
      </c>
      <c r="C91" s="134">
        <v>1459383</v>
      </c>
      <c r="D91" s="134">
        <v>689</v>
      </c>
      <c r="E91" s="174">
        <v>2118.1175616835994</v>
      </c>
      <c r="F91" s="180">
        <v>1757.4184397163122</v>
      </c>
      <c r="G91" s="138" t="s">
        <v>380</v>
      </c>
      <c r="H91" s="138" t="s">
        <v>380</v>
      </c>
      <c r="I91" s="138" t="s">
        <v>380</v>
      </c>
      <c r="J91" s="138" t="s">
        <v>380</v>
      </c>
      <c r="K91" s="121"/>
      <c r="L91" s="121"/>
    </row>
    <row r="92" spans="1:13" ht="14.25" customHeight="1">
      <c r="A92" s="132" t="s">
        <v>518</v>
      </c>
      <c r="B92" s="137" t="s">
        <v>519</v>
      </c>
      <c r="C92" s="134">
        <v>1527371</v>
      </c>
      <c r="D92" s="134">
        <v>900</v>
      </c>
      <c r="E92" s="174">
        <v>1697.078888888889</v>
      </c>
      <c r="F92" s="180">
        <v>1396.6625835189309</v>
      </c>
      <c r="G92" s="138" t="s">
        <v>380</v>
      </c>
      <c r="H92" s="138" t="s">
        <v>380</v>
      </c>
      <c r="I92" s="138" t="s">
        <v>380</v>
      </c>
      <c r="J92" s="138" t="s">
        <v>380</v>
      </c>
      <c r="K92" s="121"/>
      <c r="L92" s="121"/>
    </row>
    <row r="93" spans="1:13" ht="14.25" customHeight="1">
      <c r="A93" s="132" t="s">
        <v>520</v>
      </c>
      <c r="B93" s="137" t="s">
        <v>521</v>
      </c>
      <c r="C93" s="134">
        <v>2524689</v>
      </c>
      <c r="D93" s="134">
        <v>952</v>
      </c>
      <c r="E93" s="174">
        <v>2651.9842436974791</v>
      </c>
      <c r="F93" s="180">
        <v>2655.8987194412107</v>
      </c>
      <c r="G93" s="138" t="s">
        <v>380</v>
      </c>
      <c r="H93" s="138" t="s">
        <v>380</v>
      </c>
      <c r="I93" s="138" t="s">
        <v>380</v>
      </c>
      <c r="J93" s="138" t="s">
        <v>380</v>
      </c>
      <c r="K93" s="121"/>
      <c r="L93" s="121"/>
    </row>
    <row r="94" spans="1:13" ht="14.25" customHeight="1">
      <c r="A94" s="132" t="s">
        <v>522</v>
      </c>
      <c r="B94" s="137" t="s">
        <v>523</v>
      </c>
      <c r="C94" s="134">
        <v>2853542</v>
      </c>
      <c r="D94" s="134">
        <v>996</v>
      </c>
      <c r="E94" s="174">
        <v>2865.0020080321283</v>
      </c>
      <c r="F94" s="180">
        <v>2606.8070519098924</v>
      </c>
      <c r="G94" s="138" t="s">
        <v>380</v>
      </c>
      <c r="H94" s="138" t="s">
        <v>380</v>
      </c>
      <c r="I94" s="138" t="s">
        <v>380</v>
      </c>
      <c r="J94" s="138" t="s">
        <v>380</v>
      </c>
      <c r="K94" s="121"/>
      <c r="L94" s="121"/>
    </row>
    <row r="95" spans="1:13" ht="14.25" customHeight="1">
      <c r="A95" s="132" t="s">
        <v>524</v>
      </c>
      <c r="B95" s="137" t="s">
        <v>525</v>
      </c>
      <c r="C95" s="153" t="s">
        <v>560</v>
      </c>
      <c r="D95" s="153" t="s">
        <v>560</v>
      </c>
      <c r="E95" s="178" t="s">
        <v>560</v>
      </c>
      <c r="F95" s="179" t="s">
        <v>380</v>
      </c>
      <c r="G95" s="138" t="s">
        <v>380</v>
      </c>
      <c r="H95" s="138" t="s">
        <v>380</v>
      </c>
      <c r="I95" s="138" t="s">
        <v>380</v>
      </c>
      <c r="J95" s="138" t="s">
        <v>380</v>
      </c>
      <c r="K95" s="121"/>
      <c r="L95" s="121"/>
    </row>
    <row r="96" spans="1:13" ht="14.25" customHeight="1">
      <c r="A96" s="132" t="s">
        <v>526</v>
      </c>
      <c r="B96" s="137" t="s">
        <v>527</v>
      </c>
      <c r="C96" s="134">
        <v>2014955</v>
      </c>
      <c r="D96" s="134">
        <v>1021</v>
      </c>
      <c r="E96" s="174">
        <v>1973.5112634671891</v>
      </c>
      <c r="F96" s="180">
        <v>1806.680993314231</v>
      </c>
      <c r="G96" s="138" t="s">
        <v>380</v>
      </c>
      <c r="H96" s="138" t="s">
        <v>380</v>
      </c>
      <c r="I96" s="138" t="s">
        <v>380</v>
      </c>
      <c r="J96" s="138" t="s">
        <v>380</v>
      </c>
      <c r="K96" s="121"/>
      <c r="L96" s="121"/>
    </row>
    <row r="97" spans="1:13" ht="14.25" customHeight="1">
      <c r="A97" s="198" t="s">
        <v>387</v>
      </c>
      <c r="B97" s="199"/>
      <c r="C97" s="139">
        <f>SUM(C86:C96)</f>
        <v>26514215</v>
      </c>
      <c r="D97" s="139">
        <f>SUM(D86:D96)</f>
        <v>8945</v>
      </c>
      <c r="E97" s="174">
        <f>IF(ISERR(C97/D97),"－　  　",C97/D97)</f>
        <v>2964.1380659586362</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3517.0032770231878</v>
      </c>
    </row>
    <row r="101" spans="1:13" ht="14.25" customHeight="1">
      <c r="A101" s="132" t="s">
        <v>529</v>
      </c>
      <c r="B101" s="147" t="s">
        <v>530</v>
      </c>
      <c r="C101" s="134">
        <v>6639110</v>
      </c>
      <c r="D101" s="134">
        <v>1676</v>
      </c>
      <c r="E101" s="174">
        <v>3961.2828162291171</v>
      </c>
      <c r="F101" s="180">
        <v>3816.0765060240965</v>
      </c>
      <c r="G101" s="138" t="s">
        <v>380</v>
      </c>
      <c r="H101" s="138" t="s">
        <v>380</v>
      </c>
      <c r="I101" s="138" t="s">
        <v>380</v>
      </c>
      <c r="J101" s="138" t="s">
        <v>380</v>
      </c>
      <c r="K101" s="121"/>
      <c r="L101" s="121"/>
    </row>
    <row r="102" spans="1:13" ht="14.25" customHeight="1">
      <c r="A102" s="132" t="s">
        <v>531</v>
      </c>
      <c r="B102" s="137" t="s">
        <v>532</v>
      </c>
      <c r="C102" s="134">
        <v>3677679</v>
      </c>
      <c r="D102" s="134">
        <v>1201</v>
      </c>
      <c r="E102" s="174">
        <v>3062.1806827643632</v>
      </c>
      <c r="F102" s="180">
        <v>2805.5254098360656</v>
      </c>
      <c r="G102" s="138" t="s">
        <v>380</v>
      </c>
      <c r="H102" s="138" t="s">
        <v>380</v>
      </c>
      <c r="I102" s="138" t="s">
        <v>380</v>
      </c>
      <c r="J102" s="138" t="s">
        <v>380</v>
      </c>
      <c r="K102" s="121"/>
      <c r="L102" s="121"/>
    </row>
    <row r="103" spans="1:13" ht="14.25" customHeight="1">
      <c r="A103" s="132" t="s">
        <v>533</v>
      </c>
      <c r="B103" s="137" t="s">
        <v>534</v>
      </c>
      <c r="C103" s="134">
        <v>3566302</v>
      </c>
      <c r="D103" s="134">
        <v>1098</v>
      </c>
      <c r="E103" s="174">
        <v>3247.9981785063751</v>
      </c>
      <c r="F103" s="180">
        <v>2552.6557939914164</v>
      </c>
      <c r="G103" s="138" t="s">
        <v>380</v>
      </c>
      <c r="H103" s="138" t="s">
        <v>380</v>
      </c>
      <c r="I103" s="138" t="s">
        <v>380</v>
      </c>
      <c r="J103" s="138" t="s">
        <v>380</v>
      </c>
      <c r="K103" s="121"/>
      <c r="L103" s="121"/>
    </row>
    <row r="104" spans="1:13" ht="14.25" customHeight="1">
      <c r="A104" s="132" t="s">
        <v>535</v>
      </c>
      <c r="B104" s="137" t="s">
        <v>536</v>
      </c>
      <c r="C104" s="153" t="s">
        <v>560</v>
      </c>
      <c r="D104" s="153" t="s">
        <v>560</v>
      </c>
      <c r="E104" s="178" t="s">
        <v>560</v>
      </c>
      <c r="F104" s="179" t="s">
        <v>380</v>
      </c>
      <c r="G104" s="138" t="s">
        <v>380</v>
      </c>
      <c r="H104" s="138" t="s">
        <v>380</v>
      </c>
      <c r="I104" s="138" t="s">
        <v>380</v>
      </c>
      <c r="J104" s="138" t="s">
        <v>380</v>
      </c>
      <c r="K104" s="121"/>
      <c r="L104" s="121"/>
    </row>
    <row r="105" spans="1:13" ht="14.25" customHeight="1">
      <c r="A105" s="132" t="s">
        <v>537</v>
      </c>
      <c r="B105" s="137" t="s">
        <v>538</v>
      </c>
      <c r="C105" s="134">
        <v>9824709</v>
      </c>
      <c r="D105" s="134">
        <v>1713</v>
      </c>
      <c r="E105" s="174">
        <v>5735.3817863397544</v>
      </c>
      <c r="F105" s="180">
        <v>4397.0283896231031</v>
      </c>
      <c r="G105" s="138" t="s">
        <v>380</v>
      </c>
      <c r="H105" s="138" t="s">
        <v>380</v>
      </c>
      <c r="I105" s="138" t="s">
        <v>380</v>
      </c>
      <c r="J105" s="138" t="s">
        <v>380</v>
      </c>
      <c r="K105" s="121"/>
      <c r="L105" s="121"/>
    </row>
    <row r="106" spans="1:13" ht="14.25" customHeight="1">
      <c r="A106" s="132" t="s">
        <v>539</v>
      </c>
      <c r="B106" s="137" t="s">
        <v>540</v>
      </c>
      <c r="C106" s="134">
        <v>4270221</v>
      </c>
      <c r="D106" s="134">
        <v>1472</v>
      </c>
      <c r="E106" s="174">
        <v>2900.9653532608695</v>
      </c>
      <c r="F106" s="180">
        <v>2660.0838574423478</v>
      </c>
      <c r="G106" s="138" t="s">
        <v>380</v>
      </c>
      <c r="H106" s="138" t="s">
        <v>380</v>
      </c>
      <c r="I106" s="138" t="s">
        <v>380</v>
      </c>
      <c r="J106" s="138" t="s">
        <v>380</v>
      </c>
      <c r="K106" s="121"/>
      <c r="L106" s="121"/>
    </row>
    <row r="107" spans="1:13" ht="14.25" customHeight="1">
      <c r="A107" s="132" t="s">
        <v>541</v>
      </c>
      <c r="B107" s="137" t="s">
        <v>542</v>
      </c>
      <c r="C107" s="134">
        <v>3842013</v>
      </c>
      <c r="D107" s="134">
        <v>1407</v>
      </c>
      <c r="E107" s="174">
        <v>2730.6417910447763</v>
      </c>
      <c r="F107" s="180">
        <v>2644.0192170818505</v>
      </c>
      <c r="G107" s="138" t="s">
        <v>380</v>
      </c>
      <c r="H107" s="138" t="s">
        <v>380</v>
      </c>
      <c r="I107" s="138" t="s">
        <v>380</v>
      </c>
      <c r="J107" s="138" t="s">
        <v>380</v>
      </c>
      <c r="K107" s="121"/>
      <c r="L107" s="121"/>
    </row>
    <row r="108" spans="1:13" ht="14.25" customHeight="1">
      <c r="A108" s="132" t="s">
        <v>543</v>
      </c>
      <c r="B108" s="137" t="s">
        <v>544</v>
      </c>
      <c r="C108" s="134">
        <v>4718246</v>
      </c>
      <c r="D108" s="134">
        <v>1583</v>
      </c>
      <c r="E108" s="174">
        <v>2980.5723310170561</v>
      </c>
      <c r="F108" s="180">
        <v>2964.4767879548308</v>
      </c>
      <c r="G108" s="138" t="s">
        <v>380</v>
      </c>
      <c r="H108" s="138" t="s">
        <v>380</v>
      </c>
      <c r="I108" s="138" t="s">
        <v>380</v>
      </c>
      <c r="J108" s="138" t="s">
        <v>380</v>
      </c>
      <c r="K108" s="121"/>
      <c r="L108" s="121"/>
    </row>
    <row r="109" spans="1:13" ht="14.25" customHeight="1">
      <c r="A109" s="198" t="s">
        <v>387</v>
      </c>
      <c r="B109" s="199"/>
      <c r="C109" s="139">
        <f>SUM(C101:C108)</f>
        <v>36538280</v>
      </c>
      <c r="D109" s="139">
        <f>SUM(D101:D108)</f>
        <v>10150</v>
      </c>
      <c r="E109" s="174">
        <f>IF(ISERR(C109/D109),"－　  　",C109/D109)</f>
        <v>3599.830541871921</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5920.4348012889368</v>
      </c>
    </row>
    <row r="113" spans="1:12" ht="14.25" customHeight="1">
      <c r="A113" s="132" t="s">
        <v>546</v>
      </c>
      <c r="B113" s="133" t="s">
        <v>547</v>
      </c>
      <c r="C113" s="153" t="s">
        <v>560</v>
      </c>
      <c r="D113" s="153" t="s">
        <v>560</v>
      </c>
      <c r="E113" s="178" t="s">
        <v>560</v>
      </c>
      <c r="F113" s="179"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78" t="s">
        <v>560</v>
      </c>
      <c r="F114" s="179" t="s">
        <v>380</v>
      </c>
      <c r="G114" s="138" t="s">
        <v>380</v>
      </c>
      <c r="H114" s="138" t="s">
        <v>380</v>
      </c>
      <c r="I114" s="138" t="s">
        <v>380</v>
      </c>
      <c r="J114" s="138" t="s">
        <v>380</v>
      </c>
      <c r="K114" s="121"/>
      <c r="L114" s="121"/>
    </row>
    <row r="115" spans="1:12" ht="14.25" customHeight="1">
      <c r="A115" s="132" t="s">
        <v>550</v>
      </c>
      <c r="B115" s="137" t="s">
        <v>551</v>
      </c>
      <c r="C115" s="134">
        <v>27559624</v>
      </c>
      <c r="D115" s="134">
        <v>4655</v>
      </c>
      <c r="E115" s="174">
        <v>5920.4348012889368</v>
      </c>
      <c r="F115" s="180">
        <v>5046.4026390197923</v>
      </c>
      <c r="G115" s="138" t="s">
        <v>380</v>
      </c>
      <c r="H115" s="138" t="s">
        <v>380</v>
      </c>
      <c r="I115" s="138" t="s">
        <v>380</v>
      </c>
      <c r="J115" s="138" t="s">
        <v>380</v>
      </c>
      <c r="K115" s="121"/>
      <c r="L115" s="121"/>
    </row>
    <row r="116" spans="1:12" ht="14.25" customHeight="1">
      <c r="A116" s="132" t="s">
        <v>552</v>
      </c>
      <c r="B116" s="137" t="s">
        <v>553</v>
      </c>
      <c r="C116" s="153" t="s">
        <v>560</v>
      </c>
      <c r="D116" s="153" t="s">
        <v>560</v>
      </c>
      <c r="E116" s="178" t="s">
        <v>560</v>
      </c>
      <c r="F116" s="179"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78" t="s">
        <v>560</v>
      </c>
      <c r="F117" s="179"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78" t="s">
        <v>560</v>
      </c>
      <c r="F118" s="179" t="s">
        <v>380</v>
      </c>
      <c r="G118" s="138" t="s">
        <v>380</v>
      </c>
      <c r="H118" s="138" t="s">
        <v>380</v>
      </c>
      <c r="I118" s="138" t="s">
        <v>380</v>
      </c>
      <c r="J118" s="138" t="s">
        <v>380</v>
      </c>
      <c r="K118" s="121"/>
      <c r="L118" s="121"/>
    </row>
    <row r="119" spans="1:12" ht="14.25" customHeight="1">
      <c r="A119" s="198" t="s">
        <v>387</v>
      </c>
      <c r="B119" s="199"/>
      <c r="C119" s="139">
        <f>SUM(C113:C118)</f>
        <v>27559624</v>
      </c>
      <c r="D119" s="139">
        <f>SUM(D113:D118)</f>
        <v>4655</v>
      </c>
      <c r="E119" s="174">
        <f>IF(ISERR(C119/D119),"－　  　",C119/D119)</f>
        <v>5920.4348012889368</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1911D-0114-4423-85D7-1379CDB7724D}">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t="str">
        <f>IF(ISERR(AVERAGE(E5:E9)),"－     ",AVERAGE(E5:E9))</f>
        <v xml:space="preserve">－     </v>
      </c>
    </row>
    <row r="5" spans="1:13" ht="14.25" customHeight="1">
      <c r="A5" s="132" t="s">
        <v>376</v>
      </c>
      <c r="B5" s="133" t="s">
        <v>377</v>
      </c>
      <c r="C5" s="153" t="s">
        <v>560</v>
      </c>
      <c r="D5" s="153" t="s">
        <v>560</v>
      </c>
      <c r="E5" s="178" t="s">
        <v>560</v>
      </c>
      <c r="F5" s="179" t="s">
        <v>380</v>
      </c>
      <c r="G5" s="138" t="s">
        <v>380</v>
      </c>
      <c r="H5" s="138" t="s">
        <v>380</v>
      </c>
      <c r="I5" s="138" t="s">
        <v>380</v>
      </c>
      <c r="J5" s="138" t="s">
        <v>380</v>
      </c>
      <c r="K5" s="121"/>
      <c r="L5" s="121"/>
    </row>
    <row r="6" spans="1:13" ht="14.25" customHeight="1">
      <c r="A6" s="132" t="s">
        <v>378</v>
      </c>
      <c r="B6" s="137" t="s">
        <v>379</v>
      </c>
      <c r="C6" s="153" t="s">
        <v>560</v>
      </c>
      <c r="D6" s="153" t="s">
        <v>560</v>
      </c>
      <c r="E6" s="178" t="s">
        <v>560</v>
      </c>
      <c r="F6" s="179" t="s">
        <v>380</v>
      </c>
      <c r="G6" s="138" t="s">
        <v>380</v>
      </c>
      <c r="H6" s="138" t="s">
        <v>380</v>
      </c>
      <c r="I6" s="138" t="s">
        <v>380</v>
      </c>
      <c r="J6" s="138" t="s">
        <v>380</v>
      </c>
      <c r="K6" s="121"/>
      <c r="L6" s="121"/>
    </row>
    <row r="7" spans="1:13" ht="14.25" customHeight="1">
      <c r="A7" s="132" t="s">
        <v>381</v>
      </c>
      <c r="B7" s="137" t="s">
        <v>382</v>
      </c>
      <c r="C7" s="153" t="s">
        <v>560</v>
      </c>
      <c r="D7" s="153" t="s">
        <v>560</v>
      </c>
      <c r="E7" s="178" t="s">
        <v>560</v>
      </c>
      <c r="F7" s="179" t="s">
        <v>380</v>
      </c>
      <c r="G7" s="138" t="s">
        <v>380</v>
      </c>
      <c r="H7" s="138" t="s">
        <v>380</v>
      </c>
      <c r="I7" s="138" t="s">
        <v>380</v>
      </c>
      <c r="J7" s="138" t="s">
        <v>380</v>
      </c>
      <c r="K7" s="121"/>
      <c r="L7" s="121"/>
    </row>
    <row r="8" spans="1:13" ht="14.25" customHeight="1">
      <c r="A8" s="132" t="s">
        <v>383</v>
      </c>
      <c r="B8" s="137" t="s">
        <v>384</v>
      </c>
      <c r="C8" s="153" t="s">
        <v>560</v>
      </c>
      <c r="D8" s="153" t="s">
        <v>560</v>
      </c>
      <c r="E8" s="178" t="s">
        <v>560</v>
      </c>
      <c r="F8" s="179" t="s">
        <v>380</v>
      </c>
      <c r="G8" s="138" t="s">
        <v>380</v>
      </c>
      <c r="H8" s="138" t="s">
        <v>380</v>
      </c>
      <c r="I8" s="138" t="s">
        <v>380</v>
      </c>
      <c r="J8" s="138" t="s">
        <v>380</v>
      </c>
      <c r="K8" s="121"/>
      <c r="L8" s="121"/>
    </row>
    <row r="9" spans="1:13" ht="14.25" customHeight="1">
      <c r="A9" s="132" t="s">
        <v>385</v>
      </c>
      <c r="B9" s="137" t="s">
        <v>386</v>
      </c>
      <c r="C9" s="153" t="s">
        <v>560</v>
      </c>
      <c r="D9" s="153" t="s">
        <v>560</v>
      </c>
      <c r="E9" s="178" t="s">
        <v>560</v>
      </c>
      <c r="F9" s="179" t="s">
        <v>380</v>
      </c>
      <c r="G9" s="138" t="s">
        <v>380</v>
      </c>
      <c r="H9" s="138" t="s">
        <v>380</v>
      </c>
      <c r="I9" s="138" t="s">
        <v>380</v>
      </c>
      <c r="J9" s="138" t="s">
        <v>380</v>
      </c>
      <c r="K9" s="121"/>
      <c r="L9" s="121"/>
    </row>
    <row r="10" spans="1:13" ht="14.25" customHeight="1">
      <c r="A10" s="198" t="s">
        <v>387</v>
      </c>
      <c r="B10" s="199"/>
      <c r="C10" s="139">
        <f>SUM(C5:C9)</f>
        <v>0</v>
      </c>
      <c r="D10" s="139">
        <f>SUM(D5:D9)</f>
        <v>0</v>
      </c>
      <c r="E10" s="174" t="str">
        <f>IF(ISERR(C10/D10),"－　  　",C10/D10)</f>
        <v>－　  　</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1523.3158535233761</v>
      </c>
    </row>
    <row r="14" spans="1:13" ht="14.25" customHeight="1">
      <c r="A14" s="132" t="s">
        <v>390</v>
      </c>
      <c r="B14" s="133" t="s">
        <v>391</v>
      </c>
      <c r="C14" s="153" t="s">
        <v>560</v>
      </c>
      <c r="D14" s="153" t="s">
        <v>560</v>
      </c>
      <c r="E14" s="178" t="s">
        <v>560</v>
      </c>
      <c r="F14" s="179" t="s">
        <v>380</v>
      </c>
      <c r="G14" s="138" t="s">
        <v>380</v>
      </c>
      <c r="H14" s="138" t="s">
        <v>380</v>
      </c>
      <c r="I14" s="138" t="s">
        <v>380</v>
      </c>
      <c r="J14" s="138" t="s">
        <v>380</v>
      </c>
      <c r="K14" s="121"/>
      <c r="L14" s="121"/>
    </row>
    <row r="15" spans="1:13" ht="14.25" customHeight="1">
      <c r="A15" s="132" t="s">
        <v>392</v>
      </c>
      <c r="B15" s="137" t="s">
        <v>393</v>
      </c>
      <c r="C15" s="153" t="s">
        <v>560</v>
      </c>
      <c r="D15" s="153" t="s">
        <v>560</v>
      </c>
      <c r="E15" s="178" t="s">
        <v>560</v>
      </c>
      <c r="F15" s="179" t="s">
        <v>380</v>
      </c>
      <c r="G15" s="138" t="s">
        <v>380</v>
      </c>
      <c r="H15" s="138" t="s">
        <v>380</v>
      </c>
      <c r="I15" s="138" t="s">
        <v>380</v>
      </c>
      <c r="J15" s="138" t="s">
        <v>380</v>
      </c>
      <c r="K15" s="121"/>
      <c r="L15" s="121"/>
    </row>
    <row r="16" spans="1:13" ht="14.25" customHeight="1">
      <c r="A16" s="132" t="s">
        <v>394</v>
      </c>
      <c r="B16" s="137" t="s">
        <v>395</v>
      </c>
      <c r="C16" s="134">
        <v>200992</v>
      </c>
      <c r="D16" s="134">
        <v>123</v>
      </c>
      <c r="E16" s="174">
        <v>1634.0813008130081</v>
      </c>
      <c r="F16" s="180">
        <v>1423.6031746031747</v>
      </c>
      <c r="G16" s="138" t="s">
        <v>380</v>
      </c>
      <c r="H16" s="138" t="s">
        <v>380</v>
      </c>
      <c r="I16" s="138" t="s">
        <v>380</v>
      </c>
      <c r="J16" s="138" t="s">
        <v>380</v>
      </c>
      <c r="K16" s="121"/>
      <c r="L16" s="121"/>
    </row>
    <row r="17" spans="1:13" ht="14.25" customHeight="1">
      <c r="A17" s="132" t="s">
        <v>396</v>
      </c>
      <c r="B17" s="137" t="s">
        <v>397</v>
      </c>
      <c r="C17" s="153" t="s">
        <v>560</v>
      </c>
      <c r="D17" s="153" t="s">
        <v>560</v>
      </c>
      <c r="E17" s="178" t="s">
        <v>560</v>
      </c>
      <c r="F17" s="179" t="s">
        <v>380</v>
      </c>
      <c r="G17" s="138" t="s">
        <v>380</v>
      </c>
      <c r="H17" s="138" t="s">
        <v>380</v>
      </c>
      <c r="I17" s="138" t="s">
        <v>380</v>
      </c>
      <c r="J17" s="138" t="s">
        <v>380</v>
      </c>
      <c r="K17" s="121"/>
      <c r="L17" s="121"/>
    </row>
    <row r="18" spans="1:13" ht="14.25" customHeight="1">
      <c r="A18" s="132" t="s">
        <v>398</v>
      </c>
      <c r="B18" s="137" t="s">
        <v>399</v>
      </c>
      <c r="C18" s="134">
        <v>142542</v>
      </c>
      <c r="D18" s="134">
        <v>158</v>
      </c>
      <c r="E18" s="174">
        <v>902.16455696202536</v>
      </c>
      <c r="F18" s="180">
        <v>1126.2993630573249</v>
      </c>
      <c r="G18" s="138" t="s">
        <v>380</v>
      </c>
      <c r="H18" s="138" t="s">
        <v>380</v>
      </c>
      <c r="I18" s="138" t="s">
        <v>380</v>
      </c>
      <c r="J18" s="138" t="s">
        <v>380</v>
      </c>
      <c r="K18" s="121"/>
      <c r="L18" s="121"/>
    </row>
    <row r="19" spans="1:13" ht="14.25" customHeight="1">
      <c r="A19" s="132" t="s">
        <v>400</v>
      </c>
      <c r="B19" s="137" t="s">
        <v>401</v>
      </c>
      <c r="C19" s="153" t="s">
        <v>560</v>
      </c>
      <c r="D19" s="153" t="s">
        <v>560</v>
      </c>
      <c r="E19" s="178" t="s">
        <v>560</v>
      </c>
      <c r="F19" s="179" t="s">
        <v>380</v>
      </c>
      <c r="G19" s="138" t="s">
        <v>380</v>
      </c>
      <c r="H19" s="138" t="s">
        <v>380</v>
      </c>
      <c r="I19" s="138" t="s">
        <v>380</v>
      </c>
      <c r="J19" s="138" t="s">
        <v>380</v>
      </c>
      <c r="K19" s="121"/>
      <c r="L19" s="121"/>
    </row>
    <row r="20" spans="1:13" ht="14.25" customHeight="1">
      <c r="A20" s="132" t="s">
        <v>402</v>
      </c>
      <c r="B20" s="137" t="s">
        <v>403</v>
      </c>
      <c r="C20" s="153" t="s">
        <v>560</v>
      </c>
      <c r="D20" s="153" t="s">
        <v>560</v>
      </c>
      <c r="E20" s="178" t="s">
        <v>560</v>
      </c>
      <c r="F20" s="179" t="s">
        <v>380</v>
      </c>
      <c r="G20" s="138" t="s">
        <v>380</v>
      </c>
      <c r="H20" s="138" t="s">
        <v>380</v>
      </c>
      <c r="I20" s="138" t="s">
        <v>380</v>
      </c>
      <c r="J20" s="138" t="s">
        <v>380</v>
      </c>
      <c r="K20" s="121"/>
      <c r="L20" s="121"/>
    </row>
    <row r="21" spans="1:13" ht="14.25" customHeight="1">
      <c r="A21" s="132" t="s">
        <v>404</v>
      </c>
      <c r="B21" s="137" t="s">
        <v>405</v>
      </c>
      <c r="C21" s="153" t="s">
        <v>560</v>
      </c>
      <c r="D21" s="153" t="s">
        <v>560</v>
      </c>
      <c r="E21" s="178" t="s">
        <v>560</v>
      </c>
      <c r="F21" s="179" t="s">
        <v>380</v>
      </c>
      <c r="G21" s="138" t="s">
        <v>380</v>
      </c>
      <c r="H21" s="138" t="s">
        <v>380</v>
      </c>
      <c r="I21" s="138" t="s">
        <v>380</v>
      </c>
      <c r="J21" s="138" t="s">
        <v>380</v>
      </c>
      <c r="K21" s="121"/>
      <c r="L21" s="121"/>
    </row>
    <row r="22" spans="1:13" ht="14.25" customHeight="1">
      <c r="A22" s="132" t="s">
        <v>406</v>
      </c>
      <c r="B22" s="137" t="s">
        <v>407</v>
      </c>
      <c r="C22" s="134">
        <v>203563</v>
      </c>
      <c r="D22" s="134">
        <v>122</v>
      </c>
      <c r="E22" s="174">
        <v>1668.549180327869</v>
      </c>
      <c r="F22" s="180">
        <v>2067.1056910569105</v>
      </c>
      <c r="G22" s="138" t="s">
        <v>380</v>
      </c>
      <c r="H22" s="138" t="s">
        <v>380</v>
      </c>
      <c r="I22" s="138" t="s">
        <v>380</v>
      </c>
      <c r="J22" s="138" t="s">
        <v>380</v>
      </c>
      <c r="K22" s="121"/>
      <c r="L22" s="121"/>
    </row>
    <row r="23" spans="1:13" ht="14.25" customHeight="1">
      <c r="A23" s="132" t="s">
        <v>408</v>
      </c>
      <c r="B23" s="137" t="s">
        <v>409</v>
      </c>
      <c r="C23" s="134">
        <v>261072</v>
      </c>
      <c r="D23" s="134">
        <v>163</v>
      </c>
      <c r="E23" s="174">
        <v>1601.6687116564417</v>
      </c>
      <c r="F23" s="180">
        <v>1895.922619047619</v>
      </c>
      <c r="G23" s="138" t="s">
        <v>380</v>
      </c>
      <c r="H23" s="138" t="s">
        <v>380</v>
      </c>
      <c r="I23" s="138" t="s">
        <v>380</v>
      </c>
      <c r="J23" s="138" t="s">
        <v>380</v>
      </c>
      <c r="K23" s="121"/>
      <c r="L23" s="121"/>
    </row>
    <row r="24" spans="1:13" ht="14.25" customHeight="1">
      <c r="A24" s="132" t="s">
        <v>410</v>
      </c>
      <c r="B24" s="137" t="s">
        <v>411</v>
      </c>
      <c r="C24" s="134">
        <v>192512</v>
      </c>
      <c r="D24" s="134">
        <v>109</v>
      </c>
      <c r="E24" s="174">
        <v>1766.165137614679</v>
      </c>
      <c r="F24" s="180">
        <v>2279.233644859813</v>
      </c>
      <c r="G24" s="138" t="s">
        <v>380</v>
      </c>
      <c r="H24" s="138" t="s">
        <v>380</v>
      </c>
      <c r="I24" s="138" t="s">
        <v>380</v>
      </c>
      <c r="J24" s="138" t="s">
        <v>380</v>
      </c>
      <c r="K24" s="121"/>
      <c r="L24" s="121"/>
    </row>
    <row r="25" spans="1:13" ht="14.25" customHeight="1">
      <c r="A25" s="132" t="s">
        <v>412</v>
      </c>
      <c r="B25" s="137" t="s">
        <v>413</v>
      </c>
      <c r="C25" s="134">
        <v>241359</v>
      </c>
      <c r="D25" s="134">
        <v>154</v>
      </c>
      <c r="E25" s="174">
        <v>1567.2662337662337</v>
      </c>
      <c r="F25" s="180">
        <v>1302.0331125827815</v>
      </c>
      <c r="G25" s="138" t="s">
        <v>380</v>
      </c>
      <c r="H25" s="138" t="s">
        <v>380</v>
      </c>
      <c r="I25" s="138" t="s">
        <v>380</v>
      </c>
      <c r="J25" s="138" t="s">
        <v>380</v>
      </c>
      <c r="K25" s="121"/>
      <c r="L25" s="121"/>
    </row>
    <row r="26" spans="1:13" ht="14.25" customHeight="1">
      <c r="A26" s="132" t="s">
        <v>414</v>
      </c>
      <c r="B26" s="137" t="s">
        <v>415</v>
      </c>
      <c r="C26" s="153" t="s">
        <v>560</v>
      </c>
      <c r="D26" s="153" t="s">
        <v>560</v>
      </c>
      <c r="E26" s="178" t="s">
        <v>560</v>
      </c>
      <c r="F26" s="179" t="s">
        <v>380</v>
      </c>
      <c r="G26" s="138" t="s">
        <v>380</v>
      </c>
      <c r="H26" s="138" t="s">
        <v>380</v>
      </c>
      <c r="I26" s="138" t="s">
        <v>380</v>
      </c>
      <c r="J26" s="138" t="s">
        <v>380</v>
      </c>
      <c r="K26" s="121"/>
      <c r="L26" s="121"/>
    </row>
    <row r="27" spans="1:13" ht="14.25" customHeight="1">
      <c r="A27" s="132" t="s">
        <v>416</v>
      </c>
      <c r="B27" s="137" t="s">
        <v>417</v>
      </c>
      <c r="C27" s="153" t="s">
        <v>560</v>
      </c>
      <c r="D27" s="153" t="s">
        <v>560</v>
      </c>
      <c r="E27" s="178" t="s">
        <v>560</v>
      </c>
      <c r="F27" s="179" t="s">
        <v>380</v>
      </c>
      <c r="G27" s="138" t="s">
        <v>380</v>
      </c>
      <c r="H27" s="138" t="s">
        <v>380</v>
      </c>
      <c r="I27" s="138" t="s">
        <v>380</v>
      </c>
      <c r="J27" s="138" t="s">
        <v>380</v>
      </c>
      <c r="K27" s="121"/>
      <c r="L27" s="121"/>
    </row>
    <row r="28" spans="1:13" ht="14.25" customHeight="1">
      <c r="A28" s="198" t="s">
        <v>387</v>
      </c>
      <c r="B28" s="199"/>
      <c r="C28" s="139">
        <f>SUM(C14:C27)</f>
        <v>1242040</v>
      </c>
      <c r="D28" s="139">
        <f>SUM(D14:D27)</f>
        <v>829</v>
      </c>
      <c r="E28" s="174">
        <f>IF(ISERR(C28/D28),"－　  　",C28/D28)</f>
        <v>1498.2388419782872</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2905.9604380443252</v>
      </c>
    </row>
    <row r="32" spans="1:13" ht="14.25" customHeight="1">
      <c r="A32" s="132" t="s">
        <v>419</v>
      </c>
      <c r="B32" s="133" t="s">
        <v>420</v>
      </c>
      <c r="C32" s="153" t="s">
        <v>560</v>
      </c>
      <c r="D32" s="153" t="s">
        <v>560</v>
      </c>
      <c r="E32" s="178" t="s">
        <v>560</v>
      </c>
      <c r="F32" s="179" t="s">
        <v>380</v>
      </c>
      <c r="G32" s="138" t="s">
        <v>380</v>
      </c>
      <c r="H32" s="138" t="s">
        <v>380</v>
      </c>
      <c r="I32" s="138" t="s">
        <v>380</v>
      </c>
      <c r="J32" s="138" t="s">
        <v>380</v>
      </c>
      <c r="K32" s="121"/>
      <c r="L32" s="121"/>
    </row>
    <row r="33" spans="1:13" ht="14.25" customHeight="1">
      <c r="A33" s="132" t="s">
        <v>421</v>
      </c>
      <c r="B33" s="137" t="s">
        <v>422</v>
      </c>
      <c r="C33" s="153" t="s">
        <v>560</v>
      </c>
      <c r="D33" s="153" t="s">
        <v>560</v>
      </c>
      <c r="E33" s="178" t="s">
        <v>560</v>
      </c>
      <c r="F33" s="179" t="s">
        <v>380</v>
      </c>
      <c r="G33" s="138" t="s">
        <v>380</v>
      </c>
      <c r="H33" s="138" t="s">
        <v>380</v>
      </c>
      <c r="I33" s="138" t="s">
        <v>380</v>
      </c>
      <c r="J33" s="138" t="s">
        <v>380</v>
      </c>
      <c r="K33" s="121"/>
      <c r="L33" s="121"/>
    </row>
    <row r="34" spans="1:13" ht="14.25" customHeight="1">
      <c r="A34" s="132" t="s">
        <v>423</v>
      </c>
      <c r="B34" s="137" t="s">
        <v>424</v>
      </c>
      <c r="C34" s="153" t="s">
        <v>560</v>
      </c>
      <c r="D34" s="153" t="s">
        <v>560</v>
      </c>
      <c r="E34" s="178" t="s">
        <v>560</v>
      </c>
      <c r="F34" s="179" t="s">
        <v>380</v>
      </c>
      <c r="G34" s="138" t="s">
        <v>380</v>
      </c>
      <c r="H34" s="138" t="s">
        <v>380</v>
      </c>
      <c r="I34" s="138" t="s">
        <v>380</v>
      </c>
      <c r="J34" s="138" t="s">
        <v>380</v>
      </c>
      <c r="K34" s="121"/>
      <c r="L34" s="121"/>
    </row>
    <row r="35" spans="1:13" ht="14.25" customHeight="1">
      <c r="A35" s="132" t="s">
        <v>425</v>
      </c>
      <c r="B35" s="137" t="s">
        <v>426</v>
      </c>
      <c r="C35" s="134">
        <v>661524</v>
      </c>
      <c r="D35" s="134">
        <v>224</v>
      </c>
      <c r="E35" s="174">
        <v>2953.2321428571427</v>
      </c>
      <c r="F35" s="180">
        <v>2584.4976744186047</v>
      </c>
      <c r="G35" s="138" t="s">
        <v>380</v>
      </c>
      <c r="H35" s="138" t="s">
        <v>380</v>
      </c>
      <c r="I35" s="138" t="s">
        <v>380</v>
      </c>
      <c r="J35" s="138" t="s">
        <v>380</v>
      </c>
      <c r="K35" s="121"/>
      <c r="L35" s="121"/>
    </row>
    <row r="36" spans="1:13" ht="14.25" customHeight="1">
      <c r="A36" s="132" t="s">
        <v>427</v>
      </c>
      <c r="B36" s="137" t="s">
        <v>428</v>
      </c>
      <c r="C36" s="153" t="s">
        <v>560</v>
      </c>
      <c r="D36" s="153" t="s">
        <v>560</v>
      </c>
      <c r="E36" s="178" t="s">
        <v>560</v>
      </c>
      <c r="F36" s="179" t="s">
        <v>380</v>
      </c>
      <c r="G36" s="138" t="s">
        <v>380</v>
      </c>
      <c r="H36" s="138" t="s">
        <v>380</v>
      </c>
      <c r="I36" s="138" t="s">
        <v>380</v>
      </c>
      <c r="J36" s="138" t="s">
        <v>380</v>
      </c>
      <c r="K36" s="121"/>
      <c r="L36" s="121"/>
    </row>
    <row r="37" spans="1:13" ht="14.25" customHeight="1">
      <c r="A37" s="132" t="s">
        <v>429</v>
      </c>
      <c r="B37" s="137" t="s">
        <v>430</v>
      </c>
      <c r="C37" s="134">
        <v>1248325</v>
      </c>
      <c r="D37" s="134">
        <v>281</v>
      </c>
      <c r="E37" s="174">
        <v>4442.4377224199288</v>
      </c>
      <c r="F37" s="180">
        <v>5252.0344827586205</v>
      </c>
      <c r="G37" s="138" t="s">
        <v>380</v>
      </c>
      <c r="H37" s="138" t="s">
        <v>380</v>
      </c>
      <c r="I37" s="138" t="s">
        <v>380</v>
      </c>
      <c r="J37" s="138" t="s">
        <v>380</v>
      </c>
      <c r="K37" s="121"/>
      <c r="L37" s="121"/>
    </row>
    <row r="38" spans="1:13" ht="14.25" customHeight="1">
      <c r="A38" s="132" t="s">
        <v>431</v>
      </c>
      <c r="B38" s="137" t="s">
        <v>432</v>
      </c>
      <c r="C38" s="134">
        <v>691783</v>
      </c>
      <c r="D38" s="134">
        <v>208</v>
      </c>
      <c r="E38" s="174">
        <v>3325.8798076923076</v>
      </c>
      <c r="F38" s="180">
        <v>3185.1699029126212</v>
      </c>
      <c r="G38" s="138" t="s">
        <v>380</v>
      </c>
      <c r="H38" s="138" t="s">
        <v>380</v>
      </c>
      <c r="I38" s="138" t="s">
        <v>380</v>
      </c>
      <c r="J38" s="138" t="s">
        <v>380</v>
      </c>
      <c r="K38" s="121"/>
      <c r="L38" s="121"/>
    </row>
    <row r="39" spans="1:13" ht="14.25" customHeight="1">
      <c r="A39" s="132" t="s">
        <v>433</v>
      </c>
      <c r="B39" s="137" t="s">
        <v>434</v>
      </c>
      <c r="C39" s="134">
        <v>182263</v>
      </c>
      <c r="D39" s="134">
        <v>202</v>
      </c>
      <c r="E39" s="174">
        <v>902.29207920792078</v>
      </c>
      <c r="F39" s="180">
        <v>833.02564102564099</v>
      </c>
      <c r="G39" s="138" t="s">
        <v>380</v>
      </c>
      <c r="H39" s="138" t="s">
        <v>380</v>
      </c>
      <c r="I39" s="138" t="s">
        <v>380</v>
      </c>
      <c r="J39" s="138" t="s">
        <v>380</v>
      </c>
      <c r="K39" s="121"/>
      <c r="L39" s="121"/>
    </row>
    <row r="40" spans="1:13" ht="14.25" customHeight="1">
      <c r="A40" s="198" t="s">
        <v>387</v>
      </c>
      <c r="B40" s="199"/>
      <c r="C40" s="139">
        <f>SUM(C32:C39)</f>
        <v>2783895</v>
      </c>
      <c r="D40" s="139">
        <f>SUM(D32:D39)</f>
        <v>915</v>
      </c>
      <c r="E40" s="174">
        <f>IF(ISERR(C40/D40),"－　  　",C40/D40)</f>
        <v>3042.5081967213114</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3071.9296418201375</v>
      </c>
    </row>
    <row r="44" spans="1:13" ht="14.25" customHeight="1">
      <c r="A44" s="132" t="s">
        <v>436</v>
      </c>
      <c r="B44" s="133" t="s">
        <v>437</v>
      </c>
      <c r="C44" s="134">
        <v>2179766</v>
      </c>
      <c r="D44" s="134">
        <v>550</v>
      </c>
      <c r="E44" s="174">
        <v>3963.2109090909089</v>
      </c>
      <c r="F44" s="180">
        <v>3343.6939501779361</v>
      </c>
      <c r="G44" s="138" t="s">
        <v>380</v>
      </c>
      <c r="H44" s="138" t="s">
        <v>380</v>
      </c>
      <c r="I44" s="138" t="s">
        <v>380</v>
      </c>
      <c r="J44" s="138" t="s">
        <v>380</v>
      </c>
      <c r="K44" s="121"/>
      <c r="L44" s="121"/>
    </row>
    <row r="45" spans="1:13" ht="14.25" customHeight="1">
      <c r="A45" s="132" t="s">
        <v>438</v>
      </c>
      <c r="B45" s="137" t="s">
        <v>439</v>
      </c>
      <c r="C45" s="134">
        <v>577112</v>
      </c>
      <c r="D45" s="134">
        <v>250</v>
      </c>
      <c r="E45" s="174">
        <v>2308.4479999999999</v>
      </c>
      <c r="F45" s="180">
        <v>2148.5669291338581</v>
      </c>
      <c r="G45" s="138" t="s">
        <v>380</v>
      </c>
      <c r="H45" s="138" t="s">
        <v>380</v>
      </c>
      <c r="I45" s="138" t="s">
        <v>380</v>
      </c>
      <c r="J45" s="138" t="s">
        <v>380</v>
      </c>
      <c r="K45" s="121"/>
      <c r="L45" s="121"/>
    </row>
    <row r="46" spans="1:13" ht="14.25" customHeight="1">
      <c r="A46" s="132" t="s">
        <v>440</v>
      </c>
      <c r="B46" s="137" t="s">
        <v>441</v>
      </c>
      <c r="C46" s="134">
        <v>1368117</v>
      </c>
      <c r="D46" s="134">
        <v>354</v>
      </c>
      <c r="E46" s="174">
        <v>3864.7372881355932</v>
      </c>
      <c r="F46" s="180">
        <v>3451.7382920110194</v>
      </c>
      <c r="G46" s="138" t="s">
        <v>380</v>
      </c>
      <c r="H46" s="138" t="s">
        <v>380</v>
      </c>
      <c r="I46" s="138" t="s">
        <v>380</v>
      </c>
      <c r="J46" s="138" t="s">
        <v>380</v>
      </c>
      <c r="K46" s="121"/>
      <c r="L46" s="121"/>
    </row>
    <row r="47" spans="1:13" ht="14.25" customHeight="1">
      <c r="A47" s="132" t="s">
        <v>442</v>
      </c>
      <c r="B47" s="137" t="s">
        <v>443</v>
      </c>
      <c r="C47" s="153" t="s">
        <v>560</v>
      </c>
      <c r="D47" s="153" t="s">
        <v>560</v>
      </c>
      <c r="E47" s="178" t="s">
        <v>560</v>
      </c>
      <c r="F47" s="179" t="s">
        <v>380</v>
      </c>
      <c r="G47" s="138" t="s">
        <v>380</v>
      </c>
      <c r="H47" s="138" t="s">
        <v>380</v>
      </c>
      <c r="I47" s="138" t="s">
        <v>380</v>
      </c>
      <c r="J47" s="138" t="s">
        <v>380</v>
      </c>
      <c r="K47" s="121"/>
      <c r="L47" s="121"/>
    </row>
    <row r="48" spans="1:13" ht="14.25" customHeight="1">
      <c r="A48" s="132" t="s">
        <v>444</v>
      </c>
      <c r="B48" s="137" t="s">
        <v>445</v>
      </c>
      <c r="C48" s="134">
        <v>868870</v>
      </c>
      <c r="D48" s="134">
        <v>340</v>
      </c>
      <c r="E48" s="174">
        <v>2555.5</v>
      </c>
      <c r="F48" s="180">
        <v>2460.5739130434781</v>
      </c>
      <c r="G48" s="138" t="s">
        <v>380</v>
      </c>
      <c r="H48" s="138" t="s">
        <v>380</v>
      </c>
      <c r="I48" s="138" t="s">
        <v>380</v>
      </c>
      <c r="J48" s="138" t="s">
        <v>380</v>
      </c>
      <c r="K48" s="121"/>
      <c r="L48" s="121"/>
    </row>
    <row r="49" spans="1:13" ht="14.25" customHeight="1">
      <c r="A49" s="132" t="s">
        <v>446</v>
      </c>
      <c r="B49" s="137" t="s">
        <v>447</v>
      </c>
      <c r="C49" s="153" t="s">
        <v>560</v>
      </c>
      <c r="D49" s="153" t="s">
        <v>560</v>
      </c>
      <c r="E49" s="178" t="s">
        <v>560</v>
      </c>
      <c r="F49" s="179" t="s">
        <v>380</v>
      </c>
      <c r="G49" s="138" t="s">
        <v>380</v>
      </c>
      <c r="H49" s="138" t="s">
        <v>380</v>
      </c>
      <c r="I49" s="138" t="s">
        <v>380</v>
      </c>
      <c r="J49" s="138" t="s">
        <v>380</v>
      </c>
      <c r="K49" s="121"/>
      <c r="L49" s="121"/>
    </row>
    <row r="50" spans="1:13" ht="14.25" customHeight="1">
      <c r="A50" s="132" t="s">
        <v>448</v>
      </c>
      <c r="B50" s="137" t="s">
        <v>449</v>
      </c>
      <c r="C50" s="153" t="s">
        <v>560</v>
      </c>
      <c r="D50" s="153" t="s">
        <v>560</v>
      </c>
      <c r="E50" s="178" t="s">
        <v>560</v>
      </c>
      <c r="F50" s="179" t="s">
        <v>380</v>
      </c>
      <c r="G50" s="138" t="s">
        <v>380</v>
      </c>
      <c r="H50" s="138" t="s">
        <v>380</v>
      </c>
      <c r="I50" s="138" t="s">
        <v>380</v>
      </c>
      <c r="J50" s="138" t="s">
        <v>380</v>
      </c>
      <c r="K50" s="121"/>
      <c r="L50" s="121"/>
    </row>
    <row r="51" spans="1:13" ht="14.25" customHeight="1">
      <c r="A51" s="132" t="s">
        <v>450</v>
      </c>
      <c r="B51" s="137" t="s">
        <v>451</v>
      </c>
      <c r="C51" s="134">
        <v>3230627</v>
      </c>
      <c r="D51" s="134">
        <v>553</v>
      </c>
      <c r="E51" s="174">
        <v>5842.001808318264</v>
      </c>
      <c r="F51" s="180">
        <v>5176.3548951048951</v>
      </c>
      <c r="G51" s="138" t="s">
        <v>380</v>
      </c>
      <c r="H51" s="138" t="s">
        <v>380</v>
      </c>
      <c r="I51" s="138" t="s">
        <v>380</v>
      </c>
      <c r="J51" s="138" t="s">
        <v>380</v>
      </c>
      <c r="K51" s="121"/>
      <c r="L51" s="121"/>
    </row>
    <row r="52" spans="1:13" ht="14.25" customHeight="1">
      <c r="A52" s="132" t="s">
        <v>452</v>
      </c>
      <c r="B52" s="137" t="s">
        <v>453</v>
      </c>
      <c r="C52" s="134">
        <v>3415017</v>
      </c>
      <c r="D52" s="134">
        <v>632</v>
      </c>
      <c r="E52" s="174">
        <v>5403.5079113924048</v>
      </c>
      <c r="F52" s="180">
        <v>5868.9828473413381</v>
      </c>
      <c r="G52" s="138" t="s">
        <v>380</v>
      </c>
      <c r="H52" s="138" t="s">
        <v>380</v>
      </c>
      <c r="I52" s="138" t="s">
        <v>380</v>
      </c>
      <c r="J52" s="138" t="s">
        <v>380</v>
      </c>
      <c r="K52" s="121"/>
      <c r="L52" s="121"/>
    </row>
    <row r="53" spans="1:13" ht="14.25" customHeight="1">
      <c r="A53" s="132" t="s">
        <v>454</v>
      </c>
      <c r="B53" s="137" t="s">
        <v>455</v>
      </c>
      <c r="C53" s="134">
        <v>269311</v>
      </c>
      <c r="D53" s="134">
        <v>261</v>
      </c>
      <c r="E53" s="174">
        <v>1031.8429118773947</v>
      </c>
      <c r="F53" s="180">
        <v>1013.8199233716475</v>
      </c>
      <c r="G53" s="138" t="s">
        <v>380</v>
      </c>
      <c r="H53" s="138" t="s">
        <v>380</v>
      </c>
      <c r="I53" s="138" t="s">
        <v>380</v>
      </c>
      <c r="J53" s="138" t="s">
        <v>380</v>
      </c>
      <c r="K53" s="121"/>
      <c r="L53" s="121"/>
    </row>
    <row r="54" spans="1:13" ht="14.25" customHeight="1">
      <c r="A54" s="132" t="s">
        <v>456</v>
      </c>
      <c r="B54" s="137" t="s">
        <v>457</v>
      </c>
      <c r="C54" s="134">
        <v>332930</v>
      </c>
      <c r="D54" s="134">
        <v>223</v>
      </c>
      <c r="E54" s="174">
        <v>1492.9596412556054</v>
      </c>
      <c r="F54" s="180">
        <v>1200.6767241379309</v>
      </c>
      <c r="G54" s="138" t="s">
        <v>380</v>
      </c>
      <c r="H54" s="138" t="s">
        <v>380</v>
      </c>
      <c r="I54" s="138" t="s">
        <v>380</v>
      </c>
      <c r="J54" s="138" t="s">
        <v>380</v>
      </c>
      <c r="K54" s="121"/>
      <c r="L54" s="121"/>
    </row>
    <row r="55" spans="1:13" ht="14.25" customHeight="1">
      <c r="A55" s="132" t="s">
        <v>458</v>
      </c>
      <c r="B55" s="137" t="s">
        <v>459</v>
      </c>
      <c r="C55" s="153" t="s">
        <v>560</v>
      </c>
      <c r="D55" s="153" t="s">
        <v>560</v>
      </c>
      <c r="E55" s="178" t="s">
        <v>560</v>
      </c>
      <c r="F55" s="179" t="s">
        <v>380</v>
      </c>
      <c r="G55" s="138" t="s">
        <v>380</v>
      </c>
      <c r="H55" s="138" t="s">
        <v>380</v>
      </c>
      <c r="I55" s="138" t="s">
        <v>380</v>
      </c>
      <c r="J55" s="138" t="s">
        <v>380</v>
      </c>
      <c r="K55" s="121"/>
      <c r="L55" s="121"/>
    </row>
    <row r="56" spans="1:13" ht="14.25" customHeight="1">
      <c r="A56" s="132" t="s">
        <v>460</v>
      </c>
      <c r="B56" s="137" t="s">
        <v>461</v>
      </c>
      <c r="C56" s="134">
        <v>449514</v>
      </c>
      <c r="D56" s="134">
        <v>276</v>
      </c>
      <c r="E56" s="174">
        <v>1628.6739130434783</v>
      </c>
      <c r="F56" s="180">
        <v>1656.5607142857143</v>
      </c>
      <c r="G56" s="138" t="s">
        <v>380</v>
      </c>
      <c r="H56" s="138" t="s">
        <v>380</v>
      </c>
      <c r="I56" s="138" t="s">
        <v>380</v>
      </c>
      <c r="J56" s="138" t="s">
        <v>380</v>
      </c>
      <c r="K56" s="121"/>
      <c r="L56" s="121"/>
    </row>
    <row r="57" spans="1:13" ht="14.25" customHeight="1">
      <c r="A57" s="132" t="s">
        <v>462</v>
      </c>
      <c r="B57" s="137" t="s">
        <v>463</v>
      </c>
      <c r="C57" s="134">
        <v>749098</v>
      </c>
      <c r="D57" s="134">
        <v>285</v>
      </c>
      <c r="E57" s="174">
        <v>2628.4140350877192</v>
      </c>
      <c r="F57" s="180">
        <v>2423.5087108013936</v>
      </c>
      <c r="G57" s="138" t="s">
        <v>380</v>
      </c>
      <c r="H57" s="138" t="s">
        <v>380</v>
      </c>
      <c r="I57" s="138" t="s">
        <v>380</v>
      </c>
      <c r="J57" s="138" t="s">
        <v>380</v>
      </c>
      <c r="K57" s="121"/>
      <c r="L57" s="121"/>
    </row>
    <row r="58" spans="1:13" ht="14.25" customHeight="1">
      <c r="A58" s="198" t="s">
        <v>387</v>
      </c>
      <c r="B58" s="199"/>
      <c r="C58" s="139">
        <f>SUM(C44:C57)</f>
        <v>13440362</v>
      </c>
      <c r="D58" s="139">
        <f>SUM(D44:D57)</f>
        <v>3724</v>
      </c>
      <c r="E58" s="174">
        <f>IF(ISERR(C58/D58),"－　  　",C58/D58)</f>
        <v>3609.1197636949519</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3497.325974410755</v>
      </c>
    </row>
    <row r="62" spans="1:13" ht="14.25" customHeight="1">
      <c r="A62" s="132" t="s">
        <v>465</v>
      </c>
      <c r="B62" s="133" t="s">
        <v>466</v>
      </c>
      <c r="C62" s="134">
        <v>558707</v>
      </c>
      <c r="D62" s="134">
        <v>375</v>
      </c>
      <c r="E62" s="174">
        <v>1489.8853333333334</v>
      </c>
      <c r="F62" s="180">
        <v>1491.1666666666667</v>
      </c>
      <c r="G62" s="138" t="s">
        <v>380</v>
      </c>
      <c r="H62" s="138" t="s">
        <v>380</v>
      </c>
      <c r="I62" s="138" t="s">
        <v>380</v>
      </c>
      <c r="J62" s="138" t="s">
        <v>380</v>
      </c>
      <c r="K62" s="121"/>
      <c r="L62" s="121"/>
    </row>
    <row r="63" spans="1:13" ht="14.25" customHeight="1">
      <c r="A63" s="132" t="s">
        <v>467</v>
      </c>
      <c r="B63" s="137" t="s">
        <v>468</v>
      </c>
      <c r="C63" s="134">
        <v>2601482</v>
      </c>
      <c r="D63" s="134">
        <v>678</v>
      </c>
      <c r="E63" s="174">
        <v>3836.9941002949854</v>
      </c>
      <c r="F63" s="180">
        <v>3065.9955621301774</v>
      </c>
      <c r="G63" s="138" t="s">
        <v>380</v>
      </c>
      <c r="H63" s="138" t="s">
        <v>380</v>
      </c>
      <c r="I63" s="138" t="s">
        <v>380</v>
      </c>
      <c r="J63" s="138" t="s">
        <v>380</v>
      </c>
      <c r="K63" s="121"/>
      <c r="L63" s="121"/>
    </row>
    <row r="64" spans="1:13" ht="14.25" customHeight="1">
      <c r="A64" s="132" t="s">
        <v>469</v>
      </c>
      <c r="B64" s="137" t="s">
        <v>470</v>
      </c>
      <c r="C64" s="134">
        <v>1782746</v>
      </c>
      <c r="D64" s="134">
        <v>426</v>
      </c>
      <c r="E64" s="174">
        <v>4184.8497652582164</v>
      </c>
      <c r="F64" s="180">
        <v>4387.7697841726622</v>
      </c>
      <c r="G64" s="138" t="s">
        <v>380</v>
      </c>
      <c r="H64" s="138" t="s">
        <v>380</v>
      </c>
      <c r="I64" s="138" t="s">
        <v>380</v>
      </c>
      <c r="J64" s="138" t="s">
        <v>380</v>
      </c>
      <c r="K64" s="121"/>
      <c r="L64" s="121"/>
    </row>
    <row r="65" spans="1:12" ht="14.25" customHeight="1">
      <c r="A65" s="132" t="s">
        <v>471</v>
      </c>
      <c r="B65" s="137" t="s">
        <v>472</v>
      </c>
      <c r="C65" s="134">
        <v>1867264</v>
      </c>
      <c r="D65" s="134">
        <v>525</v>
      </c>
      <c r="E65" s="174">
        <v>3556.6933333333332</v>
      </c>
      <c r="F65" s="180">
        <v>3094.7542533081287</v>
      </c>
      <c r="G65" s="138" t="s">
        <v>380</v>
      </c>
      <c r="H65" s="138" t="s">
        <v>380</v>
      </c>
      <c r="I65" s="138" t="s">
        <v>380</v>
      </c>
      <c r="J65" s="138" t="s">
        <v>380</v>
      </c>
      <c r="K65" s="121"/>
      <c r="L65" s="121"/>
    </row>
    <row r="66" spans="1:12" ht="14.25" customHeight="1">
      <c r="A66" s="132" t="s">
        <v>473</v>
      </c>
      <c r="B66" s="137" t="s">
        <v>474</v>
      </c>
      <c r="C66" s="134">
        <v>3331923</v>
      </c>
      <c r="D66" s="134">
        <v>771</v>
      </c>
      <c r="E66" s="174">
        <v>4321.5603112840463</v>
      </c>
      <c r="F66" s="180">
        <v>4275.1396866840732</v>
      </c>
      <c r="G66" s="138" t="s">
        <v>380</v>
      </c>
      <c r="H66" s="138" t="s">
        <v>380</v>
      </c>
      <c r="I66" s="138" t="s">
        <v>380</v>
      </c>
      <c r="J66" s="138" t="s">
        <v>380</v>
      </c>
      <c r="K66" s="121"/>
      <c r="L66" s="121"/>
    </row>
    <row r="67" spans="1:12" ht="14.25" customHeight="1">
      <c r="A67" s="132" t="s">
        <v>475</v>
      </c>
      <c r="B67" s="137" t="s">
        <v>476</v>
      </c>
      <c r="C67" s="134">
        <v>1660894</v>
      </c>
      <c r="D67" s="134">
        <v>474</v>
      </c>
      <c r="E67" s="174">
        <v>3503.9957805907175</v>
      </c>
      <c r="F67" s="180">
        <v>3170.1035940803381</v>
      </c>
      <c r="G67" s="138" t="s">
        <v>380</v>
      </c>
      <c r="H67" s="138" t="s">
        <v>380</v>
      </c>
      <c r="I67" s="138" t="s">
        <v>380</v>
      </c>
      <c r="J67" s="138" t="s">
        <v>380</v>
      </c>
      <c r="K67" s="121"/>
      <c r="L67" s="121"/>
    </row>
    <row r="68" spans="1:12" ht="14.25" customHeight="1">
      <c r="A68" s="132" t="s">
        <v>477</v>
      </c>
      <c r="B68" s="137" t="s">
        <v>478</v>
      </c>
      <c r="C68" s="153" t="s">
        <v>560</v>
      </c>
      <c r="D68" s="153" t="s">
        <v>560</v>
      </c>
      <c r="E68" s="178" t="s">
        <v>560</v>
      </c>
      <c r="F68" s="179" t="s">
        <v>380</v>
      </c>
      <c r="G68" s="138" t="s">
        <v>380</v>
      </c>
      <c r="H68" s="138" t="s">
        <v>380</v>
      </c>
      <c r="I68" s="138" t="s">
        <v>380</v>
      </c>
      <c r="J68" s="138" t="s">
        <v>380</v>
      </c>
      <c r="K68" s="121"/>
      <c r="L68" s="121"/>
    </row>
    <row r="69" spans="1:12" ht="14.25" customHeight="1">
      <c r="A69" s="132" t="s">
        <v>479</v>
      </c>
      <c r="B69" s="137" t="s">
        <v>480</v>
      </c>
      <c r="C69" s="134">
        <v>3275017</v>
      </c>
      <c r="D69" s="134">
        <v>754</v>
      </c>
      <c r="E69" s="174">
        <v>4343.5238726790449</v>
      </c>
      <c r="F69" s="180">
        <v>4559.534320323015</v>
      </c>
      <c r="G69" s="138" t="s">
        <v>380</v>
      </c>
      <c r="H69" s="138" t="s">
        <v>380</v>
      </c>
      <c r="I69" s="138" t="s">
        <v>380</v>
      </c>
      <c r="J69" s="138" t="s">
        <v>380</v>
      </c>
      <c r="K69" s="121"/>
      <c r="L69" s="121"/>
    </row>
    <row r="70" spans="1:12" ht="14.25" customHeight="1">
      <c r="A70" s="132" t="s">
        <v>481</v>
      </c>
      <c r="B70" s="137" t="s">
        <v>482</v>
      </c>
      <c r="C70" s="153" t="s">
        <v>560</v>
      </c>
      <c r="D70" s="153" t="s">
        <v>560</v>
      </c>
      <c r="E70" s="178" t="s">
        <v>560</v>
      </c>
      <c r="F70" s="179" t="s">
        <v>380</v>
      </c>
      <c r="G70" s="138" t="s">
        <v>380</v>
      </c>
      <c r="H70" s="138" t="s">
        <v>380</v>
      </c>
      <c r="I70" s="138" t="s">
        <v>380</v>
      </c>
      <c r="J70" s="138" t="s">
        <v>380</v>
      </c>
      <c r="K70" s="121"/>
      <c r="L70" s="121"/>
    </row>
    <row r="71" spans="1:12" ht="14.25" customHeight="1">
      <c r="A71" s="132" t="s">
        <v>483</v>
      </c>
      <c r="B71" s="137" t="s">
        <v>484</v>
      </c>
      <c r="C71" s="134">
        <v>3431375</v>
      </c>
      <c r="D71" s="134">
        <v>743</v>
      </c>
      <c r="E71" s="174">
        <v>4618.2705248990578</v>
      </c>
      <c r="F71" s="180">
        <v>4239.1803713527852</v>
      </c>
      <c r="G71" s="138" t="s">
        <v>380</v>
      </c>
      <c r="H71" s="138" t="s">
        <v>380</v>
      </c>
      <c r="I71" s="138" t="s">
        <v>380</v>
      </c>
      <c r="J71" s="138" t="s">
        <v>380</v>
      </c>
      <c r="K71" s="121"/>
      <c r="L71" s="121"/>
    </row>
    <row r="72" spans="1:12" ht="14.25" customHeight="1">
      <c r="A72" s="132" t="s">
        <v>485</v>
      </c>
      <c r="B72" s="137" t="s">
        <v>486</v>
      </c>
      <c r="C72" s="134">
        <v>2792117</v>
      </c>
      <c r="D72" s="134">
        <v>727</v>
      </c>
      <c r="E72" s="174">
        <v>3840.6011004126549</v>
      </c>
      <c r="F72" s="180">
        <v>3538.2461538461539</v>
      </c>
      <c r="G72" s="138" t="s">
        <v>380</v>
      </c>
      <c r="H72" s="138" t="s">
        <v>380</v>
      </c>
      <c r="I72" s="138" t="s">
        <v>380</v>
      </c>
      <c r="J72" s="138" t="s">
        <v>380</v>
      </c>
      <c r="K72" s="121"/>
      <c r="L72" s="121"/>
    </row>
    <row r="73" spans="1:12" ht="14.25" customHeight="1">
      <c r="A73" s="132" t="s">
        <v>487</v>
      </c>
      <c r="B73" s="137" t="s">
        <v>488</v>
      </c>
      <c r="C73" s="134">
        <v>2109567</v>
      </c>
      <c r="D73" s="134">
        <v>696</v>
      </c>
      <c r="E73" s="174">
        <v>3030.9870689655172</v>
      </c>
      <c r="F73" s="180">
        <v>2642.3285714285716</v>
      </c>
      <c r="G73" s="138" t="s">
        <v>380</v>
      </c>
      <c r="H73" s="138" t="s">
        <v>380</v>
      </c>
      <c r="I73" s="138" t="s">
        <v>380</v>
      </c>
      <c r="J73" s="138" t="s">
        <v>380</v>
      </c>
      <c r="K73" s="121"/>
      <c r="L73" s="121"/>
    </row>
    <row r="74" spans="1:12" ht="14.25" customHeight="1">
      <c r="A74" s="132" t="s">
        <v>489</v>
      </c>
      <c r="B74" s="137" t="s">
        <v>490</v>
      </c>
      <c r="C74" s="153" t="s">
        <v>560</v>
      </c>
      <c r="D74" s="153" t="s">
        <v>560</v>
      </c>
      <c r="E74" s="178" t="s">
        <v>560</v>
      </c>
      <c r="F74" s="179" t="s">
        <v>380</v>
      </c>
      <c r="G74" s="138" t="s">
        <v>380</v>
      </c>
      <c r="H74" s="138" t="s">
        <v>380</v>
      </c>
      <c r="I74" s="138" t="s">
        <v>380</v>
      </c>
      <c r="J74" s="138" t="s">
        <v>380</v>
      </c>
      <c r="K74" s="121"/>
      <c r="L74" s="121"/>
    </row>
    <row r="75" spans="1:12" ht="14.25" customHeight="1">
      <c r="A75" s="132" t="s">
        <v>491</v>
      </c>
      <c r="B75" s="137" t="s">
        <v>492</v>
      </c>
      <c r="C75" s="134">
        <v>2125727</v>
      </c>
      <c r="D75" s="134">
        <v>640</v>
      </c>
      <c r="E75" s="174">
        <v>3321.4484375000002</v>
      </c>
      <c r="F75" s="180">
        <v>3134.1591591591591</v>
      </c>
      <c r="G75" s="138" t="s">
        <v>380</v>
      </c>
      <c r="H75" s="138" t="s">
        <v>380</v>
      </c>
      <c r="I75" s="138" t="s">
        <v>380</v>
      </c>
      <c r="J75" s="138" t="s">
        <v>380</v>
      </c>
      <c r="K75" s="121"/>
      <c r="L75" s="121"/>
    </row>
    <row r="76" spans="1:12" ht="14.25" customHeight="1">
      <c r="A76" s="132" t="s">
        <v>493</v>
      </c>
      <c r="B76" s="137" t="s">
        <v>494</v>
      </c>
      <c r="C76" s="134">
        <v>1781003</v>
      </c>
      <c r="D76" s="134">
        <v>606</v>
      </c>
      <c r="E76" s="174">
        <v>2938.9488448844886</v>
      </c>
      <c r="F76" s="180">
        <v>2779.3171521035597</v>
      </c>
      <c r="G76" s="138" t="s">
        <v>380</v>
      </c>
      <c r="H76" s="138" t="s">
        <v>380</v>
      </c>
      <c r="I76" s="138" t="s">
        <v>380</v>
      </c>
      <c r="J76" s="138" t="s">
        <v>380</v>
      </c>
      <c r="K76" s="121"/>
      <c r="L76" s="121"/>
    </row>
    <row r="77" spans="1:12" ht="14.25" customHeight="1">
      <c r="A77" s="132" t="s">
        <v>495</v>
      </c>
      <c r="B77" s="137" t="s">
        <v>496</v>
      </c>
      <c r="C77" s="153" t="s">
        <v>560</v>
      </c>
      <c r="D77" s="153" t="s">
        <v>560</v>
      </c>
      <c r="E77" s="178" t="s">
        <v>560</v>
      </c>
      <c r="F77" s="179" t="s">
        <v>380</v>
      </c>
      <c r="G77" s="138" t="s">
        <v>380</v>
      </c>
      <c r="H77" s="138" t="s">
        <v>380</v>
      </c>
      <c r="I77" s="138" t="s">
        <v>380</v>
      </c>
      <c r="J77" s="138" t="s">
        <v>380</v>
      </c>
      <c r="K77" s="121"/>
      <c r="L77" s="121"/>
    </row>
    <row r="78" spans="1:12" ht="14.25" customHeight="1">
      <c r="A78" s="132" t="s">
        <v>497</v>
      </c>
      <c r="B78" s="137" t="s">
        <v>498</v>
      </c>
      <c r="C78" s="134">
        <v>2235235</v>
      </c>
      <c r="D78" s="134">
        <v>676</v>
      </c>
      <c r="E78" s="174">
        <v>3306.560650887574</v>
      </c>
      <c r="F78" s="180">
        <v>2962.8236994219651</v>
      </c>
      <c r="G78" s="138" t="s">
        <v>380</v>
      </c>
      <c r="H78" s="138" t="s">
        <v>380</v>
      </c>
      <c r="I78" s="138" t="s">
        <v>380</v>
      </c>
      <c r="J78" s="138" t="s">
        <v>380</v>
      </c>
      <c r="K78" s="121"/>
      <c r="L78" s="121"/>
    </row>
    <row r="79" spans="1:12" ht="14.25" customHeight="1">
      <c r="A79" s="132" t="s">
        <v>499</v>
      </c>
      <c r="B79" s="137" t="s">
        <v>500</v>
      </c>
      <c r="C79" s="134">
        <v>1784041</v>
      </c>
      <c r="D79" s="134">
        <v>581</v>
      </c>
      <c r="E79" s="174">
        <v>3070.6385542168673</v>
      </c>
      <c r="F79" s="180">
        <v>2813.5493197278911</v>
      </c>
      <c r="G79" s="138" t="s">
        <v>380</v>
      </c>
      <c r="H79" s="138" t="s">
        <v>380</v>
      </c>
      <c r="I79" s="138" t="s">
        <v>380</v>
      </c>
      <c r="J79" s="138" t="s">
        <v>380</v>
      </c>
      <c r="K79" s="121"/>
      <c r="L79" s="121"/>
    </row>
    <row r="80" spans="1:12" ht="14.25" customHeight="1">
      <c r="A80" s="132" t="s">
        <v>501</v>
      </c>
      <c r="B80" s="137" t="s">
        <v>502</v>
      </c>
      <c r="C80" s="134">
        <v>2269867</v>
      </c>
      <c r="D80" s="134">
        <v>594</v>
      </c>
      <c r="E80" s="174">
        <v>3821.3249158249159</v>
      </c>
      <c r="F80" s="180">
        <v>3523.0538720538721</v>
      </c>
      <c r="G80" s="138" t="s">
        <v>380</v>
      </c>
      <c r="H80" s="138" t="s">
        <v>380</v>
      </c>
      <c r="I80" s="138" t="s">
        <v>380</v>
      </c>
      <c r="J80" s="138" t="s">
        <v>380</v>
      </c>
      <c r="K80" s="121"/>
      <c r="L80" s="121"/>
    </row>
    <row r="81" spans="1:13" ht="14.25" customHeight="1">
      <c r="A81" s="132" t="s">
        <v>503</v>
      </c>
      <c r="B81" s="137" t="s">
        <v>504</v>
      </c>
      <c r="C81" s="134">
        <v>2191808</v>
      </c>
      <c r="D81" s="134">
        <v>791</v>
      </c>
      <c r="E81" s="174">
        <v>2770.9329962073325</v>
      </c>
      <c r="F81" s="180">
        <v>2442.2101359703338</v>
      </c>
      <c r="G81" s="138" t="s">
        <v>380</v>
      </c>
      <c r="H81" s="138" t="s">
        <v>380</v>
      </c>
      <c r="I81" s="138" t="s">
        <v>380</v>
      </c>
      <c r="J81" s="138" t="s">
        <v>380</v>
      </c>
      <c r="K81" s="121"/>
      <c r="L81" s="121"/>
    </row>
    <row r="82" spans="1:13" ht="14.25" customHeight="1">
      <c r="A82" s="198" t="s">
        <v>387</v>
      </c>
      <c r="B82" s="199"/>
      <c r="C82" s="139">
        <f>SUM(C62:C81)</f>
        <v>35798773</v>
      </c>
      <c r="D82" s="139">
        <f>SUM(D62:D81)</f>
        <v>10057</v>
      </c>
      <c r="E82" s="174">
        <f>IF(ISERR(C82/D82),"－　  　",C82/D82)</f>
        <v>3559.5876503927611</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5777.3613746951423</v>
      </c>
    </row>
    <row r="86" spans="1:13" ht="14.25" customHeight="1">
      <c r="A86" s="132" t="s">
        <v>506</v>
      </c>
      <c r="B86" s="133" t="s">
        <v>507</v>
      </c>
      <c r="C86" s="134">
        <v>3424995</v>
      </c>
      <c r="D86" s="134">
        <v>798</v>
      </c>
      <c r="E86" s="174">
        <v>4291.9736842105267</v>
      </c>
      <c r="F86" s="180">
        <v>3723.7612137203168</v>
      </c>
      <c r="G86" s="138" t="s">
        <v>380</v>
      </c>
      <c r="H86" s="138" t="s">
        <v>380</v>
      </c>
      <c r="I86" s="138" t="s">
        <v>380</v>
      </c>
      <c r="J86" s="138" t="s">
        <v>380</v>
      </c>
      <c r="K86" s="121"/>
      <c r="L86" s="121"/>
    </row>
    <row r="87" spans="1:13" ht="14.25" customHeight="1">
      <c r="A87" s="132" t="s">
        <v>508</v>
      </c>
      <c r="B87" s="137" t="s">
        <v>509</v>
      </c>
      <c r="C87" s="134">
        <v>17899515</v>
      </c>
      <c r="D87" s="134">
        <v>1090</v>
      </c>
      <c r="E87" s="174">
        <v>16421.573394495412</v>
      </c>
      <c r="F87" s="180">
        <v>16148.859728506788</v>
      </c>
      <c r="G87" s="138" t="s">
        <v>380</v>
      </c>
      <c r="H87" s="138" t="s">
        <v>380</v>
      </c>
      <c r="I87" s="138" t="s">
        <v>380</v>
      </c>
      <c r="J87" s="138" t="s">
        <v>380</v>
      </c>
      <c r="K87" s="121"/>
      <c r="L87" s="121"/>
    </row>
    <row r="88" spans="1:13" ht="14.25" customHeight="1">
      <c r="A88" s="132" t="s">
        <v>510</v>
      </c>
      <c r="B88" s="137" t="s">
        <v>511</v>
      </c>
      <c r="C88" s="134">
        <v>3791117</v>
      </c>
      <c r="D88" s="134">
        <v>583</v>
      </c>
      <c r="E88" s="174">
        <v>6502.7735849056608</v>
      </c>
      <c r="F88" s="180">
        <v>6106.7203252032523</v>
      </c>
      <c r="G88" s="138" t="s">
        <v>380</v>
      </c>
      <c r="H88" s="138" t="s">
        <v>380</v>
      </c>
      <c r="I88" s="138" t="s">
        <v>380</v>
      </c>
      <c r="J88" s="138" t="s">
        <v>380</v>
      </c>
      <c r="K88" s="121"/>
      <c r="L88" s="121"/>
    </row>
    <row r="89" spans="1:13" ht="14.25" customHeight="1">
      <c r="A89" s="132" t="s">
        <v>512</v>
      </c>
      <c r="B89" s="137" t="s">
        <v>513</v>
      </c>
      <c r="C89" s="134">
        <v>3050686</v>
      </c>
      <c r="D89" s="134">
        <v>898</v>
      </c>
      <c r="E89" s="174">
        <v>3397.2004454342982</v>
      </c>
      <c r="F89" s="180">
        <v>3150.2922732362822</v>
      </c>
      <c r="G89" s="138" t="s">
        <v>380</v>
      </c>
      <c r="H89" s="138" t="s">
        <v>380</v>
      </c>
      <c r="I89" s="138" t="s">
        <v>380</v>
      </c>
      <c r="J89" s="138" t="s">
        <v>380</v>
      </c>
      <c r="K89" s="121"/>
      <c r="L89" s="121"/>
    </row>
    <row r="90" spans="1:13" ht="14.25" customHeight="1">
      <c r="A90" s="132" t="s">
        <v>514</v>
      </c>
      <c r="B90" s="137" t="s">
        <v>515</v>
      </c>
      <c r="C90" s="134">
        <v>5109719</v>
      </c>
      <c r="D90" s="134">
        <v>1018</v>
      </c>
      <c r="E90" s="174">
        <v>5019.3703339882122</v>
      </c>
      <c r="F90" s="180">
        <v>5064.1288805268105</v>
      </c>
      <c r="G90" s="138" t="s">
        <v>380</v>
      </c>
      <c r="H90" s="138" t="s">
        <v>380</v>
      </c>
      <c r="I90" s="138" t="s">
        <v>380</v>
      </c>
      <c r="J90" s="138" t="s">
        <v>380</v>
      </c>
      <c r="K90" s="121"/>
      <c r="L90" s="121"/>
    </row>
    <row r="91" spans="1:13" ht="14.25" customHeight="1">
      <c r="A91" s="132" t="s">
        <v>516</v>
      </c>
      <c r="B91" s="137" t="s">
        <v>517</v>
      </c>
      <c r="C91" s="134">
        <v>3286753</v>
      </c>
      <c r="D91" s="134">
        <v>689</v>
      </c>
      <c r="E91" s="174">
        <v>4770.3236574746006</v>
      </c>
      <c r="F91" s="180">
        <v>5076.0794326241139</v>
      </c>
      <c r="G91" s="138" t="s">
        <v>380</v>
      </c>
      <c r="H91" s="138" t="s">
        <v>380</v>
      </c>
      <c r="I91" s="138" t="s">
        <v>380</v>
      </c>
      <c r="J91" s="138" t="s">
        <v>380</v>
      </c>
      <c r="K91" s="121"/>
      <c r="L91" s="121"/>
    </row>
    <row r="92" spans="1:13" ht="14.25" customHeight="1">
      <c r="A92" s="132" t="s">
        <v>518</v>
      </c>
      <c r="B92" s="137" t="s">
        <v>519</v>
      </c>
      <c r="C92" s="134">
        <v>3705065</v>
      </c>
      <c r="D92" s="134">
        <v>900</v>
      </c>
      <c r="E92" s="174">
        <v>4116.7388888888891</v>
      </c>
      <c r="F92" s="180">
        <v>3856.9632516703787</v>
      </c>
      <c r="G92" s="138" t="s">
        <v>380</v>
      </c>
      <c r="H92" s="138" t="s">
        <v>380</v>
      </c>
      <c r="I92" s="138" t="s">
        <v>380</v>
      </c>
      <c r="J92" s="138" t="s">
        <v>380</v>
      </c>
      <c r="K92" s="121"/>
      <c r="L92" s="121"/>
    </row>
    <row r="93" spans="1:13" ht="14.25" customHeight="1">
      <c r="A93" s="132" t="s">
        <v>520</v>
      </c>
      <c r="B93" s="137" t="s">
        <v>521</v>
      </c>
      <c r="C93" s="134">
        <v>4315543</v>
      </c>
      <c r="D93" s="134">
        <v>952</v>
      </c>
      <c r="E93" s="174">
        <v>4533.1334033613448</v>
      </c>
      <c r="F93" s="180">
        <v>4337.3771827706632</v>
      </c>
      <c r="G93" s="138" t="s">
        <v>380</v>
      </c>
      <c r="H93" s="138" t="s">
        <v>380</v>
      </c>
      <c r="I93" s="138" t="s">
        <v>380</v>
      </c>
      <c r="J93" s="138" t="s">
        <v>380</v>
      </c>
      <c r="K93" s="121"/>
      <c r="L93" s="121"/>
    </row>
    <row r="94" spans="1:13" ht="14.25" customHeight="1">
      <c r="A94" s="132" t="s">
        <v>522</v>
      </c>
      <c r="B94" s="137" t="s">
        <v>523</v>
      </c>
      <c r="C94" s="134">
        <v>5158858</v>
      </c>
      <c r="D94" s="134">
        <v>996</v>
      </c>
      <c r="E94" s="174">
        <v>5179.5763052208831</v>
      </c>
      <c r="F94" s="180">
        <v>4493.7864838393734</v>
      </c>
      <c r="G94" s="138" t="s">
        <v>380</v>
      </c>
      <c r="H94" s="138" t="s">
        <v>380</v>
      </c>
      <c r="I94" s="138" t="s">
        <v>380</v>
      </c>
      <c r="J94" s="138" t="s">
        <v>380</v>
      </c>
      <c r="K94" s="121"/>
      <c r="L94" s="121"/>
    </row>
    <row r="95" spans="1:13" ht="14.25" customHeight="1">
      <c r="A95" s="132" t="s">
        <v>524</v>
      </c>
      <c r="B95" s="137" t="s">
        <v>525</v>
      </c>
      <c r="C95" s="153" t="s">
        <v>560</v>
      </c>
      <c r="D95" s="153" t="s">
        <v>560</v>
      </c>
      <c r="E95" s="178" t="s">
        <v>560</v>
      </c>
      <c r="F95" s="179" t="s">
        <v>380</v>
      </c>
      <c r="G95" s="138" t="s">
        <v>380</v>
      </c>
      <c r="H95" s="138" t="s">
        <v>380</v>
      </c>
      <c r="I95" s="138" t="s">
        <v>380</v>
      </c>
      <c r="J95" s="138" t="s">
        <v>380</v>
      </c>
      <c r="K95" s="121"/>
      <c r="L95" s="121"/>
    </row>
    <row r="96" spans="1:13" ht="14.25" customHeight="1">
      <c r="A96" s="132" t="s">
        <v>526</v>
      </c>
      <c r="B96" s="137" t="s">
        <v>527</v>
      </c>
      <c r="C96" s="134">
        <v>3615310</v>
      </c>
      <c r="D96" s="134">
        <v>1021</v>
      </c>
      <c r="E96" s="174">
        <v>3540.9500489715965</v>
      </c>
      <c r="F96" s="180">
        <v>3321.8462273161413</v>
      </c>
      <c r="G96" s="138" t="s">
        <v>380</v>
      </c>
      <c r="H96" s="138" t="s">
        <v>380</v>
      </c>
      <c r="I96" s="138" t="s">
        <v>380</v>
      </c>
      <c r="J96" s="138" t="s">
        <v>380</v>
      </c>
      <c r="K96" s="121"/>
      <c r="L96" s="121"/>
    </row>
    <row r="97" spans="1:13" ht="14.25" customHeight="1">
      <c r="A97" s="198" t="s">
        <v>387</v>
      </c>
      <c r="B97" s="199"/>
      <c r="C97" s="139">
        <f>SUM(C86:C96)</f>
        <v>53357561</v>
      </c>
      <c r="D97" s="139">
        <f>SUM(D86:D96)</f>
        <v>8945</v>
      </c>
      <c r="E97" s="174">
        <f>IF(ISERR(C97/D97),"－　  　",C97/D97)</f>
        <v>5965.0711011738404</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6727.5554606172391</v>
      </c>
    </row>
    <row r="101" spans="1:13" ht="14.25" customHeight="1">
      <c r="A101" s="132" t="s">
        <v>529</v>
      </c>
      <c r="B101" s="147" t="s">
        <v>530</v>
      </c>
      <c r="C101" s="134">
        <v>12050636</v>
      </c>
      <c r="D101" s="134">
        <v>1676</v>
      </c>
      <c r="E101" s="174">
        <v>7190.1169451073984</v>
      </c>
      <c r="F101" s="180">
        <v>7054.3036144578309</v>
      </c>
      <c r="G101" s="138" t="s">
        <v>380</v>
      </c>
      <c r="H101" s="138" t="s">
        <v>380</v>
      </c>
      <c r="I101" s="138" t="s">
        <v>380</v>
      </c>
      <c r="J101" s="138" t="s">
        <v>380</v>
      </c>
      <c r="K101" s="121"/>
      <c r="L101" s="121"/>
    </row>
    <row r="102" spans="1:13" ht="14.25" customHeight="1">
      <c r="A102" s="132" t="s">
        <v>531</v>
      </c>
      <c r="B102" s="137" t="s">
        <v>532</v>
      </c>
      <c r="C102" s="134">
        <v>7181439</v>
      </c>
      <c r="D102" s="134">
        <v>1201</v>
      </c>
      <c r="E102" s="174">
        <v>5979.549542048293</v>
      </c>
      <c r="F102" s="180">
        <v>5642.2844262295084</v>
      </c>
      <c r="G102" s="138" t="s">
        <v>380</v>
      </c>
      <c r="H102" s="138" t="s">
        <v>380</v>
      </c>
      <c r="I102" s="138" t="s">
        <v>380</v>
      </c>
      <c r="J102" s="138" t="s">
        <v>380</v>
      </c>
      <c r="K102" s="121"/>
      <c r="L102" s="121"/>
    </row>
    <row r="103" spans="1:13" ht="14.25" customHeight="1">
      <c r="A103" s="132" t="s">
        <v>533</v>
      </c>
      <c r="B103" s="137" t="s">
        <v>534</v>
      </c>
      <c r="C103" s="134">
        <v>5669917</v>
      </c>
      <c r="D103" s="134">
        <v>1098</v>
      </c>
      <c r="E103" s="174">
        <v>5163.8588342440798</v>
      </c>
      <c r="F103" s="180">
        <v>4300.1570815450641</v>
      </c>
      <c r="G103" s="138" t="s">
        <v>380</v>
      </c>
      <c r="H103" s="138" t="s">
        <v>380</v>
      </c>
      <c r="I103" s="138" t="s">
        <v>380</v>
      </c>
      <c r="J103" s="138" t="s">
        <v>380</v>
      </c>
      <c r="K103" s="121"/>
      <c r="L103" s="121"/>
    </row>
    <row r="104" spans="1:13" ht="14.25" customHeight="1">
      <c r="A104" s="132" t="s">
        <v>535</v>
      </c>
      <c r="B104" s="137" t="s">
        <v>536</v>
      </c>
      <c r="C104" s="153" t="s">
        <v>560</v>
      </c>
      <c r="D104" s="153" t="s">
        <v>560</v>
      </c>
      <c r="E104" s="178" t="s">
        <v>560</v>
      </c>
      <c r="F104" s="179" t="s">
        <v>380</v>
      </c>
      <c r="G104" s="138" t="s">
        <v>380</v>
      </c>
      <c r="H104" s="138" t="s">
        <v>380</v>
      </c>
      <c r="I104" s="138" t="s">
        <v>380</v>
      </c>
      <c r="J104" s="138" t="s">
        <v>380</v>
      </c>
      <c r="K104" s="121"/>
      <c r="L104" s="121"/>
    </row>
    <row r="105" spans="1:13" ht="14.25" customHeight="1">
      <c r="A105" s="132" t="s">
        <v>537</v>
      </c>
      <c r="B105" s="137" t="s">
        <v>538</v>
      </c>
      <c r="C105" s="134">
        <v>21013688</v>
      </c>
      <c r="D105" s="134">
        <v>1713</v>
      </c>
      <c r="E105" s="174">
        <v>12267.18505545826</v>
      </c>
      <c r="F105" s="180">
        <v>10353.458149779735</v>
      </c>
      <c r="G105" s="138" t="s">
        <v>380</v>
      </c>
      <c r="H105" s="138" t="s">
        <v>380</v>
      </c>
      <c r="I105" s="138" t="s">
        <v>380</v>
      </c>
      <c r="J105" s="138" t="s">
        <v>380</v>
      </c>
      <c r="K105" s="121"/>
      <c r="L105" s="121"/>
    </row>
    <row r="106" spans="1:13" ht="14.25" customHeight="1">
      <c r="A106" s="132" t="s">
        <v>539</v>
      </c>
      <c r="B106" s="137" t="s">
        <v>540</v>
      </c>
      <c r="C106" s="134">
        <v>9051412</v>
      </c>
      <c r="D106" s="134">
        <v>1472</v>
      </c>
      <c r="E106" s="174">
        <v>6149.057065217391</v>
      </c>
      <c r="F106" s="180">
        <v>6032.0754716981128</v>
      </c>
      <c r="G106" s="138" t="s">
        <v>380</v>
      </c>
      <c r="H106" s="138" t="s">
        <v>380</v>
      </c>
      <c r="I106" s="138" t="s">
        <v>380</v>
      </c>
      <c r="J106" s="138" t="s">
        <v>380</v>
      </c>
      <c r="K106" s="121"/>
      <c r="L106" s="121"/>
    </row>
    <row r="107" spans="1:13" ht="14.25" customHeight="1">
      <c r="A107" s="132" t="s">
        <v>541</v>
      </c>
      <c r="B107" s="137" t="s">
        <v>542</v>
      </c>
      <c r="C107" s="134">
        <v>6781158</v>
      </c>
      <c r="D107" s="134">
        <v>1407</v>
      </c>
      <c r="E107" s="174">
        <v>4819.5863539445627</v>
      </c>
      <c r="F107" s="180">
        <v>4952.3658362989327</v>
      </c>
      <c r="G107" s="138" t="s">
        <v>380</v>
      </c>
      <c r="H107" s="138" t="s">
        <v>380</v>
      </c>
      <c r="I107" s="138" t="s">
        <v>380</v>
      </c>
      <c r="J107" s="138" t="s">
        <v>380</v>
      </c>
      <c r="K107" s="121"/>
      <c r="L107" s="121"/>
    </row>
    <row r="108" spans="1:13" ht="14.25" customHeight="1">
      <c r="A108" s="132" t="s">
        <v>543</v>
      </c>
      <c r="B108" s="137" t="s">
        <v>544</v>
      </c>
      <c r="C108" s="134">
        <v>8743755</v>
      </c>
      <c r="D108" s="134">
        <v>1583</v>
      </c>
      <c r="E108" s="174">
        <v>5523.5344283006953</v>
      </c>
      <c r="F108" s="180">
        <v>5766.3833124215807</v>
      </c>
      <c r="G108" s="138" t="s">
        <v>380</v>
      </c>
      <c r="H108" s="138" t="s">
        <v>380</v>
      </c>
      <c r="I108" s="138" t="s">
        <v>380</v>
      </c>
      <c r="J108" s="138" t="s">
        <v>380</v>
      </c>
      <c r="K108" s="121"/>
      <c r="L108" s="121"/>
    </row>
    <row r="109" spans="1:13" ht="14.25" customHeight="1">
      <c r="A109" s="198" t="s">
        <v>387</v>
      </c>
      <c r="B109" s="199"/>
      <c r="C109" s="139">
        <f>SUM(C101:C108)</f>
        <v>70492005</v>
      </c>
      <c r="D109" s="139">
        <f>SUM(D101:D108)</f>
        <v>10150</v>
      </c>
      <c r="E109" s="174">
        <f>IF(ISERR(C109/D109),"－　  　",C109/D109)</f>
        <v>6945.0251231527091</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17432.692803437163</v>
      </c>
    </row>
    <row r="113" spans="1:12" ht="14.25" customHeight="1">
      <c r="A113" s="132" t="s">
        <v>546</v>
      </c>
      <c r="B113" s="133" t="s">
        <v>547</v>
      </c>
      <c r="C113" s="153" t="s">
        <v>560</v>
      </c>
      <c r="D113" s="153" t="s">
        <v>560</v>
      </c>
      <c r="E113" s="178" t="s">
        <v>560</v>
      </c>
      <c r="F113" s="179"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78" t="s">
        <v>560</v>
      </c>
      <c r="F114" s="179" t="s">
        <v>380</v>
      </c>
      <c r="G114" s="138" t="s">
        <v>380</v>
      </c>
      <c r="H114" s="138" t="s">
        <v>380</v>
      </c>
      <c r="I114" s="138" t="s">
        <v>380</v>
      </c>
      <c r="J114" s="138" t="s">
        <v>380</v>
      </c>
      <c r="K114" s="121"/>
      <c r="L114" s="121"/>
    </row>
    <row r="115" spans="1:12" ht="14.25" customHeight="1">
      <c r="A115" s="132" t="s">
        <v>550</v>
      </c>
      <c r="B115" s="137" t="s">
        <v>551</v>
      </c>
      <c r="C115" s="134">
        <v>81149185</v>
      </c>
      <c r="D115" s="134">
        <v>4655</v>
      </c>
      <c r="E115" s="174">
        <v>17432.692803437163</v>
      </c>
      <c r="F115" s="180">
        <v>14957.11724787936</v>
      </c>
      <c r="G115" s="138" t="s">
        <v>380</v>
      </c>
      <c r="H115" s="138" t="s">
        <v>380</v>
      </c>
      <c r="I115" s="138" t="s">
        <v>380</v>
      </c>
      <c r="J115" s="138" t="s">
        <v>380</v>
      </c>
      <c r="K115" s="121"/>
      <c r="L115" s="121"/>
    </row>
    <row r="116" spans="1:12" ht="14.25" customHeight="1">
      <c r="A116" s="132" t="s">
        <v>552</v>
      </c>
      <c r="B116" s="137" t="s">
        <v>553</v>
      </c>
      <c r="C116" s="153" t="s">
        <v>560</v>
      </c>
      <c r="D116" s="153" t="s">
        <v>560</v>
      </c>
      <c r="E116" s="178" t="s">
        <v>560</v>
      </c>
      <c r="F116" s="179"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78" t="s">
        <v>560</v>
      </c>
      <c r="F117" s="179"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78" t="s">
        <v>560</v>
      </c>
      <c r="F118" s="179" t="s">
        <v>380</v>
      </c>
      <c r="G118" s="138" t="s">
        <v>380</v>
      </c>
      <c r="H118" s="138" t="s">
        <v>380</v>
      </c>
      <c r="I118" s="138" t="s">
        <v>380</v>
      </c>
      <c r="J118" s="138" t="s">
        <v>380</v>
      </c>
      <c r="K118" s="121"/>
      <c r="L118" s="121"/>
    </row>
    <row r="119" spans="1:12" ht="14.25" customHeight="1">
      <c r="A119" s="198" t="s">
        <v>387</v>
      </c>
      <c r="B119" s="199"/>
      <c r="C119" s="139">
        <f>SUM(C113:C118)</f>
        <v>81149185</v>
      </c>
      <c r="D119" s="139">
        <f>SUM(D113:D118)</f>
        <v>4655</v>
      </c>
      <c r="E119" s="174">
        <f>IF(ISERR(C119/D119),"－　  　",C119/D119)</f>
        <v>17432.692803437163</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99867-4DEC-4DAF-9A8B-290C4582B748}">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4.7188511191485365E-2</v>
      </c>
    </row>
    <row r="5" spans="1:13" ht="14.25" customHeight="1">
      <c r="A5" s="132" t="s">
        <v>376</v>
      </c>
      <c r="B5" s="133" t="s">
        <v>377</v>
      </c>
      <c r="C5" s="134">
        <v>122805</v>
      </c>
      <c r="D5" s="134">
        <v>22801849</v>
      </c>
      <c r="E5" s="135">
        <v>5.3857474453058605E-3</v>
      </c>
      <c r="F5" s="136">
        <v>4.4941589180759771E-3</v>
      </c>
      <c r="G5" s="136">
        <v>5.0000000000000001E-3</v>
      </c>
      <c r="H5" s="136">
        <v>4.0000000000000001E-3</v>
      </c>
      <c r="I5" s="136">
        <v>4.0000000000000001E-3</v>
      </c>
      <c r="J5" s="136">
        <v>3.0000000000000001E-3</v>
      </c>
      <c r="K5" s="121"/>
      <c r="L5" s="121"/>
    </row>
    <row r="6" spans="1:13" ht="14.25" customHeight="1">
      <c r="A6" s="132" t="s">
        <v>378</v>
      </c>
      <c r="B6" s="137" t="s">
        <v>379</v>
      </c>
      <c r="C6" s="134">
        <v>57236</v>
      </c>
      <c r="D6" s="134">
        <v>3038947</v>
      </c>
      <c r="E6" s="135">
        <v>1.8834155383427219E-2</v>
      </c>
      <c r="F6" s="136">
        <v>4.2802822168619198E-3</v>
      </c>
      <c r="G6" s="136">
        <v>4.0000000000000001E-3</v>
      </c>
      <c r="H6" s="136">
        <v>1.0999999999999999E-2</v>
      </c>
      <c r="I6" s="136">
        <v>2E-3</v>
      </c>
      <c r="J6" s="138" t="s">
        <v>380</v>
      </c>
      <c r="K6" s="121"/>
      <c r="L6" s="121"/>
    </row>
    <row r="7" spans="1:13" ht="14.25" customHeight="1">
      <c r="A7" s="132" t="s">
        <v>381</v>
      </c>
      <c r="B7" s="137" t="s">
        <v>382</v>
      </c>
      <c r="C7" s="134">
        <v>88545</v>
      </c>
      <c r="D7" s="134">
        <v>2068087</v>
      </c>
      <c r="E7" s="135">
        <v>4.2814929932831647E-2</v>
      </c>
      <c r="F7" s="136">
        <v>4.0323535462715408E-2</v>
      </c>
      <c r="G7" s="136">
        <v>4.3999999999999997E-2</v>
      </c>
      <c r="H7" s="136">
        <v>5.2999999999999999E-2</v>
      </c>
      <c r="I7" s="136">
        <v>0.05</v>
      </c>
      <c r="J7" s="136">
        <v>4.9000000000000002E-2</v>
      </c>
      <c r="K7" s="121"/>
      <c r="L7" s="121"/>
    </row>
    <row r="8" spans="1:13" ht="14.25" customHeight="1">
      <c r="A8" s="132" t="s">
        <v>383</v>
      </c>
      <c r="B8" s="137" t="s">
        <v>384</v>
      </c>
      <c r="C8" s="134">
        <v>205708</v>
      </c>
      <c r="D8" s="134">
        <v>2814152</v>
      </c>
      <c r="E8" s="135">
        <v>7.3097686265702774E-2</v>
      </c>
      <c r="F8" s="136">
        <v>8.260297085847923E-2</v>
      </c>
      <c r="G8" s="136">
        <v>0.10100000000000001</v>
      </c>
      <c r="H8" s="136">
        <v>0.10199999999999999</v>
      </c>
      <c r="I8" s="136">
        <v>9.0999999999999998E-2</v>
      </c>
      <c r="J8" s="136">
        <v>6.2E-2</v>
      </c>
      <c r="K8" s="121"/>
      <c r="L8" s="121"/>
    </row>
    <row r="9" spans="1:13" ht="14.25" customHeight="1">
      <c r="A9" s="132" t="s">
        <v>385</v>
      </c>
      <c r="B9" s="137" t="s">
        <v>386</v>
      </c>
      <c r="C9" s="134">
        <v>248747</v>
      </c>
      <c r="D9" s="134">
        <v>2596252</v>
      </c>
      <c r="E9" s="135">
        <v>9.5810036930159326E-2</v>
      </c>
      <c r="F9" s="136">
        <v>7.6236076158730584E-2</v>
      </c>
      <c r="G9" s="136">
        <v>6.4000000000000001E-2</v>
      </c>
      <c r="H9" s="136">
        <v>7.3999999999999996E-2</v>
      </c>
      <c r="I9" s="136">
        <v>6.0999999999999999E-2</v>
      </c>
      <c r="J9" s="136">
        <v>3.9E-2</v>
      </c>
      <c r="K9" s="121"/>
      <c r="L9" s="121"/>
    </row>
    <row r="10" spans="1:13" ht="14.25" customHeight="1">
      <c r="A10" s="198" t="s">
        <v>387</v>
      </c>
      <c r="B10" s="199"/>
      <c r="C10" s="139">
        <f>SUM(C5:C9)</f>
        <v>723041</v>
      </c>
      <c r="D10" s="139">
        <f>SUM(D5:D9)</f>
        <v>33319287</v>
      </c>
      <c r="E10" s="135">
        <f>IF(ISERR(C10/D10),"－　  　",C10/D10)</f>
        <v>2.1700374320735013E-2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5.2805620942591412E-2</v>
      </c>
    </row>
    <row r="14" spans="1:13" ht="14.25" customHeight="1">
      <c r="A14" s="132" t="s">
        <v>390</v>
      </c>
      <c r="B14" s="133" t="s">
        <v>391</v>
      </c>
      <c r="C14" s="134">
        <v>275829</v>
      </c>
      <c r="D14" s="134">
        <v>4759219</v>
      </c>
      <c r="E14" s="135">
        <v>5.7956778202473976E-2</v>
      </c>
      <c r="F14" s="136">
        <v>6.2233792827108447E-2</v>
      </c>
      <c r="G14" s="136">
        <v>6.2E-2</v>
      </c>
      <c r="H14" s="136">
        <v>5.2999999999999999E-2</v>
      </c>
      <c r="I14" s="136">
        <v>4.4999999999999998E-2</v>
      </c>
      <c r="J14" s="136">
        <v>5.8000000000000003E-2</v>
      </c>
      <c r="K14" s="121"/>
      <c r="L14" s="121"/>
    </row>
    <row r="15" spans="1:13" ht="14.25" customHeight="1">
      <c r="A15" s="132" t="s">
        <v>392</v>
      </c>
      <c r="B15" s="137" t="s">
        <v>393</v>
      </c>
      <c r="C15" s="134">
        <v>156001</v>
      </c>
      <c r="D15" s="134">
        <v>4152235</v>
      </c>
      <c r="E15" s="135">
        <v>3.7570368729130214E-2</v>
      </c>
      <c r="F15" s="136">
        <v>3.0968287181142074E-2</v>
      </c>
      <c r="G15" s="136">
        <v>2.9000000000000001E-2</v>
      </c>
      <c r="H15" s="136">
        <v>3.1E-2</v>
      </c>
      <c r="I15" s="136">
        <v>3.5000000000000003E-2</v>
      </c>
      <c r="J15" s="136">
        <v>3.4000000000000002E-2</v>
      </c>
      <c r="K15" s="121"/>
      <c r="L15" s="121"/>
    </row>
    <row r="16" spans="1:13" ht="14.25" customHeight="1">
      <c r="A16" s="132" t="s">
        <v>394</v>
      </c>
      <c r="B16" s="137" t="s">
        <v>395</v>
      </c>
      <c r="C16" s="134">
        <v>103321</v>
      </c>
      <c r="D16" s="134">
        <v>4134662</v>
      </c>
      <c r="E16" s="135">
        <v>2.4988983380019938E-2</v>
      </c>
      <c r="F16" s="136">
        <v>3.244514183682002E-2</v>
      </c>
      <c r="G16" s="136">
        <v>2.1000000000000001E-2</v>
      </c>
      <c r="H16" s="136">
        <v>2.3E-2</v>
      </c>
      <c r="I16" s="136">
        <v>2.1000000000000001E-2</v>
      </c>
      <c r="J16" s="136">
        <v>2.4E-2</v>
      </c>
      <c r="K16" s="121"/>
      <c r="L16" s="121"/>
    </row>
    <row r="17" spans="1:13" ht="14.25" customHeight="1">
      <c r="A17" s="132" t="s">
        <v>396</v>
      </c>
      <c r="B17" s="137" t="s">
        <v>397</v>
      </c>
      <c r="C17" s="134">
        <v>355984</v>
      </c>
      <c r="D17" s="134">
        <v>7206813</v>
      </c>
      <c r="E17" s="135">
        <v>4.9395481747618541E-2</v>
      </c>
      <c r="F17" s="136">
        <v>5.1453822263732719E-2</v>
      </c>
      <c r="G17" s="136">
        <v>5.6000000000000001E-2</v>
      </c>
      <c r="H17" s="136">
        <v>5.3999999999999999E-2</v>
      </c>
      <c r="I17" s="136">
        <v>4.4999999999999998E-2</v>
      </c>
      <c r="J17" s="136">
        <v>4.7E-2</v>
      </c>
      <c r="K17" s="121"/>
      <c r="L17" s="121"/>
    </row>
    <row r="18" spans="1:13" ht="14.25" customHeight="1">
      <c r="A18" s="132" t="s">
        <v>398</v>
      </c>
      <c r="B18" s="137" t="s">
        <v>399</v>
      </c>
      <c r="C18" s="134">
        <v>179973</v>
      </c>
      <c r="D18" s="134">
        <v>4128507</v>
      </c>
      <c r="E18" s="135">
        <v>4.3592756412911493E-2</v>
      </c>
      <c r="F18" s="136">
        <v>3.9000677093513736E-2</v>
      </c>
      <c r="G18" s="136">
        <v>4.2999999999999997E-2</v>
      </c>
      <c r="H18" s="136">
        <v>3.4000000000000002E-2</v>
      </c>
      <c r="I18" s="136">
        <v>4.2000000000000003E-2</v>
      </c>
      <c r="J18" s="136">
        <v>3.6999999999999998E-2</v>
      </c>
      <c r="K18" s="121"/>
      <c r="L18" s="121"/>
    </row>
    <row r="19" spans="1:13" ht="14.25" customHeight="1">
      <c r="A19" s="132" t="s">
        <v>400</v>
      </c>
      <c r="B19" s="137" t="s">
        <v>401</v>
      </c>
      <c r="C19" s="134">
        <v>85261</v>
      </c>
      <c r="D19" s="134">
        <v>20993635</v>
      </c>
      <c r="E19" s="135">
        <v>4.0612785732437474E-3</v>
      </c>
      <c r="F19" s="136">
        <v>6.0602347105360929E-3</v>
      </c>
      <c r="G19" s="136">
        <v>8.0000000000000002E-3</v>
      </c>
      <c r="H19" s="136">
        <v>8.9999999999999993E-3</v>
      </c>
      <c r="I19" s="136">
        <v>8.0000000000000002E-3</v>
      </c>
      <c r="J19" s="136">
        <v>7.0000000000000001E-3</v>
      </c>
      <c r="K19" s="121"/>
      <c r="L19" s="121"/>
    </row>
    <row r="20" spans="1:13" ht="14.25" customHeight="1">
      <c r="A20" s="132" t="s">
        <v>402</v>
      </c>
      <c r="B20" s="137" t="s">
        <v>403</v>
      </c>
      <c r="C20" s="134">
        <v>248546</v>
      </c>
      <c r="D20" s="134">
        <v>7273693</v>
      </c>
      <c r="E20" s="135">
        <v>3.4170537579741131E-2</v>
      </c>
      <c r="F20" s="136">
        <v>2.3292057748343142E-2</v>
      </c>
      <c r="G20" s="136">
        <v>2.1999999999999999E-2</v>
      </c>
      <c r="H20" s="136">
        <v>2.8000000000000001E-2</v>
      </c>
      <c r="I20" s="136">
        <v>3.5000000000000003E-2</v>
      </c>
      <c r="J20" s="136">
        <v>4.9000000000000002E-2</v>
      </c>
      <c r="K20" s="121"/>
      <c r="L20" s="121"/>
    </row>
    <row r="21" spans="1:13" ht="14.25" customHeight="1">
      <c r="A21" s="132" t="s">
        <v>404</v>
      </c>
      <c r="B21" s="137" t="s">
        <v>405</v>
      </c>
      <c r="C21" s="134">
        <v>172810</v>
      </c>
      <c r="D21" s="134">
        <v>23393733</v>
      </c>
      <c r="E21" s="135">
        <v>7.3870211308302101E-3</v>
      </c>
      <c r="F21" s="136">
        <v>6.5606832265735155E-3</v>
      </c>
      <c r="G21" s="136">
        <v>7.0000000000000001E-3</v>
      </c>
      <c r="H21" s="136">
        <v>0.01</v>
      </c>
      <c r="I21" s="136">
        <v>8.9999999999999993E-3</v>
      </c>
      <c r="J21" s="136">
        <v>1.0999999999999999E-2</v>
      </c>
      <c r="K21" s="121"/>
      <c r="L21" s="121"/>
    </row>
    <row r="22" spans="1:13" ht="14.25" customHeight="1">
      <c r="A22" s="132" t="s">
        <v>406</v>
      </c>
      <c r="B22" s="137" t="s">
        <v>407</v>
      </c>
      <c r="C22" s="134">
        <v>115036</v>
      </c>
      <c r="D22" s="134">
        <v>5431483</v>
      </c>
      <c r="E22" s="135">
        <v>2.1179482656946545E-2</v>
      </c>
      <c r="F22" s="136">
        <v>2.2711007727502678E-2</v>
      </c>
      <c r="G22" s="136">
        <v>2.1999999999999999E-2</v>
      </c>
      <c r="H22" s="136">
        <v>2.5000000000000001E-2</v>
      </c>
      <c r="I22" s="136">
        <v>2.4E-2</v>
      </c>
      <c r="J22" s="136">
        <v>2.3E-2</v>
      </c>
      <c r="K22" s="121"/>
      <c r="L22" s="121"/>
    </row>
    <row r="23" spans="1:13" ht="14.25" customHeight="1">
      <c r="A23" s="132" t="s">
        <v>408</v>
      </c>
      <c r="B23" s="137" t="s">
        <v>409</v>
      </c>
      <c r="C23" s="134">
        <v>127344</v>
      </c>
      <c r="D23" s="134">
        <v>5162941</v>
      </c>
      <c r="E23" s="135">
        <v>2.4665011666799987E-2</v>
      </c>
      <c r="F23" s="136">
        <v>2.6047609491714321E-2</v>
      </c>
      <c r="G23" s="136">
        <v>2.5999999999999999E-2</v>
      </c>
      <c r="H23" s="136">
        <v>3.1E-2</v>
      </c>
      <c r="I23" s="136">
        <v>0.03</v>
      </c>
      <c r="J23" s="136">
        <v>3.2000000000000001E-2</v>
      </c>
      <c r="K23" s="121"/>
      <c r="L23" s="121"/>
    </row>
    <row r="24" spans="1:13" ht="14.25" customHeight="1">
      <c r="A24" s="132" t="s">
        <v>410</v>
      </c>
      <c r="B24" s="137" t="s">
        <v>411</v>
      </c>
      <c r="C24" s="134">
        <v>116999</v>
      </c>
      <c r="D24" s="134">
        <v>3684557</v>
      </c>
      <c r="E24" s="135">
        <v>3.1753885202481603E-2</v>
      </c>
      <c r="F24" s="136">
        <v>3.8212002376644391E-2</v>
      </c>
      <c r="G24" s="136">
        <v>3.5000000000000003E-2</v>
      </c>
      <c r="H24" s="136">
        <v>3.4000000000000002E-2</v>
      </c>
      <c r="I24" s="136">
        <v>3.2000000000000001E-2</v>
      </c>
      <c r="J24" s="136">
        <v>3.2000000000000001E-2</v>
      </c>
      <c r="K24" s="121"/>
      <c r="L24" s="121"/>
    </row>
    <row r="25" spans="1:13" ht="14.25" customHeight="1">
      <c r="A25" s="132" t="s">
        <v>412</v>
      </c>
      <c r="B25" s="137" t="s">
        <v>413</v>
      </c>
      <c r="C25" s="134">
        <v>149128</v>
      </c>
      <c r="D25" s="134">
        <v>4554650</v>
      </c>
      <c r="E25" s="135">
        <v>3.2741923089589758E-2</v>
      </c>
      <c r="F25" s="136">
        <v>3.0498582758324507E-2</v>
      </c>
      <c r="G25" s="136">
        <v>2.5999999999999999E-2</v>
      </c>
      <c r="H25" s="136">
        <v>2.5999999999999999E-2</v>
      </c>
      <c r="I25" s="136">
        <v>2.7E-2</v>
      </c>
      <c r="J25" s="136">
        <v>2.8000000000000001E-2</v>
      </c>
      <c r="K25" s="121"/>
      <c r="L25" s="121"/>
    </row>
    <row r="26" spans="1:13" ht="14.25" customHeight="1">
      <c r="A26" s="132" t="s">
        <v>414</v>
      </c>
      <c r="B26" s="137" t="s">
        <v>415</v>
      </c>
      <c r="C26" s="134">
        <v>1693643</v>
      </c>
      <c r="D26" s="134">
        <v>7758358</v>
      </c>
      <c r="E26" s="135">
        <v>0.21829915556874277</v>
      </c>
      <c r="F26" s="136">
        <v>0.2412462763034515</v>
      </c>
      <c r="G26" s="136">
        <v>0.24099999999999999</v>
      </c>
      <c r="H26" s="136">
        <v>0.252</v>
      </c>
      <c r="I26" s="136">
        <v>0.253</v>
      </c>
      <c r="J26" s="136">
        <v>0.25600000000000001</v>
      </c>
      <c r="K26" s="121"/>
      <c r="L26" s="121"/>
    </row>
    <row r="27" spans="1:13" ht="14.25" customHeight="1">
      <c r="A27" s="132" t="s">
        <v>416</v>
      </c>
      <c r="B27" s="137" t="s">
        <v>417</v>
      </c>
      <c r="C27" s="134">
        <v>1386195</v>
      </c>
      <c r="D27" s="134">
        <v>9148834</v>
      </c>
      <c r="E27" s="135">
        <v>0.15151602925574997</v>
      </c>
      <c r="F27" s="136">
        <v>0.14643740805921002</v>
      </c>
      <c r="G27" s="136">
        <v>0.14599999999999999</v>
      </c>
      <c r="H27" s="136">
        <v>0.14799999999999999</v>
      </c>
      <c r="I27" s="136">
        <v>0.161</v>
      </c>
      <c r="J27" s="136">
        <v>0.17100000000000001</v>
      </c>
      <c r="K27" s="121"/>
      <c r="L27" s="121"/>
    </row>
    <row r="28" spans="1:13" ht="14.25" customHeight="1">
      <c r="A28" s="198" t="s">
        <v>387</v>
      </c>
      <c r="B28" s="199"/>
      <c r="C28" s="139">
        <f>SUM(C14:C27)</f>
        <v>5166070</v>
      </c>
      <c r="D28" s="139">
        <f>SUM(D14:D27)</f>
        <v>111783320</v>
      </c>
      <c r="E28" s="135">
        <f>IF(ISERR(C28/D28),"－　  　",C28/D28)</f>
        <v>4.6215034586555487E-2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3.4316537846267821E-2</v>
      </c>
    </row>
    <row r="32" spans="1:13" ht="14.25" customHeight="1">
      <c r="A32" s="132" t="s">
        <v>419</v>
      </c>
      <c r="B32" s="133" t="s">
        <v>420</v>
      </c>
      <c r="C32" s="134">
        <v>213999</v>
      </c>
      <c r="D32" s="134">
        <v>5573987</v>
      </c>
      <c r="E32" s="135">
        <v>3.839244691456941E-2</v>
      </c>
      <c r="F32" s="136">
        <v>3.7606880081921971E-2</v>
      </c>
      <c r="G32" s="136">
        <v>5.0999999999999997E-2</v>
      </c>
      <c r="H32" s="136">
        <v>0.04</v>
      </c>
      <c r="I32" s="136">
        <v>3.9E-2</v>
      </c>
      <c r="J32" s="136">
        <v>3.9E-2</v>
      </c>
      <c r="K32" s="121"/>
      <c r="L32" s="121"/>
    </row>
    <row r="33" spans="1:13" ht="14.25" customHeight="1">
      <c r="A33" s="132" t="s">
        <v>421</v>
      </c>
      <c r="B33" s="137" t="s">
        <v>422</v>
      </c>
      <c r="C33" s="134">
        <v>162684</v>
      </c>
      <c r="D33" s="134">
        <v>2931040</v>
      </c>
      <c r="E33" s="135">
        <v>5.5503848463344066E-2</v>
      </c>
      <c r="F33" s="136">
        <v>5.5433364843245708E-2</v>
      </c>
      <c r="G33" s="136">
        <v>5.5E-2</v>
      </c>
      <c r="H33" s="136">
        <v>5.8999999999999997E-2</v>
      </c>
      <c r="I33" s="136">
        <v>5.8999999999999997E-2</v>
      </c>
      <c r="J33" s="136">
        <v>5.7000000000000002E-2</v>
      </c>
      <c r="K33" s="121"/>
      <c r="L33" s="121"/>
    </row>
    <row r="34" spans="1:13" ht="14.25" customHeight="1">
      <c r="A34" s="132" t="s">
        <v>423</v>
      </c>
      <c r="B34" s="137" t="s">
        <v>424</v>
      </c>
      <c r="C34" s="134">
        <v>881194</v>
      </c>
      <c r="D34" s="134">
        <v>48693764</v>
      </c>
      <c r="E34" s="135">
        <v>1.8096649911886049E-2</v>
      </c>
      <c r="F34" s="136">
        <v>1.2426082368401216E-2</v>
      </c>
      <c r="G34" s="136">
        <v>1.4999999999999999E-2</v>
      </c>
      <c r="H34" s="136">
        <v>1.2E-2</v>
      </c>
      <c r="I34" s="136">
        <v>1.4999999999999999E-2</v>
      </c>
      <c r="J34" s="136">
        <v>1.4999999999999999E-2</v>
      </c>
      <c r="K34" s="121"/>
      <c r="L34" s="121"/>
    </row>
    <row r="35" spans="1:13" ht="14.25" customHeight="1">
      <c r="A35" s="132" t="s">
        <v>425</v>
      </c>
      <c r="B35" s="137" t="s">
        <v>426</v>
      </c>
      <c r="C35" s="134">
        <v>402986</v>
      </c>
      <c r="D35" s="134">
        <v>7884106</v>
      </c>
      <c r="E35" s="135">
        <v>5.1113721707952683E-2</v>
      </c>
      <c r="F35" s="136">
        <v>4.1909002854936775E-2</v>
      </c>
      <c r="G35" s="136">
        <v>4.8000000000000001E-2</v>
      </c>
      <c r="H35" s="136">
        <v>4.3999999999999997E-2</v>
      </c>
      <c r="I35" s="136">
        <v>4.5999999999999999E-2</v>
      </c>
      <c r="J35" s="136">
        <v>4.9000000000000002E-2</v>
      </c>
      <c r="K35" s="121"/>
      <c r="L35" s="121"/>
    </row>
    <row r="36" spans="1:13" ht="14.25" customHeight="1">
      <c r="A36" s="132" t="s">
        <v>427</v>
      </c>
      <c r="B36" s="137" t="s">
        <v>428</v>
      </c>
      <c r="C36" s="134">
        <v>411936</v>
      </c>
      <c r="D36" s="134">
        <v>9823256</v>
      </c>
      <c r="E36" s="135">
        <v>4.1934771933053561E-2</v>
      </c>
      <c r="F36" s="136">
        <v>4.7122963504159017E-2</v>
      </c>
      <c r="G36" s="136">
        <v>3.5999999999999997E-2</v>
      </c>
      <c r="H36" s="136">
        <v>4.2000000000000003E-2</v>
      </c>
      <c r="I36" s="136">
        <v>4.3999999999999997E-2</v>
      </c>
      <c r="J36" s="136">
        <v>4.2000000000000003E-2</v>
      </c>
      <c r="K36" s="121"/>
      <c r="L36" s="121"/>
    </row>
    <row r="37" spans="1:13" ht="14.25" customHeight="1">
      <c r="A37" s="132" t="s">
        <v>429</v>
      </c>
      <c r="B37" s="137" t="s">
        <v>430</v>
      </c>
      <c r="C37" s="134">
        <v>170755</v>
      </c>
      <c r="D37" s="134">
        <v>8180938</v>
      </c>
      <c r="E37" s="135">
        <v>2.0872300951309007E-2</v>
      </c>
      <c r="F37" s="136">
        <v>2.0736448132170137E-2</v>
      </c>
      <c r="G37" s="136">
        <v>0.02</v>
      </c>
      <c r="H37" s="136">
        <v>2.1999999999999999E-2</v>
      </c>
      <c r="I37" s="136">
        <v>1.9E-2</v>
      </c>
      <c r="J37" s="136">
        <v>2.3E-2</v>
      </c>
      <c r="K37" s="121"/>
      <c r="L37" s="121"/>
    </row>
    <row r="38" spans="1:13" ht="14.25" customHeight="1">
      <c r="A38" s="132" t="s">
        <v>431</v>
      </c>
      <c r="B38" s="137" t="s">
        <v>432</v>
      </c>
      <c r="C38" s="134">
        <v>175801</v>
      </c>
      <c r="D38" s="134">
        <v>6027904</v>
      </c>
      <c r="E38" s="135">
        <v>2.9164532149151677E-2</v>
      </c>
      <c r="F38" s="136">
        <v>2.3316848485345643E-2</v>
      </c>
      <c r="G38" s="136">
        <v>2.3E-2</v>
      </c>
      <c r="H38" s="136">
        <v>2.5000000000000001E-2</v>
      </c>
      <c r="I38" s="136">
        <v>2.4E-2</v>
      </c>
      <c r="J38" s="136">
        <v>2.4E-2</v>
      </c>
      <c r="K38" s="121"/>
      <c r="L38" s="121"/>
    </row>
    <row r="39" spans="1:13" ht="14.25" customHeight="1">
      <c r="A39" s="132" t="s">
        <v>433</v>
      </c>
      <c r="B39" s="137" t="s">
        <v>434</v>
      </c>
      <c r="C39" s="134">
        <v>120527</v>
      </c>
      <c r="D39" s="134">
        <v>6195477</v>
      </c>
      <c r="E39" s="135">
        <v>1.9454030738876117E-2</v>
      </c>
      <c r="F39" s="136">
        <v>2.1707852905963207E-2</v>
      </c>
      <c r="G39" s="136">
        <v>0.02</v>
      </c>
      <c r="H39" s="136">
        <v>1.9E-2</v>
      </c>
      <c r="I39" s="136">
        <v>0.02</v>
      </c>
      <c r="J39" s="136">
        <v>1.9E-2</v>
      </c>
      <c r="K39" s="121"/>
      <c r="L39" s="121"/>
    </row>
    <row r="40" spans="1:13" ht="14.25" customHeight="1">
      <c r="A40" s="198" t="s">
        <v>387</v>
      </c>
      <c r="B40" s="199"/>
      <c r="C40" s="139">
        <f>SUM(C32:C39)</f>
        <v>2539882</v>
      </c>
      <c r="D40" s="139">
        <f>SUM(D32:D39)</f>
        <v>95310472</v>
      </c>
      <c r="E40" s="135">
        <f>IF(ISERR(C40/D40),"－　  　",C40/D40)</f>
        <v>2.6648509305462257E-2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2.7178825293712398E-2</v>
      </c>
    </row>
    <row r="44" spans="1:13" ht="14.25" customHeight="1">
      <c r="A44" s="132" t="s">
        <v>436</v>
      </c>
      <c r="B44" s="133" t="s">
        <v>437</v>
      </c>
      <c r="C44" s="134">
        <v>440954</v>
      </c>
      <c r="D44" s="134">
        <v>28217156</v>
      </c>
      <c r="E44" s="135">
        <v>1.5627159590427896E-2</v>
      </c>
      <c r="F44" s="136">
        <v>1.155025341104278E-2</v>
      </c>
      <c r="G44" s="136">
        <v>8.9999999999999993E-3</v>
      </c>
      <c r="H44" s="136">
        <v>0.01</v>
      </c>
      <c r="I44" s="136">
        <v>0.01</v>
      </c>
      <c r="J44" s="136">
        <v>7.0000000000000001E-3</v>
      </c>
      <c r="K44" s="121"/>
      <c r="L44" s="121"/>
    </row>
    <row r="45" spans="1:13" ht="14.25" customHeight="1">
      <c r="A45" s="132" t="s">
        <v>438</v>
      </c>
      <c r="B45" s="137" t="s">
        <v>439</v>
      </c>
      <c r="C45" s="134">
        <v>135564</v>
      </c>
      <c r="D45" s="134">
        <v>6637184</v>
      </c>
      <c r="E45" s="135">
        <v>2.0424927198040614E-2</v>
      </c>
      <c r="F45" s="136">
        <v>2.3276868847591569E-2</v>
      </c>
      <c r="G45" s="136">
        <v>0.02</v>
      </c>
      <c r="H45" s="136">
        <v>2.3E-2</v>
      </c>
      <c r="I45" s="136">
        <v>2.4E-2</v>
      </c>
      <c r="J45" s="136">
        <v>2.8000000000000001E-2</v>
      </c>
      <c r="K45" s="121"/>
      <c r="L45" s="121"/>
    </row>
    <row r="46" spans="1:13" ht="14.25" customHeight="1">
      <c r="A46" s="132" t="s">
        <v>440</v>
      </c>
      <c r="B46" s="137" t="s">
        <v>441</v>
      </c>
      <c r="C46" s="134">
        <v>218278</v>
      </c>
      <c r="D46" s="134">
        <v>10483110</v>
      </c>
      <c r="E46" s="135">
        <v>2.0821874424669779E-2</v>
      </c>
      <c r="F46" s="136">
        <v>2.0182085196568621E-2</v>
      </c>
      <c r="G46" s="136">
        <v>0.02</v>
      </c>
      <c r="H46" s="136">
        <v>1.7999999999999999E-2</v>
      </c>
      <c r="I46" s="136">
        <v>1.9E-2</v>
      </c>
      <c r="J46" s="136">
        <v>1.7000000000000001E-2</v>
      </c>
      <c r="K46" s="121"/>
      <c r="L46" s="121"/>
    </row>
    <row r="47" spans="1:13" ht="14.25" customHeight="1">
      <c r="A47" s="132" t="s">
        <v>442</v>
      </c>
      <c r="B47" s="137" t="s">
        <v>443</v>
      </c>
      <c r="C47" s="134">
        <v>224694</v>
      </c>
      <c r="D47" s="134">
        <v>6257716</v>
      </c>
      <c r="E47" s="135">
        <v>3.5906711010854436E-2</v>
      </c>
      <c r="F47" s="136">
        <v>3.0624925151624023E-2</v>
      </c>
      <c r="G47" s="136">
        <v>3.6999999999999998E-2</v>
      </c>
      <c r="H47" s="136">
        <v>3.2000000000000001E-2</v>
      </c>
      <c r="I47" s="136">
        <v>2.3E-2</v>
      </c>
      <c r="J47" s="136">
        <v>0.03</v>
      </c>
      <c r="K47" s="121"/>
      <c r="L47" s="121"/>
    </row>
    <row r="48" spans="1:13" ht="14.25" customHeight="1">
      <c r="A48" s="132" t="s">
        <v>444</v>
      </c>
      <c r="B48" s="137" t="s">
        <v>445</v>
      </c>
      <c r="C48" s="134">
        <v>288834</v>
      </c>
      <c r="D48" s="134">
        <v>12955913</v>
      </c>
      <c r="E48" s="135">
        <v>2.22936044723363E-2</v>
      </c>
      <c r="F48" s="136">
        <v>1.7864632382735002E-2</v>
      </c>
      <c r="G48" s="136">
        <v>1.7000000000000001E-2</v>
      </c>
      <c r="H48" s="136">
        <v>2.3E-2</v>
      </c>
      <c r="I48" s="136">
        <v>2.1999999999999999E-2</v>
      </c>
      <c r="J48" s="136">
        <v>1.7000000000000001E-2</v>
      </c>
      <c r="K48" s="121"/>
      <c r="L48" s="121"/>
    </row>
    <row r="49" spans="1:13" ht="14.25" customHeight="1">
      <c r="A49" s="132" t="s">
        <v>446</v>
      </c>
      <c r="B49" s="137" t="s">
        <v>447</v>
      </c>
      <c r="C49" s="134">
        <v>320375</v>
      </c>
      <c r="D49" s="134">
        <v>14027575</v>
      </c>
      <c r="E49" s="135">
        <v>2.283894400849755E-2</v>
      </c>
      <c r="F49" s="136">
        <v>2.1477625331145559E-2</v>
      </c>
      <c r="G49" s="136">
        <v>2.1000000000000001E-2</v>
      </c>
      <c r="H49" s="136">
        <v>3.1E-2</v>
      </c>
      <c r="I49" s="136">
        <v>3.5000000000000003E-2</v>
      </c>
      <c r="J49" s="136">
        <v>3.4000000000000002E-2</v>
      </c>
      <c r="K49" s="121"/>
      <c r="L49" s="121"/>
    </row>
    <row r="50" spans="1:13" ht="14.25" customHeight="1">
      <c r="A50" s="132" t="s">
        <v>448</v>
      </c>
      <c r="B50" s="137" t="s">
        <v>449</v>
      </c>
      <c r="C50" s="134">
        <v>628575</v>
      </c>
      <c r="D50" s="134">
        <v>10338255</v>
      </c>
      <c r="E50" s="135">
        <v>6.0800879839005714E-2</v>
      </c>
      <c r="F50" s="136">
        <v>5.4870509590157567E-2</v>
      </c>
      <c r="G50" s="136">
        <v>5.0999999999999997E-2</v>
      </c>
      <c r="H50" s="136">
        <v>0.05</v>
      </c>
      <c r="I50" s="136">
        <v>0.05</v>
      </c>
      <c r="J50" s="136">
        <v>4.7E-2</v>
      </c>
      <c r="K50" s="121"/>
      <c r="L50" s="121"/>
    </row>
    <row r="51" spans="1:13" ht="14.25" customHeight="1">
      <c r="A51" s="132" t="s">
        <v>450</v>
      </c>
      <c r="B51" s="137" t="s">
        <v>451</v>
      </c>
      <c r="C51" s="134">
        <v>506636</v>
      </c>
      <c r="D51" s="134">
        <v>28074873</v>
      </c>
      <c r="E51" s="135">
        <v>1.8045887509446613E-2</v>
      </c>
      <c r="F51" s="136">
        <v>2.2598741017920383E-2</v>
      </c>
      <c r="G51" s="136">
        <v>1.6E-2</v>
      </c>
      <c r="H51" s="136">
        <v>1.9E-2</v>
      </c>
      <c r="I51" s="136">
        <v>1.7999999999999999E-2</v>
      </c>
      <c r="J51" s="136">
        <v>1.7999999999999999E-2</v>
      </c>
      <c r="K51" s="121"/>
      <c r="L51" s="121"/>
    </row>
    <row r="52" spans="1:13" ht="14.25" customHeight="1">
      <c r="A52" s="132" t="s">
        <v>452</v>
      </c>
      <c r="B52" s="137" t="s">
        <v>453</v>
      </c>
      <c r="C52" s="134">
        <v>170635</v>
      </c>
      <c r="D52" s="134">
        <v>28354401</v>
      </c>
      <c r="E52" s="135">
        <v>6.0179370391213695E-3</v>
      </c>
      <c r="F52" s="136">
        <v>4.7714658976252171E-3</v>
      </c>
      <c r="G52" s="136">
        <v>4.0000000000000001E-3</v>
      </c>
      <c r="H52" s="136">
        <v>4.0000000000000001E-3</v>
      </c>
      <c r="I52" s="136">
        <v>5.0000000000000001E-3</v>
      </c>
      <c r="J52" s="136">
        <v>6.0000000000000001E-3</v>
      </c>
      <c r="K52" s="121"/>
      <c r="L52" s="121"/>
    </row>
    <row r="53" spans="1:13" ht="14.25" customHeight="1">
      <c r="A53" s="132" t="s">
        <v>454</v>
      </c>
      <c r="B53" s="137" t="s">
        <v>455</v>
      </c>
      <c r="C53" s="134">
        <v>147641</v>
      </c>
      <c r="D53" s="134">
        <v>8178161</v>
      </c>
      <c r="E53" s="135">
        <v>1.8053080637566318E-2</v>
      </c>
      <c r="F53" s="136">
        <v>8.7961290913124938E-3</v>
      </c>
      <c r="G53" s="136">
        <v>1.2999999999999999E-2</v>
      </c>
      <c r="H53" s="136">
        <v>0.01</v>
      </c>
      <c r="I53" s="136">
        <v>8.0000000000000002E-3</v>
      </c>
      <c r="J53" s="136">
        <v>8.0000000000000002E-3</v>
      </c>
      <c r="K53" s="121"/>
      <c r="L53" s="121"/>
    </row>
    <row r="54" spans="1:13" ht="14.25" customHeight="1">
      <c r="A54" s="132" t="s">
        <v>456</v>
      </c>
      <c r="B54" s="137" t="s">
        <v>457</v>
      </c>
      <c r="C54" s="134">
        <v>237714</v>
      </c>
      <c r="D54" s="134">
        <v>6123704</v>
      </c>
      <c r="E54" s="135">
        <v>3.8818662691730364E-2</v>
      </c>
      <c r="F54" s="136">
        <v>2.2468677380958486E-2</v>
      </c>
      <c r="G54" s="136">
        <v>3.4000000000000002E-2</v>
      </c>
      <c r="H54" s="136">
        <v>2.3E-2</v>
      </c>
      <c r="I54" s="136">
        <v>2.1999999999999999E-2</v>
      </c>
      <c r="J54" s="136">
        <v>2.3E-2</v>
      </c>
      <c r="K54" s="121"/>
      <c r="L54" s="121"/>
    </row>
    <row r="55" spans="1:13" ht="14.25" customHeight="1">
      <c r="A55" s="132" t="s">
        <v>458</v>
      </c>
      <c r="B55" s="137" t="s">
        <v>459</v>
      </c>
      <c r="C55" s="134">
        <v>259627</v>
      </c>
      <c r="D55" s="134">
        <v>8818069</v>
      </c>
      <c r="E55" s="135">
        <v>2.94426137967394E-2</v>
      </c>
      <c r="F55" s="136">
        <v>2.3876143481861949E-2</v>
      </c>
      <c r="G55" s="136">
        <v>2.9000000000000001E-2</v>
      </c>
      <c r="H55" s="136">
        <v>2.5000000000000001E-2</v>
      </c>
      <c r="I55" s="136">
        <v>2.5000000000000001E-2</v>
      </c>
      <c r="J55" s="136">
        <v>3.3000000000000002E-2</v>
      </c>
      <c r="K55" s="121"/>
      <c r="L55" s="121"/>
    </row>
    <row r="56" spans="1:13" ht="14.25" customHeight="1">
      <c r="A56" s="132" t="s">
        <v>460</v>
      </c>
      <c r="B56" s="137" t="s">
        <v>461</v>
      </c>
      <c r="C56" s="134">
        <v>254089</v>
      </c>
      <c r="D56" s="134">
        <v>10002654</v>
      </c>
      <c r="E56" s="135">
        <v>2.5402158267195885E-2</v>
      </c>
      <c r="F56" s="136">
        <v>2.2928004968623298E-2</v>
      </c>
      <c r="G56" s="136">
        <v>0.02</v>
      </c>
      <c r="H56" s="136">
        <v>0.02</v>
      </c>
      <c r="I56" s="136">
        <v>1.7999999999999999E-2</v>
      </c>
      <c r="J56" s="136">
        <v>2.4E-2</v>
      </c>
      <c r="K56" s="121"/>
      <c r="L56" s="121"/>
    </row>
    <row r="57" spans="1:13" ht="14.25" customHeight="1">
      <c r="A57" s="132" t="s">
        <v>462</v>
      </c>
      <c r="B57" s="137" t="s">
        <v>463</v>
      </c>
      <c r="C57" s="134">
        <v>334597</v>
      </c>
      <c r="D57" s="134">
        <v>7272407</v>
      </c>
      <c r="E57" s="135">
        <v>4.6009113626341323E-2</v>
      </c>
      <c r="F57" s="136">
        <v>4.2447643131107701E-2</v>
      </c>
      <c r="G57" s="136">
        <v>0.04</v>
      </c>
      <c r="H57" s="136">
        <v>0.04</v>
      </c>
      <c r="I57" s="136">
        <v>0.05</v>
      </c>
      <c r="J57" s="136">
        <v>4.9000000000000002E-2</v>
      </c>
      <c r="K57" s="121"/>
      <c r="L57" s="121"/>
    </row>
    <row r="58" spans="1:13" ht="14.25" customHeight="1">
      <c r="A58" s="198" t="s">
        <v>387</v>
      </c>
      <c r="B58" s="199"/>
      <c r="C58" s="139">
        <f>SUM(C44:C57)</f>
        <v>4168213</v>
      </c>
      <c r="D58" s="139">
        <f>SUM(D44:D57)</f>
        <v>185741178</v>
      </c>
      <c r="E58" s="135">
        <f>IF(ISERR(C58/D58),"－　  　",C58/D58)</f>
        <v>2.2440974289502997E-2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2.2021294577246647E-2</v>
      </c>
    </row>
    <row r="62" spans="1:13" ht="14.25" customHeight="1">
      <c r="A62" s="132" t="s">
        <v>465</v>
      </c>
      <c r="B62" s="133" t="s">
        <v>466</v>
      </c>
      <c r="C62" s="134">
        <v>201698</v>
      </c>
      <c r="D62" s="134">
        <v>10435733</v>
      </c>
      <c r="E62" s="135">
        <v>1.932763132211221E-2</v>
      </c>
      <c r="F62" s="136">
        <v>1.7275214344369651E-2</v>
      </c>
      <c r="G62" s="136">
        <v>2.5000000000000001E-2</v>
      </c>
      <c r="H62" s="136">
        <v>2.3E-2</v>
      </c>
      <c r="I62" s="136">
        <v>2.1999999999999999E-2</v>
      </c>
      <c r="J62" s="136">
        <v>0.02</v>
      </c>
      <c r="K62" s="121"/>
      <c r="L62" s="121"/>
    </row>
    <row r="63" spans="1:13" ht="14.25" customHeight="1">
      <c r="A63" s="132" t="s">
        <v>467</v>
      </c>
      <c r="B63" s="137" t="s">
        <v>468</v>
      </c>
      <c r="C63" s="134">
        <v>497545</v>
      </c>
      <c r="D63" s="134">
        <v>31315799</v>
      </c>
      <c r="E63" s="135">
        <v>1.5887986763486378E-2</v>
      </c>
      <c r="F63" s="136">
        <v>9.7064738595579961E-3</v>
      </c>
      <c r="G63" s="136">
        <v>1.4E-2</v>
      </c>
      <c r="H63" s="136">
        <v>8.0000000000000002E-3</v>
      </c>
      <c r="I63" s="136">
        <v>8.9999999999999993E-3</v>
      </c>
      <c r="J63" s="136">
        <v>8.9999999999999993E-3</v>
      </c>
      <c r="K63" s="121"/>
      <c r="L63" s="121"/>
    </row>
    <row r="64" spans="1:13" ht="14.25" customHeight="1">
      <c r="A64" s="132" t="s">
        <v>469</v>
      </c>
      <c r="B64" s="137" t="s">
        <v>470</v>
      </c>
      <c r="C64" s="134">
        <v>278937</v>
      </c>
      <c r="D64" s="134">
        <v>11940584</v>
      </c>
      <c r="E64" s="135">
        <v>2.336041520247251E-2</v>
      </c>
      <c r="F64" s="136">
        <v>2.0850115954628035E-2</v>
      </c>
      <c r="G64" s="136">
        <v>2.3E-2</v>
      </c>
      <c r="H64" s="136">
        <v>2.4E-2</v>
      </c>
      <c r="I64" s="136">
        <v>2.8000000000000001E-2</v>
      </c>
      <c r="J64" s="136">
        <v>1.4E-2</v>
      </c>
      <c r="K64" s="121"/>
      <c r="L64" s="121"/>
    </row>
    <row r="65" spans="1:12" ht="14.25" customHeight="1">
      <c r="A65" s="132" t="s">
        <v>471</v>
      </c>
      <c r="B65" s="137" t="s">
        <v>472</v>
      </c>
      <c r="C65" s="134">
        <v>370740</v>
      </c>
      <c r="D65" s="134">
        <v>14257529</v>
      </c>
      <c r="E65" s="135">
        <v>2.6003103342802248E-2</v>
      </c>
      <c r="F65" s="136">
        <v>2.8025506447549905E-2</v>
      </c>
      <c r="G65" s="136">
        <v>1.9E-2</v>
      </c>
      <c r="H65" s="136">
        <v>0.02</v>
      </c>
      <c r="I65" s="136">
        <v>2.1000000000000001E-2</v>
      </c>
      <c r="J65" s="136">
        <v>2.1999999999999999E-2</v>
      </c>
      <c r="K65" s="121"/>
      <c r="L65" s="121"/>
    </row>
    <row r="66" spans="1:12" ht="14.25" customHeight="1">
      <c r="A66" s="132" t="s">
        <v>473</v>
      </c>
      <c r="B66" s="137" t="s">
        <v>474</v>
      </c>
      <c r="C66" s="134">
        <v>545787</v>
      </c>
      <c r="D66" s="134">
        <v>38793208</v>
      </c>
      <c r="E66" s="135">
        <v>1.4069138082109632E-2</v>
      </c>
      <c r="F66" s="136">
        <v>1.4798764121721431E-2</v>
      </c>
      <c r="G66" s="136">
        <v>1.2999999999999999E-2</v>
      </c>
      <c r="H66" s="136">
        <v>1.4E-2</v>
      </c>
      <c r="I66" s="136">
        <v>1.4999999999999999E-2</v>
      </c>
      <c r="J66" s="136">
        <v>1.4999999999999999E-2</v>
      </c>
      <c r="K66" s="121"/>
      <c r="L66" s="121"/>
    </row>
    <row r="67" spans="1:12" ht="14.25" customHeight="1">
      <c r="A67" s="132" t="s">
        <v>475</v>
      </c>
      <c r="B67" s="137" t="s">
        <v>476</v>
      </c>
      <c r="C67" s="134">
        <v>405143</v>
      </c>
      <c r="D67" s="134">
        <v>12725555</v>
      </c>
      <c r="E67" s="135">
        <v>3.183696113843365E-2</v>
      </c>
      <c r="F67" s="136">
        <v>2.8815539477618782E-2</v>
      </c>
      <c r="G67" s="136">
        <v>2.8000000000000001E-2</v>
      </c>
      <c r="H67" s="136">
        <v>2.7E-2</v>
      </c>
      <c r="I67" s="136">
        <v>2.7E-2</v>
      </c>
      <c r="J67" s="136">
        <v>2.3E-2</v>
      </c>
      <c r="K67" s="121"/>
      <c r="L67" s="121"/>
    </row>
    <row r="68" spans="1:12" ht="14.25" customHeight="1">
      <c r="A68" s="132" t="s">
        <v>477</v>
      </c>
      <c r="B68" s="137" t="s">
        <v>478</v>
      </c>
      <c r="C68" s="134">
        <v>548455</v>
      </c>
      <c r="D68" s="134">
        <v>11289111</v>
      </c>
      <c r="E68" s="135">
        <v>4.8582656331397571E-2</v>
      </c>
      <c r="F68" s="136">
        <v>4.4328783015151953E-2</v>
      </c>
      <c r="G68" s="136">
        <v>4.1000000000000002E-2</v>
      </c>
      <c r="H68" s="136">
        <v>4.3999999999999997E-2</v>
      </c>
      <c r="I68" s="136">
        <v>4.9000000000000002E-2</v>
      </c>
      <c r="J68" s="136">
        <v>4.3999999999999997E-2</v>
      </c>
      <c r="K68" s="121"/>
      <c r="L68" s="121"/>
    </row>
    <row r="69" spans="1:12" ht="14.25" customHeight="1">
      <c r="A69" s="132" t="s">
        <v>479</v>
      </c>
      <c r="B69" s="137" t="s">
        <v>480</v>
      </c>
      <c r="C69" s="134">
        <v>679087</v>
      </c>
      <c r="D69" s="134">
        <v>35772202</v>
      </c>
      <c r="E69" s="135">
        <v>1.8983651048375495E-2</v>
      </c>
      <c r="F69" s="136">
        <v>1.9364859768517036E-2</v>
      </c>
      <c r="G69" s="136">
        <v>1.7999999999999999E-2</v>
      </c>
      <c r="H69" s="136">
        <v>2.1000000000000001E-2</v>
      </c>
      <c r="I69" s="136">
        <v>2.1000000000000001E-2</v>
      </c>
      <c r="J69" s="136">
        <v>0.02</v>
      </c>
      <c r="K69" s="121"/>
      <c r="L69" s="121"/>
    </row>
    <row r="70" spans="1:12" ht="14.25" customHeight="1">
      <c r="A70" s="132" t="s">
        <v>481</v>
      </c>
      <c r="B70" s="137" t="s">
        <v>482</v>
      </c>
      <c r="C70" s="134">
        <v>381583</v>
      </c>
      <c r="D70" s="134">
        <v>11054445</v>
      </c>
      <c r="E70" s="135">
        <v>3.4518512688787181E-2</v>
      </c>
      <c r="F70" s="136">
        <v>3.4496384744947615E-2</v>
      </c>
      <c r="G70" s="136">
        <v>3.1E-2</v>
      </c>
      <c r="H70" s="136">
        <v>4.9000000000000002E-2</v>
      </c>
      <c r="I70" s="136">
        <v>2.1999999999999999E-2</v>
      </c>
      <c r="J70" s="136">
        <v>1.6E-2</v>
      </c>
      <c r="K70" s="121"/>
      <c r="L70" s="121"/>
    </row>
    <row r="71" spans="1:12" ht="14.25" customHeight="1">
      <c r="A71" s="132" t="s">
        <v>483</v>
      </c>
      <c r="B71" s="137" t="s">
        <v>484</v>
      </c>
      <c r="C71" s="134">
        <v>440107</v>
      </c>
      <c r="D71" s="134">
        <v>33518368</v>
      </c>
      <c r="E71" s="135">
        <v>1.3130323051528045E-2</v>
      </c>
      <c r="F71" s="136">
        <v>1.2434453645593469E-2</v>
      </c>
      <c r="G71" s="136">
        <v>1.2E-2</v>
      </c>
      <c r="H71" s="136">
        <v>1.4E-2</v>
      </c>
      <c r="I71" s="136">
        <v>1.2999999999999999E-2</v>
      </c>
      <c r="J71" s="136">
        <v>1.2999999999999999E-2</v>
      </c>
      <c r="K71" s="121"/>
      <c r="L71" s="121"/>
    </row>
    <row r="72" spans="1:12" ht="14.25" customHeight="1">
      <c r="A72" s="132" t="s">
        <v>485</v>
      </c>
      <c r="B72" s="137" t="s">
        <v>486</v>
      </c>
      <c r="C72" s="134">
        <v>830045</v>
      </c>
      <c r="D72" s="134">
        <v>32946379</v>
      </c>
      <c r="E72" s="135">
        <v>2.5193815684570374E-2</v>
      </c>
      <c r="F72" s="136">
        <v>1.9056527241859487E-2</v>
      </c>
      <c r="G72" s="136">
        <v>1.7999999999999999E-2</v>
      </c>
      <c r="H72" s="136">
        <v>0.02</v>
      </c>
      <c r="I72" s="136">
        <v>1.7999999999999999E-2</v>
      </c>
      <c r="J72" s="136">
        <v>1.7999999999999999E-2</v>
      </c>
      <c r="K72" s="121"/>
      <c r="L72" s="121"/>
    </row>
    <row r="73" spans="1:12" ht="14.25" customHeight="1">
      <c r="A73" s="132" t="s">
        <v>487</v>
      </c>
      <c r="B73" s="137" t="s">
        <v>488</v>
      </c>
      <c r="C73" s="134">
        <v>412038</v>
      </c>
      <c r="D73" s="134">
        <v>28180190</v>
      </c>
      <c r="E73" s="135">
        <v>1.4621547973949076E-2</v>
      </c>
      <c r="F73" s="136">
        <v>1.4711644822691269E-2</v>
      </c>
      <c r="G73" s="136">
        <v>1.6E-2</v>
      </c>
      <c r="H73" s="136">
        <v>1.4999999999999999E-2</v>
      </c>
      <c r="I73" s="136">
        <v>1.4E-2</v>
      </c>
      <c r="J73" s="136">
        <v>1.2999999999999999E-2</v>
      </c>
      <c r="K73" s="121"/>
      <c r="L73" s="121"/>
    </row>
    <row r="74" spans="1:12" ht="14.25" customHeight="1">
      <c r="A74" s="132" t="s">
        <v>489</v>
      </c>
      <c r="B74" s="137" t="s">
        <v>490</v>
      </c>
      <c r="C74" s="134">
        <v>325105</v>
      </c>
      <c r="D74" s="134">
        <v>39205477</v>
      </c>
      <c r="E74" s="135">
        <v>8.2923362978085946E-3</v>
      </c>
      <c r="F74" s="136">
        <v>8.4465080077007326E-3</v>
      </c>
      <c r="G74" s="136">
        <v>6.0000000000000001E-3</v>
      </c>
      <c r="H74" s="136">
        <v>6.0000000000000001E-3</v>
      </c>
      <c r="I74" s="136">
        <v>6.0000000000000001E-3</v>
      </c>
      <c r="J74" s="136">
        <v>4.0000000000000001E-3</v>
      </c>
      <c r="K74" s="121"/>
      <c r="L74" s="121"/>
    </row>
    <row r="75" spans="1:12" ht="14.25" customHeight="1">
      <c r="A75" s="132" t="s">
        <v>491</v>
      </c>
      <c r="B75" s="137" t="s">
        <v>492</v>
      </c>
      <c r="C75" s="134">
        <v>294936</v>
      </c>
      <c r="D75" s="134">
        <v>28749855</v>
      </c>
      <c r="E75" s="135">
        <v>1.0258695217767184E-2</v>
      </c>
      <c r="F75" s="136">
        <v>9.9240764891088806E-3</v>
      </c>
      <c r="G75" s="136">
        <v>0.01</v>
      </c>
      <c r="H75" s="136">
        <v>1.2E-2</v>
      </c>
      <c r="I75" s="136">
        <v>0.01</v>
      </c>
      <c r="J75" s="136">
        <v>1.0999999999999999E-2</v>
      </c>
      <c r="K75" s="121"/>
      <c r="L75" s="121"/>
    </row>
    <row r="76" spans="1:12" ht="14.25" customHeight="1">
      <c r="A76" s="132" t="s">
        <v>493</v>
      </c>
      <c r="B76" s="137" t="s">
        <v>494</v>
      </c>
      <c r="C76" s="134">
        <v>401857</v>
      </c>
      <c r="D76" s="134">
        <v>28143421</v>
      </c>
      <c r="E76" s="135">
        <v>1.4278896655811673E-2</v>
      </c>
      <c r="F76" s="136">
        <v>1.3643741835956664E-2</v>
      </c>
      <c r="G76" s="136">
        <v>1.0999999999999999E-2</v>
      </c>
      <c r="H76" s="136">
        <v>1.2999999999999999E-2</v>
      </c>
      <c r="I76" s="136">
        <v>1.2E-2</v>
      </c>
      <c r="J76" s="136">
        <v>6.0000000000000001E-3</v>
      </c>
      <c r="K76" s="121"/>
      <c r="L76" s="121"/>
    </row>
    <row r="77" spans="1:12" ht="14.25" customHeight="1">
      <c r="A77" s="132" t="s">
        <v>495</v>
      </c>
      <c r="B77" s="137" t="s">
        <v>496</v>
      </c>
      <c r="C77" s="134">
        <v>522238</v>
      </c>
      <c r="D77" s="134">
        <v>11781124</v>
      </c>
      <c r="E77" s="135">
        <v>4.4328367989336162E-2</v>
      </c>
      <c r="F77" s="136">
        <v>3.6833210487798439E-2</v>
      </c>
      <c r="G77" s="136">
        <v>2.9000000000000001E-2</v>
      </c>
      <c r="H77" s="136">
        <v>3.1E-2</v>
      </c>
      <c r="I77" s="136">
        <v>2.1999999999999999E-2</v>
      </c>
      <c r="J77" s="136">
        <v>2.3E-2</v>
      </c>
      <c r="K77" s="121"/>
      <c r="L77" s="121"/>
    </row>
    <row r="78" spans="1:12" ht="14.25" customHeight="1">
      <c r="A78" s="132" t="s">
        <v>497</v>
      </c>
      <c r="B78" s="137" t="s">
        <v>498</v>
      </c>
      <c r="C78" s="134">
        <v>533144</v>
      </c>
      <c r="D78" s="134">
        <v>29664821</v>
      </c>
      <c r="E78" s="135">
        <v>1.7972264184570673E-2</v>
      </c>
      <c r="F78" s="136">
        <v>1.7575381406962898E-2</v>
      </c>
      <c r="G78" s="136">
        <v>1.7999999999999999E-2</v>
      </c>
      <c r="H78" s="136">
        <v>1.7999999999999999E-2</v>
      </c>
      <c r="I78" s="136">
        <v>1.6E-2</v>
      </c>
      <c r="J78" s="136">
        <v>1.6E-2</v>
      </c>
      <c r="K78" s="121"/>
      <c r="L78" s="121"/>
    </row>
    <row r="79" spans="1:12" ht="14.25" customHeight="1">
      <c r="A79" s="132" t="s">
        <v>499</v>
      </c>
      <c r="B79" s="137" t="s">
        <v>500</v>
      </c>
      <c r="C79" s="134">
        <v>483980</v>
      </c>
      <c r="D79" s="134">
        <v>28606272</v>
      </c>
      <c r="E79" s="135">
        <v>1.6918667346797235E-2</v>
      </c>
      <c r="F79" s="136">
        <v>1.5520461262306674E-2</v>
      </c>
      <c r="G79" s="136">
        <v>1.4999999999999999E-2</v>
      </c>
      <c r="H79" s="136">
        <v>1.7000000000000001E-2</v>
      </c>
      <c r="I79" s="136">
        <v>1.7000000000000001E-2</v>
      </c>
      <c r="J79" s="136">
        <v>2.4E-2</v>
      </c>
      <c r="K79" s="121"/>
      <c r="L79" s="121"/>
    </row>
    <row r="80" spans="1:12" ht="14.25" customHeight="1">
      <c r="A80" s="132" t="s">
        <v>501</v>
      </c>
      <c r="B80" s="137" t="s">
        <v>502</v>
      </c>
      <c r="C80" s="134">
        <v>540661</v>
      </c>
      <c r="D80" s="134">
        <v>29320847</v>
      </c>
      <c r="E80" s="135">
        <v>1.8439474139338472E-2</v>
      </c>
      <c r="F80" s="136">
        <v>1.1496521093853048E-2</v>
      </c>
      <c r="G80" s="136">
        <v>1.2E-2</v>
      </c>
      <c r="H80" s="136">
        <v>1.4E-2</v>
      </c>
      <c r="I80" s="136">
        <v>1.4999999999999999E-2</v>
      </c>
      <c r="J80" s="136">
        <v>1.4E-2</v>
      </c>
      <c r="K80" s="121"/>
      <c r="L80" s="121"/>
    </row>
    <row r="81" spans="1:13" ht="14.25" customHeight="1">
      <c r="A81" s="132" t="s">
        <v>503</v>
      </c>
      <c r="B81" s="137" t="s">
        <v>504</v>
      </c>
      <c r="C81" s="134">
        <v>789741</v>
      </c>
      <c r="D81" s="134">
        <v>32338010</v>
      </c>
      <c r="E81" s="135">
        <v>2.4421447083478546E-2</v>
      </c>
      <c r="F81" s="136">
        <v>1.8633304482394527E-2</v>
      </c>
      <c r="G81" s="136">
        <v>1.7999999999999999E-2</v>
      </c>
      <c r="H81" s="136">
        <v>1.6E-2</v>
      </c>
      <c r="I81" s="136">
        <v>1.7000000000000001E-2</v>
      </c>
      <c r="J81" s="136">
        <v>0.02</v>
      </c>
      <c r="K81" s="121"/>
      <c r="L81" s="121"/>
    </row>
    <row r="82" spans="1:13" ht="14.25" customHeight="1">
      <c r="A82" s="198" t="s">
        <v>387</v>
      </c>
      <c r="B82" s="199"/>
      <c r="C82" s="139">
        <f>SUM(C62:C81)</f>
        <v>9482827</v>
      </c>
      <c r="D82" s="139">
        <f>SUM(D62:D81)</f>
        <v>500038930</v>
      </c>
      <c r="E82" s="135">
        <f>IF(ISERR(C82/D82),"－　  　",C82/D82)</f>
        <v>1.8964177449143811E-2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2.3406371430202588E-2</v>
      </c>
    </row>
    <row r="86" spans="1:13" ht="14.25" customHeight="1">
      <c r="A86" s="132" t="s">
        <v>506</v>
      </c>
      <c r="B86" s="133" t="s">
        <v>507</v>
      </c>
      <c r="C86" s="134">
        <v>458425</v>
      </c>
      <c r="D86" s="134">
        <v>33483667</v>
      </c>
      <c r="E86" s="135">
        <v>1.369100343758645E-2</v>
      </c>
      <c r="F86" s="136">
        <v>1.5647630401249023E-2</v>
      </c>
      <c r="G86" s="136">
        <v>1.9E-2</v>
      </c>
      <c r="H86" s="136">
        <v>1.6E-2</v>
      </c>
      <c r="I86" s="136">
        <v>1.4999999999999999E-2</v>
      </c>
      <c r="J86" s="136">
        <v>1.6E-2</v>
      </c>
      <c r="K86" s="121"/>
      <c r="L86" s="121"/>
    </row>
    <row r="87" spans="1:13" ht="14.25" customHeight="1">
      <c r="A87" s="132" t="s">
        <v>508</v>
      </c>
      <c r="B87" s="137" t="s">
        <v>509</v>
      </c>
      <c r="C87" s="134">
        <v>2600879</v>
      </c>
      <c r="D87" s="134">
        <v>43537288</v>
      </c>
      <c r="E87" s="135">
        <v>5.9739113745440463E-2</v>
      </c>
      <c r="F87" s="136">
        <v>5.7145344004792417E-2</v>
      </c>
      <c r="G87" s="136">
        <v>6.0999999999999999E-2</v>
      </c>
      <c r="H87" s="136">
        <v>5.8000000000000003E-2</v>
      </c>
      <c r="I87" s="136">
        <v>0.06</v>
      </c>
      <c r="J87" s="136">
        <v>6.2E-2</v>
      </c>
      <c r="K87" s="121"/>
      <c r="L87" s="121"/>
    </row>
    <row r="88" spans="1:13" ht="14.25" customHeight="1">
      <c r="A88" s="132" t="s">
        <v>510</v>
      </c>
      <c r="B88" s="137" t="s">
        <v>511</v>
      </c>
      <c r="C88" s="134">
        <v>333324</v>
      </c>
      <c r="D88" s="134">
        <v>18290886</v>
      </c>
      <c r="E88" s="135">
        <v>1.8223502131061338E-2</v>
      </c>
      <c r="F88" s="136">
        <v>1.7699297705942068E-2</v>
      </c>
      <c r="G88" s="136">
        <v>1.6E-2</v>
      </c>
      <c r="H88" s="136">
        <v>1.4E-2</v>
      </c>
      <c r="I88" s="136">
        <v>1.4E-2</v>
      </c>
      <c r="J88" s="136">
        <v>1.4999999999999999E-2</v>
      </c>
      <c r="K88" s="121"/>
      <c r="L88" s="121"/>
    </row>
    <row r="89" spans="1:13" ht="14.25" customHeight="1">
      <c r="A89" s="132" t="s">
        <v>512</v>
      </c>
      <c r="B89" s="137" t="s">
        <v>513</v>
      </c>
      <c r="C89" s="134">
        <v>937354</v>
      </c>
      <c r="D89" s="134">
        <v>34630055</v>
      </c>
      <c r="E89" s="135">
        <v>2.7067643987282144E-2</v>
      </c>
      <c r="F89" s="136">
        <v>2.3584157674757231E-2</v>
      </c>
      <c r="G89" s="136">
        <v>2.3E-2</v>
      </c>
      <c r="H89" s="136">
        <v>2.1000000000000001E-2</v>
      </c>
      <c r="I89" s="136">
        <v>2.1000000000000001E-2</v>
      </c>
      <c r="J89" s="138" t="s">
        <v>380</v>
      </c>
      <c r="K89" s="121"/>
      <c r="L89" s="121"/>
    </row>
    <row r="90" spans="1:13" ht="14.25" customHeight="1">
      <c r="A90" s="132" t="s">
        <v>514</v>
      </c>
      <c r="B90" s="137" t="s">
        <v>515</v>
      </c>
      <c r="C90" s="134">
        <v>510294</v>
      </c>
      <c r="D90" s="134">
        <v>47727650</v>
      </c>
      <c r="E90" s="135">
        <v>1.0691789769661821E-2</v>
      </c>
      <c r="F90" s="136">
        <v>1.1583439013435984E-2</v>
      </c>
      <c r="G90" s="136">
        <v>1.0999999999999999E-2</v>
      </c>
      <c r="H90" s="136">
        <v>1.0999999999999999E-2</v>
      </c>
      <c r="I90" s="136">
        <v>0.01</v>
      </c>
      <c r="J90" s="136">
        <v>8.9999999999999993E-3</v>
      </c>
      <c r="K90" s="121"/>
      <c r="L90" s="121"/>
    </row>
    <row r="91" spans="1:13" ht="14.25" customHeight="1">
      <c r="A91" s="132" t="s">
        <v>516</v>
      </c>
      <c r="B91" s="137" t="s">
        <v>517</v>
      </c>
      <c r="C91" s="134">
        <v>871598</v>
      </c>
      <c r="D91" s="134">
        <v>18456328</v>
      </c>
      <c r="E91" s="135">
        <v>4.7224886770542873E-2</v>
      </c>
      <c r="F91" s="136">
        <v>3.7424144918383376E-2</v>
      </c>
      <c r="G91" s="136">
        <v>3.3000000000000002E-2</v>
      </c>
      <c r="H91" s="136">
        <v>3.4000000000000002E-2</v>
      </c>
      <c r="I91" s="136">
        <v>0.03</v>
      </c>
      <c r="J91" s="136">
        <v>3.2000000000000001E-2</v>
      </c>
      <c r="K91" s="121"/>
      <c r="L91" s="121"/>
    </row>
    <row r="92" spans="1:13" ht="14.25" customHeight="1">
      <c r="A92" s="132" t="s">
        <v>518</v>
      </c>
      <c r="B92" s="137" t="s">
        <v>519</v>
      </c>
      <c r="C92" s="134">
        <v>985394</v>
      </c>
      <c r="D92" s="134">
        <v>39553237</v>
      </c>
      <c r="E92" s="135">
        <v>2.491310635334347E-2</v>
      </c>
      <c r="F92" s="136">
        <v>2.288337501772247E-2</v>
      </c>
      <c r="G92" s="136">
        <v>0.02</v>
      </c>
      <c r="H92" s="136">
        <v>2.1000000000000001E-2</v>
      </c>
      <c r="I92" s="136">
        <v>0.02</v>
      </c>
      <c r="J92" s="136">
        <v>1.9E-2</v>
      </c>
      <c r="K92" s="121"/>
      <c r="L92" s="121"/>
    </row>
    <row r="93" spans="1:13" ht="14.25" customHeight="1">
      <c r="A93" s="132" t="s">
        <v>520</v>
      </c>
      <c r="B93" s="137" t="s">
        <v>521</v>
      </c>
      <c r="C93" s="134">
        <v>596794</v>
      </c>
      <c r="D93" s="134">
        <v>36499025</v>
      </c>
      <c r="E93" s="135">
        <v>1.6350957320092795E-2</v>
      </c>
      <c r="F93" s="136">
        <v>1.5426691427561175E-2</v>
      </c>
      <c r="G93" s="136">
        <v>1.4999999999999999E-2</v>
      </c>
      <c r="H93" s="136">
        <v>1.4999999999999999E-2</v>
      </c>
      <c r="I93" s="136">
        <v>1.6E-2</v>
      </c>
      <c r="J93" s="136">
        <v>1.7000000000000001E-2</v>
      </c>
      <c r="K93" s="121"/>
      <c r="L93" s="121"/>
    </row>
    <row r="94" spans="1:13" ht="14.25" customHeight="1">
      <c r="A94" s="132" t="s">
        <v>522</v>
      </c>
      <c r="B94" s="137" t="s">
        <v>523</v>
      </c>
      <c r="C94" s="134">
        <v>515633</v>
      </c>
      <c r="D94" s="134">
        <v>44626388</v>
      </c>
      <c r="E94" s="135">
        <v>1.1554441735235215E-2</v>
      </c>
      <c r="F94" s="136">
        <v>8.9831003601688279E-3</v>
      </c>
      <c r="G94" s="136">
        <v>0.01</v>
      </c>
      <c r="H94" s="136">
        <v>0.01</v>
      </c>
      <c r="I94" s="136">
        <v>8.9999999999999993E-3</v>
      </c>
      <c r="J94" s="136">
        <v>3.0000000000000001E-3</v>
      </c>
      <c r="K94" s="121"/>
      <c r="L94" s="121"/>
    </row>
    <row r="95" spans="1:13" ht="14.25" customHeight="1">
      <c r="A95" s="132" t="s">
        <v>524</v>
      </c>
      <c r="B95" s="137" t="s">
        <v>525</v>
      </c>
      <c r="C95" s="134">
        <v>764028</v>
      </c>
      <c r="D95" s="134">
        <v>47046704</v>
      </c>
      <c r="E95" s="135">
        <v>1.6239777392269606E-2</v>
      </c>
      <c r="F95" s="136">
        <v>1.4056180221683671E-2</v>
      </c>
      <c r="G95" s="136">
        <v>1.4E-2</v>
      </c>
      <c r="H95" s="136">
        <v>1.4E-2</v>
      </c>
      <c r="I95" s="136">
        <v>1.4E-2</v>
      </c>
      <c r="J95" s="136">
        <v>1.2999999999999999E-2</v>
      </c>
      <c r="K95" s="121"/>
      <c r="L95" s="121"/>
    </row>
    <row r="96" spans="1:13" ht="14.25" customHeight="1">
      <c r="A96" s="132" t="s">
        <v>526</v>
      </c>
      <c r="B96" s="137" t="s">
        <v>527</v>
      </c>
      <c r="C96" s="134">
        <v>485196</v>
      </c>
      <c r="D96" s="134">
        <v>41209584</v>
      </c>
      <c r="E96" s="135">
        <v>1.1773863089712336E-2</v>
      </c>
      <c r="F96" s="136">
        <v>1.1304236448765987E-2</v>
      </c>
      <c r="G96" s="136">
        <v>1.2E-2</v>
      </c>
      <c r="H96" s="136">
        <v>1.0999999999999999E-2</v>
      </c>
      <c r="I96" s="136">
        <v>1.0999999999999999E-2</v>
      </c>
      <c r="J96" s="136">
        <v>8.0000000000000002E-3</v>
      </c>
      <c r="K96" s="121"/>
      <c r="L96" s="121"/>
    </row>
    <row r="97" spans="1:13" ht="14.25" customHeight="1">
      <c r="A97" s="198" t="s">
        <v>387</v>
      </c>
      <c r="B97" s="199"/>
      <c r="C97" s="139">
        <f>SUM(C86:C96)</f>
        <v>9058919</v>
      </c>
      <c r="D97" s="139">
        <f>SUM(D86:D96)</f>
        <v>405060812</v>
      </c>
      <c r="E97" s="135">
        <f>IF(ISERR(C97/D97),"－　  　",C97/D97)</f>
        <v>2.2364343159416763E-2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1.9880649272975205E-2</v>
      </c>
    </row>
    <row r="101" spans="1:13" ht="14.25" customHeight="1">
      <c r="A101" s="132" t="s">
        <v>529</v>
      </c>
      <c r="B101" s="147" t="s">
        <v>530</v>
      </c>
      <c r="C101" s="134">
        <v>2395389</v>
      </c>
      <c r="D101" s="134">
        <v>75518349</v>
      </c>
      <c r="E101" s="135">
        <v>3.1719297782847454E-2</v>
      </c>
      <c r="F101" s="136">
        <v>2.9124007695794697E-2</v>
      </c>
      <c r="G101" s="136">
        <v>2.8000000000000001E-2</v>
      </c>
      <c r="H101" s="136">
        <v>3.6999999999999998E-2</v>
      </c>
      <c r="I101" s="136">
        <v>3.5999999999999997E-2</v>
      </c>
      <c r="J101" s="136">
        <v>3.3000000000000002E-2</v>
      </c>
      <c r="K101" s="121"/>
      <c r="L101" s="121"/>
    </row>
    <row r="102" spans="1:13" ht="14.25" customHeight="1">
      <c r="A102" s="132" t="s">
        <v>531</v>
      </c>
      <c r="B102" s="137" t="s">
        <v>532</v>
      </c>
      <c r="C102" s="134">
        <v>1129016</v>
      </c>
      <c r="D102" s="134">
        <v>54173930</v>
      </c>
      <c r="E102" s="135">
        <v>2.0840577746528633E-2</v>
      </c>
      <c r="F102" s="136">
        <v>1.7002590349151372E-2</v>
      </c>
      <c r="G102" s="136">
        <v>1.6E-2</v>
      </c>
      <c r="H102" s="136">
        <v>1.6E-2</v>
      </c>
      <c r="I102" s="136">
        <v>1.2999999999999999E-2</v>
      </c>
      <c r="J102" s="136">
        <v>1.0999999999999999E-2</v>
      </c>
      <c r="K102" s="121"/>
      <c r="L102" s="121"/>
    </row>
    <row r="103" spans="1:13" ht="14.25" customHeight="1">
      <c r="A103" s="132" t="s">
        <v>533</v>
      </c>
      <c r="B103" s="137" t="s">
        <v>534</v>
      </c>
      <c r="C103" s="134">
        <v>629884</v>
      </c>
      <c r="D103" s="134">
        <v>50396220</v>
      </c>
      <c r="E103" s="135">
        <v>1.2498635810384191E-2</v>
      </c>
      <c r="F103" s="136">
        <v>1.1067795161369819E-2</v>
      </c>
      <c r="G103" s="136">
        <v>1.2E-2</v>
      </c>
      <c r="H103" s="136">
        <v>1.2E-2</v>
      </c>
      <c r="I103" s="136">
        <v>1.0999999999999999E-2</v>
      </c>
      <c r="J103" s="136">
        <v>1.0999999999999999E-2</v>
      </c>
      <c r="K103" s="121"/>
      <c r="L103" s="121"/>
    </row>
    <row r="104" spans="1:13" ht="14.25" customHeight="1">
      <c r="A104" s="132" t="s">
        <v>535</v>
      </c>
      <c r="B104" s="137" t="s">
        <v>536</v>
      </c>
      <c r="C104" s="134">
        <v>673026</v>
      </c>
      <c r="D104" s="134">
        <v>44365012</v>
      </c>
      <c r="E104" s="135">
        <v>1.5170197632314402E-2</v>
      </c>
      <c r="F104" s="136">
        <v>1.0135966257415816E-2</v>
      </c>
      <c r="G104" s="136">
        <v>0.01</v>
      </c>
      <c r="H104" s="136">
        <v>1.0999999999999999E-2</v>
      </c>
      <c r="I104" s="136">
        <v>0.01</v>
      </c>
      <c r="J104" s="136">
        <v>0.01</v>
      </c>
      <c r="K104" s="121"/>
      <c r="L104" s="121"/>
    </row>
    <row r="105" spans="1:13" ht="14.25" customHeight="1">
      <c r="A105" s="132" t="s">
        <v>537</v>
      </c>
      <c r="B105" s="137" t="s">
        <v>538</v>
      </c>
      <c r="C105" s="134">
        <v>2477317</v>
      </c>
      <c r="D105" s="134">
        <v>86507006</v>
      </c>
      <c r="E105" s="135">
        <v>2.863718344384731E-2</v>
      </c>
      <c r="F105" s="136">
        <v>2.8962621881905404E-2</v>
      </c>
      <c r="G105" s="136">
        <v>3.5000000000000003E-2</v>
      </c>
      <c r="H105" s="136">
        <v>3.6999999999999998E-2</v>
      </c>
      <c r="I105" s="136">
        <v>3.4000000000000002E-2</v>
      </c>
      <c r="J105" s="136">
        <v>3.5000000000000003E-2</v>
      </c>
      <c r="K105" s="121"/>
      <c r="L105" s="121"/>
    </row>
    <row r="106" spans="1:13" ht="14.25" customHeight="1">
      <c r="A106" s="132" t="s">
        <v>539</v>
      </c>
      <c r="B106" s="137" t="s">
        <v>540</v>
      </c>
      <c r="C106" s="134">
        <v>1232400</v>
      </c>
      <c r="D106" s="134">
        <v>63846466</v>
      </c>
      <c r="E106" s="135">
        <v>1.9302556229188941E-2</v>
      </c>
      <c r="F106" s="136">
        <v>2.0709993880743967E-2</v>
      </c>
      <c r="G106" s="136">
        <v>2.1000000000000001E-2</v>
      </c>
      <c r="H106" s="136">
        <v>1.7000000000000001E-2</v>
      </c>
      <c r="I106" s="136">
        <v>1.7999999999999999E-2</v>
      </c>
      <c r="J106" s="136">
        <v>1.4E-2</v>
      </c>
      <c r="K106" s="121"/>
      <c r="L106" s="121"/>
    </row>
    <row r="107" spans="1:13" ht="14.25" customHeight="1">
      <c r="A107" s="132" t="s">
        <v>541</v>
      </c>
      <c r="B107" s="137" t="s">
        <v>542</v>
      </c>
      <c r="C107" s="134">
        <v>783160</v>
      </c>
      <c r="D107" s="134">
        <v>55962562</v>
      </c>
      <c r="E107" s="135">
        <v>1.3994355726601652E-2</v>
      </c>
      <c r="F107" s="136">
        <v>1.261635962013619E-2</v>
      </c>
      <c r="G107" s="136">
        <v>1.2E-2</v>
      </c>
      <c r="H107" s="136">
        <v>1.2999999999999999E-2</v>
      </c>
      <c r="I107" s="136">
        <v>1.2999999999999999E-2</v>
      </c>
      <c r="J107" s="136">
        <v>8.0000000000000002E-3</v>
      </c>
      <c r="K107" s="121"/>
      <c r="L107" s="121"/>
    </row>
    <row r="108" spans="1:13" ht="14.25" customHeight="1">
      <c r="A108" s="132" t="s">
        <v>543</v>
      </c>
      <c r="B108" s="137" t="s">
        <v>544</v>
      </c>
      <c r="C108" s="134">
        <v>1099258</v>
      </c>
      <c r="D108" s="134">
        <v>65112701</v>
      </c>
      <c r="E108" s="135">
        <v>1.6882389812089043E-2</v>
      </c>
      <c r="F108" s="136">
        <v>1.4645158801519073E-2</v>
      </c>
      <c r="G108" s="136">
        <v>1.6E-2</v>
      </c>
      <c r="H108" s="136">
        <v>1.4999999999999999E-2</v>
      </c>
      <c r="I108" s="136">
        <v>1.4999999999999999E-2</v>
      </c>
      <c r="J108" s="136">
        <v>1.2E-2</v>
      </c>
      <c r="K108" s="121"/>
      <c r="L108" s="121"/>
    </row>
    <row r="109" spans="1:13" ht="14.25" customHeight="1">
      <c r="A109" s="198" t="s">
        <v>387</v>
      </c>
      <c r="B109" s="199"/>
      <c r="C109" s="139">
        <f>SUM(C101:C108)</f>
        <v>10419450</v>
      </c>
      <c r="D109" s="139">
        <f>SUM(D101:D108)</f>
        <v>495882246</v>
      </c>
      <c r="E109" s="135">
        <f>IF(ISERR(C109/D109),"－　  　",C109/D109)</f>
        <v>2.1011944033180813E-2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2.7431281872760338E-2</v>
      </c>
    </row>
    <row r="113" spans="1:12" ht="14.25" customHeight="1">
      <c r="A113" s="132" t="s">
        <v>546</v>
      </c>
      <c r="B113" s="133" t="s">
        <v>547</v>
      </c>
      <c r="C113" s="134">
        <v>2082728</v>
      </c>
      <c r="D113" s="134">
        <v>85113482</v>
      </c>
      <c r="E113" s="135">
        <v>2.4470012870581419E-2</v>
      </c>
      <c r="F113" s="136">
        <v>3.2947913328184919E-2</v>
      </c>
      <c r="G113" s="136">
        <v>3.2000000000000001E-2</v>
      </c>
      <c r="H113" s="136">
        <v>2.5999999999999999E-2</v>
      </c>
      <c r="I113" s="136">
        <v>2.7E-2</v>
      </c>
      <c r="J113" s="136">
        <v>2.7E-2</v>
      </c>
      <c r="K113" s="121"/>
      <c r="L113" s="121"/>
    </row>
    <row r="114" spans="1:12" ht="14.25" customHeight="1">
      <c r="A114" s="132" t="s">
        <v>548</v>
      </c>
      <c r="B114" s="137" t="s">
        <v>549</v>
      </c>
      <c r="C114" s="134">
        <v>3108128</v>
      </c>
      <c r="D114" s="134">
        <v>119437224</v>
      </c>
      <c r="E114" s="135">
        <v>2.6023109847228196E-2</v>
      </c>
      <c r="F114" s="136">
        <v>2.4465100877438781E-2</v>
      </c>
      <c r="G114" s="136">
        <v>2.1999999999999999E-2</v>
      </c>
      <c r="H114" s="136">
        <v>2.1999999999999999E-2</v>
      </c>
      <c r="I114" s="136">
        <v>2.4E-2</v>
      </c>
      <c r="J114" s="136">
        <v>2.5000000000000001E-2</v>
      </c>
      <c r="K114" s="121"/>
      <c r="L114" s="121"/>
    </row>
    <row r="115" spans="1:12" ht="14.25" customHeight="1">
      <c r="A115" s="132" t="s">
        <v>550</v>
      </c>
      <c r="B115" s="137" t="s">
        <v>551</v>
      </c>
      <c r="C115" s="134">
        <v>5630027</v>
      </c>
      <c r="D115" s="134">
        <v>202532464</v>
      </c>
      <c r="E115" s="135">
        <v>2.7798145980192094E-2</v>
      </c>
      <c r="F115" s="136">
        <v>2.6390791438946661E-2</v>
      </c>
      <c r="G115" s="136">
        <v>2.1000000000000001E-2</v>
      </c>
      <c r="H115" s="136">
        <v>1.7000000000000001E-2</v>
      </c>
      <c r="I115" s="136">
        <v>1.6E-2</v>
      </c>
      <c r="J115" s="136">
        <v>2.1000000000000001E-2</v>
      </c>
      <c r="K115" s="121"/>
      <c r="L115" s="121"/>
    </row>
    <row r="116" spans="1:12" ht="14.25" customHeight="1">
      <c r="A116" s="132" t="s">
        <v>552</v>
      </c>
      <c r="B116" s="137" t="s">
        <v>553</v>
      </c>
      <c r="C116" s="134">
        <v>3760633</v>
      </c>
      <c r="D116" s="134">
        <v>134744736</v>
      </c>
      <c r="E116" s="135">
        <v>2.7909312910004886E-2</v>
      </c>
      <c r="F116" s="136">
        <v>2.4609679608706147E-2</v>
      </c>
      <c r="G116" s="136">
        <v>2.3E-2</v>
      </c>
      <c r="H116" s="136">
        <v>2.1999999999999999E-2</v>
      </c>
      <c r="I116" s="136">
        <v>2.3E-2</v>
      </c>
      <c r="J116" s="136">
        <v>2.4E-2</v>
      </c>
      <c r="K116" s="121"/>
      <c r="L116" s="121"/>
    </row>
    <row r="117" spans="1:12" ht="14.25" customHeight="1">
      <c r="A117" s="132" t="s">
        <v>554</v>
      </c>
      <c r="B117" s="137" t="s">
        <v>555</v>
      </c>
      <c r="C117" s="134">
        <v>3804267</v>
      </c>
      <c r="D117" s="134">
        <v>122794383</v>
      </c>
      <c r="E117" s="135">
        <v>3.0980790057799305E-2</v>
      </c>
      <c r="F117" s="136">
        <v>2.9390413744175246E-2</v>
      </c>
      <c r="G117" s="136">
        <v>2.5000000000000001E-2</v>
      </c>
      <c r="H117" s="136">
        <v>2.5999999999999999E-2</v>
      </c>
      <c r="I117" s="136">
        <v>0.03</v>
      </c>
      <c r="J117" s="136">
        <v>2.7E-2</v>
      </c>
      <c r="K117" s="121"/>
      <c r="L117" s="121"/>
    </row>
    <row r="118" spans="1:12" ht="14.25" customHeight="1">
      <c r="A118" s="132" t="s">
        <v>556</v>
      </c>
      <c r="B118" s="137" t="s">
        <v>557</v>
      </c>
      <c r="C118" s="134">
        <v>2981370</v>
      </c>
      <c r="D118" s="134">
        <v>108784034</v>
      </c>
      <c r="E118" s="135">
        <v>2.7406319570756128E-2</v>
      </c>
      <c r="F118" s="136">
        <v>2.8366663393328315E-2</v>
      </c>
      <c r="G118" s="136">
        <v>2.5000000000000001E-2</v>
      </c>
      <c r="H118" s="136">
        <v>2.5000000000000001E-2</v>
      </c>
      <c r="I118" s="136">
        <v>2.8000000000000001E-2</v>
      </c>
      <c r="J118" s="136">
        <v>2.8000000000000001E-2</v>
      </c>
      <c r="K118" s="121"/>
      <c r="L118" s="121"/>
    </row>
    <row r="119" spans="1:12" ht="14.25" customHeight="1">
      <c r="A119" s="198" t="s">
        <v>387</v>
      </c>
      <c r="B119" s="199"/>
      <c r="C119" s="139">
        <f>SUM(C113:C118)</f>
        <v>21367153</v>
      </c>
      <c r="D119" s="139">
        <f>SUM(D113:D118)</f>
        <v>773406323</v>
      </c>
      <c r="E119" s="135">
        <f>IF(ISERR(C119/D119),"－　  　",C119/D119)</f>
        <v>2.7627331668453402E-2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4D5C4-AD72-4661-8EC0-AEEA563EC9E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0.13822211232699039</v>
      </c>
    </row>
    <row r="5" spans="1:13" ht="14.25" customHeight="1">
      <c r="A5" s="132" t="s">
        <v>376</v>
      </c>
      <c r="B5" s="133" t="s">
        <v>377</v>
      </c>
      <c r="C5" s="134">
        <v>122805</v>
      </c>
      <c r="D5" s="134">
        <v>1866685</v>
      </c>
      <c r="E5" s="135">
        <v>6.5787746727487495E-2</v>
      </c>
      <c r="F5" s="136">
        <v>5.841068463722978E-2</v>
      </c>
      <c r="G5" s="136">
        <v>7.8E-2</v>
      </c>
      <c r="H5" s="136">
        <v>6.3E-2</v>
      </c>
      <c r="I5" s="136">
        <v>6.9000000000000006E-2</v>
      </c>
      <c r="J5" s="136">
        <v>5.5E-2</v>
      </c>
      <c r="K5" s="121"/>
      <c r="L5" s="121"/>
    </row>
    <row r="6" spans="1:13" ht="14.25" customHeight="1">
      <c r="A6" s="132" t="s">
        <v>378</v>
      </c>
      <c r="B6" s="137" t="s">
        <v>379</v>
      </c>
      <c r="C6" s="134">
        <v>57236</v>
      </c>
      <c r="D6" s="134">
        <v>934749</v>
      </c>
      <c r="E6" s="135">
        <v>6.1231410785141251E-2</v>
      </c>
      <c r="F6" s="136">
        <v>1.8933466763706937E-2</v>
      </c>
      <c r="G6" s="136">
        <v>2.1000000000000001E-2</v>
      </c>
      <c r="H6" s="136">
        <v>4.3999999999999997E-2</v>
      </c>
      <c r="I6" s="136">
        <v>1.7000000000000001E-2</v>
      </c>
      <c r="J6" s="138" t="s">
        <v>380</v>
      </c>
      <c r="K6" s="121"/>
      <c r="L6" s="121"/>
    </row>
    <row r="7" spans="1:13" ht="14.25" customHeight="1">
      <c r="A7" s="132" t="s">
        <v>381</v>
      </c>
      <c r="B7" s="137" t="s">
        <v>382</v>
      </c>
      <c r="C7" s="134">
        <v>88545</v>
      </c>
      <c r="D7" s="134">
        <v>728165</v>
      </c>
      <c r="E7" s="135">
        <v>0.1216001867708555</v>
      </c>
      <c r="F7" s="136">
        <v>0.10817247309334725</v>
      </c>
      <c r="G7" s="136">
        <v>0.14099999999999999</v>
      </c>
      <c r="H7" s="136">
        <v>0.183</v>
      </c>
      <c r="I7" s="136">
        <v>0.184</v>
      </c>
      <c r="J7" s="136">
        <v>0.184</v>
      </c>
      <c r="K7" s="121"/>
      <c r="L7" s="121"/>
    </row>
    <row r="8" spans="1:13" ht="14.25" customHeight="1">
      <c r="A8" s="132" t="s">
        <v>383</v>
      </c>
      <c r="B8" s="137" t="s">
        <v>384</v>
      </c>
      <c r="C8" s="134">
        <v>205708</v>
      </c>
      <c r="D8" s="134">
        <v>724632</v>
      </c>
      <c r="E8" s="135">
        <v>0.2838792656134424</v>
      </c>
      <c r="F8" s="136">
        <v>0.31474990861818913</v>
      </c>
      <c r="G8" s="136">
        <v>0.52800000000000002</v>
      </c>
      <c r="H8" s="136">
        <v>0.52600000000000002</v>
      </c>
      <c r="I8" s="136">
        <v>0.52300000000000002</v>
      </c>
      <c r="J8" s="136">
        <v>0.435</v>
      </c>
      <c r="K8" s="121"/>
      <c r="L8" s="121"/>
    </row>
    <row r="9" spans="1:13" ht="14.25" customHeight="1">
      <c r="A9" s="132" t="s">
        <v>385</v>
      </c>
      <c r="B9" s="137" t="s">
        <v>386</v>
      </c>
      <c r="C9" s="134">
        <v>248747</v>
      </c>
      <c r="D9" s="134">
        <v>1568274</v>
      </c>
      <c r="E9" s="135">
        <v>0.15861195173802536</v>
      </c>
      <c r="F9" s="136">
        <v>0.12183056249419517</v>
      </c>
      <c r="G9" s="136">
        <v>0.10199999999999999</v>
      </c>
      <c r="H9" s="136">
        <v>0.11799999999999999</v>
      </c>
      <c r="I9" s="136">
        <v>9.9000000000000005E-2</v>
      </c>
      <c r="J9" s="136">
        <v>6.2E-2</v>
      </c>
      <c r="K9" s="121"/>
      <c r="L9" s="121"/>
    </row>
    <row r="10" spans="1:13" ht="14.25" customHeight="1">
      <c r="A10" s="198" t="s">
        <v>387</v>
      </c>
      <c r="B10" s="199"/>
      <c r="C10" s="139">
        <f>SUM(C5:C9)</f>
        <v>723041</v>
      </c>
      <c r="D10" s="139">
        <f>SUM(D5:D9)</f>
        <v>5822505</v>
      </c>
      <c r="E10" s="135">
        <f>IF(ISERR(C10/D10),"－　  　",C10/D10)</f>
        <v>0.12418040001683124</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0.17086569529070772</v>
      </c>
    </row>
    <row r="14" spans="1:13" ht="14.25" customHeight="1">
      <c r="A14" s="132" t="s">
        <v>390</v>
      </c>
      <c r="B14" s="133" t="s">
        <v>391</v>
      </c>
      <c r="C14" s="134">
        <v>275829</v>
      </c>
      <c r="D14" s="134">
        <v>1405817</v>
      </c>
      <c r="E14" s="135">
        <v>0.19620548051417788</v>
      </c>
      <c r="F14" s="136">
        <v>0.21354641275349612</v>
      </c>
      <c r="G14" s="136">
        <v>0.247</v>
      </c>
      <c r="H14" s="136">
        <v>0.218</v>
      </c>
      <c r="I14" s="136">
        <v>0.22500000000000001</v>
      </c>
      <c r="J14" s="136">
        <v>0.24399999999999999</v>
      </c>
      <c r="K14" s="121"/>
      <c r="L14" s="121"/>
    </row>
    <row r="15" spans="1:13" ht="14.25" customHeight="1">
      <c r="A15" s="132" t="s">
        <v>392</v>
      </c>
      <c r="B15" s="137" t="s">
        <v>393</v>
      </c>
      <c r="C15" s="134">
        <v>156001</v>
      </c>
      <c r="D15" s="134">
        <v>1026335</v>
      </c>
      <c r="E15" s="135">
        <v>0.15199812926578554</v>
      </c>
      <c r="F15" s="136">
        <v>0.13417764956258466</v>
      </c>
      <c r="G15" s="136">
        <v>0.13200000000000001</v>
      </c>
      <c r="H15" s="136">
        <v>0.14299999999999999</v>
      </c>
      <c r="I15" s="136">
        <v>0.14499999999999999</v>
      </c>
      <c r="J15" s="136">
        <v>0.14399999999999999</v>
      </c>
      <c r="K15" s="121"/>
      <c r="L15" s="121"/>
    </row>
    <row r="16" spans="1:13" ht="14.25" customHeight="1">
      <c r="A16" s="132" t="s">
        <v>394</v>
      </c>
      <c r="B16" s="137" t="s">
        <v>395</v>
      </c>
      <c r="C16" s="134">
        <v>103321</v>
      </c>
      <c r="D16" s="134">
        <v>849189</v>
      </c>
      <c r="E16" s="135">
        <v>0.12167020533709222</v>
      </c>
      <c r="F16" s="136">
        <v>0.18420284654277563</v>
      </c>
      <c r="G16" s="136">
        <v>0.12</v>
      </c>
      <c r="H16" s="136">
        <v>0.14499999999999999</v>
      </c>
      <c r="I16" s="136">
        <v>0.13700000000000001</v>
      </c>
      <c r="J16" s="136">
        <v>0.187</v>
      </c>
      <c r="K16" s="121"/>
      <c r="L16" s="121"/>
    </row>
    <row r="17" spans="1:13" ht="14.25" customHeight="1">
      <c r="A17" s="132" t="s">
        <v>396</v>
      </c>
      <c r="B17" s="137" t="s">
        <v>397</v>
      </c>
      <c r="C17" s="134">
        <v>355984</v>
      </c>
      <c r="D17" s="134">
        <v>2327759</v>
      </c>
      <c r="E17" s="135">
        <v>0.15292992100986399</v>
      </c>
      <c r="F17" s="136">
        <v>0.17226192947596311</v>
      </c>
      <c r="G17" s="136">
        <v>0.19800000000000001</v>
      </c>
      <c r="H17" s="136">
        <v>0.19800000000000001</v>
      </c>
      <c r="I17" s="136">
        <v>0.182</v>
      </c>
      <c r="J17" s="136">
        <v>0.193</v>
      </c>
      <c r="K17" s="121"/>
      <c r="L17" s="121"/>
    </row>
    <row r="18" spans="1:13" ht="14.25" customHeight="1">
      <c r="A18" s="132" t="s">
        <v>398</v>
      </c>
      <c r="B18" s="137" t="s">
        <v>399</v>
      </c>
      <c r="C18" s="134">
        <v>179973</v>
      </c>
      <c r="D18" s="134">
        <v>1076147</v>
      </c>
      <c r="E18" s="135">
        <v>0.16723830480408347</v>
      </c>
      <c r="F18" s="136">
        <v>0.1673596440953555</v>
      </c>
      <c r="G18" s="136">
        <v>0.17899999999999999</v>
      </c>
      <c r="H18" s="136">
        <v>0.158</v>
      </c>
      <c r="I18" s="136">
        <v>0.21099999999999999</v>
      </c>
      <c r="J18" s="136">
        <v>0.26100000000000001</v>
      </c>
      <c r="K18" s="121"/>
      <c r="L18" s="121"/>
    </row>
    <row r="19" spans="1:13" ht="14.25" customHeight="1">
      <c r="A19" s="132" t="s">
        <v>400</v>
      </c>
      <c r="B19" s="137" t="s">
        <v>401</v>
      </c>
      <c r="C19" s="134">
        <v>85261</v>
      </c>
      <c r="D19" s="134">
        <v>1456518</v>
      </c>
      <c r="E19" s="135">
        <v>5.8537553260584491E-2</v>
      </c>
      <c r="F19" s="136">
        <v>8.7424737579592043E-2</v>
      </c>
      <c r="G19" s="136">
        <v>0.113</v>
      </c>
      <c r="H19" s="136">
        <v>0.11799999999999999</v>
      </c>
      <c r="I19" s="136">
        <v>0.14099999999999999</v>
      </c>
      <c r="J19" s="136">
        <v>0.115</v>
      </c>
      <c r="K19" s="121"/>
      <c r="L19" s="121"/>
    </row>
    <row r="20" spans="1:13" ht="14.25" customHeight="1">
      <c r="A20" s="132" t="s">
        <v>402</v>
      </c>
      <c r="B20" s="137" t="s">
        <v>403</v>
      </c>
      <c r="C20" s="134">
        <v>248546</v>
      </c>
      <c r="D20" s="134">
        <v>2261367</v>
      </c>
      <c r="E20" s="135">
        <v>0.10990962546105962</v>
      </c>
      <c r="F20" s="136">
        <v>8.5039002723605123E-2</v>
      </c>
      <c r="G20" s="136">
        <v>8.5999999999999993E-2</v>
      </c>
      <c r="H20" s="136">
        <v>0.113</v>
      </c>
      <c r="I20" s="136">
        <v>0.13500000000000001</v>
      </c>
      <c r="J20" s="136">
        <v>0.17399999999999999</v>
      </c>
      <c r="K20" s="121"/>
      <c r="L20" s="121"/>
    </row>
    <row r="21" spans="1:13" ht="14.25" customHeight="1">
      <c r="A21" s="132" t="s">
        <v>404</v>
      </c>
      <c r="B21" s="137" t="s">
        <v>405</v>
      </c>
      <c r="C21" s="134">
        <v>172810</v>
      </c>
      <c r="D21" s="134">
        <v>1639760</v>
      </c>
      <c r="E21" s="135">
        <v>0.10538737376201396</v>
      </c>
      <c r="F21" s="136">
        <v>9.0197955085150786E-2</v>
      </c>
      <c r="G21" s="136">
        <v>0.108</v>
      </c>
      <c r="H21" s="136">
        <v>0.13300000000000001</v>
      </c>
      <c r="I21" s="136">
        <v>0.121</v>
      </c>
      <c r="J21" s="136">
        <v>0.13300000000000001</v>
      </c>
      <c r="K21" s="121"/>
      <c r="L21" s="121"/>
    </row>
    <row r="22" spans="1:13" ht="14.25" customHeight="1">
      <c r="A22" s="132" t="s">
        <v>406</v>
      </c>
      <c r="B22" s="137" t="s">
        <v>407</v>
      </c>
      <c r="C22" s="134">
        <v>115036</v>
      </c>
      <c r="D22" s="134">
        <v>1200108</v>
      </c>
      <c r="E22" s="135">
        <v>9.5854706409756449E-2</v>
      </c>
      <c r="F22" s="136">
        <v>0.1205609014229192</v>
      </c>
      <c r="G22" s="136">
        <v>0.11</v>
      </c>
      <c r="H22" s="136">
        <v>0.13800000000000001</v>
      </c>
      <c r="I22" s="136">
        <v>0.13800000000000001</v>
      </c>
      <c r="J22" s="136">
        <v>0.14899999999999999</v>
      </c>
      <c r="K22" s="121"/>
      <c r="L22" s="121"/>
    </row>
    <row r="23" spans="1:13" ht="14.25" customHeight="1">
      <c r="A23" s="132" t="s">
        <v>408</v>
      </c>
      <c r="B23" s="137" t="s">
        <v>409</v>
      </c>
      <c r="C23" s="134">
        <v>127344</v>
      </c>
      <c r="D23" s="134">
        <v>1584542</v>
      </c>
      <c r="E23" s="135">
        <v>8.0366440271068859E-2</v>
      </c>
      <c r="F23" s="136">
        <v>9.7251430168090708E-2</v>
      </c>
      <c r="G23" s="136">
        <v>0.109</v>
      </c>
      <c r="H23" s="136">
        <v>0.14000000000000001</v>
      </c>
      <c r="I23" s="136">
        <v>0.13400000000000001</v>
      </c>
      <c r="J23" s="136">
        <v>0.14799999999999999</v>
      </c>
      <c r="K23" s="121"/>
      <c r="L23" s="121"/>
    </row>
    <row r="24" spans="1:13" ht="14.25" customHeight="1">
      <c r="A24" s="132" t="s">
        <v>410</v>
      </c>
      <c r="B24" s="137" t="s">
        <v>411</v>
      </c>
      <c r="C24" s="134">
        <v>116999</v>
      </c>
      <c r="D24" s="134">
        <v>922458</v>
      </c>
      <c r="E24" s="135">
        <v>0.12683395883606624</v>
      </c>
      <c r="F24" s="136">
        <v>0.16282342541234021</v>
      </c>
      <c r="G24" s="136">
        <v>0.16700000000000001</v>
      </c>
      <c r="H24" s="136">
        <v>0.188</v>
      </c>
      <c r="I24" s="136">
        <v>0.193</v>
      </c>
      <c r="J24" s="136">
        <v>0.19800000000000001</v>
      </c>
      <c r="K24" s="121"/>
      <c r="L24" s="121"/>
    </row>
    <row r="25" spans="1:13" ht="14.25" customHeight="1">
      <c r="A25" s="132" t="s">
        <v>412</v>
      </c>
      <c r="B25" s="137" t="s">
        <v>413</v>
      </c>
      <c r="C25" s="134">
        <v>149128</v>
      </c>
      <c r="D25" s="134">
        <v>893494</v>
      </c>
      <c r="E25" s="135">
        <v>0.16690431049341126</v>
      </c>
      <c r="F25" s="136">
        <v>0.16186256275603855</v>
      </c>
      <c r="G25" s="136">
        <v>0.155</v>
      </c>
      <c r="H25" s="136">
        <v>0.157</v>
      </c>
      <c r="I25" s="136">
        <v>0.16900000000000001</v>
      </c>
      <c r="J25" s="136">
        <v>0.17699999999999999</v>
      </c>
      <c r="K25" s="121"/>
      <c r="L25" s="121"/>
    </row>
    <row r="26" spans="1:13" ht="14.25" customHeight="1">
      <c r="A26" s="132" t="s">
        <v>414</v>
      </c>
      <c r="B26" s="137" t="s">
        <v>415</v>
      </c>
      <c r="C26" s="134">
        <v>1693643</v>
      </c>
      <c r="D26" s="134">
        <v>3485918</v>
      </c>
      <c r="E26" s="135">
        <v>0.48585279401294007</v>
      </c>
      <c r="F26" s="136">
        <v>0.55346273916398614</v>
      </c>
      <c r="G26" s="136">
        <v>0.57099999999999995</v>
      </c>
      <c r="H26" s="136">
        <v>0.58799999999999997</v>
      </c>
      <c r="I26" s="136">
        <v>0.59199999999999997</v>
      </c>
      <c r="J26" s="136">
        <v>0.6</v>
      </c>
      <c r="K26" s="121"/>
      <c r="L26" s="121"/>
    </row>
    <row r="27" spans="1:13" ht="14.25" customHeight="1">
      <c r="A27" s="132" t="s">
        <v>416</v>
      </c>
      <c r="B27" s="137" t="s">
        <v>417</v>
      </c>
      <c r="C27" s="134">
        <v>1386195</v>
      </c>
      <c r="D27" s="134">
        <v>3722019</v>
      </c>
      <c r="E27" s="135">
        <v>0.37243093063200378</v>
      </c>
      <c r="F27" s="136">
        <v>0.35923866119361947</v>
      </c>
      <c r="G27" s="136">
        <v>0.36899999999999999</v>
      </c>
      <c r="H27" s="136">
        <v>0.39700000000000002</v>
      </c>
      <c r="I27" s="136">
        <v>0.40699999999999997</v>
      </c>
      <c r="J27" s="136">
        <v>0.43099999999999999</v>
      </c>
      <c r="K27" s="121"/>
      <c r="L27" s="121"/>
    </row>
    <row r="28" spans="1:13" ht="14.25" customHeight="1">
      <c r="A28" s="198" t="s">
        <v>387</v>
      </c>
      <c r="B28" s="199"/>
      <c r="C28" s="139">
        <f>SUM(C14:C27)</f>
        <v>5166070</v>
      </c>
      <c r="D28" s="139">
        <f>SUM(D14:D27)</f>
        <v>23851431</v>
      </c>
      <c r="E28" s="135">
        <f>IF(ISERR(C28/D28),"－　  　",C28/D28)</f>
        <v>0.21659371297260949</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0.14057916552181249</v>
      </c>
    </row>
    <row r="32" spans="1:13" ht="14.25" customHeight="1">
      <c r="A32" s="132" t="s">
        <v>419</v>
      </c>
      <c r="B32" s="133" t="s">
        <v>420</v>
      </c>
      <c r="C32" s="134">
        <v>213999</v>
      </c>
      <c r="D32" s="134">
        <v>1846930</v>
      </c>
      <c r="E32" s="135">
        <v>0.11586741240869984</v>
      </c>
      <c r="F32" s="136">
        <v>0.11799247705273461</v>
      </c>
      <c r="G32" s="136">
        <v>0.16900000000000001</v>
      </c>
      <c r="H32" s="136">
        <v>0.14599999999999999</v>
      </c>
      <c r="I32" s="136">
        <v>0.14000000000000001</v>
      </c>
      <c r="J32" s="136">
        <v>0.16500000000000001</v>
      </c>
      <c r="K32" s="121"/>
      <c r="L32" s="121"/>
    </row>
    <row r="33" spans="1:13" ht="14.25" customHeight="1">
      <c r="A33" s="132" t="s">
        <v>421</v>
      </c>
      <c r="B33" s="137" t="s">
        <v>422</v>
      </c>
      <c r="C33" s="134">
        <v>162684</v>
      </c>
      <c r="D33" s="134">
        <v>601670</v>
      </c>
      <c r="E33" s="135">
        <v>0.27038742167633423</v>
      </c>
      <c r="F33" s="136">
        <v>0.26550497570967874</v>
      </c>
      <c r="G33" s="136">
        <v>0.28000000000000003</v>
      </c>
      <c r="H33" s="136">
        <v>0.28999999999999998</v>
      </c>
      <c r="I33" s="136">
        <v>0.309</v>
      </c>
      <c r="J33" s="136">
        <v>0.29399999999999998</v>
      </c>
      <c r="K33" s="121"/>
      <c r="L33" s="121"/>
    </row>
    <row r="34" spans="1:13" ht="14.25" customHeight="1">
      <c r="A34" s="132" t="s">
        <v>423</v>
      </c>
      <c r="B34" s="137" t="s">
        <v>424</v>
      </c>
      <c r="C34" s="134">
        <v>881194</v>
      </c>
      <c r="D34" s="134">
        <v>6117337</v>
      </c>
      <c r="E34" s="135">
        <v>0.14404862769535176</v>
      </c>
      <c r="F34" s="136">
        <v>0.11152303313133548</v>
      </c>
      <c r="G34" s="136">
        <v>0.15</v>
      </c>
      <c r="H34" s="136">
        <v>0.14000000000000001</v>
      </c>
      <c r="I34" s="136">
        <v>0.17399999999999999</v>
      </c>
      <c r="J34" s="136">
        <v>0.17199999999999999</v>
      </c>
      <c r="K34" s="121"/>
      <c r="L34" s="121"/>
    </row>
    <row r="35" spans="1:13" ht="14.25" customHeight="1">
      <c r="A35" s="132" t="s">
        <v>425</v>
      </c>
      <c r="B35" s="137" t="s">
        <v>426</v>
      </c>
      <c r="C35" s="134">
        <v>402986</v>
      </c>
      <c r="D35" s="134">
        <v>2206456</v>
      </c>
      <c r="E35" s="135">
        <v>0.18263949065832266</v>
      </c>
      <c r="F35" s="136">
        <v>0.17788229112787757</v>
      </c>
      <c r="G35" s="136">
        <v>0.188</v>
      </c>
      <c r="H35" s="136">
        <v>0.193</v>
      </c>
      <c r="I35" s="136">
        <v>0.21199999999999999</v>
      </c>
      <c r="J35" s="136">
        <v>0.23899999999999999</v>
      </c>
      <c r="K35" s="121"/>
      <c r="L35" s="121"/>
    </row>
    <row r="36" spans="1:13" ht="14.25" customHeight="1">
      <c r="A36" s="132" t="s">
        <v>427</v>
      </c>
      <c r="B36" s="137" t="s">
        <v>428</v>
      </c>
      <c r="C36" s="134">
        <v>411936</v>
      </c>
      <c r="D36" s="134">
        <v>3534450</v>
      </c>
      <c r="E36" s="135">
        <v>0.11654882655009974</v>
      </c>
      <c r="F36" s="136">
        <v>0.15827059169323296</v>
      </c>
      <c r="G36" s="136">
        <v>0.122</v>
      </c>
      <c r="H36" s="136">
        <v>0.154</v>
      </c>
      <c r="I36" s="136">
        <v>0.16900000000000001</v>
      </c>
      <c r="J36" s="136">
        <v>0.17599999999999999</v>
      </c>
      <c r="K36" s="121"/>
      <c r="L36" s="121"/>
    </row>
    <row r="37" spans="1:13" ht="14.25" customHeight="1">
      <c r="A37" s="132" t="s">
        <v>429</v>
      </c>
      <c r="B37" s="137" t="s">
        <v>430</v>
      </c>
      <c r="C37" s="134">
        <v>170755</v>
      </c>
      <c r="D37" s="134">
        <v>2260714</v>
      </c>
      <c r="E37" s="135">
        <v>7.5531447144574673E-2</v>
      </c>
      <c r="F37" s="136">
        <v>8.7960911975341241E-2</v>
      </c>
      <c r="G37" s="136">
        <v>9.1999999999999998E-2</v>
      </c>
      <c r="H37" s="136">
        <v>0.111</v>
      </c>
      <c r="I37" s="136">
        <v>0.112</v>
      </c>
      <c r="J37" s="136">
        <v>0.13600000000000001</v>
      </c>
      <c r="K37" s="121"/>
      <c r="L37" s="121"/>
    </row>
    <row r="38" spans="1:13" ht="14.25" customHeight="1">
      <c r="A38" s="132" t="s">
        <v>431</v>
      </c>
      <c r="B38" s="137" t="s">
        <v>432</v>
      </c>
      <c r="C38" s="134">
        <v>175801</v>
      </c>
      <c r="D38" s="134">
        <v>1273597</v>
      </c>
      <c r="E38" s="135">
        <v>0.13803502991919736</v>
      </c>
      <c r="F38" s="136">
        <v>0.12052121004400834</v>
      </c>
      <c r="G38" s="136">
        <v>0.124</v>
      </c>
      <c r="H38" s="136">
        <v>0.14199999999999999</v>
      </c>
      <c r="I38" s="136">
        <v>0.14499999999999999</v>
      </c>
      <c r="J38" s="136">
        <v>0.15</v>
      </c>
      <c r="K38" s="121"/>
      <c r="L38" s="121"/>
    </row>
    <row r="39" spans="1:13" ht="14.25" customHeight="1">
      <c r="A39" s="132" t="s">
        <v>433</v>
      </c>
      <c r="B39" s="137" t="s">
        <v>434</v>
      </c>
      <c r="C39" s="134">
        <v>120527</v>
      </c>
      <c r="D39" s="134">
        <v>1477498</v>
      </c>
      <c r="E39" s="135">
        <v>8.1575068121919628E-2</v>
      </c>
      <c r="F39" s="136">
        <v>0.12208185902767184</v>
      </c>
      <c r="G39" s="136">
        <v>0.107</v>
      </c>
      <c r="H39" s="136">
        <v>0.13</v>
      </c>
      <c r="I39" s="136">
        <v>0.13100000000000001</v>
      </c>
      <c r="J39" s="136">
        <v>0.129</v>
      </c>
      <c r="K39" s="121"/>
      <c r="L39" s="121"/>
    </row>
    <row r="40" spans="1:13" ht="14.25" customHeight="1">
      <c r="A40" s="198" t="s">
        <v>387</v>
      </c>
      <c r="B40" s="199"/>
      <c r="C40" s="139">
        <f>SUM(C32:C39)</f>
        <v>2539882</v>
      </c>
      <c r="D40" s="139">
        <f>SUM(D32:D39)</f>
        <v>19318652</v>
      </c>
      <c r="E40" s="135">
        <f>IF(ISERR(C40/D40),"－　  　",C40/D40)</f>
        <v>0.13147304480664593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0.12521897384926511</v>
      </c>
    </row>
    <row r="44" spans="1:13" ht="14.25" customHeight="1">
      <c r="A44" s="132" t="s">
        <v>436</v>
      </c>
      <c r="B44" s="133" t="s">
        <v>437</v>
      </c>
      <c r="C44" s="134">
        <v>440954</v>
      </c>
      <c r="D44" s="134">
        <v>2975176</v>
      </c>
      <c r="E44" s="135">
        <v>0.14821106381605659</v>
      </c>
      <c r="F44" s="136">
        <v>0.1196703748829795</v>
      </c>
      <c r="G44" s="136">
        <v>0.104</v>
      </c>
      <c r="H44" s="136">
        <v>0.106</v>
      </c>
      <c r="I44" s="136">
        <v>0.11600000000000001</v>
      </c>
      <c r="J44" s="136">
        <v>9.0999999999999998E-2</v>
      </c>
      <c r="K44" s="121"/>
      <c r="L44" s="121"/>
    </row>
    <row r="45" spans="1:13" ht="14.25" customHeight="1">
      <c r="A45" s="132" t="s">
        <v>438</v>
      </c>
      <c r="B45" s="137" t="s">
        <v>439</v>
      </c>
      <c r="C45" s="134">
        <v>135564</v>
      </c>
      <c r="D45" s="134">
        <v>1632176</v>
      </c>
      <c r="E45" s="135">
        <v>8.3057219319485148E-2</v>
      </c>
      <c r="F45" s="136">
        <v>0.10714235652629779</v>
      </c>
      <c r="G45" s="136">
        <v>0.123</v>
      </c>
      <c r="H45" s="136">
        <v>0.129</v>
      </c>
      <c r="I45" s="136">
        <v>0.124</v>
      </c>
      <c r="J45" s="136">
        <v>0.184</v>
      </c>
      <c r="K45" s="121"/>
      <c r="L45" s="121"/>
    </row>
    <row r="46" spans="1:13" ht="14.25" customHeight="1">
      <c r="A46" s="132" t="s">
        <v>440</v>
      </c>
      <c r="B46" s="137" t="s">
        <v>441</v>
      </c>
      <c r="C46" s="134">
        <v>218278</v>
      </c>
      <c r="D46" s="134">
        <v>2490541</v>
      </c>
      <c r="E46" s="135">
        <v>8.7642805318201955E-2</v>
      </c>
      <c r="F46" s="136">
        <v>9.9144340479997525E-2</v>
      </c>
      <c r="G46" s="136">
        <v>0.105</v>
      </c>
      <c r="H46" s="136">
        <v>0.112</v>
      </c>
      <c r="I46" s="136">
        <v>0.107</v>
      </c>
      <c r="J46" s="136">
        <v>0.10299999999999999</v>
      </c>
      <c r="K46" s="121"/>
      <c r="L46" s="121"/>
    </row>
    <row r="47" spans="1:13" ht="14.25" customHeight="1">
      <c r="A47" s="132" t="s">
        <v>442</v>
      </c>
      <c r="B47" s="137" t="s">
        <v>443</v>
      </c>
      <c r="C47" s="134">
        <v>224694</v>
      </c>
      <c r="D47" s="134">
        <v>1432566</v>
      </c>
      <c r="E47" s="135">
        <v>0.15684722379283048</v>
      </c>
      <c r="F47" s="136">
        <v>0.13904761205912891</v>
      </c>
      <c r="G47" s="136">
        <v>0.16300000000000001</v>
      </c>
      <c r="H47" s="136">
        <v>0.16</v>
      </c>
      <c r="I47" s="136">
        <v>0.115</v>
      </c>
      <c r="J47" s="136">
        <v>0.152</v>
      </c>
      <c r="K47" s="121"/>
      <c r="L47" s="121"/>
    </row>
    <row r="48" spans="1:13" ht="14.25" customHeight="1">
      <c r="A48" s="132" t="s">
        <v>444</v>
      </c>
      <c r="B48" s="137" t="s">
        <v>445</v>
      </c>
      <c r="C48" s="134">
        <v>288834</v>
      </c>
      <c r="D48" s="134">
        <v>2606977</v>
      </c>
      <c r="E48" s="135">
        <v>0.11079269207208195</v>
      </c>
      <c r="F48" s="136">
        <v>0.10160277875922635</v>
      </c>
      <c r="G48" s="136">
        <v>0.10199999999999999</v>
      </c>
      <c r="H48" s="136">
        <v>0.14199999999999999</v>
      </c>
      <c r="I48" s="136">
        <v>0.14099999999999999</v>
      </c>
      <c r="J48" s="136">
        <v>0.11799999999999999</v>
      </c>
      <c r="K48" s="121"/>
      <c r="L48" s="121"/>
    </row>
    <row r="49" spans="1:13" ht="14.25" customHeight="1">
      <c r="A49" s="132" t="s">
        <v>446</v>
      </c>
      <c r="B49" s="137" t="s">
        <v>447</v>
      </c>
      <c r="C49" s="134">
        <v>320375</v>
      </c>
      <c r="D49" s="134">
        <v>4145015</v>
      </c>
      <c r="E49" s="135">
        <v>7.7291638269101556E-2</v>
      </c>
      <c r="F49" s="136">
        <v>8.8808041660472833E-2</v>
      </c>
      <c r="G49" s="136">
        <v>8.7999999999999995E-2</v>
      </c>
      <c r="H49" s="136">
        <v>0.14399999999999999</v>
      </c>
      <c r="I49" s="136">
        <v>0.159</v>
      </c>
      <c r="J49" s="136">
        <v>0.157</v>
      </c>
      <c r="K49" s="121"/>
      <c r="L49" s="121"/>
    </row>
    <row r="50" spans="1:13" ht="14.25" customHeight="1">
      <c r="A50" s="132" t="s">
        <v>448</v>
      </c>
      <c r="B50" s="137" t="s">
        <v>449</v>
      </c>
      <c r="C50" s="134">
        <v>628575</v>
      </c>
      <c r="D50" s="134">
        <v>2782740</v>
      </c>
      <c r="E50" s="135">
        <v>0.225883481748205</v>
      </c>
      <c r="F50" s="136">
        <v>0.23011798399201758</v>
      </c>
      <c r="G50" s="136">
        <v>0.22800000000000001</v>
      </c>
      <c r="H50" s="136">
        <v>0.20300000000000001</v>
      </c>
      <c r="I50" s="136">
        <v>0.20200000000000001</v>
      </c>
      <c r="J50" s="136">
        <v>0.21</v>
      </c>
      <c r="K50" s="121"/>
      <c r="L50" s="121"/>
    </row>
    <row r="51" spans="1:13" ht="14.25" customHeight="1">
      <c r="A51" s="132" t="s">
        <v>450</v>
      </c>
      <c r="B51" s="137" t="s">
        <v>451</v>
      </c>
      <c r="C51" s="134">
        <v>506636</v>
      </c>
      <c r="D51" s="134">
        <v>3622859</v>
      </c>
      <c r="E51" s="135">
        <v>0.13984425007984025</v>
      </c>
      <c r="F51" s="136">
        <v>0.17069707477265514</v>
      </c>
      <c r="G51" s="136">
        <v>0.14399999999999999</v>
      </c>
      <c r="H51" s="136">
        <v>0.18</v>
      </c>
      <c r="I51" s="136">
        <v>0.18099999999999999</v>
      </c>
      <c r="J51" s="136">
        <v>0.19600000000000001</v>
      </c>
      <c r="K51" s="121"/>
      <c r="L51" s="121"/>
    </row>
    <row r="52" spans="1:13" ht="14.25" customHeight="1">
      <c r="A52" s="132" t="s">
        <v>452</v>
      </c>
      <c r="B52" s="137" t="s">
        <v>453</v>
      </c>
      <c r="C52" s="134">
        <v>170635</v>
      </c>
      <c r="D52" s="134">
        <v>3228415</v>
      </c>
      <c r="E52" s="135">
        <v>5.285410952433315E-2</v>
      </c>
      <c r="F52" s="136">
        <v>4.2080507621353472E-2</v>
      </c>
      <c r="G52" s="136">
        <v>3.5000000000000003E-2</v>
      </c>
      <c r="H52" s="136">
        <v>4.1000000000000002E-2</v>
      </c>
      <c r="I52" s="136">
        <v>4.3999999999999997E-2</v>
      </c>
      <c r="J52" s="136">
        <v>5.5E-2</v>
      </c>
      <c r="K52" s="121"/>
      <c r="L52" s="121"/>
    </row>
    <row r="53" spans="1:13" ht="14.25" customHeight="1">
      <c r="A53" s="132" t="s">
        <v>454</v>
      </c>
      <c r="B53" s="137" t="s">
        <v>455</v>
      </c>
      <c r="C53" s="134">
        <v>147641</v>
      </c>
      <c r="D53" s="134">
        <v>1568191</v>
      </c>
      <c r="E53" s="135">
        <v>9.4147332818515089E-2</v>
      </c>
      <c r="F53" s="136">
        <v>4.8644124217314275E-2</v>
      </c>
      <c r="G53" s="136">
        <v>7.4999999999999997E-2</v>
      </c>
      <c r="H53" s="136">
        <v>6.7000000000000004E-2</v>
      </c>
      <c r="I53" s="136">
        <v>5.0999999999999997E-2</v>
      </c>
      <c r="J53" s="136">
        <v>6.2E-2</v>
      </c>
      <c r="K53" s="121"/>
      <c r="L53" s="121"/>
    </row>
    <row r="54" spans="1:13" ht="14.25" customHeight="1">
      <c r="A54" s="132" t="s">
        <v>456</v>
      </c>
      <c r="B54" s="137" t="s">
        <v>457</v>
      </c>
      <c r="C54" s="134">
        <v>237714</v>
      </c>
      <c r="D54" s="134">
        <v>1469876</v>
      </c>
      <c r="E54" s="135">
        <v>0.16172384609313983</v>
      </c>
      <c r="F54" s="136">
        <v>0.13521935271712582</v>
      </c>
      <c r="G54" s="136">
        <v>0.20399999999999999</v>
      </c>
      <c r="H54" s="136">
        <v>0.159</v>
      </c>
      <c r="I54" s="136">
        <v>0.16700000000000001</v>
      </c>
      <c r="J54" s="136">
        <v>0.186</v>
      </c>
      <c r="K54" s="121"/>
      <c r="L54" s="121"/>
    </row>
    <row r="55" spans="1:13" ht="14.25" customHeight="1">
      <c r="A55" s="132" t="s">
        <v>458</v>
      </c>
      <c r="B55" s="137" t="s">
        <v>459</v>
      </c>
      <c r="C55" s="134">
        <v>259627</v>
      </c>
      <c r="D55" s="134">
        <v>2494141</v>
      </c>
      <c r="E55" s="135">
        <v>0.10409475647126606</v>
      </c>
      <c r="F55" s="136">
        <v>8.1937815071869105E-2</v>
      </c>
      <c r="G55" s="136">
        <v>0.11700000000000001</v>
      </c>
      <c r="H55" s="136">
        <v>0.111</v>
      </c>
      <c r="I55" s="136">
        <v>0.127</v>
      </c>
      <c r="J55" s="136">
        <v>0.17499999999999999</v>
      </c>
      <c r="K55" s="121"/>
      <c r="L55" s="121"/>
    </row>
    <row r="56" spans="1:13" ht="14.25" customHeight="1">
      <c r="A56" s="132" t="s">
        <v>460</v>
      </c>
      <c r="B56" s="137" t="s">
        <v>461</v>
      </c>
      <c r="C56" s="134">
        <v>254089</v>
      </c>
      <c r="D56" s="134">
        <v>2433492</v>
      </c>
      <c r="E56" s="135">
        <v>0.10441332866514458</v>
      </c>
      <c r="F56" s="136">
        <v>0.11304996386116536</v>
      </c>
      <c r="G56" s="136">
        <v>0.105</v>
      </c>
      <c r="H56" s="136">
        <v>0.112</v>
      </c>
      <c r="I56" s="136">
        <v>0.122</v>
      </c>
      <c r="J56" s="136">
        <v>0.157</v>
      </c>
      <c r="K56" s="121"/>
      <c r="L56" s="121"/>
    </row>
    <row r="57" spans="1:13" ht="14.25" customHeight="1">
      <c r="A57" s="132" t="s">
        <v>462</v>
      </c>
      <c r="B57" s="137" t="s">
        <v>463</v>
      </c>
      <c r="C57" s="134">
        <v>334597</v>
      </c>
      <c r="D57" s="134">
        <v>1622195</v>
      </c>
      <c r="E57" s="135">
        <v>0.20626188590150998</v>
      </c>
      <c r="F57" s="136">
        <v>0.22525331770160739</v>
      </c>
      <c r="G57" s="136">
        <v>0.20899999999999999</v>
      </c>
      <c r="H57" s="136">
        <v>0.23499999999999999</v>
      </c>
      <c r="I57" s="136">
        <v>0.28599999999999998</v>
      </c>
      <c r="J57" s="136">
        <v>0.29399999999999998</v>
      </c>
      <c r="K57" s="121"/>
      <c r="L57" s="121"/>
    </row>
    <row r="58" spans="1:13" ht="14.25" customHeight="1">
      <c r="A58" s="198" t="s">
        <v>387</v>
      </c>
      <c r="B58" s="199"/>
      <c r="C58" s="139">
        <f>SUM(C44:C57)</f>
        <v>4168213</v>
      </c>
      <c r="D58" s="139">
        <f>SUM(D44:D57)</f>
        <v>34504360</v>
      </c>
      <c r="E58" s="135">
        <f>IF(ISERR(C58/D58),"－　  　",C58/D58)</f>
        <v>0.12080250148097225</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0.13577295317595445</v>
      </c>
    </row>
    <row r="62" spans="1:13" ht="14.25" customHeight="1">
      <c r="A62" s="132" t="s">
        <v>465</v>
      </c>
      <c r="B62" s="133" t="s">
        <v>466</v>
      </c>
      <c r="C62" s="134">
        <v>201698</v>
      </c>
      <c r="D62" s="134">
        <v>2235627</v>
      </c>
      <c r="E62" s="135">
        <v>9.0219880149953455E-2</v>
      </c>
      <c r="F62" s="136">
        <v>8.7200205766857608E-2</v>
      </c>
      <c r="G62" s="136">
        <v>0.13300000000000001</v>
      </c>
      <c r="H62" s="136">
        <v>0.13600000000000001</v>
      </c>
      <c r="I62" s="136">
        <v>0.14599999999999999</v>
      </c>
      <c r="J62" s="136">
        <v>0.157</v>
      </c>
      <c r="K62" s="121"/>
      <c r="L62" s="121"/>
    </row>
    <row r="63" spans="1:13" ht="14.25" customHeight="1">
      <c r="A63" s="132" t="s">
        <v>467</v>
      </c>
      <c r="B63" s="137" t="s">
        <v>468</v>
      </c>
      <c r="C63" s="134">
        <v>497545</v>
      </c>
      <c r="D63" s="134">
        <v>3578544</v>
      </c>
      <c r="E63" s="135">
        <v>0.13903559660018153</v>
      </c>
      <c r="F63" s="136">
        <v>0.1066124454052534</v>
      </c>
      <c r="G63" s="136">
        <v>0.16200000000000001</v>
      </c>
      <c r="H63" s="136">
        <v>9.1999999999999998E-2</v>
      </c>
      <c r="I63" s="136">
        <v>0.10100000000000001</v>
      </c>
      <c r="J63" s="136">
        <v>7.4999999999999997E-2</v>
      </c>
      <c r="K63" s="121"/>
      <c r="L63" s="121"/>
    </row>
    <row r="64" spans="1:13" ht="14.25" customHeight="1">
      <c r="A64" s="132" t="s">
        <v>469</v>
      </c>
      <c r="B64" s="137" t="s">
        <v>470</v>
      </c>
      <c r="C64" s="134">
        <v>278937</v>
      </c>
      <c r="D64" s="134">
        <v>2635476</v>
      </c>
      <c r="E64" s="135">
        <v>0.10583932466089617</v>
      </c>
      <c r="F64" s="136">
        <v>0.10006097161111822</v>
      </c>
      <c r="G64" s="136">
        <v>0.123</v>
      </c>
      <c r="H64" s="136">
        <v>0.125</v>
      </c>
      <c r="I64" s="136">
        <v>0.153</v>
      </c>
      <c r="J64" s="136">
        <v>9.2999999999999999E-2</v>
      </c>
      <c r="K64" s="121"/>
      <c r="L64" s="121"/>
    </row>
    <row r="65" spans="1:12" ht="14.25" customHeight="1">
      <c r="A65" s="132" t="s">
        <v>471</v>
      </c>
      <c r="B65" s="137" t="s">
        <v>472</v>
      </c>
      <c r="C65" s="134">
        <v>370740</v>
      </c>
      <c r="D65" s="134">
        <v>2956996</v>
      </c>
      <c r="E65" s="135">
        <v>0.12537724095670066</v>
      </c>
      <c r="F65" s="136">
        <v>0.14848979210264371</v>
      </c>
      <c r="G65" s="136">
        <v>0.113</v>
      </c>
      <c r="H65" s="136">
        <v>0.128</v>
      </c>
      <c r="I65" s="136">
        <v>0.13300000000000001</v>
      </c>
      <c r="J65" s="136">
        <v>0.124</v>
      </c>
      <c r="K65" s="121"/>
      <c r="L65" s="121"/>
    </row>
    <row r="66" spans="1:12" ht="14.25" customHeight="1">
      <c r="A66" s="132" t="s">
        <v>473</v>
      </c>
      <c r="B66" s="137" t="s">
        <v>474</v>
      </c>
      <c r="C66" s="134">
        <v>545787</v>
      </c>
      <c r="D66" s="134">
        <v>4239192</v>
      </c>
      <c r="E66" s="135">
        <v>0.1287478840307304</v>
      </c>
      <c r="F66" s="136">
        <v>0.15222368268123945</v>
      </c>
      <c r="G66" s="136">
        <v>0.13800000000000001</v>
      </c>
      <c r="H66" s="136">
        <v>0.156</v>
      </c>
      <c r="I66" s="136">
        <v>0.186</v>
      </c>
      <c r="J66" s="136">
        <v>0.20100000000000001</v>
      </c>
      <c r="K66" s="121"/>
      <c r="L66" s="121"/>
    </row>
    <row r="67" spans="1:12" ht="14.25" customHeight="1">
      <c r="A67" s="132" t="s">
        <v>475</v>
      </c>
      <c r="B67" s="137" t="s">
        <v>476</v>
      </c>
      <c r="C67" s="134">
        <v>405143</v>
      </c>
      <c r="D67" s="134">
        <v>2800604</v>
      </c>
      <c r="E67" s="135">
        <v>0.14466272275551989</v>
      </c>
      <c r="F67" s="136">
        <v>0.136754316380751</v>
      </c>
      <c r="G67" s="136">
        <v>0.129</v>
      </c>
      <c r="H67" s="136">
        <v>0.13600000000000001</v>
      </c>
      <c r="I67" s="136">
        <v>0.13500000000000001</v>
      </c>
      <c r="J67" s="136">
        <v>0.128</v>
      </c>
      <c r="K67" s="121"/>
      <c r="L67" s="121"/>
    </row>
    <row r="68" spans="1:12" ht="14.25" customHeight="1">
      <c r="A68" s="132" t="s">
        <v>477</v>
      </c>
      <c r="B68" s="137" t="s">
        <v>478</v>
      </c>
      <c r="C68" s="134">
        <v>548455</v>
      </c>
      <c r="D68" s="134">
        <v>2883504</v>
      </c>
      <c r="E68" s="135">
        <v>0.19020434859809454</v>
      </c>
      <c r="F68" s="136">
        <v>0.18207816794739309</v>
      </c>
      <c r="G68" s="136">
        <v>0.17499999999999999</v>
      </c>
      <c r="H68" s="136">
        <v>0.20499999999999999</v>
      </c>
      <c r="I68" s="136">
        <v>0.20300000000000001</v>
      </c>
      <c r="J68" s="136">
        <v>0.23499999999999999</v>
      </c>
      <c r="K68" s="121"/>
      <c r="L68" s="121"/>
    </row>
    <row r="69" spans="1:12" ht="14.25" customHeight="1">
      <c r="A69" s="132" t="s">
        <v>479</v>
      </c>
      <c r="B69" s="137" t="s">
        <v>480</v>
      </c>
      <c r="C69" s="134">
        <v>679087</v>
      </c>
      <c r="D69" s="134">
        <v>4347147</v>
      </c>
      <c r="E69" s="135">
        <v>0.1562144091285618</v>
      </c>
      <c r="F69" s="136">
        <v>0.17604420365917192</v>
      </c>
      <c r="G69" s="136">
        <v>0.17299999999999999</v>
      </c>
      <c r="H69" s="136">
        <v>0.19800000000000001</v>
      </c>
      <c r="I69" s="136">
        <v>0.21099999999999999</v>
      </c>
      <c r="J69" s="136">
        <v>0.20699999999999999</v>
      </c>
      <c r="K69" s="121"/>
      <c r="L69" s="121"/>
    </row>
    <row r="70" spans="1:12" ht="14.25" customHeight="1">
      <c r="A70" s="132" t="s">
        <v>481</v>
      </c>
      <c r="B70" s="137" t="s">
        <v>482</v>
      </c>
      <c r="C70" s="134">
        <v>381583</v>
      </c>
      <c r="D70" s="134">
        <v>2817375</v>
      </c>
      <c r="E70" s="135">
        <v>0.13543919428546075</v>
      </c>
      <c r="F70" s="136">
        <v>0.14270348941210323</v>
      </c>
      <c r="G70" s="136">
        <v>0.126</v>
      </c>
      <c r="H70" s="136">
        <v>0.22900000000000001</v>
      </c>
      <c r="I70" s="136">
        <v>0.11</v>
      </c>
      <c r="J70" s="136">
        <v>7.5999999999999998E-2</v>
      </c>
      <c r="K70" s="121"/>
      <c r="L70" s="121"/>
    </row>
    <row r="71" spans="1:12" ht="14.25" customHeight="1">
      <c r="A71" s="132" t="s">
        <v>483</v>
      </c>
      <c r="B71" s="137" t="s">
        <v>484</v>
      </c>
      <c r="C71" s="134">
        <v>440107</v>
      </c>
      <c r="D71" s="134">
        <v>3959141</v>
      </c>
      <c r="E71" s="135">
        <v>0.11116224453738829</v>
      </c>
      <c r="F71" s="136">
        <v>0.12441162527467267</v>
      </c>
      <c r="G71" s="136">
        <v>0.11799999999999999</v>
      </c>
      <c r="H71" s="136">
        <v>0.152</v>
      </c>
      <c r="I71" s="136">
        <v>0.14000000000000001</v>
      </c>
      <c r="J71" s="136">
        <v>0.16600000000000001</v>
      </c>
      <c r="K71" s="121"/>
      <c r="L71" s="121"/>
    </row>
    <row r="72" spans="1:12" ht="14.25" customHeight="1">
      <c r="A72" s="132" t="s">
        <v>485</v>
      </c>
      <c r="B72" s="137" t="s">
        <v>486</v>
      </c>
      <c r="C72" s="134">
        <v>830045</v>
      </c>
      <c r="D72" s="134">
        <v>4415738</v>
      </c>
      <c r="E72" s="135">
        <v>0.18797424122536255</v>
      </c>
      <c r="F72" s="136">
        <v>0.16163189389958715</v>
      </c>
      <c r="G72" s="136">
        <v>0.16900000000000001</v>
      </c>
      <c r="H72" s="136">
        <v>0.192</v>
      </c>
      <c r="I72" s="136">
        <v>0.191</v>
      </c>
      <c r="J72" s="136">
        <v>0.19500000000000001</v>
      </c>
      <c r="K72" s="121"/>
      <c r="L72" s="121"/>
    </row>
    <row r="73" spans="1:12" ht="14.25" customHeight="1">
      <c r="A73" s="132" t="s">
        <v>487</v>
      </c>
      <c r="B73" s="137" t="s">
        <v>488</v>
      </c>
      <c r="C73" s="134">
        <v>412038</v>
      </c>
      <c r="D73" s="134">
        <v>3609124</v>
      </c>
      <c r="E73" s="135">
        <v>0.11416565349375637</v>
      </c>
      <c r="F73" s="136">
        <v>0.11353470206864398</v>
      </c>
      <c r="G73" s="136">
        <v>0.13800000000000001</v>
      </c>
      <c r="H73" s="136">
        <v>0.128</v>
      </c>
      <c r="I73" s="136">
        <v>0.14599999999999999</v>
      </c>
      <c r="J73" s="136">
        <v>0.152</v>
      </c>
      <c r="K73" s="121"/>
      <c r="L73" s="121"/>
    </row>
    <row r="74" spans="1:12" ht="14.25" customHeight="1">
      <c r="A74" s="132" t="s">
        <v>489</v>
      </c>
      <c r="B74" s="137" t="s">
        <v>490</v>
      </c>
      <c r="C74" s="134">
        <v>325105</v>
      </c>
      <c r="D74" s="134">
        <v>4932584</v>
      </c>
      <c r="E74" s="135">
        <v>6.5909673307134764E-2</v>
      </c>
      <c r="F74" s="136">
        <v>7.352836767960827E-2</v>
      </c>
      <c r="G74" s="136">
        <v>5.1999999999999998E-2</v>
      </c>
      <c r="H74" s="136">
        <v>5.8000000000000003E-2</v>
      </c>
      <c r="I74" s="136">
        <v>6.4000000000000001E-2</v>
      </c>
      <c r="J74" s="136">
        <v>4.2999999999999997E-2</v>
      </c>
      <c r="K74" s="121"/>
      <c r="L74" s="121"/>
    </row>
    <row r="75" spans="1:12" ht="14.25" customHeight="1">
      <c r="A75" s="132" t="s">
        <v>491</v>
      </c>
      <c r="B75" s="137" t="s">
        <v>492</v>
      </c>
      <c r="C75" s="134">
        <v>294936</v>
      </c>
      <c r="D75" s="134">
        <v>3443577</v>
      </c>
      <c r="E75" s="135">
        <v>8.5648150164785053E-2</v>
      </c>
      <c r="F75" s="136">
        <v>8.9646102050180337E-2</v>
      </c>
      <c r="G75" s="136">
        <v>9.4E-2</v>
      </c>
      <c r="H75" s="136">
        <v>0.111</v>
      </c>
      <c r="I75" s="136">
        <v>9.9000000000000005E-2</v>
      </c>
      <c r="J75" s="136">
        <v>0.1</v>
      </c>
      <c r="K75" s="121"/>
      <c r="L75" s="121"/>
    </row>
    <row r="76" spans="1:12" ht="14.25" customHeight="1">
      <c r="A76" s="132" t="s">
        <v>493</v>
      </c>
      <c r="B76" s="137" t="s">
        <v>494</v>
      </c>
      <c r="C76" s="134">
        <v>401857</v>
      </c>
      <c r="D76" s="134">
        <v>3083410</v>
      </c>
      <c r="E76" s="135">
        <v>0.1303287593930097</v>
      </c>
      <c r="F76" s="136">
        <v>0.14277419576805278</v>
      </c>
      <c r="G76" s="136">
        <v>0.105</v>
      </c>
      <c r="H76" s="136">
        <v>0.126</v>
      </c>
      <c r="I76" s="136">
        <v>0.125</v>
      </c>
      <c r="J76" s="136">
        <v>6.9000000000000006E-2</v>
      </c>
      <c r="K76" s="121"/>
      <c r="L76" s="121"/>
    </row>
    <row r="77" spans="1:12" ht="14.25" customHeight="1">
      <c r="A77" s="132" t="s">
        <v>495</v>
      </c>
      <c r="B77" s="137" t="s">
        <v>496</v>
      </c>
      <c r="C77" s="134">
        <v>522238</v>
      </c>
      <c r="D77" s="134">
        <v>3200500</v>
      </c>
      <c r="E77" s="135">
        <v>0.16317387908139352</v>
      </c>
      <c r="F77" s="136">
        <v>0.13033028947099878</v>
      </c>
      <c r="G77" s="136">
        <v>0.11799999999999999</v>
      </c>
      <c r="H77" s="136">
        <v>0.128</v>
      </c>
      <c r="I77" s="136">
        <v>0.1</v>
      </c>
      <c r="J77" s="136">
        <v>0.11</v>
      </c>
      <c r="K77" s="121"/>
      <c r="L77" s="121"/>
    </row>
    <row r="78" spans="1:12" ht="14.25" customHeight="1">
      <c r="A78" s="132" t="s">
        <v>497</v>
      </c>
      <c r="B78" s="137" t="s">
        <v>498</v>
      </c>
      <c r="C78" s="134">
        <v>533144</v>
      </c>
      <c r="D78" s="134">
        <v>3884116</v>
      </c>
      <c r="E78" s="135">
        <v>0.13726263582241108</v>
      </c>
      <c r="F78" s="136">
        <v>0.14658510792979654</v>
      </c>
      <c r="G78" s="136">
        <v>0.158</v>
      </c>
      <c r="H78" s="136">
        <v>0.158</v>
      </c>
      <c r="I78" s="136">
        <v>0.14000000000000001</v>
      </c>
      <c r="J78" s="136">
        <v>0.14799999999999999</v>
      </c>
      <c r="K78" s="121"/>
      <c r="L78" s="121"/>
    </row>
    <row r="79" spans="1:12" ht="14.25" customHeight="1">
      <c r="A79" s="132" t="s">
        <v>499</v>
      </c>
      <c r="B79" s="137" t="s">
        <v>500</v>
      </c>
      <c r="C79" s="134">
        <v>483980</v>
      </c>
      <c r="D79" s="134">
        <v>3123833</v>
      </c>
      <c r="E79" s="135">
        <v>0.15493145760352747</v>
      </c>
      <c r="F79" s="136">
        <v>0.1566408876480993</v>
      </c>
      <c r="G79" s="136">
        <v>0.16200000000000001</v>
      </c>
      <c r="H79" s="136">
        <v>0.185</v>
      </c>
      <c r="I79" s="136">
        <v>0.20599999999999999</v>
      </c>
      <c r="J79" s="136">
        <v>0.245</v>
      </c>
      <c r="K79" s="121"/>
      <c r="L79" s="121"/>
    </row>
    <row r="80" spans="1:12" ht="14.25" customHeight="1">
      <c r="A80" s="132" t="s">
        <v>501</v>
      </c>
      <c r="B80" s="137" t="s">
        <v>502</v>
      </c>
      <c r="C80" s="134">
        <v>540661</v>
      </c>
      <c r="D80" s="134">
        <v>3637376</v>
      </c>
      <c r="E80" s="135">
        <v>0.14864039351444558</v>
      </c>
      <c r="F80" s="136">
        <v>0.10440244981016424</v>
      </c>
      <c r="G80" s="136">
        <v>0.13</v>
      </c>
      <c r="H80" s="136">
        <v>0.13600000000000001</v>
      </c>
      <c r="I80" s="136">
        <v>0.159</v>
      </c>
      <c r="J80" s="136">
        <v>0.16500000000000001</v>
      </c>
      <c r="K80" s="121"/>
      <c r="L80" s="121"/>
    </row>
    <row r="81" spans="1:13" ht="14.25" customHeight="1">
      <c r="A81" s="132" t="s">
        <v>503</v>
      </c>
      <c r="B81" s="137" t="s">
        <v>504</v>
      </c>
      <c r="C81" s="134">
        <v>789741</v>
      </c>
      <c r="D81" s="134">
        <v>3938438</v>
      </c>
      <c r="E81" s="135">
        <v>0.20052137420977556</v>
      </c>
      <c r="F81" s="136">
        <v>0.19284748203966204</v>
      </c>
      <c r="G81" s="136">
        <v>0.185</v>
      </c>
      <c r="H81" s="136">
        <v>0.17899999999999999</v>
      </c>
      <c r="I81" s="136">
        <v>0.191</v>
      </c>
      <c r="J81" s="136">
        <v>0.19900000000000001</v>
      </c>
      <c r="K81" s="121"/>
      <c r="L81" s="121"/>
    </row>
    <row r="82" spans="1:13" ht="14.25" customHeight="1">
      <c r="A82" s="198" t="s">
        <v>387</v>
      </c>
      <c r="B82" s="199"/>
      <c r="C82" s="139">
        <f>SUM(C62:C81)</f>
        <v>9482827</v>
      </c>
      <c r="D82" s="139">
        <f>SUM(D62:D81)</f>
        <v>69722302</v>
      </c>
      <c r="E82" s="135">
        <f>IF(ISERR(C82/D82),"－　  　",C82/D82)</f>
        <v>0.13600851847949599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0.13325883163764662</v>
      </c>
    </row>
    <row r="86" spans="1:13" ht="14.25" customHeight="1">
      <c r="A86" s="132" t="s">
        <v>506</v>
      </c>
      <c r="B86" s="133" t="s">
        <v>507</v>
      </c>
      <c r="C86" s="134">
        <v>458425</v>
      </c>
      <c r="D86" s="134">
        <v>4230793</v>
      </c>
      <c r="E86" s="135">
        <v>0.10835439124532918</v>
      </c>
      <c r="F86" s="136">
        <v>0.12541779055322094</v>
      </c>
      <c r="G86" s="136">
        <v>0.156</v>
      </c>
      <c r="H86" s="136">
        <v>0.14099999999999999</v>
      </c>
      <c r="I86" s="136">
        <v>0.13200000000000001</v>
      </c>
      <c r="J86" s="136">
        <v>0.16</v>
      </c>
      <c r="K86" s="121"/>
      <c r="L86" s="121"/>
    </row>
    <row r="87" spans="1:13" ht="14.25" customHeight="1">
      <c r="A87" s="132" t="s">
        <v>508</v>
      </c>
      <c r="B87" s="137" t="s">
        <v>509</v>
      </c>
      <c r="C87" s="134">
        <v>2600879</v>
      </c>
      <c r="D87" s="134">
        <v>13328077</v>
      </c>
      <c r="E87" s="135">
        <v>0.1951428551920881</v>
      </c>
      <c r="F87" s="136">
        <v>0.19966797809279166</v>
      </c>
      <c r="G87" s="136">
        <v>0.20499999999999999</v>
      </c>
      <c r="H87" s="136">
        <v>0.20200000000000001</v>
      </c>
      <c r="I87" s="136">
        <v>0.193</v>
      </c>
      <c r="J87" s="136">
        <v>0.20899999999999999</v>
      </c>
      <c r="K87" s="121"/>
      <c r="L87" s="121"/>
    </row>
    <row r="88" spans="1:13" ht="14.25" customHeight="1">
      <c r="A88" s="132" t="s">
        <v>510</v>
      </c>
      <c r="B88" s="137" t="s">
        <v>511</v>
      </c>
      <c r="C88" s="134">
        <v>333324</v>
      </c>
      <c r="D88" s="134">
        <v>4654730</v>
      </c>
      <c r="E88" s="135">
        <v>7.1609738910742404E-2</v>
      </c>
      <c r="F88" s="136">
        <v>7.9725482161186009E-2</v>
      </c>
      <c r="G88" s="136">
        <v>7.8E-2</v>
      </c>
      <c r="H88" s="136">
        <v>7.2999999999999995E-2</v>
      </c>
      <c r="I88" s="136">
        <v>7.8E-2</v>
      </c>
      <c r="J88" s="136">
        <v>9.6000000000000002E-2</v>
      </c>
      <c r="K88" s="121"/>
      <c r="L88" s="121"/>
    </row>
    <row r="89" spans="1:13" ht="14.25" customHeight="1">
      <c r="A89" s="132" t="s">
        <v>512</v>
      </c>
      <c r="B89" s="137" t="s">
        <v>513</v>
      </c>
      <c r="C89" s="134">
        <v>937354</v>
      </c>
      <c r="D89" s="134">
        <v>5129087</v>
      </c>
      <c r="E89" s="135">
        <v>0.18275260294863394</v>
      </c>
      <c r="F89" s="136">
        <v>0.182584160588386</v>
      </c>
      <c r="G89" s="136">
        <v>0.17499999999999999</v>
      </c>
      <c r="H89" s="136">
        <v>0.186</v>
      </c>
      <c r="I89" s="136">
        <v>0.184</v>
      </c>
      <c r="J89" s="138" t="s">
        <v>380</v>
      </c>
      <c r="K89" s="121"/>
      <c r="L89" s="121"/>
    </row>
    <row r="90" spans="1:13" ht="14.25" customHeight="1">
      <c r="A90" s="132" t="s">
        <v>514</v>
      </c>
      <c r="B90" s="137" t="s">
        <v>515</v>
      </c>
      <c r="C90" s="134">
        <v>510294</v>
      </c>
      <c r="D90" s="134">
        <v>5147346</v>
      </c>
      <c r="E90" s="135">
        <v>9.9137302990706277E-2</v>
      </c>
      <c r="F90" s="136">
        <v>0.11002739292736102</v>
      </c>
      <c r="G90" s="136">
        <v>0.107</v>
      </c>
      <c r="H90" s="136">
        <v>0.109</v>
      </c>
      <c r="I90" s="136">
        <v>0.10199999999999999</v>
      </c>
      <c r="J90" s="136">
        <v>9.4E-2</v>
      </c>
      <c r="K90" s="121"/>
      <c r="L90" s="121"/>
    </row>
    <row r="91" spans="1:13" ht="14.25" customHeight="1">
      <c r="A91" s="132" t="s">
        <v>516</v>
      </c>
      <c r="B91" s="137" t="s">
        <v>517</v>
      </c>
      <c r="C91" s="134">
        <v>871598</v>
      </c>
      <c r="D91" s="134">
        <v>4243858</v>
      </c>
      <c r="E91" s="135">
        <v>0.20537869080445198</v>
      </c>
      <c r="F91" s="136">
        <v>0.19670751141545381</v>
      </c>
      <c r="G91" s="136">
        <v>0.17599999999999999</v>
      </c>
      <c r="H91" s="136">
        <v>0.19</v>
      </c>
      <c r="I91" s="136">
        <v>0.16600000000000001</v>
      </c>
      <c r="J91" s="136">
        <v>0.19400000000000001</v>
      </c>
      <c r="K91" s="121"/>
      <c r="L91" s="121"/>
    </row>
    <row r="92" spans="1:13" ht="14.25" customHeight="1">
      <c r="A92" s="132" t="s">
        <v>518</v>
      </c>
      <c r="B92" s="137" t="s">
        <v>519</v>
      </c>
      <c r="C92" s="134">
        <v>985394</v>
      </c>
      <c r="D92" s="134">
        <v>5082266</v>
      </c>
      <c r="E92" s="135">
        <v>0.19388871027215027</v>
      </c>
      <c r="F92" s="136">
        <v>0.20442186745924734</v>
      </c>
      <c r="G92" s="136">
        <v>0.2</v>
      </c>
      <c r="H92" s="136">
        <v>0.21299999999999999</v>
      </c>
      <c r="I92" s="136">
        <v>0.20499999999999999</v>
      </c>
      <c r="J92" s="136">
        <v>0.214</v>
      </c>
      <c r="K92" s="121"/>
      <c r="L92" s="121"/>
    </row>
    <row r="93" spans="1:13" ht="14.25" customHeight="1">
      <c r="A93" s="132" t="s">
        <v>520</v>
      </c>
      <c r="B93" s="137" t="s">
        <v>521</v>
      </c>
      <c r="C93" s="134">
        <v>596794</v>
      </c>
      <c r="D93" s="134">
        <v>5338265</v>
      </c>
      <c r="E93" s="135">
        <v>0.1117954990994265</v>
      </c>
      <c r="F93" s="136">
        <v>0.11142079970947562</v>
      </c>
      <c r="G93" s="136">
        <v>0.123</v>
      </c>
      <c r="H93" s="136">
        <v>0.13200000000000001</v>
      </c>
      <c r="I93" s="136">
        <v>0.15</v>
      </c>
      <c r="J93" s="136">
        <v>0.158</v>
      </c>
      <c r="K93" s="121"/>
      <c r="L93" s="121"/>
    </row>
    <row r="94" spans="1:13" ht="14.25" customHeight="1">
      <c r="A94" s="132" t="s">
        <v>522</v>
      </c>
      <c r="B94" s="137" t="s">
        <v>523</v>
      </c>
      <c r="C94" s="134">
        <v>515633</v>
      </c>
      <c r="D94" s="134">
        <v>5493268</v>
      </c>
      <c r="E94" s="135">
        <v>9.3866346954126392E-2</v>
      </c>
      <c r="F94" s="136">
        <v>8.0986347973304521E-2</v>
      </c>
      <c r="G94" s="136">
        <v>8.5999999999999993E-2</v>
      </c>
      <c r="H94" s="136">
        <v>9.5000000000000001E-2</v>
      </c>
      <c r="I94" s="136">
        <v>8.5999999999999993E-2</v>
      </c>
      <c r="J94" s="136">
        <v>2.8000000000000001E-2</v>
      </c>
      <c r="K94" s="121"/>
      <c r="L94" s="121"/>
    </row>
    <row r="95" spans="1:13" ht="14.25" customHeight="1">
      <c r="A95" s="132" t="s">
        <v>524</v>
      </c>
      <c r="B95" s="137" t="s">
        <v>525</v>
      </c>
      <c r="C95" s="134">
        <v>764028</v>
      </c>
      <c r="D95" s="134">
        <v>6755284</v>
      </c>
      <c r="E95" s="135">
        <v>0.11310079635437977</v>
      </c>
      <c r="F95" s="136">
        <v>0.11280319714537032</v>
      </c>
      <c r="G95" s="136">
        <v>0.11899999999999999</v>
      </c>
      <c r="H95" s="136">
        <v>0.112</v>
      </c>
      <c r="I95" s="136">
        <v>0.11600000000000001</v>
      </c>
      <c r="J95" s="136">
        <v>0.128</v>
      </c>
      <c r="K95" s="121"/>
      <c r="L95" s="121"/>
    </row>
    <row r="96" spans="1:13" ht="14.25" customHeight="1">
      <c r="A96" s="132" t="s">
        <v>526</v>
      </c>
      <c r="B96" s="137" t="s">
        <v>527</v>
      </c>
      <c r="C96" s="134">
        <v>485196</v>
      </c>
      <c r="D96" s="134">
        <v>5342379</v>
      </c>
      <c r="E96" s="135">
        <v>9.0820213242078104E-2</v>
      </c>
      <c r="F96" s="136">
        <v>8.8782459771838393E-2</v>
      </c>
      <c r="G96" s="136">
        <v>0.10199999999999999</v>
      </c>
      <c r="H96" s="136">
        <v>8.6999999999999994E-2</v>
      </c>
      <c r="I96" s="136">
        <v>8.8999999999999996E-2</v>
      </c>
      <c r="J96" s="136">
        <v>6.0999999999999999E-2</v>
      </c>
      <c r="K96" s="121"/>
      <c r="L96" s="121"/>
    </row>
    <row r="97" spans="1:13" ht="14.25" customHeight="1">
      <c r="A97" s="198" t="s">
        <v>387</v>
      </c>
      <c r="B97" s="199"/>
      <c r="C97" s="139">
        <f>SUM(C86:C96)</f>
        <v>9058919</v>
      </c>
      <c r="D97" s="139">
        <f>SUM(D86:D96)</f>
        <v>64745353</v>
      </c>
      <c r="E97" s="135">
        <f>IF(ISERR(C97/D97),"－　  　",C97/D97)</f>
        <v>0.13991612649018997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0.12838568121658631</v>
      </c>
    </row>
    <row r="101" spans="1:13" ht="14.25" customHeight="1">
      <c r="A101" s="132" t="s">
        <v>529</v>
      </c>
      <c r="B101" s="147" t="s">
        <v>530</v>
      </c>
      <c r="C101" s="134">
        <v>2395389</v>
      </c>
      <c r="D101" s="134">
        <v>14871860</v>
      </c>
      <c r="E101" s="135">
        <v>0.16106855497563854</v>
      </c>
      <c r="F101" s="136">
        <v>0.15383810008522808</v>
      </c>
      <c r="G101" s="136">
        <v>0.156</v>
      </c>
      <c r="H101" s="136">
        <v>0.182</v>
      </c>
      <c r="I101" s="136">
        <v>0.17799999999999999</v>
      </c>
      <c r="J101" s="136">
        <v>0.157</v>
      </c>
      <c r="K101" s="121"/>
      <c r="L101" s="121"/>
    </row>
    <row r="102" spans="1:13" ht="14.25" customHeight="1">
      <c r="A102" s="132" t="s">
        <v>531</v>
      </c>
      <c r="B102" s="137" t="s">
        <v>532</v>
      </c>
      <c r="C102" s="134">
        <v>1129016</v>
      </c>
      <c r="D102" s="134">
        <v>7202315</v>
      </c>
      <c r="E102" s="135">
        <v>0.15675737592704567</v>
      </c>
      <c r="F102" s="136">
        <v>0.13286402620424875</v>
      </c>
      <c r="G102" s="136">
        <v>0.13500000000000001</v>
      </c>
      <c r="H102" s="136">
        <v>0.14000000000000001</v>
      </c>
      <c r="I102" s="136">
        <v>0.123</v>
      </c>
      <c r="J102" s="136">
        <v>9.6000000000000002E-2</v>
      </c>
      <c r="K102" s="121"/>
      <c r="L102" s="121"/>
    </row>
    <row r="103" spans="1:13" ht="14.25" customHeight="1">
      <c r="A103" s="132" t="s">
        <v>533</v>
      </c>
      <c r="B103" s="137" t="s">
        <v>534</v>
      </c>
      <c r="C103" s="134">
        <v>629884</v>
      </c>
      <c r="D103" s="134">
        <v>7638376</v>
      </c>
      <c r="E103" s="135">
        <v>8.2463078539207813E-2</v>
      </c>
      <c r="F103" s="136">
        <v>8.5100448246962043E-2</v>
      </c>
      <c r="G103" s="136">
        <v>9.1999999999999998E-2</v>
      </c>
      <c r="H103" s="136">
        <v>9.0999999999999998E-2</v>
      </c>
      <c r="I103" s="136">
        <v>8.5999999999999993E-2</v>
      </c>
      <c r="J103" s="136">
        <v>9.4E-2</v>
      </c>
      <c r="K103" s="121"/>
      <c r="L103" s="121"/>
    </row>
    <row r="104" spans="1:13" ht="14.25" customHeight="1">
      <c r="A104" s="132" t="s">
        <v>535</v>
      </c>
      <c r="B104" s="137" t="s">
        <v>536</v>
      </c>
      <c r="C104" s="134">
        <v>673026</v>
      </c>
      <c r="D104" s="134">
        <v>5685187</v>
      </c>
      <c r="E104" s="135">
        <v>0.11838238566295181</v>
      </c>
      <c r="F104" s="136">
        <v>9.9245299903454112E-2</v>
      </c>
      <c r="G104" s="136">
        <v>0.1</v>
      </c>
      <c r="H104" s="136">
        <v>0.115</v>
      </c>
      <c r="I104" s="136">
        <v>0.11</v>
      </c>
      <c r="J104" s="136">
        <v>0.10299999999999999</v>
      </c>
      <c r="K104" s="121"/>
      <c r="L104" s="121"/>
    </row>
    <row r="105" spans="1:13" ht="14.25" customHeight="1">
      <c r="A105" s="132" t="s">
        <v>537</v>
      </c>
      <c r="B105" s="137" t="s">
        <v>538</v>
      </c>
      <c r="C105" s="134">
        <v>2477317</v>
      </c>
      <c r="D105" s="134">
        <v>15709930</v>
      </c>
      <c r="E105" s="135">
        <v>0.15769115457548188</v>
      </c>
      <c r="F105" s="136">
        <v>0.16851669840562031</v>
      </c>
      <c r="G105" s="136">
        <v>0.20399999999999999</v>
      </c>
      <c r="H105" s="136">
        <v>0.21299999999999999</v>
      </c>
      <c r="I105" s="136">
        <v>0.192</v>
      </c>
      <c r="J105" s="136">
        <v>0.21</v>
      </c>
      <c r="K105" s="121"/>
      <c r="L105" s="121"/>
    </row>
    <row r="106" spans="1:13" ht="14.25" customHeight="1">
      <c r="A106" s="132" t="s">
        <v>539</v>
      </c>
      <c r="B106" s="137" t="s">
        <v>540</v>
      </c>
      <c r="C106" s="134">
        <v>1232400</v>
      </c>
      <c r="D106" s="134">
        <v>8939339</v>
      </c>
      <c r="E106" s="135">
        <v>0.13786254218572536</v>
      </c>
      <c r="F106" s="136">
        <v>0.16040223704285544</v>
      </c>
      <c r="G106" s="136">
        <v>0.154</v>
      </c>
      <c r="H106" s="136">
        <v>0.13700000000000001</v>
      </c>
      <c r="I106" s="136">
        <v>0.15</v>
      </c>
      <c r="J106" s="136">
        <v>0.12</v>
      </c>
      <c r="K106" s="121"/>
      <c r="L106" s="121"/>
    </row>
    <row r="107" spans="1:13" ht="14.25" customHeight="1">
      <c r="A107" s="132" t="s">
        <v>541</v>
      </c>
      <c r="B107" s="137" t="s">
        <v>542</v>
      </c>
      <c r="C107" s="134">
        <v>783160</v>
      </c>
      <c r="D107" s="134">
        <v>7317905</v>
      </c>
      <c r="E107" s="135">
        <v>0.10701970031040305</v>
      </c>
      <c r="F107" s="136">
        <v>0.10110675780102307</v>
      </c>
      <c r="G107" s="136">
        <v>0.109</v>
      </c>
      <c r="H107" s="136">
        <v>0.126</v>
      </c>
      <c r="I107" s="136">
        <v>0.121</v>
      </c>
      <c r="J107" s="136">
        <v>8.7999999999999995E-2</v>
      </c>
      <c r="K107" s="121"/>
      <c r="L107" s="121"/>
    </row>
    <row r="108" spans="1:13" ht="14.25" customHeight="1">
      <c r="A108" s="132" t="s">
        <v>543</v>
      </c>
      <c r="B108" s="137" t="s">
        <v>544</v>
      </c>
      <c r="C108" s="134">
        <v>1099258</v>
      </c>
      <c r="D108" s="134">
        <v>10385971</v>
      </c>
      <c r="E108" s="135">
        <v>0.1058406575562362</v>
      </c>
      <c r="F108" s="136">
        <v>9.1948765003841873E-2</v>
      </c>
      <c r="G108" s="136">
        <v>0.10299999999999999</v>
      </c>
      <c r="H108" s="136">
        <v>0.104</v>
      </c>
      <c r="I108" s="136">
        <v>0.114</v>
      </c>
      <c r="J108" s="136">
        <v>8.8999999999999996E-2</v>
      </c>
      <c r="K108" s="121"/>
      <c r="L108" s="121"/>
    </row>
    <row r="109" spans="1:13" ht="14.25" customHeight="1">
      <c r="A109" s="198" t="s">
        <v>387</v>
      </c>
      <c r="B109" s="199"/>
      <c r="C109" s="139">
        <f>SUM(C101:C108)</f>
        <v>10419450</v>
      </c>
      <c r="D109" s="139">
        <f>SUM(D101:D108)</f>
        <v>77750883</v>
      </c>
      <c r="E109" s="135">
        <f>IF(ISERR(C109/D109),"－　  　",C109/D109)</f>
        <v>0.13401069670166962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0.13113914066134968</v>
      </c>
    </row>
    <row r="113" spans="1:12" ht="14.25" customHeight="1">
      <c r="A113" s="132" t="s">
        <v>546</v>
      </c>
      <c r="B113" s="133" t="s">
        <v>547</v>
      </c>
      <c r="C113" s="134">
        <v>2082728</v>
      </c>
      <c r="D113" s="134">
        <v>15822113</v>
      </c>
      <c r="E113" s="135">
        <v>0.13163399856896485</v>
      </c>
      <c r="F113" s="136">
        <v>0.18876038653365393</v>
      </c>
      <c r="G113" s="136">
        <v>0.19</v>
      </c>
      <c r="H113" s="136">
        <v>0.159</v>
      </c>
      <c r="I113" s="136">
        <v>0.16400000000000001</v>
      </c>
      <c r="J113" s="136">
        <v>0.17100000000000001</v>
      </c>
      <c r="K113" s="121"/>
      <c r="L113" s="121"/>
    </row>
    <row r="114" spans="1:12" ht="14.25" customHeight="1">
      <c r="A114" s="132" t="s">
        <v>548</v>
      </c>
      <c r="B114" s="137" t="s">
        <v>549</v>
      </c>
      <c r="C114" s="134">
        <v>3108128</v>
      </c>
      <c r="D114" s="134">
        <v>28276373</v>
      </c>
      <c r="E114" s="135">
        <v>0.10991961380619784</v>
      </c>
      <c r="F114" s="136">
        <v>0.10576180074259252</v>
      </c>
      <c r="G114" s="136">
        <v>9.9000000000000005E-2</v>
      </c>
      <c r="H114" s="136">
        <v>0.105</v>
      </c>
      <c r="I114" s="136">
        <v>0.109</v>
      </c>
      <c r="J114" s="136">
        <v>0.11899999999999999</v>
      </c>
      <c r="K114" s="121"/>
      <c r="L114" s="121"/>
    </row>
    <row r="115" spans="1:12" ht="14.25" customHeight="1">
      <c r="A115" s="132" t="s">
        <v>550</v>
      </c>
      <c r="B115" s="137" t="s">
        <v>551</v>
      </c>
      <c r="C115" s="134">
        <v>5630027</v>
      </c>
      <c r="D115" s="134">
        <v>42995659</v>
      </c>
      <c r="E115" s="135">
        <v>0.13094407972674638</v>
      </c>
      <c r="F115" s="136">
        <v>0.12809071895114416</v>
      </c>
      <c r="G115" s="136">
        <v>0.105</v>
      </c>
      <c r="H115" s="136">
        <v>8.4000000000000005E-2</v>
      </c>
      <c r="I115" s="136">
        <v>7.5999999999999998E-2</v>
      </c>
      <c r="J115" s="136">
        <v>9.9000000000000005E-2</v>
      </c>
      <c r="K115" s="121"/>
      <c r="L115" s="121"/>
    </row>
    <row r="116" spans="1:12" ht="14.25" customHeight="1">
      <c r="A116" s="132" t="s">
        <v>552</v>
      </c>
      <c r="B116" s="137" t="s">
        <v>553</v>
      </c>
      <c r="C116" s="134">
        <v>3760633</v>
      </c>
      <c r="D116" s="134">
        <v>30962139</v>
      </c>
      <c r="E116" s="135">
        <v>0.12145908265575579</v>
      </c>
      <c r="F116" s="136">
        <v>0.1153904554740363</v>
      </c>
      <c r="G116" s="136">
        <v>0.11</v>
      </c>
      <c r="H116" s="136">
        <v>0.115</v>
      </c>
      <c r="I116" s="136">
        <v>0.13</v>
      </c>
      <c r="J116" s="136">
        <v>0.13700000000000001</v>
      </c>
      <c r="K116" s="121"/>
      <c r="L116" s="121"/>
    </row>
    <row r="117" spans="1:12" ht="14.25" customHeight="1">
      <c r="A117" s="132" t="s">
        <v>554</v>
      </c>
      <c r="B117" s="137" t="s">
        <v>555</v>
      </c>
      <c r="C117" s="134">
        <v>3804267</v>
      </c>
      <c r="D117" s="134">
        <v>26659861</v>
      </c>
      <c r="E117" s="135">
        <v>0.14269643041274671</v>
      </c>
      <c r="F117" s="136">
        <v>0.134018965110107</v>
      </c>
      <c r="G117" s="136">
        <v>0.11600000000000001</v>
      </c>
      <c r="H117" s="136">
        <v>0.121</v>
      </c>
      <c r="I117" s="136">
        <v>0.13800000000000001</v>
      </c>
      <c r="J117" s="136">
        <v>0.129</v>
      </c>
      <c r="K117" s="121"/>
      <c r="L117" s="121"/>
    </row>
    <row r="118" spans="1:12" ht="14.25" customHeight="1">
      <c r="A118" s="132" t="s">
        <v>556</v>
      </c>
      <c r="B118" s="137" t="s">
        <v>557</v>
      </c>
      <c r="C118" s="134">
        <v>2981370</v>
      </c>
      <c r="D118" s="134">
        <v>19851761</v>
      </c>
      <c r="E118" s="135">
        <v>0.15018163879768651</v>
      </c>
      <c r="F118" s="136">
        <v>0.16861981260710476</v>
      </c>
      <c r="G118" s="136">
        <v>0.158</v>
      </c>
      <c r="H118" s="136">
        <v>0.155</v>
      </c>
      <c r="I118" s="136">
        <v>0.18099999999999999</v>
      </c>
      <c r="J118" s="136">
        <v>0.215</v>
      </c>
      <c r="K118" s="121"/>
      <c r="L118" s="121"/>
    </row>
    <row r="119" spans="1:12" ht="14.25" customHeight="1">
      <c r="A119" s="198" t="s">
        <v>387</v>
      </c>
      <c r="B119" s="199"/>
      <c r="C119" s="139">
        <f>SUM(C113:C118)</f>
        <v>21367153</v>
      </c>
      <c r="D119" s="139">
        <f>SUM(D113:D118)</f>
        <v>164567906</v>
      </c>
      <c r="E119" s="135">
        <f>IF(ISERR(C119/D119),"－　  　",C119/D119)</f>
        <v>0.12983791019374094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7F926-9D65-4D21-8F8D-6FAF24046DB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5.1312683922337642E-2</v>
      </c>
    </row>
    <row r="5" spans="1:13" ht="14.25" customHeight="1">
      <c r="A5" s="132" t="s">
        <v>376</v>
      </c>
      <c r="B5" s="133" t="s">
        <v>377</v>
      </c>
      <c r="C5" s="134">
        <v>122805</v>
      </c>
      <c r="D5" s="134">
        <v>4946529</v>
      </c>
      <c r="E5" s="135">
        <v>2.4826499551503692E-2</v>
      </c>
      <c r="F5" s="136">
        <v>2.0428896821236317E-2</v>
      </c>
      <c r="G5" s="136">
        <v>2.3E-2</v>
      </c>
      <c r="H5" s="136">
        <v>1.7000000000000001E-2</v>
      </c>
      <c r="I5" s="136">
        <v>1.2999999999999999E-2</v>
      </c>
      <c r="J5" s="138" t="s">
        <v>380</v>
      </c>
      <c r="K5" s="121"/>
      <c r="L5" s="121"/>
    </row>
    <row r="6" spans="1:13" ht="14.25" customHeight="1">
      <c r="A6" s="132" t="s">
        <v>378</v>
      </c>
      <c r="B6" s="137" t="s">
        <v>379</v>
      </c>
      <c r="C6" s="134">
        <v>57236</v>
      </c>
      <c r="D6" s="134">
        <v>2859760</v>
      </c>
      <c r="E6" s="135">
        <v>2.0014266931490755E-2</v>
      </c>
      <c r="F6" s="136">
        <v>4.5701189541172797E-3</v>
      </c>
      <c r="G6" s="136">
        <v>5.0000000000000001E-3</v>
      </c>
      <c r="H6" s="136">
        <v>1.0999999999999999E-2</v>
      </c>
      <c r="I6" s="136">
        <v>2E-3</v>
      </c>
      <c r="J6" s="138" t="s">
        <v>380</v>
      </c>
      <c r="K6" s="121"/>
      <c r="L6" s="121"/>
    </row>
    <row r="7" spans="1:13" ht="14.25" customHeight="1">
      <c r="A7" s="132" t="s">
        <v>381</v>
      </c>
      <c r="B7" s="137" t="s">
        <v>382</v>
      </c>
      <c r="C7" s="134">
        <v>88545</v>
      </c>
      <c r="D7" s="134">
        <v>2068087</v>
      </c>
      <c r="E7" s="135">
        <v>4.2814929932831647E-2</v>
      </c>
      <c r="F7" s="136">
        <v>4.0323535462715408E-2</v>
      </c>
      <c r="G7" s="136">
        <v>4.3999999999999997E-2</v>
      </c>
      <c r="H7" s="136">
        <v>5.2999999999999999E-2</v>
      </c>
      <c r="I7" s="136">
        <v>0.05</v>
      </c>
      <c r="J7" s="138" t="s">
        <v>380</v>
      </c>
      <c r="K7" s="121"/>
      <c r="L7" s="121"/>
    </row>
    <row r="8" spans="1:13" ht="14.25" customHeight="1">
      <c r="A8" s="132" t="s">
        <v>383</v>
      </c>
      <c r="B8" s="137" t="s">
        <v>384</v>
      </c>
      <c r="C8" s="134">
        <v>205708</v>
      </c>
      <c r="D8" s="134">
        <v>2814152</v>
      </c>
      <c r="E8" s="135">
        <v>7.3097686265702774E-2</v>
      </c>
      <c r="F8" s="136">
        <v>8.260297085847923E-2</v>
      </c>
      <c r="G8" s="136">
        <v>0.10100000000000001</v>
      </c>
      <c r="H8" s="136">
        <v>0.10199999999999999</v>
      </c>
      <c r="I8" s="136">
        <v>9.0999999999999998E-2</v>
      </c>
      <c r="J8" s="138" t="s">
        <v>380</v>
      </c>
      <c r="K8" s="121"/>
      <c r="L8" s="121"/>
    </row>
    <row r="9" spans="1:13" ht="14.25" customHeight="1">
      <c r="A9" s="132" t="s">
        <v>385</v>
      </c>
      <c r="B9" s="137" t="s">
        <v>386</v>
      </c>
      <c r="C9" s="134">
        <v>248747</v>
      </c>
      <c r="D9" s="134">
        <v>2596252</v>
      </c>
      <c r="E9" s="135">
        <v>9.5810036930159326E-2</v>
      </c>
      <c r="F9" s="136">
        <v>7.6236076158730584E-2</v>
      </c>
      <c r="G9" s="136">
        <v>6.4000000000000001E-2</v>
      </c>
      <c r="H9" s="136">
        <v>7.3999999999999996E-2</v>
      </c>
      <c r="I9" s="136">
        <v>6.0999999999999999E-2</v>
      </c>
      <c r="J9" s="138" t="s">
        <v>380</v>
      </c>
      <c r="K9" s="121"/>
      <c r="L9" s="121"/>
    </row>
    <row r="10" spans="1:13" ht="14.25" customHeight="1">
      <c r="A10" s="198" t="s">
        <v>387</v>
      </c>
      <c r="B10" s="199"/>
      <c r="C10" s="139">
        <f>SUM(C5:C9)</f>
        <v>723041</v>
      </c>
      <c r="D10" s="139">
        <f>SUM(D5:D9)</f>
        <v>15284780</v>
      </c>
      <c r="E10" s="135">
        <f>IF(ISERR(C10/D10),"－　  　",C10/D10)</f>
        <v>4.7304638993822611E-2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5.5997266442457047E-2</v>
      </c>
    </row>
    <row r="14" spans="1:13" ht="14.25" customHeight="1">
      <c r="A14" s="132" t="s">
        <v>390</v>
      </c>
      <c r="B14" s="133" t="s">
        <v>391</v>
      </c>
      <c r="C14" s="134">
        <v>275829</v>
      </c>
      <c r="D14" s="134">
        <v>4759219</v>
      </c>
      <c r="E14" s="135">
        <v>5.7956778202473976E-2</v>
      </c>
      <c r="F14" s="136">
        <v>6.2233792827108447E-2</v>
      </c>
      <c r="G14" s="136">
        <v>6.2E-2</v>
      </c>
      <c r="H14" s="136">
        <v>5.2999999999999999E-2</v>
      </c>
      <c r="I14" s="136">
        <v>4.4999999999999998E-2</v>
      </c>
      <c r="J14" s="138" t="s">
        <v>380</v>
      </c>
      <c r="K14" s="121"/>
      <c r="L14" s="121"/>
    </row>
    <row r="15" spans="1:13" ht="14.25" customHeight="1">
      <c r="A15" s="132" t="s">
        <v>392</v>
      </c>
      <c r="B15" s="137" t="s">
        <v>393</v>
      </c>
      <c r="C15" s="134">
        <v>156001</v>
      </c>
      <c r="D15" s="134">
        <v>4152235</v>
      </c>
      <c r="E15" s="135">
        <v>3.7570368729130214E-2</v>
      </c>
      <c r="F15" s="136">
        <v>3.0968287181142074E-2</v>
      </c>
      <c r="G15" s="136">
        <v>2.9000000000000001E-2</v>
      </c>
      <c r="H15" s="136">
        <v>3.1E-2</v>
      </c>
      <c r="I15" s="136">
        <v>3.5000000000000003E-2</v>
      </c>
      <c r="J15" s="138" t="s">
        <v>380</v>
      </c>
      <c r="K15" s="121"/>
      <c r="L15" s="121"/>
    </row>
    <row r="16" spans="1:13" ht="14.25" customHeight="1">
      <c r="A16" s="132" t="s">
        <v>394</v>
      </c>
      <c r="B16" s="137" t="s">
        <v>395</v>
      </c>
      <c r="C16" s="134">
        <v>103321</v>
      </c>
      <c r="D16" s="134">
        <v>4134662</v>
      </c>
      <c r="E16" s="135">
        <v>2.4988983380019938E-2</v>
      </c>
      <c r="F16" s="136">
        <v>3.244514183682002E-2</v>
      </c>
      <c r="G16" s="136">
        <v>2.1000000000000001E-2</v>
      </c>
      <c r="H16" s="136">
        <v>2.3E-2</v>
      </c>
      <c r="I16" s="136">
        <v>2.1000000000000001E-2</v>
      </c>
      <c r="J16" s="138" t="s">
        <v>380</v>
      </c>
      <c r="K16" s="121"/>
      <c r="L16" s="121"/>
    </row>
    <row r="17" spans="1:13" ht="14.25" customHeight="1">
      <c r="A17" s="132" t="s">
        <v>396</v>
      </c>
      <c r="B17" s="137" t="s">
        <v>397</v>
      </c>
      <c r="C17" s="134">
        <v>355984</v>
      </c>
      <c r="D17" s="134">
        <v>7206813</v>
      </c>
      <c r="E17" s="135">
        <v>4.9395481747618541E-2</v>
      </c>
      <c r="F17" s="136">
        <v>5.1453822263732719E-2</v>
      </c>
      <c r="G17" s="136">
        <v>5.6000000000000001E-2</v>
      </c>
      <c r="H17" s="136">
        <v>5.3999999999999999E-2</v>
      </c>
      <c r="I17" s="136">
        <v>4.4999999999999998E-2</v>
      </c>
      <c r="J17" s="138" t="s">
        <v>380</v>
      </c>
      <c r="K17" s="121"/>
      <c r="L17" s="121"/>
    </row>
    <row r="18" spans="1:13" ht="14.25" customHeight="1">
      <c r="A18" s="132" t="s">
        <v>398</v>
      </c>
      <c r="B18" s="137" t="s">
        <v>399</v>
      </c>
      <c r="C18" s="134">
        <v>179973</v>
      </c>
      <c r="D18" s="134">
        <v>4128507</v>
      </c>
      <c r="E18" s="135">
        <v>4.3592756412911493E-2</v>
      </c>
      <c r="F18" s="136">
        <v>3.9000677093513736E-2</v>
      </c>
      <c r="G18" s="136">
        <v>4.2999999999999997E-2</v>
      </c>
      <c r="H18" s="136">
        <v>3.4000000000000002E-2</v>
      </c>
      <c r="I18" s="136">
        <v>4.2000000000000003E-2</v>
      </c>
      <c r="J18" s="138" t="s">
        <v>380</v>
      </c>
      <c r="K18" s="121"/>
      <c r="L18" s="121"/>
    </row>
    <row r="19" spans="1:13" ht="14.25" customHeight="1">
      <c r="A19" s="132" t="s">
        <v>400</v>
      </c>
      <c r="B19" s="137" t="s">
        <v>401</v>
      </c>
      <c r="C19" s="134">
        <v>85261</v>
      </c>
      <c r="D19" s="134">
        <v>5364543</v>
      </c>
      <c r="E19" s="135">
        <v>1.5893432115279903E-2</v>
      </c>
      <c r="F19" s="136">
        <v>2.2059186570096322E-2</v>
      </c>
      <c r="G19" s="136">
        <v>3.2000000000000001E-2</v>
      </c>
      <c r="H19" s="136">
        <v>3.2000000000000001E-2</v>
      </c>
      <c r="I19" s="136">
        <v>0.03</v>
      </c>
      <c r="J19" s="138" t="s">
        <v>380</v>
      </c>
      <c r="K19" s="121"/>
      <c r="L19" s="121"/>
    </row>
    <row r="20" spans="1:13" ht="14.25" customHeight="1">
      <c r="A20" s="132" t="s">
        <v>402</v>
      </c>
      <c r="B20" s="137" t="s">
        <v>403</v>
      </c>
      <c r="C20" s="134">
        <v>248546</v>
      </c>
      <c r="D20" s="134">
        <v>7273693</v>
      </c>
      <c r="E20" s="135">
        <v>3.4170537579741131E-2</v>
      </c>
      <c r="F20" s="136">
        <v>2.3292057748343142E-2</v>
      </c>
      <c r="G20" s="136">
        <v>2.1999999999999999E-2</v>
      </c>
      <c r="H20" s="136">
        <v>2.8000000000000001E-2</v>
      </c>
      <c r="I20" s="136">
        <v>3.5000000000000003E-2</v>
      </c>
      <c r="J20" s="138" t="s">
        <v>380</v>
      </c>
      <c r="K20" s="121"/>
      <c r="L20" s="121"/>
    </row>
    <row r="21" spans="1:13" ht="14.25" customHeight="1">
      <c r="A21" s="132" t="s">
        <v>404</v>
      </c>
      <c r="B21" s="137" t="s">
        <v>405</v>
      </c>
      <c r="C21" s="134">
        <v>172810</v>
      </c>
      <c r="D21" s="134">
        <v>5324813</v>
      </c>
      <c r="E21" s="135">
        <v>3.2453721849011415E-2</v>
      </c>
      <c r="F21" s="136">
        <v>2.6936880926723236E-2</v>
      </c>
      <c r="G21" s="136">
        <v>2.9000000000000001E-2</v>
      </c>
      <c r="H21" s="136">
        <v>3.5000000000000003E-2</v>
      </c>
      <c r="I21" s="136">
        <v>3.2000000000000001E-2</v>
      </c>
      <c r="J21" s="138" t="s">
        <v>380</v>
      </c>
      <c r="K21" s="121"/>
      <c r="L21" s="121"/>
    </row>
    <row r="22" spans="1:13" ht="14.25" customHeight="1">
      <c r="A22" s="132" t="s">
        <v>406</v>
      </c>
      <c r="B22" s="137" t="s">
        <v>407</v>
      </c>
      <c r="C22" s="134">
        <v>115036</v>
      </c>
      <c r="D22" s="134">
        <v>5431483</v>
      </c>
      <c r="E22" s="135">
        <v>2.1179482656946545E-2</v>
      </c>
      <c r="F22" s="136">
        <v>2.2711007727502678E-2</v>
      </c>
      <c r="G22" s="136">
        <v>2.1999999999999999E-2</v>
      </c>
      <c r="H22" s="136">
        <v>2.5000000000000001E-2</v>
      </c>
      <c r="I22" s="136">
        <v>2.4E-2</v>
      </c>
      <c r="J22" s="138" t="s">
        <v>380</v>
      </c>
      <c r="K22" s="121"/>
      <c r="L22" s="121"/>
    </row>
    <row r="23" spans="1:13" ht="14.25" customHeight="1">
      <c r="A23" s="132" t="s">
        <v>408</v>
      </c>
      <c r="B23" s="137" t="s">
        <v>409</v>
      </c>
      <c r="C23" s="134">
        <v>127344</v>
      </c>
      <c r="D23" s="134">
        <v>5162941</v>
      </c>
      <c r="E23" s="135">
        <v>2.4665011666799987E-2</v>
      </c>
      <c r="F23" s="136">
        <v>2.6047609491714321E-2</v>
      </c>
      <c r="G23" s="136">
        <v>2.5999999999999999E-2</v>
      </c>
      <c r="H23" s="136">
        <v>3.1E-2</v>
      </c>
      <c r="I23" s="136">
        <v>0.03</v>
      </c>
      <c r="J23" s="138" t="s">
        <v>380</v>
      </c>
      <c r="K23" s="121"/>
      <c r="L23" s="121"/>
    </row>
    <row r="24" spans="1:13" ht="14.25" customHeight="1">
      <c r="A24" s="132" t="s">
        <v>410</v>
      </c>
      <c r="B24" s="137" t="s">
        <v>411</v>
      </c>
      <c r="C24" s="134">
        <v>116999</v>
      </c>
      <c r="D24" s="134">
        <v>3684557</v>
      </c>
      <c r="E24" s="135">
        <v>3.1753885202481603E-2</v>
      </c>
      <c r="F24" s="136">
        <v>3.8212002376644391E-2</v>
      </c>
      <c r="G24" s="136">
        <v>3.5000000000000003E-2</v>
      </c>
      <c r="H24" s="136">
        <v>3.4000000000000002E-2</v>
      </c>
      <c r="I24" s="136">
        <v>3.2000000000000001E-2</v>
      </c>
      <c r="J24" s="138" t="s">
        <v>380</v>
      </c>
      <c r="K24" s="121"/>
      <c r="L24" s="121"/>
    </row>
    <row r="25" spans="1:13" ht="14.25" customHeight="1">
      <c r="A25" s="132" t="s">
        <v>412</v>
      </c>
      <c r="B25" s="137" t="s">
        <v>413</v>
      </c>
      <c r="C25" s="134">
        <v>145575</v>
      </c>
      <c r="D25" s="134">
        <v>3592129</v>
      </c>
      <c r="E25" s="135">
        <v>4.0526105827491159E-2</v>
      </c>
      <c r="F25" s="136">
        <v>3.0498582758324507E-2</v>
      </c>
      <c r="G25" s="136">
        <v>2.5999999999999999E-2</v>
      </c>
      <c r="H25" s="136">
        <v>2.5999999999999999E-2</v>
      </c>
      <c r="I25" s="136">
        <v>2.7E-2</v>
      </c>
      <c r="J25" s="138" t="s">
        <v>380</v>
      </c>
      <c r="K25" s="121"/>
      <c r="L25" s="121"/>
    </row>
    <row r="26" spans="1:13" ht="14.25" customHeight="1">
      <c r="A26" s="132" t="s">
        <v>414</v>
      </c>
      <c r="B26" s="137" t="s">
        <v>415</v>
      </c>
      <c r="C26" s="134">
        <v>1693643</v>
      </c>
      <c r="D26" s="134">
        <v>7758358</v>
      </c>
      <c r="E26" s="135">
        <v>0.21829915556874277</v>
      </c>
      <c r="F26" s="136">
        <v>0.2412462763034515</v>
      </c>
      <c r="G26" s="136">
        <v>0.24099999999999999</v>
      </c>
      <c r="H26" s="136">
        <v>0.252</v>
      </c>
      <c r="I26" s="136">
        <v>0.253</v>
      </c>
      <c r="J26" s="138" t="s">
        <v>380</v>
      </c>
      <c r="K26" s="121"/>
      <c r="L26" s="121"/>
    </row>
    <row r="27" spans="1:13" ht="14.25" customHeight="1">
      <c r="A27" s="132" t="s">
        <v>416</v>
      </c>
      <c r="B27" s="137" t="s">
        <v>417</v>
      </c>
      <c r="C27" s="134">
        <v>1386195</v>
      </c>
      <c r="D27" s="134">
        <v>9148834</v>
      </c>
      <c r="E27" s="135">
        <v>0.15151602925574997</v>
      </c>
      <c r="F27" s="136">
        <v>0.14643740805921002</v>
      </c>
      <c r="G27" s="136">
        <v>0.14599999999999999</v>
      </c>
      <c r="H27" s="136">
        <v>0.14799999999999999</v>
      </c>
      <c r="I27" s="136">
        <v>0.161</v>
      </c>
      <c r="J27" s="138" t="s">
        <v>380</v>
      </c>
      <c r="K27" s="121"/>
      <c r="L27" s="121"/>
    </row>
    <row r="28" spans="1:13" ht="14.25" customHeight="1">
      <c r="A28" s="198" t="s">
        <v>387</v>
      </c>
      <c r="B28" s="199"/>
      <c r="C28" s="139">
        <f>SUM(C14:C27)</f>
        <v>5162517</v>
      </c>
      <c r="D28" s="139">
        <f>SUM(D14:D27)</f>
        <v>77122787</v>
      </c>
      <c r="E28" s="135">
        <f>IF(ISERR(C28/D28),"－　  　",C28/D28)</f>
        <v>6.6938932069454393E-2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3.8193527946451984E-2</v>
      </c>
    </row>
    <row r="32" spans="1:13" ht="14.25" customHeight="1">
      <c r="A32" s="132" t="s">
        <v>419</v>
      </c>
      <c r="B32" s="133" t="s">
        <v>420</v>
      </c>
      <c r="C32" s="134">
        <v>213999</v>
      </c>
      <c r="D32" s="134">
        <v>5573987</v>
      </c>
      <c r="E32" s="135">
        <v>3.839244691456941E-2</v>
      </c>
      <c r="F32" s="136">
        <v>3.7606880081921971E-2</v>
      </c>
      <c r="G32" s="136">
        <v>5.0999999999999997E-2</v>
      </c>
      <c r="H32" s="136">
        <v>0.04</v>
      </c>
      <c r="I32" s="136">
        <v>3.9E-2</v>
      </c>
      <c r="J32" s="138" t="s">
        <v>380</v>
      </c>
      <c r="K32" s="121"/>
      <c r="L32" s="121"/>
    </row>
    <row r="33" spans="1:13" ht="14.25" customHeight="1">
      <c r="A33" s="132" t="s">
        <v>421</v>
      </c>
      <c r="B33" s="137" t="s">
        <v>422</v>
      </c>
      <c r="C33" s="134">
        <v>162684</v>
      </c>
      <c r="D33" s="134">
        <v>2931040</v>
      </c>
      <c r="E33" s="135">
        <v>5.5503848463344066E-2</v>
      </c>
      <c r="F33" s="136">
        <v>5.5433364843245708E-2</v>
      </c>
      <c r="G33" s="136">
        <v>5.5E-2</v>
      </c>
      <c r="H33" s="136">
        <v>5.8999999999999997E-2</v>
      </c>
      <c r="I33" s="136">
        <v>5.8999999999999997E-2</v>
      </c>
      <c r="J33" s="138" t="s">
        <v>380</v>
      </c>
      <c r="K33" s="121"/>
      <c r="L33" s="121"/>
    </row>
    <row r="34" spans="1:13" ht="14.25" customHeight="1">
      <c r="A34" s="132" t="s">
        <v>423</v>
      </c>
      <c r="B34" s="137" t="s">
        <v>424</v>
      </c>
      <c r="C34" s="134">
        <v>881194</v>
      </c>
      <c r="D34" s="134">
        <v>17942331</v>
      </c>
      <c r="E34" s="135">
        <v>4.9112570713359373E-2</v>
      </c>
      <c r="F34" s="136">
        <v>3.5008806764309244E-2</v>
      </c>
      <c r="G34" s="136">
        <v>0.04</v>
      </c>
      <c r="H34" s="136">
        <v>2.5000000000000001E-2</v>
      </c>
      <c r="I34" s="136">
        <v>4.2999999999999997E-2</v>
      </c>
      <c r="J34" s="138" t="s">
        <v>380</v>
      </c>
      <c r="K34" s="121"/>
      <c r="L34" s="121"/>
    </row>
    <row r="35" spans="1:13" ht="14.25" customHeight="1">
      <c r="A35" s="132" t="s">
        <v>425</v>
      </c>
      <c r="B35" s="137" t="s">
        <v>426</v>
      </c>
      <c r="C35" s="134">
        <v>402986</v>
      </c>
      <c r="D35" s="134">
        <v>7884106</v>
      </c>
      <c r="E35" s="135">
        <v>5.1113721707952683E-2</v>
      </c>
      <c r="F35" s="136">
        <v>4.1909002854936775E-2</v>
      </c>
      <c r="G35" s="136">
        <v>4.8000000000000001E-2</v>
      </c>
      <c r="H35" s="136">
        <v>4.3999999999999997E-2</v>
      </c>
      <c r="I35" s="136">
        <v>4.5999999999999999E-2</v>
      </c>
      <c r="J35" s="138" t="s">
        <v>380</v>
      </c>
      <c r="K35" s="121"/>
      <c r="L35" s="121"/>
    </row>
    <row r="36" spans="1:13" ht="14.25" customHeight="1">
      <c r="A36" s="132" t="s">
        <v>427</v>
      </c>
      <c r="B36" s="137" t="s">
        <v>428</v>
      </c>
      <c r="C36" s="134">
        <v>411936</v>
      </c>
      <c r="D36" s="134">
        <v>9823256</v>
      </c>
      <c r="E36" s="135">
        <v>4.1934771933053561E-2</v>
      </c>
      <c r="F36" s="136">
        <v>4.7122963504159017E-2</v>
      </c>
      <c r="G36" s="136">
        <v>3.5999999999999997E-2</v>
      </c>
      <c r="H36" s="136">
        <v>4.2000000000000003E-2</v>
      </c>
      <c r="I36" s="136">
        <v>4.3999999999999997E-2</v>
      </c>
      <c r="J36" s="138" t="s">
        <v>380</v>
      </c>
      <c r="K36" s="121"/>
      <c r="L36" s="121"/>
    </row>
    <row r="37" spans="1:13" ht="14.25" customHeight="1">
      <c r="A37" s="132" t="s">
        <v>429</v>
      </c>
      <c r="B37" s="137" t="s">
        <v>430</v>
      </c>
      <c r="C37" s="134">
        <v>170755</v>
      </c>
      <c r="D37" s="134">
        <v>8180938</v>
      </c>
      <c r="E37" s="135">
        <v>2.0872300951309007E-2</v>
      </c>
      <c r="F37" s="136">
        <v>2.0736448132170137E-2</v>
      </c>
      <c r="G37" s="136">
        <v>0.02</v>
      </c>
      <c r="H37" s="136">
        <v>2.1999999999999999E-2</v>
      </c>
      <c r="I37" s="136">
        <v>1.9E-2</v>
      </c>
      <c r="J37" s="138" t="s">
        <v>380</v>
      </c>
      <c r="K37" s="121"/>
      <c r="L37" s="121"/>
    </row>
    <row r="38" spans="1:13" ht="14.25" customHeight="1">
      <c r="A38" s="132" t="s">
        <v>431</v>
      </c>
      <c r="B38" s="137" t="s">
        <v>432</v>
      </c>
      <c r="C38" s="134">
        <v>175801</v>
      </c>
      <c r="D38" s="134">
        <v>6027904</v>
      </c>
      <c r="E38" s="135">
        <v>2.9164532149151677E-2</v>
      </c>
      <c r="F38" s="136">
        <v>2.3316848485345643E-2</v>
      </c>
      <c r="G38" s="136">
        <v>2.3E-2</v>
      </c>
      <c r="H38" s="136">
        <v>2.5000000000000001E-2</v>
      </c>
      <c r="I38" s="136">
        <v>2.4E-2</v>
      </c>
      <c r="J38" s="138" t="s">
        <v>380</v>
      </c>
      <c r="K38" s="121"/>
      <c r="L38" s="121"/>
    </row>
    <row r="39" spans="1:13" ht="14.25" customHeight="1">
      <c r="A39" s="132" t="s">
        <v>433</v>
      </c>
      <c r="B39" s="137" t="s">
        <v>434</v>
      </c>
      <c r="C39" s="134">
        <v>120527</v>
      </c>
      <c r="D39" s="134">
        <v>6195477</v>
      </c>
      <c r="E39" s="135">
        <v>1.9454030738876117E-2</v>
      </c>
      <c r="F39" s="136">
        <v>2.1707852905963207E-2</v>
      </c>
      <c r="G39" s="136">
        <v>0.02</v>
      </c>
      <c r="H39" s="136">
        <v>1.9E-2</v>
      </c>
      <c r="I39" s="136">
        <v>0.02</v>
      </c>
      <c r="J39" s="138" t="s">
        <v>380</v>
      </c>
      <c r="K39" s="121"/>
      <c r="L39" s="121"/>
    </row>
    <row r="40" spans="1:13" ht="14.25" customHeight="1">
      <c r="A40" s="198" t="s">
        <v>387</v>
      </c>
      <c r="B40" s="199"/>
      <c r="C40" s="139">
        <f>SUM(C32:C39)</f>
        <v>2539882</v>
      </c>
      <c r="D40" s="139">
        <f>SUM(D32:D39)</f>
        <v>64559039</v>
      </c>
      <c r="E40" s="135">
        <f>IF(ISERR(C40/D40),"－　  　",C40/D40)</f>
        <v>3.9342004455797427E-2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3.0495714212590296E-2</v>
      </c>
    </row>
    <row r="44" spans="1:13" ht="14.25" customHeight="1">
      <c r="A44" s="132" t="s">
        <v>436</v>
      </c>
      <c r="B44" s="133" t="s">
        <v>437</v>
      </c>
      <c r="C44" s="134">
        <v>440954</v>
      </c>
      <c r="D44" s="134">
        <v>11890558</v>
      </c>
      <c r="E44" s="135">
        <v>3.7084382415022071E-2</v>
      </c>
      <c r="F44" s="136">
        <v>2.6508754710827115E-2</v>
      </c>
      <c r="G44" s="136">
        <v>2.1000000000000001E-2</v>
      </c>
      <c r="H44" s="136">
        <v>0.02</v>
      </c>
      <c r="I44" s="136">
        <v>0.02</v>
      </c>
      <c r="J44" s="138" t="s">
        <v>380</v>
      </c>
      <c r="K44" s="121"/>
      <c r="L44" s="121"/>
    </row>
    <row r="45" spans="1:13" ht="14.25" customHeight="1">
      <c r="A45" s="132" t="s">
        <v>438</v>
      </c>
      <c r="B45" s="137" t="s">
        <v>439</v>
      </c>
      <c r="C45" s="134">
        <v>135564</v>
      </c>
      <c r="D45" s="134">
        <v>6637184</v>
      </c>
      <c r="E45" s="135">
        <v>2.0424927198040614E-2</v>
      </c>
      <c r="F45" s="136">
        <v>2.3276868847591569E-2</v>
      </c>
      <c r="G45" s="136">
        <v>0.02</v>
      </c>
      <c r="H45" s="136">
        <v>2.3E-2</v>
      </c>
      <c r="I45" s="136">
        <v>2.4E-2</v>
      </c>
      <c r="J45" s="138" t="s">
        <v>380</v>
      </c>
      <c r="K45" s="121"/>
      <c r="L45" s="121"/>
    </row>
    <row r="46" spans="1:13" ht="14.25" customHeight="1">
      <c r="A46" s="132" t="s">
        <v>440</v>
      </c>
      <c r="B46" s="137" t="s">
        <v>441</v>
      </c>
      <c r="C46" s="134">
        <v>218278</v>
      </c>
      <c r="D46" s="134">
        <v>10483110</v>
      </c>
      <c r="E46" s="135">
        <v>2.0821874424669779E-2</v>
      </c>
      <c r="F46" s="136">
        <v>2.0182085196568621E-2</v>
      </c>
      <c r="G46" s="136">
        <v>0.02</v>
      </c>
      <c r="H46" s="136">
        <v>1.7999999999999999E-2</v>
      </c>
      <c r="I46" s="136">
        <v>1.9E-2</v>
      </c>
      <c r="J46" s="138" t="s">
        <v>380</v>
      </c>
      <c r="K46" s="121"/>
      <c r="L46" s="121"/>
    </row>
    <row r="47" spans="1:13" ht="14.25" customHeight="1">
      <c r="A47" s="132" t="s">
        <v>442</v>
      </c>
      <c r="B47" s="137" t="s">
        <v>443</v>
      </c>
      <c r="C47" s="134">
        <v>224694</v>
      </c>
      <c r="D47" s="134">
        <v>6257716</v>
      </c>
      <c r="E47" s="135">
        <v>3.5906711010854436E-2</v>
      </c>
      <c r="F47" s="136">
        <v>3.0624925151624023E-2</v>
      </c>
      <c r="G47" s="136">
        <v>3.6999999999999998E-2</v>
      </c>
      <c r="H47" s="136">
        <v>3.2000000000000001E-2</v>
      </c>
      <c r="I47" s="136">
        <v>2.3E-2</v>
      </c>
      <c r="J47" s="138" t="s">
        <v>380</v>
      </c>
      <c r="K47" s="121"/>
      <c r="L47" s="121"/>
    </row>
    <row r="48" spans="1:13" ht="14.25" customHeight="1">
      <c r="A48" s="132" t="s">
        <v>444</v>
      </c>
      <c r="B48" s="137" t="s">
        <v>445</v>
      </c>
      <c r="C48" s="134">
        <v>288834</v>
      </c>
      <c r="D48" s="134">
        <v>12955913</v>
      </c>
      <c r="E48" s="135">
        <v>2.22936044723363E-2</v>
      </c>
      <c r="F48" s="136">
        <v>1.7864632382735002E-2</v>
      </c>
      <c r="G48" s="136">
        <v>1.7000000000000001E-2</v>
      </c>
      <c r="H48" s="136">
        <v>2.3E-2</v>
      </c>
      <c r="I48" s="136">
        <v>2.1999999999999999E-2</v>
      </c>
      <c r="J48" s="138" t="s">
        <v>380</v>
      </c>
      <c r="K48" s="121"/>
      <c r="L48" s="121"/>
    </row>
    <row r="49" spans="1:13" ht="14.25" customHeight="1">
      <c r="A49" s="132" t="s">
        <v>446</v>
      </c>
      <c r="B49" s="137" t="s">
        <v>447</v>
      </c>
      <c r="C49" s="134">
        <v>320375</v>
      </c>
      <c r="D49" s="134">
        <v>14027575</v>
      </c>
      <c r="E49" s="135">
        <v>2.283894400849755E-2</v>
      </c>
      <c r="F49" s="136">
        <v>2.1477625331145559E-2</v>
      </c>
      <c r="G49" s="136">
        <v>2.1000000000000001E-2</v>
      </c>
      <c r="H49" s="136">
        <v>3.1E-2</v>
      </c>
      <c r="I49" s="136">
        <v>3.5000000000000003E-2</v>
      </c>
      <c r="J49" s="138" t="s">
        <v>380</v>
      </c>
      <c r="K49" s="121"/>
      <c r="L49" s="121"/>
    </row>
    <row r="50" spans="1:13" ht="14.25" customHeight="1">
      <c r="A50" s="132" t="s">
        <v>448</v>
      </c>
      <c r="B50" s="137" t="s">
        <v>449</v>
      </c>
      <c r="C50" s="134">
        <v>628575</v>
      </c>
      <c r="D50" s="134">
        <v>10338255</v>
      </c>
      <c r="E50" s="135">
        <v>6.0800879839005714E-2</v>
      </c>
      <c r="F50" s="136">
        <v>5.4870509590157567E-2</v>
      </c>
      <c r="G50" s="136">
        <v>5.0999999999999997E-2</v>
      </c>
      <c r="H50" s="136">
        <v>0.05</v>
      </c>
      <c r="I50" s="136">
        <v>0.05</v>
      </c>
      <c r="J50" s="138" t="s">
        <v>380</v>
      </c>
      <c r="K50" s="121"/>
      <c r="L50" s="121"/>
    </row>
    <row r="51" spans="1:13" ht="14.25" customHeight="1">
      <c r="A51" s="132" t="s">
        <v>450</v>
      </c>
      <c r="B51" s="137" t="s">
        <v>451</v>
      </c>
      <c r="C51" s="134">
        <v>506636</v>
      </c>
      <c r="D51" s="134">
        <v>13911592</v>
      </c>
      <c r="E51" s="135">
        <v>3.6418261835165951E-2</v>
      </c>
      <c r="F51" s="136">
        <v>4.5180979909058415E-2</v>
      </c>
      <c r="G51" s="136">
        <v>3.2000000000000001E-2</v>
      </c>
      <c r="H51" s="136">
        <v>3.6999999999999998E-2</v>
      </c>
      <c r="I51" s="136">
        <v>3.5999999999999997E-2</v>
      </c>
      <c r="J51" s="138" t="s">
        <v>380</v>
      </c>
      <c r="K51" s="121"/>
      <c r="L51" s="121"/>
    </row>
    <row r="52" spans="1:13" ht="14.25" customHeight="1">
      <c r="A52" s="132" t="s">
        <v>452</v>
      </c>
      <c r="B52" s="137" t="s">
        <v>453</v>
      </c>
      <c r="C52" s="134">
        <v>170635</v>
      </c>
      <c r="D52" s="134">
        <v>13515874</v>
      </c>
      <c r="E52" s="135">
        <v>1.2624784753098467E-2</v>
      </c>
      <c r="F52" s="136">
        <v>9.6943395048237537E-3</v>
      </c>
      <c r="G52" s="136">
        <v>8.0000000000000002E-3</v>
      </c>
      <c r="H52" s="136">
        <v>8.9999999999999993E-3</v>
      </c>
      <c r="I52" s="136">
        <v>8.9999999999999993E-3</v>
      </c>
      <c r="J52" s="138" t="s">
        <v>380</v>
      </c>
      <c r="K52" s="121"/>
      <c r="L52" s="121"/>
    </row>
    <row r="53" spans="1:13" ht="14.25" customHeight="1">
      <c r="A53" s="132" t="s">
        <v>454</v>
      </c>
      <c r="B53" s="137" t="s">
        <v>455</v>
      </c>
      <c r="C53" s="134">
        <v>147641</v>
      </c>
      <c r="D53" s="134">
        <v>8178161</v>
      </c>
      <c r="E53" s="135">
        <v>1.8053080637566318E-2</v>
      </c>
      <c r="F53" s="136">
        <v>8.7961290913124938E-3</v>
      </c>
      <c r="G53" s="136">
        <v>1.2999999999999999E-2</v>
      </c>
      <c r="H53" s="136">
        <v>0.01</v>
      </c>
      <c r="I53" s="136">
        <v>8.0000000000000002E-3</v>
      </c>
      <c r="J53" s="138" t="s">
        <v>380</v>
      </c>
      <c r="K53" s="121"/>
      <c r="L53" s="121"/>
    </row>
    <row r="54" spans="1:13" ht="14.25" customHeight="1">
      <c r="A54" s="132" t="s">
        <v>456</v>
      </c>
      <c r="B54" s="137" t="s">
        <v>457</v>
      </c>
      <c r="C54" s="134">
        <v>237714</v>
      </c>
      <c r="D54" s="134">
        <v>6123704</v>
      </c>
      <c r="E54" s="135">
        <v>3.8818662691730364E-2</v>
      </c>
      <c r="F54" s="136">
        <v>2.2468677380958486E-2</v>
      </c>
      <c r="G54" s="136">
        <v>3.4000000000000002E-2</v>
      </c>
      <c r="H54" s="136">
        <v>2.3E-2</v>
      </c>
      <c r="I54" s="136">
        <v>2.1999999999999999E-2</v>
      </c>
      <c r="J54" s="138" t="s">
        <v>380</v>
      </c>
      <c r="K54" s="121"/>
      <c r="L54" s="121"/>
    </row>
    <row r="55" spans="1:13" ht="14.25" customHeight="1">
      <c r="A55" s="132" t="s">
        <v>458</v>
      </c>
      <c r="B55" s="137" t="s">
        <v>459</v>
      </c>
      <c r="C55" s="134">
        <v>259627</v>
      </c>
      <c r="D55" s="134">
        <v>8818069</v>
      </c>
      <c r="E55" s="135">
        <v>2.94426137967394E-2</v>
      </c>
      <c r="F55" s="136">
        <v>2.3876143481861949E-2</v>
      </c>
      <c r="G55" s="136">
        <v>2.9000000000000001E-2</v>
      </c>
      <c r="H55" s="136">
        <v>2.5000000000000001E-2</v>
      </c>
      <c r="I55" s="136">
        <v>2.5000000000000001E-2</v>
      </c>
      <c r="J55" s="138" t="s">
        <v>380</v>
      </c>
      <c r="K55" s="121"/>
      <c r="L55" s="121"/>
    </row>
    <row r="56" spans="1:13" ht="14.25" customHeight="1">
      <c r="A56" s="132" t="s">
        <v>460</v>
      </c>
      <c r="B56" s="137" t="s">
        <v>461</v>
      </c>
      <c r="C56" s="134">
        <v>254089</v>
      </c>
      <c r="D56" s="134">
        <v>10002654</v>
      </c>
      <c r="E56" s="135">
        <v>2.5402158267195885E-2</v>
      </c>
      <c r="F56" s="136">
        <v>2.2928004968623298E-2</v>
      </c>
      <c r="G56" s="136">
        <v>0.02</v>
      </c>
      <c r="H56" s="136">
        <v>0.02</v>
      </c>
      <c r="I56" s="136">
        <v>1.7999999999999999E-2</v>
      </c>
      <c r="J56" s="138" t="s">
        <v>380</v>
      </c>
      <c r="K56" s="121"/>
      <c r="L56" s="121"/>
    </row>
    <row r="57" spans="1:13" ht="14.25" customHeight="1">
      <c r="A57" s="132" t="s">
        <v>462</v>
      </c>
      <c r="B57" s="137" t="s">
        <v>463</v>
      </c>
      <c r="C57" s="134">
        <v>334597</v>
      </c>
      <c r="D57" s="134">
        <v>7272407</v>
      </c>
      <c r="E57" s="135">
        <v>4.6009113626341323E-2</v>
      </c>
      <c r="F57" s="136">
        <v>4.2447643131107701E-2</v>
      </c>
      <c r="G57" s="136">
        <v>0.04</v>
      </c>
      <c r="H57" s="136">
        <v>0.04</v>
      </c>
      <c r="I57" s="136">
        <v>0.05</v>
      </c>
      <c r="J57" s="138" t="s">
        <v>380</v>
      </c>
      <c r="K57" s="121"/>
      <c r="L57" s="121"/>
    </row>
    <row r="58" spans="1:13" ht="14.25" customHeight="1">
      <c r="A58" s="198" t="s">
        <v>387</v>
      </c>
      <c r="B58" s="199"/>
      <c r="C58" s="139">
        <f>SUM(C44:C57)</f>
        <v>4168213</v>
      </c>
      <c r="D58" s="139">
        <f>SUM(D44:D57)</f>
        <v>140412772</v>
      </c>
      <c r="E58" s="135">
        <f>IF(ISERR(C58/D58),"－　  　",C58/D58)</f>
        <v>2.9685426337142606E-2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3.3957930966103195E-2</v>
      </c>
    </row>
    <row r="62" spans="1:13" ht="14.25" customHeight="1">
      <c r="A62" s="132" t="s">
        <v>465</v>
      </c>
      <c r="B62" s="133" t="s">
        <v>466</v>
      </c>
      <c r="C62" s="134">
        <v>201698</v>
      </c>
      <c r="D62" s="134">
        <v>10435733</v>
      </c>
      <c r="E62" s="135">
        <v>1.932763132211221E-2</v>
      </c>
      <c r="F62" s="136">
        <v>1.7275214344369651E-2</v>
      </c>
      <c r="G62" s="136">
        <v>2.5000000000000001E-2</v>
      </c>
      <c r="H62" s="136">
        <v>2.3E-2</v>
      </c>
      <c r="I62" s="136">
        <v>2.1999999999999999E-2</v>
      </c>
      <c r="J62" s="138" t="s">
        <v>380</v>
      </c>
      <c r="K62" s="121"/>
      <c r="L62" s="121"/>
    </row>
    <row r="63" spans="1:13" ht="14.25" customHeight="1">
      <c r="A63" s="132" t="s">
        <v>467</v>
      </c>
      <c r="B63" s="137" t="s">
        <v>468</v>
      </c>
      <c r="C63" s="134">
        <v>497545</v>
      </c>
      <c r="D63" s="134">
        <v>14038769</v>
      </c>
      <c r="E63" s="135">
        <v>3.5440785442085412E-2</v>
      </c>
      <c r="F63" s="136">
        <v>2.1865455378624013E-2</v>
      </c>
      <c r="G63" s="136">
        <v>3.1E-2</v>
      </c>
      <c r="H63" s="136">
        <v>1.7000000000000001E-2</v>
      </c>
      <c r="I63" s="136">
        <v>1.7999999999999999E-2</v>
      </c>
      <c r="J63" s="138" t="s">
        <v>380</v>
      </c>
      <c r="K63" s="121"/>
      <c r="L63" s="121"/>
    </row>
    <row r="64" spans="1:13" ht="14.25" customHeight="1">
      <c r="A64" s="132" t="s">
        <v>469</v>
      </c>
      <c r="B64" s="137" t="s">
        <v>470</v>
      </c>
      <c r="C64" s="134">
        <v>278937</v>
      </c>
      <c r="D64" s="134">
        <v>11940584</v>
      </c>
      <c r="E64" s="135">
        <v>2.336041520247251E-2</v>
      </c>
      <c r="F64" s="136">
        <v>2.0850115954628035E-2</v>
      </c>
      <c r="G64" s="136">
        <v>2.3E-2</v>
      </c>
      <c r="H64" s="136">
        <v>2.4E-2</v>
      </c>
      <c r="I64" s="136">
        <v>2.8000000000000001E-2</v>
      </c>
      <c r="J64" s="138" t="s">
        <v>380</v>
      </c>
      <c r="K64" s="121"/>
      <c r="L64" s="121"/>
    </row>
    <row r="65" spans="1:12" ht="14.25" customHeight="1">
      <c r="A65" s="132" t="s">
        <v>471</v>
      </c>
      <c r="B65" s="137" t="s">
        <v>472</v>
      </c>
      <c r="C65" s="134">
        <v>370740</v>
      </c>
      <c r="D65" s="134">
        <v>14257529</v>
      </c>
      <c r="E65" s="135">
        <v>2.6003103342802248E-2</v>
      </c>
      <c r="F65" s="136">
        <v>2.8025506447549905E-2</v>
      </c>
      <c r="G65" s="136">
        <v>1.9E-2</v>
      </c>
      <c r="H65" s="136">
        <v>0.02</v>
      </c>
      <c r="I65" s="136">
        <v>2.1000000000000001E-2</v>
      </c>
      <c r="J65" s="138" t="s">
        <v>380</v>
      </c>
      <c r="K65" s="121"/>
      <c r="L65" s="121"/>
    </row>
    <row r="66" spans="1:12" ht="14.25" customHeight="1">
      <c r="A66" s="132" t="s">
        <v>473</v>
      </c>
      <c r="B66" s="137" t="s">
        <v>474</v>
      </c>
      <c r="C66" s="134">
        <v>545787</v>
      </c>
      <c r="D66" s="134">
        <v>15892745</v>
      </c>
      <c r="E66" s="135">
        <v>3.434189625517807E-2</v>
      </c>
      <c r="F66" s="136">
        <v>3.5089271367376176E-2</v>
      </c>
      <c r="G66" s="136">
        <v>3.2000000000000001E-2</v>
      </c>
      <c r="H66" s="136">
        <v>3.2000000000000001E-2</v>
      </c>
      <c r="I66" s="136">
        <v>3.5000000000000003E-2</v>
      </c>
      <c r="J66" s="138" t="s">
        <v>380</v>
      </c>
      <c r="K66" s="121"/>
      <c r="L66" s="121"/>
    </row>
    <row r="67" spans="1:12" ht="14.25" customHeight="1">
      <c r="A67" s="132" t="s">
        <v>475</v>
      </c>
      <c r="B67" s="137" t="s">
        <v>476</v>
      </c>
      <c r="C67" s="134">
        <v>405143</v>
      </c>
      <c r="D67" s="134">
        <v>12725555</v>
      </c>
      <c r="E67" s="135">
        <v>3.183696113843365E-2</v>
      </c>
      <c r="F67" s="136">
        <v>2.8815539477618782E-2</v>
      </c>
      <c r="G67" s="136">
        <v>2.8000000000000001E-2</v>
      </c>
      <c r="H67" s="136">
        <v>2.7E-2</v>
      </c>
      <c r="I67" s="136">
        <v>2.7E-2</v>
      </c>
      <c r="J67" s="138" t="s">
        <v>380</v>
      </c>
      <c r="K67" s="121"/>
      <c r="L67" s="121"/>
    </row>
    <row r="68" spans="1:12" ht="14.25" customHeight="1">
      <c r="A68" s="132" t="s">
        <v>477</v>
      </c>
      <c r="B68" s="137" t="s">
        <v>478</v>
      </c>
      <c r="C68" s="134">
        <v>548455</v>
      </c>
      <c r="D68" s="134">
        <v>11289111</v>
      </c>
      <c r="E68" s="135">
        <v>4.8582656331397571E-2</v>
      </c>
      <c r="F68" s="136">
        <v>4.4328783015151953E-2</v>
      </c>
      <c r="G68" s="136">
        <v>4.1000000000000002E-2</v>
      </c>
      <c r="H68" s="136">
        <v>4.3999999999999997E-2</v>
      </c>
      <c r="I68" s="136">
        <v>4.9000000000000002E-2</v>
      </c>
      <c r="J68" s="138" t="s">
        <v>380</v>
      </c>
      <c r="K68" s="121"/>
      <c r="L68" s="121"/>
    </row>
    <row r="69" spans="1:12" ht="14.25" customHeight="1">
      <c r="A69" s="132" t="s">
        <v>479</v>
      </c>
      <c r="B69" s="137" t="s">
        <v>480</v>
      </c>
      <c r="C69" s="134">
        <v>679087</v>
      </c>
      <c r="D69" s="134">
        <v>16284278</v>
      </c>
      <c r="E69" s="135">
        <v>4.1702002385368267E-2</v>
      </c>
      <c r="F69" s="136">
        <v>4.2708901341502729E-2</v>
      </c>
      <c r="G69" s="136">
        <v>0.04</v>
      </c>
      <c r="H69" s="136">
        <v>4.3999999999999997E-2</v>
      </c>
      <c r="I69" s="136">
        <v>4.5999999999999999E-2</v>
      </c>
      <c r="J69" s="138" t="s">
        <v>380</v>
      </c>
      <c r="K69" s="121"/>
      <c r="L69" s="121"/>
    </row>
    <row r="70" spans="1:12" ht="14.25" customHeight="1">
      <c r="A70" s="132" t="s">
        <v>481</v>
      </c>
      <c r="B70" s="137" t="s">
        <v>482</v>
      </c>
      <c r="C70" s="134">
        <v>381583</v>
      </c>
      <c r="D70" s="134">
        <v>11054445</v>
      </c>
      <c r="E70" s="135">
        <v>3.4518512688787181E-2</v>
      </c>
      <c r="F70" s="136">
        <v>3.4496384744947615E-2</v>
      </c>
      <c r="G70" s="136">
        <v>3.1E-2</v>
      </c>
      <c r="H70" s="136">
        <v>4.9000000000000002E-2</v>
      </c>
      <c r="I70" s="136">
        <v>2.1999999999999999E-2</v>
      </c>
      <c r="J70" s="138" t="s">
        <v>380</v>
      </c>
      <c r="K70" s="121"/>
      <c r="L70" s="121"/>
    </row>
    <row r="71" spans="1:12" ht="14.25" customHeight="1">
      <c r="A71" s="132" t="s">
        <v>483</v>
      </c>
      <c r="B71" s="137" t="s">
        <v>484</v>
      </c>
      <c r="C71" s="134">
        <v>440107</v>
      </c>
      <c r="D71" s="134">
        <v>16738996</v>
      </c>
      <c r="E71" s="135">
        <v>2.6292317651548516E-2</v>
      </c>
      <c r="F71" s="136">
        <v>2.4759587903611435E-2</v>
      </c>
      <c r="G71" s="136">
        <v>2.3E-2</v>
      </c>
      <c r="H71" s="136">
        <v>2.7E-2</v>
      </c>
      <c r="I71" s="136">
        <v>2.4E-2</v>
      </c>
      <c r="J71" s="138" t="s">
        <v>380</v>
      </c>
      <c r="K71" s="121"/>
      <c r="L71" s="121"/>
    </row>
    <row r="72" spans="1:12" ht="14.25" customHeight="1">
      <c r="A72" s="132" t="s">
        <v>485</v>
      </c>
      <c r="B72" s="137" t="s">
        <v>486</v>
      </c>
      <c r="C72" s="134">
        <v>830045</v>
      </c>
      <c r="D72" s="134">
        <v>15203836</v>
      </c>
      <c r="E72" s="135">
        <v>5.4594445770133275E-2</v>
      </c>
      <c r="F72" s="136">
        <v>4.0402875524154634E-2</v>
      </c>
      <c r="G72" s="136">
        <v>3.9E-2</v>
      </c>
      <c r="H72" s="136">
        <v>4.1000000000000002E-2</v>
      </c>
      <c r="I72" s="136">
        <v>3.6999999999999998E-2</v>
      </c>
      <c r="J72" s="138" t="s">
        <v>380</v>
      </c>
      <c r="K72" s="121"/>
      <c r="L72" s="121"/>
    </row>
    <row r="73" spans="1:12" ht="14.25" customHeight="1">
      <c r="A73" s="132" t="s">
        <v>487</v>
      </c>
      <c r="B73" s="137" t="s">
        <v>488</v>
      </c>
      <c r="C73" s="134">
        <v>412038</v>
      </c>
      <c r="D73" s="134">
        <v>14022301</v>
      </c>
      <c r="E73" s="135">
        <v>2.9384478339182705E-2</v>
      </c>
      <c r="F73" s="136">
        <v>2.8961363016773996E-2</v>
      </c>
      <c r="G73" s="136">
        <v>3.1E-2</v>
      </c>
      <c r="H73" s="136">
        <v>2.8000000000000001E-2</v>
      </c>
      <c r="I73" s="136">
        <v>2.5999999999999999E-2</v>
      </c>
      <c r="J73" s="138" t="s">
        <v>380</v>
      </c>
      <c r="K73" s="121"/>
      <c r="L73" s="121"/>
    </row>
    <row r="74" spans="1:12" ht="14.25" customHeight="1">
      <c r="A74" s="132" t="s">
        <v>489</v>
      </c>
      <c r="B74" s="137" t="s">
        <v>490</v>
      </c>
      <c r="C74" s="134">
        <v>325105</v>
      </c>
      <c r="D74" s="134">
        <v>17967763</v>
      </c>
      <c r="E74" s="135">
        <v>1.8093793868496594E-2</v>
      </c>
      <c r="F74" s="136">
        <v>1.8307372999169284E-2</v>
      </c>
      <c r="G74" s="136">
        <v>1.2E-2</v>
      </c>
      <c r="H74" s="136">
        <v>1.2999999999999999E-2</v>
      </c>
      <c r="I74" s="136">
        <v>1.2999999999999999E-2</v>
      </c>
      <c r="J74" s="138" t="s">
        <v>380</v>
      </c>
      <c r="K74" s="121"/>
      <c r="L74" s="121"/>
    </row>
    <row r="75" spans="1:12" ht="14.25" customHeight="1">
      <c r="A75" s="132" t="s">
        <v>491</v>
      </c>
      <c r="B75" s="137" t="s">
        <v>492</v>
      </c>
      <c r="C75" s="134">
        <v>294936</v>
      </c>
      <c r="D75" s="134">
        <v>14243194</v>
      </c>
      <c r="E75" s="135">
        <v>2.0707153184882549E-2</v>
      </c>
      <c r="F75" s="136">
        <v>2.0039420154711773E-2</v>
      </c>
      <c r="G75" s="136">
        <v>2.1000000000000001E-2</v>
      </c>
      <c r="H75" s="136">
        <v>2.1000000000000001E-2</v>
      </c>
      <c r="I75" s="136">
        <v>1.7999999999999999E-2</v>
      </c>
      <c r="J75" s="138" t="s">
        <v>380</v>
      </c>
      <c r="K75" s="121"/>
      <c r="L75" s="121"/>
    </row>
    <row r="76" spans="1:12" ht="14.25" customHeight="1">
      <c r="A76" s="132" t="s">
        <v>493</v>
      </c>
      <c r="B76" s="137" t="s">
        <v>494</v>
      </c>
      <c r="C76" s="134">
        <v>400857</v>
      </c>
      <c r="D76" s="134">
        <v>13181936</v>
      </c>
      <c r="E76" s="135">
        <v>3.0409569580674645E-2</v>
      </c>
      <c r="F76" s="136">
        <v>2.8365473141595297E-2</v>
      </c>
      <c r="G76" s="136">
        <v>2.1000000000000001E-2</v>
      </c>
      <c r="H76" s="136">
        <v>2.5000000000000001E-2</v>
      </c>
      <c r="I76" s="136">
        <v>2.1999999999999999E-2</v>
      </c>
      <c r="J76" s="138" t="s">
        <v>380</v>
      </c>
      <c r="K76" s="121"/>
      <c r="L76" s="121"/>
    </row>
    <row r="77" spans="1:12" ht="14.25" customHeight="1">
      <c r="A77" s="132" t="s">
        <v>495</v>
      </c>
      <c r="B77" s="137" t="s">
        <v>496</v>
      </c>
      <c r="C77" s="134">
        <v>522238</v>
      </c>
      <c r="D77" s="134">
        <v>11781124</v>
      </c>
      <c r="E77" s="135">
        <v>4.4328367989336162E-2</v>
      </c>
      <c r="F77" s="136">
        <v>3.6833210487798439E-2</v>
      </c>
      <c r="G77" s="136">
        <v>2.9000000000000001E-2</v>
      </c>
      <c r="H77" s="136">
        <v>3.1E-2</v>
      </c>
      <c r="I77" s="136">
        <v>2.1999999999999999E-2</v>
      </c>
      <c r="J77" s="138" t="s">
        <v>380</v>
      </c>
      <c r="K77" s="121"/>
      <c r="L77" s="121"/>
    </row>
    <row r="78" spans="1:12" ht="14.25" customHeight="1">
      <c r="A78" s="132" t="s">
        <v>497</v>
      </c>
      <c r="B78" s="137" t="s">
        <v>498</v>
      </c>
      <c r="C78" s="134">
        <v>533144</v>
      </c>
      <c r="D78" s="134">
        <v>14789604</v>
      </c>
      <c r="E78" s="135">
        <v>3.6048564924388779E-2</v>
      </c>
      <c r="F78" s="136">
        <v>3.4089544254240475E-2</v>
      </c>
      <c r="G78" s="136">
        <v>3.3000000000000002E-2</v>
      </c>
      <c r="H78" s="136">
        <v>3.3000000000000002E-2</v>
      </c>
      <c r="I78" s="136">
        <v>2.9000000000000001E-2</v>
      </c>
      <c r="J78" s="138" t="s">
        <v>380</v>
      </c>
      <c r="K78" s="121"/>
      <c r="L78" s="121"/>
    </row>
    <row r="79" spans="1:12" ht="14.25" customHeight="1">
      <c r="A79" s="132" t="s">
        <v>499</v>
      </c>
      <c r="B79" s="137" t="s">
        <v>500</v>
      </c>
      <c r="C79" s="134">
        <v>483980</v>
      </c>
      <c r="D79" s="134">
        <v>12667796</v>
      </c>
      <c r="E79" s="135">
        <v>3.8205541042814394E-2</v>
      </c>
      <c r="F79" s="136">
        <v>3.5363351019811258E-2</v>
      </c>
      <c r="G79" s="136">
        <v>3.3000000000000002E-2</v>
      </c>
      <c r="H79" s="136">
        <v>3.5999999999999997E-2</v>
      </c>
      <c r="I79" s="136">
        <v>3.5000000000000003E-2</v>
      </c>
      <c r="J79" s="138" t="s">
        <v>380</v>
      </c>
      <c r="K79" s="121"/>
      <c r="L79" s="121"/>
    </row>
    <row r="80" spans="1:12" ht="14.25" customHeight="1">
      <c r="A80" s="132" t="s">
        <v>501</v>
      </c>
      <c r="B80" s="137" t="s">
        <v>502</v>
      </c>
      <c r="C80" s="134">
        <v>540661</v>
      </c>
      <c r="D80" s="134">
        <v>13430658</v>
      </c>
      <c r="E80" s="135">
        <v>4.0255734305794995E-2</v>
      </c>
      <c r="F80" s="136">
        <v>2.5386285879321069E-2</v>
      </c>
      <c r="G80" s="136">
        <v>2.5999999999999999E-2</v>
      </c>
      <c r="H80" s="136">
        <v>2.7E-2</v>
      </c>
      <c r="I80" s="136">
        <v>2.9000000000000001E-2</v>
      </c>
      <c r="J80" s="138" t="s">
        <v>380</v>
      </c>
      <c r="K80" s="121"/>
      <c r="L80" s="121"/>
    </row>
    <row r="81" spans="1:13" ht="14.25" customHeight="1">
      <c r="A81" s="132" t="s">
        <v>503</v>
      </c>
      <c r="B81" s="137" t="s">
        <v>504</v>
      </c>
      <c r="C81" s="134">
        <v>789741</v>
      </c>
      <c r="D81" s="134">
        <v>17271654</v>
      </c>
      <c r="E81" s="135">
        <v>4.5724688556174183E-2</v>
      </c>
      <c r="F81" s="136">
        <v>3.5207166037534016E-2</v>
      </c>
      <c r="G81" s="136">
        <v>3.3000000000000002E-2</v>
      </c>
      <c r="H81" s="136">
        <v>0.03</v>
      </c>
      <c r="I81" s="136">
        <v>3.2000000000000001E-2</v>
      </c>
      <c r="J81" s="138" t="s">
        <v>380</v>
      </c>
      <c r="K81" s="121"/>
      <c r="L81" s="121"/>
    </row>
    <row r="82" spans="1:13" ht="14.25" customHeight="1">
      <c r="A82" s="198" t="s">
        <v>387</v>
      </c>
      <c r="B82" s="199"/>
      <c r="C82" s="139">
        <f>SUM(C62:C81)</f>
        <v>9481827</v>
      </c>
      <c r="D82" s="139">
        <f>SUM(D62:D81)</f>
        <v>279217611</v>
      </c>
      <c r="E82" s="135">
        <f>IF(ISERR(C82/D82),"－　  　",C82/D82)</f>
        <v>3.3958556432172896E-2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3.4308001622043879E-2</v>
      </c>
    </row>
    <row r="86" spans="1:13" ht="14.25" customHeight="1">
      <c r="A86" s="132" t="s">
        <v>506</v>
      </c>
      <c r="B86" s="133" t="s">
        <v>507</v>
      </c>
      <c r="C86" s="134">
        <v>458425</v>
      </c>
      <c r="D86" s="134">
        <v>18129146</v>
      </c>
      <c r="E86" s="135">
        <v>2.5286629607373674E-2</v>
      </c>
      <c r="F86" s="136">
        <v>2.823467857089091E-2</v>
      </c>
      <c r="G86" s="136">
        <v>3.4000000000000002E-2</v>
      </c>
      <c r="H86" s="136">
        <v>2.9000000000000001E-2</v>
      </c>
      <c r="I86" s="136">
        <v>2.4E-2</v>
      </c>
      <c r="J86" s="138" t="s">
        <v>380</v>
      </c>
      <c r="K86" s="121"/>
      <c r="L86" s="121"/>
    </row>
    <row r="87" spans="1:13" ht="14.25" customHeight="1">
      <c r="A87" s="132" t="s">
        <v>508</v>
      </c>
      <c r="B87" s="137" t="s">
        <v>509</v>
      </c>
      <c r="C87" s="134">
        <v>2600879</v>
      </c>
      <c r="D87" s="134">
        <v>43537288</v>
      </c>
      <c r="E87" s="135">
        <v>5.9739113745440463E-2</v>
      </c>
      <c r="F87" s="136">
        <v>5.7145344004792417E-2</v>
      </c>
      <c r="G87" s="136">
        <v>6.0999999999999999E-2</v>
      </c>
      <c r="H87" s="136">
        <v>5.8000000000000003E-2</v>
      </c>
      <c r="I87" s="136">
        <v>0.06</v>
      </c>
      <c r="J87" s="138" t="s">
        <v>380</v>
      </c>
      <c r="K87" s="121"/>
      <c r="L87" s="121"/>
    </row>
    <row r="88" spans="1:13" ht="14.25" customHeight="1">
      <c r="A88" s="132" t="s">
        <v>510</v>
      </c>
      <c r="B88" s="137" t="s">
        <v>511</v>
      </c>
      <c r="C88" s="134">
        <v>333324</v>
      </c>
      <c r="D88" s="134">
        <v>18290886</v>
      </c>
      <c r="E88" s="135">
        <v>1.8223502131061338E-2</v>
      </c>
      <c r="F88" s="136">
        <v>1.7699297705942068E-2</v>
      </c>
      <c r="G88" s="136">
        <v>1.6E-2</v>
      </c>
      <c r="H88" s="136">
        <v>1.4E-2</v>
      </c>
      <c r="I88" s="136">
        <v>1.4E-2</v>
      </c>
      <c r="J88" s="138" t="s">
        <v>380</v>
      </c>
      <c r="K88" s="121"/>
      <c r="L88" s="121"/>
    </row>
    <row r="89" spans="1:13" ht="14.25" customHeight="1">
      <c r="A89" s="132" t="s">
        <v>512</v>
      </c>
      <c r="B89" s="137" t="s">
        <v>513</v>
      </c>
      <c r="C89" s="134">
        <v>937354</v>
      </c>
      <c r="D89" s="134">
        <v>19103751</v>
      </c>
      <c r="E89" s="135">
        <v>4.9066489612432658E-2</v>
      </c>
      <c r="F89" s="136">
        <v>4.2298747322031961E-2</v>
      </c>
      <c r="G89" s="136">
        <v>0.04</v>
      </c>
      <c r="H89" s="136">
        <v>3.5999999999999997E-2</v>
      </c>
      <c r="I89" s="136">
        <v>3.5999999999999997E-2</v>
      </c>
      <c r="J89" s="138" t="s">
        <v>380</v>
      </c>
      <c r="K89" s="121"/>
      <c r="L89" s="121"/>
    </row>
    <row r="90" spans="1:13" ht="14.25" customHeight="1">
      <c r="A90" s="132" t="s">
        <v>514</v>
      </c>
      <c r="B90" s="137" t="s">
        <v>515</v>
      </c>
      <c r="C90" s="134">
        <v>510294</v>
      </c>
      <c r="D90" s="134">
        <v>22901833</v>
      </c>
      <c r="E90" s="135">
        <v>2.2281797269240414E-2</v>
      </c>
      <c r="F90" s="136">
        <v>2.3545463946513103E-2</v>
      </c>
      <c r="G90" s="136">
        <v>2.1999999999999999E-2</v>
      </c>
      <c r="H90" s="136">
        <v>2.1000000000000001E-2</v>
      </c>
      <c r="I90" s="136">
        <v>1.9E-2</v>
      </c>
      <c r="J90" s="138" t="s">
        <v>380</v>
      </c>
      <c r="K90" s="121"/>
      <c r="L90" s="121"/>
    </row>
    <row r="91" spans="1:13" ht="14.25" customHeight="1">
      <c r="A91" s="132" t="s">
        <v>516</v>
      </c>
      <c r="B91" s="137" t="s">
        <v>517</v>
      </c>
      <c r="C91" s="134">
        <v>871598</v>
      </c>
      <c r="D91" s="134">
        <v>18456328</v>
      </c>
      <c r="E91" s="135">
        <v>4.7224886770542873E-2</v>
      </c>
      <c r="F91" s="136">
        <v>3.7424144918383376E-2</v>
      </c>
      <c r="G91" s="136">
        <v>3.3000000000000002E-2</v>
      </c>
      <c r="H91" s="136">
        <v>3.4000000000000002E-2</v>
      </c>
      <c r="I91" s="136">
        <v>0.03</v>
      </c>
      <c r="J91" s="138" t="s">
        <v>380</v>
      </c>
      <c r="K91" s="121"/>
      <c r="L91" s="121"/>
    </row>
    <row r="92" spans="1:13" ht="14.25" customHeight="1">
      <c r="A92" s="132" t="s">
        <v>518</v>
      </c>
      <c r="B92" s="137" t="s">
        <v>519</v>
      </c>
      <c r="C92" s="134">
        <v>985394</v>
      </c>
      <c r="D92" s="134">
        <v>21011854</v>
      </c>
      <c r="E92" s="135">
        <v>4.6897051540525647E-2</v>
      </c>
      <c r="F92" s="136">
        <v>4.3048587729390575E-2</v>
      </c>
      <c r="G92" s="136">
        <v>3.7999999999999999E-2</v>
      </c>
      <c r="H92" s="136">
        <v>3.9E-2</v>
      </c>
      <c r="I92" s="136">
        <v>3.5000000000000003E-2</v>
      </c>
      <c r="J92" s="138" t="s">
        <v>380</v>
      </c>
      <c r="K92" s="121"/>
      <c r="L92" s="121"/>
    </row>
    <row r="93" spans="1:13" ht="14.25" customHeight="1">
      <c r="A93" s="132" t="s">
        <v>520</v>
      </c>
      <c r="B93" s="137" t="s">
        <v>521</v>
      </c>
      <c r="C93" s="134">
        <v>596702</v>
      </c>
      <c r="D93" s="134">
        <v>20164634</v>
      </c>
      <c r="E93" s="135">
        <v>2.9591511554338156E-2</v>
      </c>
      <c r="F93" s="136">
        <v>2.7805342717592895E-2</v>
      </c>
      <c r="G93" s="136">
        <v>2.8000000000000001E-2</v>
      </c>
      <c r="H93" s="136">
        <v>2.5000000000000001E-2</v>
      </c>
      <c r="I93" s="136">
        <v>2.7E-2</v>
      </c>
      <c r="J93" s="138" t="s">
        <v>380</v>
      </c>
      <c r="K93" s="121"/>
      <c r="L93" s="121"/>
    </row>
    <row r="94" spans="1:13" ht="14.25" customHeight="1">
      <c r="A94" s="132" t="s">
        <v>522</v>
      </c>
      <c r="B94" s="137" t="s">
        <v>523</v>
      </c>
      <c r="C94" s="134">
        <v>515633</v>
      </c>
      <c r="D94" s="134">
        <v>21035764</v>
      </c>
      <c r="E94" s="135">
        <v>2.4512206925310628E-2</v>
      </c>
      <c r="F94" s="136">
        <v>1.8477513045652191E-2</v>
      </c>
      <c r="G94" s="136">
        <v>0.02</v>
      </c>
      <c r="H94" s="136">
        <v>0.02</v>
      </c>
      <c r="I94" s="136">
        <v>1.7000000000000001E-2</v>
      </c>
      <c r="J94" s="138" t="s">
        <v>380</v>
      </c>
      <c r="K94" s="121"/>
      <c r="L94" s="121"/>
    </row>
    <row r="95" spans="1:13" ht="14.25" customHeight="1">
      <c r="A95" s="132" t="s">
        <v>524</v>
      </c>
      <c r="B95" s="137" t="s">
        <v>525</v>
      </c>
      <c r="C95" s="134">
        <v>764028</v>
      </c>
      <c r="D95" s="134">
        <v>23179055</v>
      </c>
      <c r="E95" s="135">
        <v>3.2961999529316444E-2</v>
      </c>
      <c r="F95" s="136">
        <v>2.8601657044986996E-2</v>
      </c>
      <c r="G95" s="136">
        <v>2.9000000000000001E-2</v>
      </c>
      <c r="H95" s="136">
        <v>2.5999999999999999E-2</v>
      </c>
      <c r="I95" s="136">
        <v>2.5999999999999999E-2</v>
      </c>
      <c r="J95" s="138" t="s">
        <v>380</v>
      </c>
      <c r="K95" s="121"/>
      <c r="L95" s="121"/>
    </row>
    <row r="96" spans="1:13" ht="14.25" customHeight="1">
      <c r="A96" s="132" t="s">
        <v>526</v>
      </c>
      <c r="B96" s="137" t="s">
        <v>527</v>
      </c>
      <c r="C96" s="134">
        <v>485196</v>
      </c>
      <c r="D96" s="134">
        <v>22459836</v>
      </c>
      <c r="E96" s="135">
        <v>2.1602829156900344E-2</v>
      </c>
      <c r="F96" s="136">
        <v>2.0702539480572331E-2</v>
      </c>
      <c r="G96" s="136">
        <v>2.3E-2</v>
      </c>
      <c r="H96" s="136">
        <v>1.9E-2</v>
      </c>
      <c r="I96" s="136">
        <v>1.9E-2</v>
      </c>
      <c r="J96" s="138" t="s">
        <v>380</v>
      </c>
      <c r="K96" s="121"/>
      <c r="L96" s="121"/>
    </row>
    <row r="97" spans="1:13" ht="14.25" customHeight="1">
      <c r="A97" s="198" t="s">
        <v>387</v>
      </c>
      <c r="B97" s="199"/>
      <c r="C97" s="139">
        <f>SUM(C86:C96)</f>
        <v>9058827</v>
      </c>
      <c r="D97" s="139">
        <f>SUM(D86:D96)</f>
        <v>248270375</v>
      </c>
      <c r="E97" s="135">
        <f>IF(ISERR(C97/D97),"－　  　",C97/D97)</f>
        <v>3.6487748487913634E-2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3.4190588223260654E-2</v>
      </c>
    </row>
    <row r="101" spans="1:13" ht="14.25" customHeight="1">
      <c r="A101" s="132" t="s">
        <v>529</v>
      </c>
      <c r="B101" s="147" t="s">
        <v>530</v>
      </c>
      <c r="C101" s="134">
        <v>2395389</v>
      </c>
      <c r="D101" s="134">
        <v>53654166</v>
      </c>
      <c r="E101" s="135">
        <v>4.4644976869084127E-2</v>
      </c>
      <c r="F101" s="136">
        <v>4.0335792454196683E-2</v>
      </c>
      <c r="G101" s="136">
        <v>3.7999999999999999E-2</v>
      </c>
      <c r="H101" s="136">
        <v>4.8000000000000001E-2</v>
      </c>
      <c r="I101" s="136">
        <v>4.8000000000000001E-2</v>
      </c>
      <c r="J101" s="138" t="s">
        <v>380</v>
      </c>
      <c r="K101" s="121"/>
      <c r="L101" s="121"/>
    </row>
    <row r="102" spans="1:13" ht="14.25" customHeight="1">
      <c r="A102" s="132" t="s">
        <v>531</v>
      </c>
      <c r="B102" s="137" t="s">
        <v>532</v>
      </c>
      <c r="C102" s="134">
        <v>1129016</v>
      </c>
      <c r="D102" s="134">
        <v>28648548</v>
      </c>
      <c r="E102" s="135">
        <v>3.9409187509258758E-2</v>
      </c>
      <c r="F102" s="136">
        <v>3.1776826710503941E-2</v>
      </c>
      <c r="G102" s="136">
        <v>2.9000000000000001E-2</v>
      </c>
      <c r="H102" s="136">
        <v>2.7E-2</v>
      </c>
      <c r="I102" s="136">
        <v>2.3E-2</v>
      </c>
      <c r="J102" s="138" t="s">
        <v>380</v>
      </c>
      <c r="K102" s="121"/>
      <c r="L102" s="121"/>
    </row>
    <row r="103" spans="1:13" ht="14.25" customHeight="1">
      <c r="A103" s="132" t="s">
        <v>533</v>
      </c>
      <c r="B103" s="137" t="s">
        <v>534</v>
      </c>
      <c r="C103" s="134">
        <v>629884</v>
      </c>
      <c r="D103" s="134">
        <v>25237480</v>
      </c>
      <c r="E103" s="135">
        <v>2.4958276341377983E-2</v>
      </c>
      <c r="F103" s="136">
        <v>2.1446045347513432E-2</v>
      </c>
      <c r="G103" s="136">
        <v>2.3E-2</v>
      </c>
      <c r="H103" s="136">
        <v>2.3E-2</v>
      </c>
      <c r="I103" s="136">
        <v>0.02</v>
      </c>
      <c r="J103" s="138" t="s">
        <v>380</v>
      </c>
      <c r="K103" s="121"/>
      <c r="L103" s="121"/>
    </row>
    <row r="104" spans="1:13" ht="14.25" customHeight="1">
      <c r="A104" s="132" t="s">
        <v>535</v>
      </c>
      <c r="B104" s="137" t="s">
        <v>536</v>
      </c>
      <c r="C104" s="134">
        <v>673025</v>
      </c>
      <c r="D104" s="134">
        <v>23579981</v>
      </c>
      <c r="E104" s="135">
        <v>2.854221977532552E-2</v>
      </c>
      <c r="F104" s="136">
        <v>1.8917437926813333E-2</v>
      </c>
      <c r="G104" s="136">
        <v>1.9E-2</v>
      </c>
      <c r="H104" s="136">
        <v>0.02</v>
      </c>
      <c r="I104" s="136">
        <v>0.02</v>
      </c>
      <c r="J104" s="138" t="s">
        <v>380</v>
      </c>
      <c r="K104" s="121"/>
      <c r="L104" s="121"/>
    </row>
    <row r="105" spans="1:13" ht="14.25" customHeight="1">
      <c r="A105" s="132" t="s">
        <v>537</v>
      </c>
      <c r="B105" s="137" t="s">
        <v>538</v>
      </c>
      <c r="C105" s="134">
        <v>2477317</v>
      </c>
      <c r="D105" s="134">
        <v>54573833</v>
      </c>
      <c r="E105" s="135">
        <v>4.5393861193513747E-2</v>
      </c>
      <c r="F105" s="136">
        <v>4.5738763905564007E-2</v>
      </c>
      <c r="G105" s="136">
        <v>5.3999999999999999E-2</v>
      </c>
      <c r="H105" s="136">
        <v>5.6000000000000001E-2</v>
      </c>
      <c r="I105" s="136">
        <v>5.1999999999999998E-2</v>
      </c>
      <c r="J105" s="138" t="s">
        <v>380</v>
      </c>
      <c r="K105" s="121"/>
      <c r="L105" s="121"/>
    </row>
    <row r="106" spans="1:13" ht="14.25" customHeight="1">
      <c r="A106" s="132" t="s">
        <v>539</v>
      </c>
      <c r="B106" s="137" t="s">
        <v>540</v>
      </c>
      <c r="C106" s="134">
        <v>1219709</v>
      </c>
      <c r="D106" s="134">
        <v>35719713</v>
      </c>
      <c r="E106" s="135">
        <v>3.4146662936513514E-2</v>
      </c>
      <c r="F106" s="136">
        <v>3.6395028650812344E-2</v>
      </c>
      <c r="G106" s="136">
        <v>3.5999999999999997E-2</v>
      </c>
      <c r="H106" s="136">
        <v>2.9000000000000001E-2</v>
      </c>
      <c r="I106" s="136">
        <v>0.03</v>
      </c>
      <c r="J106" s="138" t="s">
        <v>380</v>
      </c>
      <c r="K106" s="121"/>
      <c r="L106" s="121"/>
    </row>
    <row r="107" spans="1:13" ht="14.25" customHeight="1">
      <c r="A107" s="132" t="s">
        <v>541</v>
      </c>
      <c r="B107" s="137" t="s">
        <v>542</v>
      </c>
      <c r="C107" s="134">
        <v>783160</v>
      </c>
      <c r="D107" s="134">
        <v>27733166</v>
      </c>
      <c r="E107" s="135">
        <v>2.8239112692723219E-2</v>
      </c>
      <c r="F107" s="136">
        <v>2.4768901092538334E-2</v>
      </c>
      <c r="G107" s="136">
        <v>2.4E-2</v>
      </c>
      <c r="H107" s="136">
        <v>2.5000000000000001E-2</v>
      </c>
      <c r="I107" s="136">
        <v>2.4E-2</v>
      </c>
      <c r="J107" s="138" t="s">
        <v>380</v>
      </c>
      <c r="K107" s="121"/>
      <c r="L107" s="121"/>
    </row>
    <row r="108" spans="1:13" ht="14.25" customHeight="1">
      <c r="A108" s="132" t="s">
        <v>543</v>
      </c>
      <c r="B108" s="137" t="s">
        <v>544</v>
      </c>
      <c r="C108" s="134">
        <v>1099258</v>
      </c>
      <c r="D108" s="134">
        <v>38994043</v>
      </c>
      <c r="E108" s="135">
        <v>2.8190408468288349E-2</v>
      </c>
      <c r="F108" s="136">
        <v>2.3785380516480874E-2</v>
      </c>
      <c r="G108" s="136">
        <v>2.5999999999999999E-2</v>
      </c>
      <c r="H108" s="136">
        <v>2.3E-2</v>
      </c>
      <c r="I108" s="136">
        <v>2.4E-2</v>
      </c>
      <c r="J108" s="138" t="s">
        <v>380</v>
      </c>
      <c r="K108" s="121"/>
      <c r="L108" s="121"/>
    </row>
    <row r="109" spans="1:13" ht="14.25" customHeight="1">
      <c r="A109" s="198" t="s">
        <v>387</v>
      </c>
      <c r="B109" s="199"/>
      <c r="C109" s="139">
        <f>SUM(C101:C108)</f>
        <v>10406758</v>
      </c>
      <c r="D109" s="139">
        <f>SUM(D101:D108)</f>
        <v>288140930</v>
      </c>
      <c r="E109" s="135">
        <f>IF(ISERR(C109/D109),"－　  　",C109/D109)</f>
        <v>3.6116902933574897E-2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3.9312012606320008E-2</v>
      </c>
    </row>
    <row r="113" spans="1:12" ht="14.25" customHeight="1">
      <c r="A113" s="132" t="s">
        <v>546</v>
      </c>
      <c r="B113" s="133" t="s">
        <v>547</v>
      </c>
      <c r="C113" s="134">
        <v>2082728</v>
      </c>
      <c r="D113" s="134">
        <v>58510232</v>
      </c>
      <c r="E113" s="135">
        <v>3.5595962087451645E-2</v>
      </c>
      <c r="F113" s="136">
        <v>4.7754697774450065E-2</v>
      </c>
      <c r="G113" s="136">
        <v>4.7E-2</v>
      </c>
      <c r="H113" s="136">
        <v>3.7999999999999999E-2</v>
      </c>
      <c r="I113" s="136">
        <v>0.04</v>
      </c>
      <c r="J113" s="138" t="s">
        <v>380</v>
      </c>
      <c r="K113" s="121"/>
      <c r="L113" s="121"/>
    </row>
    <row r="114" spans="1:12" ht="14.25" customHeight="1">
      <c r="A114" s="132" t="s">
        <v>548</v>
      </c>
      <c r="B114" s="137" t="s">
        <v>549</v>
      </c>
      <c r="C114" s="134">
        <v>3108128</v>
      </c>
      <c r="D114" s="134">
        <v>82840252</v>
      </c>
      <c r="E114" s="135">
        <v>3.7519538207102507E-2</v>
      </c>
      <c r="F114" s="136">
        <v>3.5311707604747666E-2</v>
      </c>
      <c r="G114" s="136">
        <v>3.1E-2</v>
      </c>
      <c r="H114" s="136">
        <v>3.2000000000000001E-2</v>
      </c>
      <c r="I114" s="136">
        <v>3.4000000000000002E-2</v>
      </c>
      <c r="J114" s="138" t="s">
        <v>380</v>
      </c>
      <c r="K114" s="121"/>
      <c r="L114" s="121"/>
    </row>
    <row r="115" spans="1:12" ht="14.25" customHeight="1">
      <c r="A115" s="132" t="s">
        <v>550</v>
      </c>
      <c r="B115" s="137" t="s">
        <v>551</v>
      </c>
      <c r="C115" s="134">
        <v>5322278</v>
      </c>
      <c r="D115" s="134">
        <v>151099519</v>
      </c>
      <c r="E115" s="135">
        <v>3.5223659447916576E-2</v>
      </c>
      <c r="F115" s="136">
        <v>3.3624506829041334E-2</v>
      </c>
      <c r="G115" s="136">
        <v>2.7E-2</v>
      </c>
      <c r="H115" s="136">
        <v>2.3E-2</v>
      </c>
      <c r="I115" s="136">
        <v>2.1000000000000001E-2</v>
      </c>
      <c r="J115" s="138" t="s">
        <v>380</v>
      </c>
      <c r="K115" s="121"/>
      <c r="L115" s="121"/>
    </row>
    <row r="116" spans="1:12" ht="14.25" customHeight="1">
      <c r="A116" s="132" t="s">
        <v>552</v>
      </c>
      <c r="B116" s="137" t="s">
        <v>553</v>
      </c>
      <c r="C116" s="134">
        <v>3760633</v>
      </c>
      <c r="D116" s="134">
        <v>99001170</v>
      </c>
      <c r="E116" s="135">
        <v>3.7985742996774687E-2</v>
      </c>
      <c r="F116" s="136">
        <v>3.3932522231374468E-2</v>
      </c>
      <c r="G116" s="136">
        <v>3.1E-2</v>
      </c>
      <c r="H116" s="136">
        <v>0.03</v>
      </c>
      <c r="I116" s="136">
        <v>3.2000000000000001E-2</v>
      </c>
      <c r="J116" s="138" t="s">
        <v>380</v>
      </c>
      <c r="K116" s="121"/>
      <c r="L116" s="121"/>
    </row>
    <row r="117" spans="1:12" ht="14.25" customHeight="1">
      <c r="A117" s="132" t="s">
        <v>554</v>
      </c>
      <c r="B117" s="137" t="s">
        <v>555</v>
      </c>
      <c r="C117" s="134">
        <v>3804267</v>
      </c>
      <c r="D117" s="134">
        <v>85865371</v>
      </c>
      <c r="E117" s="135">
        <v>4.43050202391835E-2</v>
      </c>
      <c r="F117" s="136">
        <v>4.1995536127113174E-2</v>
      </c>
      <c r="G117" s="136">
        <v>3.5000000000000003E-2</v>
      </c>
      <c r="H117" s="136">
        <v>3.7999999999999999E-2</v>
      </c>
      <c r="I117" s="136">
        <v>4.3999999999999997E-2</v>
      </c>
      <c r="J117" s="138" t="s">
        <v>380</v>
      </c>
      <c r="K117" s="121"/>
      <c r="L117" s="121"/>
    </row>
    <row r="118" spans="1:12" ht="14.25" customHeight="1">
      <c r="A118" s="132" t="s">
        <v>556</v>
      </c>
      <c r="B118" s="137" t="s">
        <v>557</v>
      </c>
      <c r="C118" s="134">
        <v>2981370</v>
      </c>
      <c r="D118" s="134">
        <v>65898058</v>
      </c>
      <c r="E118" s="135">
        <v>4.5242152659491122E-2</v>
      </c>
      <c r="F118" s="136">
        <v>4.6410442198611686E-2</v>
      </c>
      <c r="G118" s="136">
        <v>4.2000000000000003E-2</v>
      </c>
      <c r="H118" s="136">
        <v>0.04</v>
      </c>
      <c r="I118" s="136">
        <v>4.4999999999999998E-2</v>
      </c>
      <c r="J118" s="138" t="s">
        <v>380</v>
      </c>
      <c r="K118" s="121"/>
      <c r="L118" s="121"/>
    </row>
    <row r="119" spans="1:12" ht="14.25" customHeight="1">
      <c r="A119" s="198" t="s">
        <v>387</v>
      </c>
      <c r="B119" s="199"/>
      <c r="C119" s="139">
        <f>SUM(C113:C118)</f>
        <v>21059404</v>
      </c>
      <c r="D119" s="139">
        <f>SUM(D113:D118)</f>
        <v>543214602</v>
      </c>
      <c r="E119" s="135">
        <f>IF(ISERR(C119/D119),"－　  　",C119/D119)</f>
        <v>3.8768111023642915E-2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31E30-9838-4636-8786-8C6FD384EF23}">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3.7923957736829481E-2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103321</v>
      </c>
      <c r="D16" s="134">
        <v>3220981</v>
      </c>
      <c r="E16" s="135">
        <v>3.207749440310266E-2</v>
      </c>
      <c r="F16" s="167">
        <v>4.2108246794161787E-2</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179973</v>
      </c>
      <c r="D18" s="134">
        <v>3662245</v>
      </c>
      <c r="E18" s="135">
        <v>4.9142807212515821E-2</v>
      </c>
      <c r="F18" s="167">
        <v>4.3882994669816149E-2</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115036</v>
      </c>
      <c r="D22" s="134">
        <v>3185770</v>
      </c>
      <c r="E22" s="135">
        <v>3.6109323648599867E-2</v>
      </c>
      <c r="F22" s="167">
        <v>3.7701115962820268E-2</v>
      </c>
      <c r="G22" s="138" t="s">
        <v>380</v>
      </c>
      <c r="H22" s="138" t="s">
        <v>380</v>
      </c>
      <c r="I22" s="138" t="s">
        <v>380</v>
      </c>
      <c r="J22" s="138" t="s">
        <v>380</v>
      </c>
      <c r="K22" s="121"/>
      <c r="L22" s="121"/>
    </row>
    <row r="23" spans="1:13" ht="14.25" customHeight="1">
      <c r="A23" s="132" t="s">
        <v>408</v>
      </c>
      <c r="B23" s="137" t="s">
        <v>409</v>
      </c>
      <c r="C23" s="134">
        <v>127344</v>
      </c>
      <c r="D23" s="134">
        <v>4496027</v>
      </c>
      <c r="E23" s="135">
        <v>2.8323673323136182E-2</v>
      </c>
      <c r="F23" s="167">
        <v>2.9776880171086657E-2</v>
      </c>
      <c r="G23" s="138" t="s">
        <v>380</v>
      </c>
      <c r="H23" s="138" t="s">
        <v>380</v>
      </c>
      <c r="I23" s="138" t="s">
        <v>380</v>
      </c>
      <c r="J23" s="138" t="s">
        <v>380</v>
      </c>
      <c r="K23" s="121"/>
      <c r="L23" s="121"/>
    </row>
    <row r="24" spans="1:13" ht="14.25" customHeight="1">
      <c r="A24" s="132" t="s">
        <v>410</v>
      </c>
      <c r="B24" s="137" t="s">
        <v>411</v>
      </c>
      <c r="C24" s="134">
        <v>116999</v>
      </c>
      <c r="D24" s="134">
        <v>2828499</v>
      </c>
      <c r="E24" s="135">
        <v>4.136434200613117E-2</v>
      </c>
      <c r="F24" s="167">
        <v>4.9599665696264963E-2</v>
      </c>
      <c r="G24" s="138" t="s">
        <v>380</v>
      </c>
      <c r="H24" s="138" t="s">
        <v>380</v>
      </c>
      <c r="I24" s="138" t="s">
        <v>380</v>
      </c>
      <c r="J24" s="138" t="s">
        <v>380</v>
      </c>
      <c r="K24" s="121"/>
      <c r="L24" s="121"/>
    </row>
    <row r="25" spans="1:13" ht="14.25" customHeight="1">
      <c r="A25" s="132" t="s">
        <v>412</v>
      </c>
      <c r="B25" s="137" t="s">
        <v>413</v>
      </c>
      <c r="C25" s="134">
        <v>145575</v>
      </c>
      <c r="D25" s="134">
        <v>3592129</v>
      </c>
      <c r="E25" s="135">
        <v>4.0526105827491159E-2</v>
      </c>
      <c r="F25" s="167">
        <v>3.8102282937772916E-2</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788248</v>
      </c>
      <c r="D28" s="139">
        <f>SUM(D14:D27)</f>
        <v>20985651</v>
      </c>
      <c r="E28" s="135">
        <f>IF(ISERR(C28/D28),"－　  　",C28/D28)</f>
        <v>3.7561284136479731E-2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3.4090053591729071E-2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402986</v>
      </c>
      <c r="D35" s="134">
        <v>7689022</v>
      </c>
      <c r="E35" s="135">
        <v>5.241056664943864E-2</v>
      </c>
      <c r="F35" s="167">
        <v>4.2825901423886523E-2</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170755</v>
      </c>
      <c r="D37" s="134">
        <v>6997806</v>
      </c>
      <c r="E37" s="135">
        <v>2.4401219467930377E-2</v>
      </c>
      <c r="F37" s="167">
        <v>2.4011283118387197E-2</v>
      </c>
      <c r="G37" s="138" t="s">
        <v>380</v>
      </c>
      <c r="H37" s="138" t="s">
        <v>380</v>
      </c>
      <c r="I37" s="138" t="s">
        <v>380</v>
      </c>
      <c r="J37" s="138" t="s">
        <v>380</v>
      </c>
      <c r="K37" s="121"/>
      <c r="L37" s="121"/>
    </row>
    <row r="38" spans="1:13" ht="14.25" customHeight="1">
      <c r="A38" s="132" t="s">
        <v>431</v>
      </c>
      <c r="B38" s="137" t="s">
        <v>432</v>
      </c>
      <c r="C38" s="134">
        <v>175801</v>
      </c>
      <c r="D38" s="134">
        <v>5246029</v>
      </c>
      <c r="E38" s="135">
        <v>3.3511252034634197E-2</v>
      </c>
      <c r="F38" s="167">
        <v>2.7039609022914017E-2</v>
      </c>
      <c r="G38" s="138" t="s">
        <v>380</v>
      </c>
      <c r="H38" s="138" t="s">
        <v>380</v>
      </c>
      <c r="I38" s="138" t="s">
        <v>380</v>
      </c>
      <c r="J38" s="138" t="s">
        <v>380</v>
      </c>
      <c r="K38" s="121"/>
      <c r="L38" s="121"/>
    </row>
    <row r="39" spans="1:13" ht="14.25" customHeight="1">
      <c r="A39" s="132" t="s">
        <v>433</v>
      </c>
      <c r="B39" s="137" t="s">
        <v>434</v>
      </c>
      <c r="C39" s="134">
        <v>120527</v>
      </c>
      <c r="D39" s="134">
        <v>4629035</v>
      </c>
      <c r="E39" s="135">
        <v>2.6037176214913044E-2</v>
      </c>
      <c r="F39" s="167">
        <v>2.8177515370906535E-2</v>
      </c>
      <c r="G39" s="138" t="s">
        <v>380</v>
      </c>
      <c r="H39" s="138" t="s">
        <v>380</v>
      </c>
      <c r="I39" s="138" t="s">
        <v>380</v>
      </c>
      <c r="J39" s="138" t="s">
        <v>380</v>
      </c>
      <c r="K39" s="121"/>
      <c r="L39" s="121"/>
    </row>
    <row r="40" spans="1:13" ht="14.25" customHeight="1">
      <c r="A40" s="198" t="s">
        <v>387</v>
      </c>
      <c r="B40" s="199"/>
      <c r="C40" s="139">
        <f>SUM(C32:C39)</f>
        <v>870069</v>
      </c>
      <c r="D40" s="139">
        <f>SUM(D32:D39)</f>
        <v>24561892</v>
      </c>
      <c r="E40" s="135">
        <f>IF(ISERR(C40/D40),"－　  　",C40/D40)</f>
        <v>3.5423533333669897E-2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3.3063840005181838E-2</v>
      </c>
    </row>
    <row r="44" spans="1:13" ht="14.25" customHeight="1">
      <c r="A44" s="132" t="s">
        <v>436</v>
      </c>
      <c r="B44" s="133" t="s">
        <v>437</v>
      </c>
      <c r="C44" s="134">
        <v>438925</v>
      </c>
      <c r="D44" s="134">
        <v>10982042</v>
      </c>
      <c r="E44" s="135">
        <v>3.9967521522864327E-2</v>
      </c>
      <c r="F44" s="167">
        <v>2.8513070129637698E-2</v>
      </c>
      <c r="G44" s="138" t="s">
        <v>380</v>
      </c>
      <c r="H44" s="138" t="s">
        <v>380</v>
      </c>
      <c r="I44" s="138" t="s">
        <v>380</v>
      </c>
      <c r="J44" s="138" t="s">
        <v>380</v>
      </c>
      <c r="K44" s="121"/>
      <c r="L44" s="121"/>
    </row>
    <row r="45" spans="1:13" ht="14.25" customHeight="1">
      <c r="A45" s="132" t="s">
        <v>438</v>
      </c>
      <c r="B45" s="137" t="s">
        <v>439</v>
      </c>
      <c r="C45" s="134">
        <v>135564</v>
      </c>
      <c r="D45" s="134">
        <v>5796266</v>
      </c>
      <c r="E45" s="135">
        <v>2.3388160584762674E-2</v>
      </c>
      <c r="F45" s="167">
        <v>2.6737873447751814E-2</v>
      </c>
      <c r="G45" s="138" t="s">
        <v>380</v>
      </c>
      <c r="H45" s="138" t="s">
        <v>380</v>
      </c>
      <c r="I45" s="138" t="s">
        <v>380</v>
      </c>
      <c r="J45" s="138" t="s">
        <v>380</v>
      </c>
      <c r="K45" s="121"/>
      <c r="L45" s="121"/>
    </row>
    <row r="46" spans="1:13" ht="14.25" customHeight="1">
      <c r="A46" s="132" t="s">
        <v>440</v>
      </c>
      <c r="B46" s="137" t="s">
        <v>441</v>
      </c>
      <c r="C46" s="134">
        <v>218278</v>
      </c>
      <c r="D46" s="134">
        <v>9534288</v>
      </c>
      <c r="E46" s="135">
        <v>2.2894001104225088E-2</v>
      </c>
      <c r="F46" s="167">
        <v>2.2551858548960742E-2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288834</v>
      </c>
      <c r="D48" s="134">
        <v>8928930</v>
      </c>
      <c r="E48" s="135">
        <v>3.2348108899946576E-2</v>
      </c>
      <c r="F48" s="167">
        <v>2.6175957749290157E-2</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506636</v>
      </c>
      <c r="D51" s="134">
        <v>13135947</v>
      </c>
      <c r="E51" s="135">
        <v>3.8568669620850329E-2</v>
      </c>
      <c r="F51" s="167">
        <v>4.7858535533535584E-2</v>
      </c>
      <c r="G51" s="138" t="s">
        <v>380</v>
      </c>
      <c r="H51" s="138" t="s">
        <v>380</v>
      </c>
      <c r="I51" s="138" t="s">
        <v>380</v>
      </c>
      <c r="J51" s="138" t="s">
        <v>380</v>
      </c>
      <c r="K51" s="121"/>
      <c r="L51" s="121"/>
    </row>
    <row r="52" spans="1:13" ht="14.25" customHeight="1">
      <c r="A52" s="132" t="s">
        <v>452</v>
      </c>
      <c r="B52" s="137" t="s">
        <v>453</v>
      </c>
      <c r="C52" s="134">
        <v>170635</v>
      </c>
      <c r="D52" s="134">
        <v>12647350</v>
      </c>
      <c r="E52" s="135">
        <v>1.3491759143219725E-2</v>
      </c>
      <c r="F52" s="167">
        <v>1.0275248782553462E-2</v>
      </c>
      <c r="G52" s="138" t="s">
        <v>380</v>
      </c>
      <c r="H52" s="138" t="s">
        <v>380</v>
      </c>
      <c r="I52" s="138" t="s">
        <v>380</v>
      </c>
      <c r="J52" s="138" t="s">
        <v>380</v>
      </c>
      <c r="K52" s="121"/>
      <c r="L52" s="121"/>
    </row>
    <row r="53" spans="1:13" ht="14.25" customHeight="1">
      <c r="A53" s="132" t="s">
        <v>454</v>
      </c>
      <c r="B53" s="137" t="s">
        <v>455</v>
      </c>
      <c r="C53" s="134">
        <v>147641</v>
      </c>
      <c r="D53" s="134">
        <v>6056224</v>
      </c>
      <c r="E53" s="135">
        <v>2.4378391552227922E-2</v>
      </c>
      <c r="F53" s="167">
        <v>1.1697344624872754E-2</v>
      </c>
      <c r="G53" s="138" t="s">
        <v>380</v>
      </c>
      <c r="H53" s="138" t="s">
        <v>380</v>
      </c>
      <c r="I53" s="138" t="s">
        <v>380</v>
      </c>
      <c r="J53" s="138" t="s">
        <v>380</v>
      </c>
      <c r="K53" s="121"/>
      <c r="L53" s="121"/>
    </row>
    <row r="54" spans="1:13" ht="14.25" customHeight="1">
      <c r="A54" s="132" t="s">
        <v>456</v>
      </c>
      <c r="B54" s="137" t="s">
        <v>457</v>
      </c>
      <c r="C54" s="134">
        <v>237714</v>
      </c>
      <c r="D54" s="134">
        <v>5258381</v>
      </c>
      <c r="E54" s="135">
        <v>4.5206690043950788E-2</v>
      </c>
      <c r="F54" s="167">
        <v>2.6384775536597797E-2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254089</v>
      </c>
      <c r="D56" s="134">
        <v>6718266</v>
      </c>
      <c r="E56" s="135">
        <v>3.7820622166493553E-2</v>
      </c>
      <c r="F56" s="167">
        <v>3.3240246956229208E-2</v>
      </c>
      <c r="G56" s="138" t="s">
        <v>380</v>
      </c>
      <c r="H56" s="138" t="s">
        <v>380</v>
      </c>
      <c r="I56" s="138" t="s">
        <v>380</v>
      </c>
      <c r="J56" s="138" t="s">
        <v>380</v>
      </c>
      <c r="K56" s="121"/>
      <c r="L56" s="121"/>
    </row>
    <row r="57" spans="1:13" ht="14.25" customHeight="1">
      <c r="A57" s="132" t="s">
        <v>462</v>
      </c>
      <c r="B57" s="137" t="s">
        <v>463</v>
      </c>
      <c r="C57" s="134">
        <v>334597</v>
      </c>
      <c r="D57" s="134">
        <v>6364248</v>
      </c>
      <c r="E57" s="135">
        <v>5.2574475413277422E-2</v>
      </c>
      <c r="F57" s="167">
        <v>4.8133491975789235E-2</v>
      </c>
      <c r="G57" s="138" t="s">
        <v>380</v>
      </c>
      <c r="H57" s="138" t="s">
        <v>380</v>
      </c>
      <c r="I57" s="138" t="s">
        <v>380</v>
      </c>
      <c r="J57" s="138" t="s">
        <v>380</v>
      </c>
      <c r="K57" s="121"/>
      <c r="L57" s="121"/>
    </row>
    <row r="58" spans="1:13" ht="14.25" customHeight="1">
      <c r="A58" s="198" t="s">
        <v>387</v>
      </c>
      <c r="B58" s="199"/>
      <c r="C58" s="139">
        <f>SUM(C44:C57)</f>
        <v>2732913</v>
      </c>
      <c r="D58" s="139">
        <f>SUM(D44:D57)</f>
        <v>85421942</v>
      </c>
      <c r="E58" s="135">
        <f>IF(ISERR(C58/D58),"－　  　",C58/D58)</f>
        <v>3.1993103130340914E-2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3.5613636912895638E-2</v>
      </c>
    </row>
    <row r="62" spans="1:13" ht="14.25" customHeight="1">
      <c r="A62" s="132" t="s">
        <v>465</v>
      </c>
      <c r="B62" s="133" t="s">
        <v>466</v>
      </c>
      <c r="C62" s="134">
        <v>201534</v>
      </c>
      <c r="D62" s="134">
        <v>8527538</v>
      </c>
      <c r="E62" s="135">
        <v>2.3633315969978672E-2</v>
      </c>
      <c r="F62" s="167">
        <v>2.08863432152822E-2</v>
      </c>
      <c r="G62" s="138" t="s">
        <v>380</v>
      </c>
      <c r="H62" s="138" t="s">
        <v>380</v>
      </c>
      <c r="I62" s="138" t="s">
        <v>380</v>
      </c>
      <c r="J62" s="138" t="s">
        <v>380</v>
      </c>
      <c r="K62" s="121"/>
      <c r="L62" s="121"/>
    </row>
    <row r="63" spans="1:13" ht="14.25" customHeight="1">
      <c r="A63" s="132" t="s">
        <v>467</v>
      </c>
      <c r="B63" s="137" t="s">
        <v>468</v>
      </c>
      <c r="C63" s="134">
        <v>497545</v>
      </c>
      <c r="D63" s="134">
        <v>13075515</v>
      </c>
      <c r="E63" s="135">
        <v>3.805165609155739E-2</v>
      </c>
      <c r="F63" s="167">
        <v>2.3763189801910573E-2</v>
      </c>
      <c r="G63" s="138" t="s">
        <v>380</v>
      </c>
      <c r="H63" s="138" t="s">
        <v>380</v>
      </c>
      <c r="I63" s="138" t="s">
        <v>380</v>
      </c>
      <c r="J63" s="138" t="s">
        <v>380</v>
      </c>
      <c r="K63" s="121"/>
      <c r="L63" s="121"/>
    </row>
    <row r="64" spans="1:13" ht="14.25" customHeight="1">
      <c r="A64" s="132" t="s">
        <v>469</v>
      </c>
      <c r="B64" s="137" t="s">
        <v>470</v>
      </c>
      <c r="C64" s="134">
        <v>278937</v>
      </c>
      <c r="D64" s="134">
        <v>11032008</v>
      </c>
      <c r="E64" s="135">
        <v>2.5284336269516847E-2</v>
      </c>
      <c r="F64" s="167">
        <v>2.2482306218321178E-2</v>
      </c>
      <c r="G64" s="138" t="s">
        <v>380</v>
      </c>
      <c r="H64" s="138" t="s">
        <v>380</v>
      </c>
      <c r="I64" s="138" t="s">
        <v>380</v>
      </c>
      <c r="J64" s="138" t="s">
        <v>380</v>
      </c>
      <c r="K64" s="121"/>
      <c r="L64" s="121"/>
    </row>
    <row r="65" spans="1:12" ht="14.25" customHeight="1">
      <c r="A65" s="132" t="s">
        <v>471</v>
      </c>
      <c r="B65" s="137" t="s">
        <v>472</v>
      </c>
      <c r="C65" s="134">
        <v>370740</v>
      </c>
      <c r="D65" s="134">
        <v>13435594</v>
      </c>
      <c r="E65" s="135">
        <v>2.7593867453869176E-2</v>
      </c>
      <c r="F65" s="167">
        <v>2.9772390594738001E-2</v>
      </c>
      <c r="G65" s="138" t="s">
        <v>380</v>
      </c>
      <c r="H65" s="138" t="s">
        <v>380</v>
      </c>
      <c r="I65" s="138" t="s">
        <v>380</v>
      </c>
      <c r="J65" s="138" t="s">
        <v>380</v>
      </c>
      <c r="K65" s="121"/>
      <c r="L65" s="121"/>
    </row>
    <row r="66" spans="1:12" ht="14.25" customHeight="1">
      <c r="A66" s="132" t="s">
        <v>473</v>
      </c>
      <c r="B66" s="137" t="s">
        <v>474</v>
      </c>
      <c r="C66" s="134">
        <v>545787</v>
      </c>
      <c r="D66" s="134">
        <v>14805606</v>
      </c>
      <c r="E66" s="135">
        <v>3.6863536690088877E-2</v>
      </c>
      <c r="F66" s="167">
        <v>3.7317009682770186E-2</v>
      </c>
      <c r="G66" s="138" t="s">
        <v>380</v>
      </c>
      <c r="H66" s="138" t="s">
        <v>380</v>
      </c>
      <c r="I66" s="138" t="s">
        <v>380</v>
      </c>
      <c r="J66" s="138" t="s">
        <v>380</v>
      </c>
      <c r="K66" s="121"/>
      <c r="L66" s="121"/>
    </row>
    <row r="67" spans="1:12" ht="14.25" customHeight="1">
      <c r="A67" s="132" t="s">
        <v>475</v>
      </c>
      <c r="B67" s="137" t="s">
        <v>476</v>
      </c>
      <c r="C67" s="134">
        <v>405143</v>
      </c>
      <c r="D67" s="134">
        <v>11802429</v>
      </c>
      <c r="E67" s="135">
        <v>3.4327086398909919E-2</v>
      </c>
      <c r="F67" s="167">
        <v>3.1001875723391595E-2</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679087</v>
      </c>
      <c r="D69" s="134">
        <v>15737607</v>
      </c>
      <c r="E69" s="135">
        <v>4.3150588269233056E-2</v>
      </c>
      <c r="F69" s="167">
        <v>4.4167686255784162E-2</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440107</v>
      </c>
      <c r="D71" s="134">
        <v>15526504</v>
      </c>
      <c r="E71" s="135">
        <v>2.8345530970783892E-2</v>
      </c>
      <c r="F71" s="167">
        <v>2.6469670642700251E-2</v>
      </c>
      <c r="G71" s="138" t="s">
        <v>380</v>
      </c>
      <c r="H71" s="138" t="s">
        <v>380</v>
      </c>
      <c r="I71" s="138" t="s">
        <v>380</v>
      </c>
      <c r="J71" s="138" t="s">
        <v>380</v>
      </c>
      <c r="K71" s="121"/>
      <c r="L71" s="121"/>
    </row>
    <row r="72" spans="1:12" ht="14.25" customHeight="1">
      <c r="A72" s="132" t="s">
        <v>485</v>
      </c>
      <c r="B72" s="137" t="s">
        <v>486</v>
      </c>
      <c r="C72" s="134">
        <v>830045</v>
      </c>
      <c r="D72" s="134">
        <v>14363491</v>
      </c>
      <c r="E72" s="135">
        <v>5.7788527872506761E-2</v>
      </c>
      <c r="F72" s="167">
        <v>4.2747049276836438E-2</v>
      </c>
      <c r="G72" s="138" t="s">
        <v>380</v>
      </c>
      <c r="H72" s="138" t="s">
        <v>380</v>
      </c>
      <c r="I72" s="138" t="s">
        <v>380</v>
      </c>
      <c r="J72" s="138" t="s">
        <v>380</v>
      </c>
      <c r="K72" s="121"/>
      <c r="L72" s="121"/>
    </row>
    <row r="73" spans="1:12" ht="14.25" customHeight="1">
      <c r="A73" s="132" t="s">
        <v>487</v>
      </c>
      <c r="B73" s="137" t="s">
        <v>488</v>
      </c>
      <c r="C73" s="134">
        <v>412038</v>
      </c>
      <c r="D73" s="134">
        <v>13447821</v>
      </c>
      <c r="E73" s="135">
        <v>3.0639759407862434E-2</v>
      </c>
      <c r="F73" s="167">
        <v>3.029062059105405E-2</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294936</v>
      </c>
      <c r="D75" s="134">
        <v>12960959</v>
      </c>
      <c r="E75" s="135">
        <v>2.275572355409812E-2</v>
      </c>
      <c r="F75" s="167">
        <v>2.1919492929179288E-2</v>
      </c>
      <c r="G75" s="138" t="s">
        <v>380</v>
      </c>
      <c r="H75" s="138" t="s">
        <v>380</v>
      </c>
      <c r="I75" s="138" t="s">
        <v>380</v>
      </c>
      <c r="J75" s="138" t="s">
        <v>380</v>
      </c>
      <c r="K75" s="121"/>
      <c r="L75" s="121"/>
    </row>
    <row r="76" spans="1:12" ht="14.25" customHeight="1">
      <c r="A76" s="132" t="s">
        <v>493</v>
      </c>
      <c r="B76" s="137" t="s">
        <v>494</v>
      </c>
      <c r="C76" s="134">
        <v>400685</v>
      </c>
      <c r="D76" s="134">
        <v>12332098</v>
      </c>
      <c r="E76" s="135">
        <v>3.2491227364557111E-2</v>
      </c>
      <c r="F76" s="167">
        <v>3.0295400087870541E-2</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533144</v>
      </c>
      <c r="D78" s="134">
        <v>13765785</v>
      </c>
      <c r="E78" s="135">
        <v>3.8729647455630026E-2</v>
      </c>
      <c r="F78" s="167">
        <v>3.6445704625742349E-2</v>
      </c>
      <c r="G78" s="138" t="s">
        <v>380</v>
      </c>
      <c r="H78" s="138" t="s">
        <v>380</v>
      </c>
      <c r="I78" s="138" t="s">
        <v>380</v>
      </c>
      <c r="J78" s="138" t="s">
        <v>380</v>
      </c>
      <c r="K78" s="121"/>
      <c r="L78" s="121"/>
    </row>
    <row r="79" spans="1:12" ht="14.25" customHeight="1">
      <c r="A79" s="132" t="s">
        <v>499</v>
      </c>
      <c r="B79" s="137" t="s">
        <v>500</v>
      </c>
      <c r="C79" s="134">
        <v>483980</v>
      </c>
      <c r="D79" s="134">
        <v>11849743</v>
      </c>
      <c r="E79" s="135">
        <v>4.084307988789293E-2</v>
      </c>
      <c r="F79" s="167">
        <v>3.7961008204189857E-2</v>
      </c>
      <c r="G79" s="138" t="s">
        <v>380</v>
      </c>
      <c r="H79" s="138" t="s">
        <v>380</v>
      </c>
      <c r="I79" s="138" t="s">
        <v>380</v>
      </c>
      <c r="J79" s="138" t="s">
        <v>380</v>
      </c>
      <c r="K79" s="121"/>
      <c r="L79" s="121"/>
    </row>
    <row r="80" spans="1:12" ht="14.25" customHeight="1">
      <c r="A80" s="132" t="s">
        <v>501</v>
      </c>
      <c r="B80" s="137" t="s">
        <v>502</v>
      </c>
      <c r="C80" s="134">
        <v>540661</v>
      </c>
      <c r="D80" s="134">
        <v>12794437</v>
      </c>
      <c r="E80" s="135">
        <v>4.2257506133329667E-2</v>
      </c>
      <c r="F80" s="167">
        <v>2.7015079321827298E-2</v>
      </c>
      <c r="G80" s="138" t="s">
        <v>380</v>
      </c>
      <c r="H80" s="138" t="s">
        <v>380</v>
      </c>
      <c r="I80" s="138" t="s">
        <v>380</v>
      </c>
      <c r="J80" s="138" t="s">
        <v>380</v>
      </c>
      <c r="K80" s="121"/>
      <c r="L80" s="121"/>
    </row>
    <row r="81" spans="1:13" ht="14.25" customHeight="1">
      <c r="A81" s="132" t="s">
        <v>503</v>
      </c>
      <c r="B81" s="137" t="s">
        <v>504</v>
      </c>
      <c r="C81" s="134">
        <v>789741</v>
      </c>
      <c r="D81" s="134">
        <v>16780578</v>
      </c>
      <c r="E81" s="135">
        <v>4.7062800816515378E-2</v>
      </c>
      <c r="F81" s="167">
        <v>3.6212628326973424E-2</v>
      </c>
      <c r="G81" s="138" t="s">
        <v>380</v>
      </c>
      <c r="H81" s="138" t="s">
        <v>380</v>
      </c>
      <c r="I81" s="138" t="s">
        <v>380</v>
      </c>
      <c r="J81" s="138" t="s">
        <v>380</v>
      </c>
      <c r="K81" s="121"/>
      <c r="L81" s="121"/>
    </row>
    <row r="82" spans="1:13" ht="14.25" customHeight="1">
      <c r="A82" s="198" t="s">
        <v>387</v>
      </c>
      <c r="B82" s="199"/>
      <c r="C82" s="139">
        <f>SUM(C62:C81)</f>
        <v>7704110</v>
      </c>
      <c r="D82" s="139">
        <f>SUM(D62:D81)</f>
        <v>212237713</v>
      </c>
      <c r="E82" s="135">
        <f>IF(ISERR(C82/D82),"－　  　",C82/D82)</f>
        <v>3.6299439393224144E-2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3.6282858031375251E-2</v>
      </c>
    </row>
    <row r="86" spans="1:13" ht="14.25" customHeight="1">
      <c r="A86" s="132" t="s">
        <v>506</v>
      </c>
      <c r="B86" s="133" t="s">
        <v>507</v>
      </c>
      <c r="C86" s="134">
        <v>458425</v>
      </c>
      <c r="D86" s="134">
        <v>17275040</v>
      </c>
      <c r="E86" s="135">
        <v>2.6536841593420332E-2</v>
      </c>
      <c r="F86" s="167">
        <v>2.9735647831024444E-2</v>
      </c>
      <c r="G86" s="138" t="s">
        <v>380</v>
      </c>
      <c r="H86" s="138" t="s">
        <v>380</v>
      </c>
      <c r="I86" s="138" t="s">
        <v>380</v>
      </c>
      <c r="J86" s="138" t="s">
        <v>380</v>
      </c>
      <c r="K86" s="121"/>
      <c r="L86" s="121"/>
    </row>
    <row r="87" spans="1:13" ht="14.25" customHeight="1">
      <c r="A87" s="132" t="s">
        <v>508</v>
      </c>
      <c r="B87" s="137" t="s">
        <v>509</v>
      </c>
      <c r="C87" s="134">
        <v>2600879</v>
      </c>
      <c r="D87" s="134">
        <v>42883069</v>
      </c>
      <c r="E87" s="135">
        <v>6.0650486559159278E-2</v>
      </c>
      <c r="F87" s="167">
        <v>5.8064194624998622E-2</v>
      </c>
      <c r="G87" s="138" t="s">
        <v>380</v>
      </c>
      <c r="H87" s="138" t="s">
        <v>380</v>
      </c>
      <c r="I87" s="138" t="s">
        <v>380</v>
      </c>
      <c r="J87" s="138" t="s">
        <v>380</v>
      </c>
      <c r="K87" s="121"/>
      <c r="L87" s="121"/>
    </row>
    <row r="88" spans="1:13" ht="14.25" customHeight="1">
      <c r="A88" s="132" t="s">
        <v>510</v>
      </c>
      <c r="B88" s="137" t="s">
        <v>511</v>
      </c>
      <c r="C88" s="134">
        <v>333324</v>
      </c>
      <c r="D88" s="134">
        <v>17031664</v>
      </c>
      <c r="E88" s="135">
        <v>1.957084169814529E-2</v>
      </c>
      <c r="F88" s="167">
        <v>1.9069146866117742E-2</v>
      </c>
      <c r="G88" s="138" t="s">
        <v>380</v>
      </c>
      <c r="H88" s="138" t="s">
        <v>380</v>
      </c>
      <c r="I88" s="138" t="s">
        <v>380</v>
      </c>
      <c r="J88" s="138" t="s">
        <v>380</v>
      </c>
      <c r="K88" s="121"/>
      <c r="L88" s="121"/>
    </row>
    <row r="89" spans="1:13" ht="14.25" customHeight="1">
      <c r="A89" s="132" t="s">
        <v>512</v>
      </c>
      <c r="B89" s="137" t="s">
        <v>513</v>
      </c>
      <c r="C89" s="134">
        <v>937354</v>
      </c>
      <c r="D89" s="134">
        <v>18355204</v>
      </c>
      <c r="E89" s="135">
        <v>5.1067479282714594E-2</v>
      </c>
      <c r="F89" s="167">
        <v>4.4066144661099253E-2</v>
      </c>
      <c r="G89" s="138" t="s">
        <v>380</v>
      </c>
      <c r="H89" s="138" t="s">
        <v>380</v>
      </c>
      <c r="I89" s="138" t="s">
        <v>380</v>
      </c>
      <c r="J89" s="138" t="s">
        <v>380</v>
      </c>
      <c r="K89" s="121"/>
      <c r="L89" s="121"/>
    </row>
    <row r="90" spans="1:13" ht="14.25" customHeight="1">
      <c r="A90" s="132" t="s">
        <v>514</v>
      </c>
      <c r="B90" s="137" t="s">
        <v>515</v>
      </c>
      <c r="C90" s="134">
        <v>510294</v>
      </c>
      <c r="D90" s="134">
        <v>21685304</v>
      </c>
      <c r="E90" s="135">
        <v>2.3531789086286271E-2</v>
      </c>
      <c r="F90" s="167">
        <v>2.4819849537302926E-2</v>
      </c>
      <c r="G90" s="138" t="s">
        <v>380</v>
      </c>
      <c r="H90" s="138" t="s">
        <v>380</v>
      </c>
      <c r="I90" s="138" t="s">
        <v>380</v>
      </c>
      <c r="J90" s="138" t="s">
        <v>380</v>
      </c>
      <c r="K90" s="121"/>
      <c r="L90" s="121"/>
    </row>
    <row r="91" spans="1:13" ht="14.25" customHeight="1">
      <c r="A91" s="132" t="s">
        <v>516</v>
      </c>
      <c r="B91" s="137" t="s">
        <v>517</v>
      </c>
      <c r="C91" s="134">
        <v>871598</v>
      </c>
      <c r="D91" s="134">
        <v>16906654</v>
      </c>
      <c r="E91" s="135">
        <v>5.1553548088226091E-2</v>
      </c>
      <c r="F91" s="167">
        <v>4.0553063093910685E-2</v>
      </c>
      <c r="G91" s="138" t="s">
        <v>380</v>
      </c>
      <c r="H91" s="138" t="s">
        <v>380</v>
      </c>
      <c r="I91" s="138" t="s">
        <v>380</v>
      </c>
      <c r="J91" s="138" t="s">
        <v>380</v>
      </c>
      <c r="K91" s="121"/>
      <c r="L91" s="121"/>
    </row>
    <row r="92" spans="1:13" ht="14.25" customHeight="1">
      <c r="A92" s="132" t="s">
        <v>518</v>
      </c>
      <c r="B92" s="137" t="s">
        <v>519</v>
      </c>
      <c r="C92" s="134">
        <v>985394</v>
      </c>
      <c r="D92" s="134">
        <v>19665862</v>
      </c>
      <c r="E92" s="135">
        <v>5.0106829794697022E-2</v>
      </c>
      <c r="F92" s="167">
        <v>4.5950479562124391E-2</v>
      </c>
      <c r="G92" s="138" t="s">
        <v>380</v>
      </c>
      <c r="H92" s="138" t="s">
        <v>380</v>
      </c>
      <c r="I92" s="138" t="s">
        <v>380</v>
      </c>
      <c r="J92" s="138" t="s">
        <v>380</v>
      </c>
      <c r="K92" s="121"/>
      <c r="L92" s="121"/>
    </row>
    <row r="93" spans="1:13" ht="14.25" customHeight="1">
      <c r="A93" s="132" t="s">
        <v>520</v>
      </c>
      <c r="B93" s="137" t="s">
        <v>521</v>
      </c>
      <c r="C93" s="134">
        <v>596630</v>
      </c>
      <c r="D93" s="134">
        <v>18870852</v>
      </c>
      <c r="E93" s="135">
        <v>3.1616484512728943E-2</v>
      </c>
      <c r="F93" s="167">
        <v>2.9794788255717554E-2</v>
      </c>
      <c r="G93" s="138" t="s">
        <v>380</v>
      </c>
      <c r="H93" s="138" t="s">
        <v>380</v>
      </c>
      <c r="I93" s="138" t="s">
        <v>380</v>
      </c>
      <c r="J93" s="138" t="s">
        <v>380</v>
      </c>
      <c r="K93" s="121"/>
      <c r="L93" s="121"/>
    </row>
    <row r="94" spans="1:13" ht="14.25" customHeight="1">
      <c r="A94" s="132" t="s">
        <v>522</v>
      </c>
      <c r="B94" s="137" t="s">
        <v>523</v>
      </c>
      <c r="C94" s="134">
        <v>515633</v>
      </c>
      <c r="D94" s="134">
        <v>20152971</v>
      </c>
      <c r="E94" s="135">
        <v>2.5585954547346891E-2</v>
      </c>
      <c r="F94" s="167">
        <v>1.9368239613881018E-2</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485196</v>
      </c>
      <c r="D96" s="134">
        <v>21460944</v>
      </c>
      <c r="E96" s="135">
        <v>2.2608325151027838E-2</v>
      </c>
      <c r="F96" s="167">
        <v>2.1695415651269555E-2</v>
      </c>
      <c r="G96" s="138" t="s">
        <v>380</v>
      </c>
      <c r="H96" s="138" t="s">
        <v>380</v>
      </c>
      <c r="I96" s="138" t="s">
        <v>380</v>
      </c>
      <c r="J96" s="138" t="s">
        <v>380</v>
      </c>
      <c r="K96" s="121"/>
      <c r="L96" s="121"/>
    </row>
    <row r="97" spans="1:13" ht="14.25" customHeight="1">
      <c r="A97" s="198" t="s">
        <v>387</v>
      </c>
      <c r="B97" s="199"/>
      <c r="C97" s="139">
        <f>SUM(C86:C96)</f>
        <v>8294727</v>
      </c>
      <c r="D97" s="139">
        <f>SUM(D86:D96)</f>
        <v>214287564</v>
      </c>
      <c r="E97" s="135">
        <f>IF(ISERR(C97/D97),"－　  　",C97/D97)</f>
        <v>3.8708391869161383E-2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3.7052057582132321E-2</v>
      </c>
    </row>
    <row r="101" spans="1:13" ht="14.25" customHeight="1">
      <c r="A101" s="132" t="s">
        <v>529</v>
      </c>
      <c r="B101" s="147" t="s">
        <v>530</v>
      </c>
      <c r="C101" s="134">
        <v>2395389</v>
      </c>
      <c r="D101" s="134">
        <v>46939383</v>
      </c>
      <c r="E101" s="135">
        <v>5.1031539975717195E-2</v>
      </c>
      <c r="F101" s="167">
        <v>4.6198724070498E-2</v>
      </c>
      <c r="G101" s="138" t="s">
        <v>380</v>
      </c>
      <c r="H101" s="138" t="s">
        <v>380</v>
      </c>
      <c r="I101" s="138" t="s">
        <v>380</v>
      </c>
      <c r="J101" s="138" t="s">
        <v>380</v>
      </c>
      <c r="K101" s="121"/>
      <c r="L101" s="121"/>
    </row>
    <row r="102" spans="1:13" ht="14.25" customHeight="1">
      <c r="A102" s="132" t="s">
        <v>531</v>
      </c>
      <c r="B102" s="137" t="s">
        <v>532</v>
      </c>
      <c r="C102" s="134">
        <v>1129016</v>
      </c>
      <c r="D102" s="134">
        <v>27617202</v>
      </c>
      <c r="E102" s="135">
        <v>4.0880897347964504E-2</v>
      </c>
      <c r="F102" s="167">
        <v>3.2968003995622691E-2</v>
      </c>
      <c r="G102" s="138" t="s">
        <v>380</v>
      </c>
      <c r="H102" s="138" t="s">
        <v>380</v>
      </c>
      <c r="I102" s="138" t="s">
        <v>380</v>
      </c>
      <c r="J102" s="138" t="s">
        <v>380</v>
      </c>
      <c r="K102" s="121"/>
      <c r="L102" s="121"/>
    </row>
    <row r="103" spans="1:13" ht="14.25" customHeight="1">
      <c r="A103" s="132" t="s">
        <v>533</v>
      </c>
      <c r="B103" s="137" t="s">
        <v>534</v>
      </c>
      <c r="C103" s="134">
        <v>629884</v>
      </c>
      <c r="D103" s="134">
        <v>24043364</v>
      </c>
      <c r="E103" s="135">
        <v>2.619783155135862E-2</v>
      </c>
      <c r="F103" s="167">
        <v>2.2522211750875154E-2</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2477317</v>
      </c>
      <c r="D105" s="134">
        <v>54031538</v>
      </c>
      <c r="E105" s="135">
        <v>4.5849462956246034E-2</v>
      </c>
      <c r="F105" s="167">
        <v>4.6147632264830388E-2</v>
      </c>
      <c r="G105" s="138" t="s">
        <v>380</v>
      </c>
      <c r="H105" s="138" t="s">
        <v>380</v>
      </c>
      <c r="I105" s="138" t="s">
        <v>380</v>
      </c>
      <c r="J105" s="138" t="s">
        <v>380</v>
      </c>
      <c r="K105" s="121"/>
      <c r="L105" s="121"/>
    </row>
    <row r="106" spans="1:13" ht="14.25" customHeight="1">
      <c r="A106" s="132" t="s">
        <v>539</v>
      </c>
      <c r="B106" s="137" t="s">
        <v>540</v>
      </c>
      <c r="C106" s="134">
        <v>1219709</v>
      </c>
      <c r="D106" s="134">
        <v>34285787</v>
      </c>
      <c r="E106" s="135">
        <v>3.5574770385174474E-2</v>
      </c>
      <c r="F106" s="167">
        <v>3.7906861738685911E-2</v>
      </c>
      <c r="G106" s="138" t="s">
        <v>380</v>
      </c>
      <c r="H106" s="138" t="s">
        <v>380</v>
      </c>
      <c r="I106" s="138" t="s">
        <v>380</v>
      </c>
      <c r="J106" s="138" t="s">
        <v>380</v>
      </c>
      <c r="K106" s="121"/>
      <c r="L106" s="121"/>
    </row>
    <row r="107" spans="1:13" ht="14.25" customHeight="1">
      <c r="A107" s="132" t="s">
        <v>541</v>
      </c>
      <c r="B107" s="137" t="s">
        <v>542</v>
      </c>
      <c r="C107" s="134">
        <v>783160</v>
      </c>
      <c r="D107" s="134">
        <v>26667140</v>
      </c>
      <c r="E107" s="135">
        <v>2.9367978718377749E-2</v>
      </c>
      <c r="F107" s="167">
        <v>2.5841654994325516E-2</v>
      </c>
      <c r="G107" s="138" t="s">
        <v>380</v>
      </c>
      <c r="H107" s="138" t="s">
        <v>380</v>
      </c>
      <c r="I107" s="138" t="s">
        <v>380</v>
      </c>
      <c r="J107" s="138" t="s">
        <v>380</v>
      </c>
      <c r="K107" s="121"/>
      <c r="L107" s="121"/>
    </row>
    <row r="108" spans="1:13" ht="14.25" customHeight="1">
      <c r="A108" s="132" t="s">
        <v>543</v>
      </c>
      <c r="B108" s="137" t="s">
        <v>544</v>
      </c>
      <c r="C108" s="134">
        <v>1099258</v>
      </c>
      <c r="D108" s="134">
        <v>36086298</v>
      </c>
      <c r="E108" s="135">
        <v>3.0461922140087631E-2</v>
      </c>
      <c r="F108" s="167">
        <v>2.5946830866013158E-2</v>
      </c>
      <c r="G108" s="138" t="s">
        <v>380</v>
      </c>
      <c r="H108" s="138" t="s">
        <v>380</v>
      </c>
      <c r="I108" s="138" t="s">
        <v>380</v>
      </c>
      <c r="J108" s="138" t="s">
        <v>380</v>
      </c>
      <c r="K108" s="121"/>
      <c r="L108" s="121"/>
    </row>
    <row r="109" spans="1:13" ht="14.25" customHeight="1">
      <c r="A109" s="198" t="s">
        <v>387</v>
      </c>
      <c r="B109" s="199"/>
      <c r="C109" s="139">
        <f>SUM(C101:C108)</f>
        <v>9733733</v>
      </c>
      <c r="D109" s="139">
        <f>SUM(D101:D108)</f>
        <v>249670712</v>
      </c>
      <c r="E109" s="135">
        <f>IF(ISERR(C109/D109),"－　  　",C109/D109)</f>
        <v>3.8986282860442194E-2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3.534230706128641E-2</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5322278</v>
      </c>
      <c r="D115" s="134">
        <v>150592263</v>
      </c>
      <c r="E115" s="135">
        <v>3.534230706128641E-2</v>
      </c>
      <c r="F115" s="167">
        <v>3.3745572204159587E-2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5322278</v>
      </c>
      <c r="D119" s="139">
        <f>SUM(D113:D118)</f>
        <v>150592263</v>
      </c>
      <c r="E119" s="135">
        <f>IF(ISERR(C119/D119),"－　  　",C119/D119)</f>
        <v>3.534230706128641E-2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E78D-EDFC-4A3B-A1AC-74BBEFEF7FB2}">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284.76925859155358</v>
      </c>
    </row>
    <row r="5" spans="1:13" ht="14.25" customHeight="1">
      <c r="A5" s="132" t="s">
        <v>376</v>
      </c>
      <c r="B5" s="133" t="s">
        <v>377</v>
      </c>
      <c r="C5" s="134">
        <v>122805</v>
      </c>
      <c r="D5" s="134">
        <v>992</v>
      </c>
      <c r="E5" s="174">
        <v>123.79536290322581</v>
      </c>
      <c r="F5" s="175">
        <v>101.81516095534788</v>
      </c>
      <c r="G5" s="175">
        <v>107.9</v>
      </c>
      <c r="H5" s="175">
        <v>80.400000000000006</v>
      </c>
      <c r="I5" s="175">
        <v>79.599999999999994</v>
      </c>
      <c r="J5" s="175">
        <v>61.8</v>
      </c>
      <c r="K5" s="121"/>
      <c r="L5" s="121"/>
    </row>
    <row r="6" spans="1:13" ht="14.25" customHeight="1">
      <c r="A6" s="132" t="s">
        <v>378</v>
      </c>
      <c r="B6" s="137" t="s">
        <v>379</v>
      </c>
      <c r="C6" s="134">
        <v>57236</v>
      </c>
      <c r="D6" s="134">
        <v>355</v>
      </c>
      <c r="E6" s="174">
        <v>161.2281690140845</v>
      </c>
      <c r="F6" s="175">
        <v>46.248148148148147</v>
      </c>
      <c r="G6" s="175">
        <v>44</v>
      </c>
      <c r="H6" s="175">
        <v>103.8</v>
      </c>
      <c r="I6" s="175">
        <v>10.9</v>
      </c>
      <c r="J6" s="176" t="s">
        <v>380</v>
      </c>
      <c r="K6" s="121"/>
      <c r="L6" s="121"/>
    </row>
    <row r="7" spans="1:13" ht="14.25" customHeight="1">
      <c r="A7" s="132" t="s">
        <v>381</v>
      </c>
      <c r="B7" s="137" t="s">
        <v>382</v>
      </c>
      <c r="C7" s="134">
        <v>88545</v>
      </c>
      <c r="D7" s="134">
        <v>840</v>
      </c>
      <c r="E7" s="174">
        <v>105.41071428571429</v>
      </c>
      <c r="F7" s="175">
        <v>104.03252032520325</v>
      </c>
      <c r="G7" s="175">
        <v>110.3</v>
      </c>
      <c r="H7" s="175">
        <v>138.9</v>
      </c>
      <c r="I7" s="175">
        <v>134.80000000000001</v>
      </c>
      <c r="J7" s="175">
        <v>135.30000000000001</v>
      </c>
      <c r="K7" s="121"/>
      <c r="L7" s="121"/>
    </row>
    <row r="8" spans="1:13" ht="14.25" customHeight="1">
      <c r="A8" s="132" t="s">
        <v>383</v>
      </c>
      <c r="B8" s="137" t="s">
        <v>384</v>
      </c>
      <c r="C8" s="134">
        <v>205708</v>
      </c>
      <c r="D8" s="134">
        <v>356</v>
      </c>
      <c r="E8" s="174">
        <v>577.83146067415726</v>
      </c>
      <c r="F8" s="175">
        <v>659.10185185185185</v>
      </c>
      <c r="G8" s="175">
        <v>2151.3000000000002</v>
      </c>
      <c r="H8" s="175">
        <v>827.6</v>
      </c>
      <c r="I8" s="175">
        <v>918</v>
      </c>
      <c r="J8" s="175">
        <v>564.70000000000005</v>
      </c>
      <c r="K8" s="121"/>
      <c r="L8" s="121"/>
    </row>
    <row r="9" spans="1:13" ht="14.25" customHeight="1">
      <c r="A9" s="132" t="s">
        <v>385</v>
      </c>
      <c r="B9" s="137" t="s">
        <v>386</v>
      </c>
      <c r="C9" s="134">
        <v>248747</v>
      </c>
      <c r="D9" s="134">
        <v>546</v>
      </c>
      <c r="E9" s="174">
        <v>455.5805860805861</v>
      </c>
      <c r="F9" s="175">
        <v>312.09481216457959</v>
      </c>
      <c r="G9" s="175">
        <v>314.8</v>
      </c>
      <c r="H9" s="175">
        <v>293.8</v>
      </c>
      <c r="I9" s="175">
        <v>242.3</v>
      </c>
      <c r="J9" s="175">
        <v>72.7</v>
      </c>
      <c r="K9" s="121"/>
      <c r="L9" s="121"/>
    </row>
    <row r="10" spans="1:13" ht="14.25" customHeight="1">
      <c r="A10" s="198" t="s">
        <v>387</v>
      </c>
      <c r="B10" s="199"/>
      <c r="C10" s="139">
        <f>SUM(C5:C9)</f>
        <v>723041</v>
      </c>
      <c r="D10" s="139">
        <f>SUM(D5:D9)</f>
        <v>3089</v>
      </c>
      <c r="E10" s="174">
        <f>IF(ISERR(C10/D10),"－　  　",C10/D10)</f>
        <v>234.06960181288443</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337.71301803698594</v>
      </c>
    </row>
    <row r="14" spans="1:13" ht="14.25" customHeight="1">
      <c r="A14" s="132" t="s">
        <v>390</v>
      </c>
      <c r="B14" s="133" t="s">
        <v>391</v>
      </c>
      <c r="C14" s="134">
        <v>275829</v>
      </c>
      <c r="D14" s="134">
        <v>1348</v>
      </c>
      <c r="E14" s="174">
        <v>204.62091988130564</v>
      </c>
      <c r="F14" s="175">
        <v>211.24791508718727</v>
      </c>
      <c r="G14" s="175">
        <v>226.5</v>
      </c>
      <c r="H14" s="175">
        <v>192.5</v>
      </c>
      <c r="I14" s="175">
        <v>144.80000000000001</v>
      </c>
      <c r="J14" s="175">
        <v>183.9</v>
      </c>
      <c r="K14" s="121"/>
      <c r="L14" s="121"/>
    </row>
    <row r="15" spans="1:13" ht="14.25" customHeight="1">
      <c r="A15" s="132" t="s">
        <v>392</v>
      </c>
      <c r="B15" s="137" t="s">
        <v>393</v>
      </c>
      <c r="C15" s="134">
        <v>156001</v>
      </c>
      <c r="D15" s="134">
        <v>2187</v>
      </c>
      <c r="E15" s="174">
        <v>71.331047096479196</v>
      </c>
      <c r="F15" s="175">
        <v>57.967771639042354</v>
      </c>
      <c r="G15" s="175">
        <v>62.8</v>
      </c>
      <c r="H15" s="175">
        <v>65.2</v>
      </c>
      <c r="I15" s="175">
        <v>68.7</v>
      </c>
      <c r="J15" s="175">
        <v>65.5</v>
      </c>
      <c r="K15" s="121"/>
      <c r="L15" s="121"/>
    </row>
    <row r="16" spans="1:13" ht="14.25" customHeight="1">
      <c r="A16" s="132" t="s">
        <v>394</v>
      </c>
      <c r="B16" s="137" t="s">
        <v>395</v>
      </c>
      <c r="C16" s="134">
        <v>103321</v>
      </c>
      <c r="D16" s="134">
        <v>1703</v>
      </c>
      <c r="E16" s="174">
        <v>60.669994128009392</v>
      </c>
      <c r="F16" s="175">
        <v>77.236533957845438</v>
      </c>
      <c r="G16" s="175">
        <v>52.7</v>
      </c>
      <c r="H16" s="175">
        <v>51.6</v>
      </c>
      <c r="I16" s="175">
        <v>25.4</v>
      </c>
      <c r="J16" s="175">
        <v>55.6</v>
      </c>
      <c r="K16" s="121"/>
      <c r="L16" s="121"/>
    </row>
    <row r="17" spans="1:13" ht="14.25" customHeight="1">
      <c r="A17" s="132" t="s">
        <v>396</v>
      </c>
      <c r="B17" s="137" t="s">
        <v>397</v>
      </c>
      <c r="C17" s="134">
        <v>355984</v>
      </c>
      <c r="D17" s="134">
        <v>2293</v>
      </c>
      <c r="E17" s="174">
        <v>155.24814653292628</v>
      </c>
      <c r="F17" s="175">
        <v>154.69372852233678</v>
      </c>
      <c r="G17" s="175">
        <v>175.4</v>
      </c>
      <c r="H17" s="175">
        <v>146.19999999999999</v>
      </c>
      <c r="I17" s="175">
        <v>127.9</v>
      </c>
      <c r="J17" s="175">
        <v>127.3</v>
      </c>
      <c r="K17" s="121"/>
      <c r="L17" s="121"/>
    </row>
    <row r="18" spans="1:13" ht="14.25" customHeight="1">
      <c r="A18" s="132" t="s">
        <v>398</v>
      </c>
      <c r="B18" s="137" t="s">
        <v>399</v>
      </c>
      <c r="C18" s="134">
        <v>179973</v>
      </c>
      <c r="D18" s="134">
        <v>1344</v>
      </c>
      <c r="E18" s="174">
        <v>133.90848214285714</v>
      </c>
      <c r="F18" s="175">
        <v>129.51355421686748</v>
      </c>
      <c r="G18" s="175">
        <v>145</v>
      </c>
      <c r="H18" s="175">
        <v>109.2</v>
      </c>
      <c r="I18" s="175">
        <v>84.9</v>
      </c>
      <c r="J18" s="175">
        <v>134.19999999999999</v>
      </c>
      <c r="K18" s="121"/>
      <c r="L18" s="121"/>
    </row>
    <row r="19" spans="1:13" ht="14.25" customHeight="1">
      <c r="A19" s="132" t="s">
        <v>400</v>
      </c>
      <c r="B19" s="137" t="s">
        <v>401</v>
      </c>
      <c r="C19" s="134">
        <v>85261</v>
      </c>
      <c r="D19" s="134">
        <v>1069</v>
      </c>
      <c r="E19" s="174">
        <v>79.757717492984099</v>
      </c>
      <c r="F19" s="175">
        <v>111.80249280920422</v>
      </c>
      <c r="G19" s="175">
        <v>145.4</v>
      </c>
      <c r="H19" s="175">
        <v>155.5</v>
      </c>
      <c r="I19" s="175">
        <v>138</v>
      </c>
      <c r="J19" s="175">
        <v>114.6</v>
      </c>
      <c r="K19" s="121"/>
      <c r="L19" s="121"/>
    </row>
    <row r="20" spans="1:13" ht="14.25" customHeight="1">
      <c r="A20" s="132" t="s">
        <v>402</v>
      </c>
      <c r="B20" s="137" t="s">
        <v>403</v>
      </c>
      <c r="C20" s="134">
        <v>248546</v>
      </c>
      <c r="D20" s="134">
        <v>2147</v>
      </c>
      <c r="E20" s="174">
        <v>115.76432231020028</v>
      </c>
      <c r="F20" s="175">
        <v>75.726330664154503</v>
      </c>
      <c r="G20" s="175">
        <v>76</v>
      </c>
      <c r="H20" s="175">
        <v>85.6</v>
      </c>
      <c r="I20" s="175">
        <v>102.7</v>
      </c>
      <c r="J20" s="175">
        <v>136.4</v>
      </c>
      <c r="K20" s="121"/>
      <c r="L20" s="121"/>
    </row>
    <row r="21" spans="1:13" ht="14.25" customHeight="1">
      <c r="A21" s="132" t="s">
        <v>404</v>
      </c>
      <c r="B21" s="137" t="s">
        <v>405</v>
      </c>
      <c r="C21" s="134">
        <v>172810</v>
      </c>
      <c r="D21" s="134">
        <v>1022</v>
      </c>
      <c r="E21" s="174">
        <v>169.09001956947162</v>
      </c>
      <c r="F21" s="175">
        <v>142.0559371933268</v>
      </c>
      <c r="G21" s="175">
        <v>156.6</v>
      </c>
      <c r="H21" s="175">
        <v>185.6</v>
      </c>
      <c r="I21" s="175">
        <v>168.9</v>
      </c>
      <c r="J21" s="175">
        <v>204.3</v>
      </c>
      <c r="K21" s="121"/>
      <c r="L21" s="121"/>
    </row>
    <row r="22" spans="1:13" ht="14.25" customHeight="1">
      <c r="A22" s="132" t="s">
        <v>406</v>
      </c>
      <c r="B22" s="137" t="s">
        <v>407</v>
      </c>
      <c r="C22" s="134">
        <v>115036</v>
      </c>
      <c r="D22" s="134">
        <v>1746</v>
      </c>
      <c r="E22" s="174">
        <v>65.885452462772051</v>
      </c>
      <c r="F22" s="175">
        <v>68.673142857142864</v>
      </c>
      <c r="G22" s="175">
        <v>72.599999999999994</v>
      </c>
      <c r="H22" s="175">
        <v>72.2</v>
      </c>
      <c r="I22" s="175">
        <v>27.6</v>
      </c>
      <c r="J22" s="175">
        <v>70.599999999999994</v>
      </c>
      <c r="K22" s="121"/>
      <c r="L22" s="121"/>
    </row>
    <row r="23" spans="1:13" ht="14.25" customHeight="1">
      <c r="A23" s="132" t="s">
        <v>408</v>
      </c>
      <c r="B23" s="137" t="s">
        <v>409</v>
      </c>
      <c r="C23" s="134">
        <v>127344</v>
      </c>
      <c r="D23" s="134">
        <v>1594</v>
      </c>
      <c r="E23" s="174">
        <v>79.889585947302379</v>
      </c>
      <c r="F23" s="175">
        <v>79.122795969773293</v>
      </c>
      <c r="G23" s="175">
        <v>81.599999999999994</v>
      </c>
      <c r="H23" s="175">
        <v>92.5</v>
      </c>
      <c r="I23" s="175">
        <v>94.1</v>
      </c>
      <c r="J23" s="175">
        <v>102.3</v>
      </c>
      <c r="K23" s="121"/>
      <c r="L23" s="121"/>
    </row>
    <row r="24" spans="1:13" ht="14.25" customHeight="1">
      <c r="A24" s="132" t="s">
        <v>410</v>
      </c>
      <c r="B24" s="137" t="s">
        <v>411</v>
      </c>
      <c r="C24" s="134">
        <v>116999</v>
      </c>
      <c r="D24" s="134">
        <v>1367</v>
      </c>
      <c r="E24" s="174">
        <v>85.588149231894661</v>
      </c>
      <c r="F24" s="175">
        <v>104.24853372434018</v>
      </c>
      <c r="G24" s="175">
        <v>93.7</v>
      </c>
      <c r="H24" s="175">
        <v>88</v>
      </c>
      <c r="I24" s="175">
        <v>85.1</v>
      </c>
      <c r="J24" s="175">
        <v>83</v>
      </c>
      <c r="K24" s="121"/>
      <c r="L24" s="121"/>
    </row>
    <row r="25" spans="1:13" ht="14.25" customHeight="1">
      <c r="A25" s="132" t="s">
        <v>412</v>
      </c>
      <c r="B25" s="137" t="s">
        <v>413</v>
      </c>
      <c r="C25" s="134">
        <v>149128</v>
      </c>
      <c r="D25" s="134">
        <v>1001</v>
      </c>
      <c r="E25" s="174">
        <v>148.97902097902099</v>
      </c>
      <c r="F25" s="175">
        <v>126.69172216936251</v>
      </c>
      <c r="G25" s="175">
        <v>116.5</v>
      </c>
      <c r="H25" s="175">
        <v>113.4</v>
      </c>
      <c r="I25" s="175">
        <v>52.2</v>
      </c>
      <c r="J25" s="175">
        <v>123.6</v>
      </c>
      <c r="K25" s="121"/>
      <c r="L25" s="121"/>
    </row>
    <row r="26" spans="1:13" ht="14.25" customHeight="1">
      <c r="A26" s="132" t="s">
        <v>414</v>
      </c>
      <c r="B26" s="137" t="s">
        <v>415</v>
      </c>
      <c r="C26" s="134">
        <v>1693643</v>
      </c>
      <c r="D26" s="134">
        <v>834</v>
      </c>
      <c r="E26" s="174">
        <v>2030.7470023980816</v>
      </c>
      <c r="F26" s="175">
        <v>1804.5652610441766</v>
      </c>
      <c r="G26" s="175">
        <v>2453.5</v>
      </c>
      <c r="H26" s="175">
        <v>1823.3</v>
      </c>
      <c r="I26" s="175">
        <v>1818</v>
      </c>
      <c r="J26" s="175">
        <v>3788.5</v>
      </c>
      <c r="K26" s="121"/>
      <c r="L26" s="121"/>
    </row>
    <row r="27" spans="1:13" ht="14.25" customHeight="1">
      <c r="A27" s="132" t="s">
        <v>416</v>
      </c>
      <c r="B27" s="137" t="s">
        <v>417</v>
      </c>
      <c r="C27" s="134">
        <v>1386195</v>
      </c>
      <c r="D27" s="134">
        <v>1045</v>
      </c>
      <c r="E27" s="174">
        <v>1326.5023923444976</v>
      </c>
      <c r="F27" s="175">
        <v>1301.5398058252426</v>
      </c>
      <c r="G27" s="175">
        <v>1316.7</v>
      </c>
      <c r="H27" s="175">
        <v>1229.7</v>
      </c>
      <c r="I27" s="175">
        <v>1367.2</v>
      </c>
      <c r="J27" s="175">
        <v>1551.3</v>
      </c>
      <c r="K27" s="121"/>
      <c r="L27" s="121"/>
    </row>
    <row r="28" spans="1:13" ht="14.25" customHeight="1">
      <c r="A28" s="198" t="s">
        <v>387</v>
      </c>
      <c r="B28" s="199"/>
      <c r="C28" s="139">
        <f>SUM(C14:C27)</f>
        <v>5166070</v>
      </c>
      <c r="D28" s="139">
        <f>SUM(D14:D27)</f>
        <v>20700</v>
      </c>
      <c r="E28" s="174">
        <f>IF(ISERR(C28/D28),"－　  　",C28/D28)</f>
        <v>249.56859903381641</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110.78684494399546</v>
      </c>
    </row>
    <row r="32" spans="1:13" ht="14.25" customHeight="1">
      <c r="A32" s="132" t="s">
        <v>419</v>
      </c>
      <c r="B32" s="133" t="s">
        <v>420</v>
      </c>
      <c r="C32" s="134">
        <v>213999</v>
      </c>
      <c r="D32" s="134">
        <v>3410</v>
      </c>
      <c r="E32" s="174">
        <v>62.756304985337245</v>
      </c>
      <c r="F32" s="175">
        <v>62.02422973377206</v>
      </c>
      <c r="G32" s="175">
        <v>85.6</v>
      </c>
      <c r="H32" s="175">
        <v>63.1</v>
      </c>
      <c r="I32" s="175">
        <v>61.8</v>
      </c>
      <c r="J32" s="175">
        <v>60.2</v>
      </c>
      <c r="K32" s="121"/>
      <c r="L32" s="121"/>
    </row>
    <row r="33" spans="1:13" ht="14.25" customHeight="1">
      <c r="A33" s="132" t="s">
        <v>421</v>
      </c>
      <c r="B33" s="137" t="s">
        <v>422</v>
      </c>
      <c r="C33" s="134">
        <v>162684</v>
      </c>
      <c r="D33" s="134">
        <v>2437</v>
      </c>
      <c r="E33" s="174">
        <v>66.755847353303238</v>
      </c>
      <c r="F33" s="175">
        <v>62.689542483660134</v>
      </c>
      <c r="G33" s="175">
        <v>66.599999999999994</v>
      </c>
      <c r="H33" s="175">
        <v>63.4</v>
      </c>
      <c r="I33" s="175">
        <v>62.9</v>
      </c>
      <c r="J33" s="175">
        <v>60.8</v>
      </c>
      <c r="K33" s="121"/>
      <c r="L33" s="121"/>
    </row>
    <row r="34" spans="1:13" ht="14.25" customHeight="1">
      <c r="A34" s="132" t="s">
        <v>423</v>
      </c>
      <c r="B34" s="137" t="s">
        <v>424</v>
      </c>
      <c r="C34" s="134">
        <v>881194</v>
      </c>
      <c r="D34" s="134">
        <v>2697</v>
      </c>
      <c r="E34" s="174">
        <v>326.73118279569894</v>
      </c>
      <c r="F34" s="175">
        <v>213.69578200821201</v>
      </c>
      <c r="G34" s="175">
        <v>261.89999999999998</v>
      </c>
      <c r="H34" s="175">
        <v>185.3</v>
      </c>
      <c r="I34" s="175">
        <v>229.7</v>
      </c>
      <c r="J34" s="175">
        <v>228.7</v>
      </c>
      <c r="K34" s="121"/>
      <c r="L34" s="121"/>
    </row>
    <row r="35" spans="1:13" ht="14.25" customHeight="1">
      <c r="A35" s="132" t="s">
        <v>425</v>
      </c>
      <c r="B35" s="137" t="s">
        <v>426</v>
      </c>
      <c r="C35" s="134">
        <v>402986</v>
      </c>
      <c r="D35" s="134">
        <v>3206</v>
      </c>
      <c r="E35" s="174">
        <v>125.69744229569557</v>
      </c>
      <c r="F35" s="175">
        <v>101.45135219148275</v>
      </c>
      <c r="G35" s="175">
        <v>113.6</v>
      </c>
      <c r="H35" s="175">
        <v>107.2</v>
      </c>
      <c r="I35" s="175">
        <v>96.9</v>
      </c>
      <c r="J35" s="175">
        <v>108.6</v>
      </c>
      <c r="K35" s="121"/>
      <c r="L35" s="121"/>
    </row>
    <row r="36" spans="1:13" ht="14.25" customHeight="1">
      <c r="A36" s="132" t="s">
        <v>427</v>
      </c>
      <c r="B36" s="137" t="s">
        <v>428</v>
      </c>
      <c r="C36" s="134">
        <v>411936</v>
      </c>
      <c r="D36" s="134">
        <v>2743</v>
      </c>
      <c r="E36" s="174">
        <v>150.177178271965</v>
      </c>
      <c r="F36" s="175">
        <v>152.06698044895003</v>
      </c>
      <c r="G36" s="175">
        <v>125.2</v>
      </c>
      <c r="H36" s="175">
        <v>125.8</v>
      </c>
      <c r="I36" s="175">
        <v>123.3</v>
      </c>
      <c r="J36" s="175">
        <v>117.5</v>
      </c>
      <c r="K36" s="121"/>
      <c r="L36" s="121"/>
    </row>
    <row r="37" spans="1:13" ht="14.25" customHeight="1">
      <c r="A37" s="132" t="s">
        <v>429</v>
      </c>
      <c r="B37" s="137" t="s">
        <v>430</v>
      </c>
      <c r="C37" s="134">
        <v>170755</v>
      </c>
      <c r="D37" s="134">
        <v>3239</v>
      </c>
      <c r="E37" s="174">
        <v>52.718431614695895</v>
      </c>
      <c r="F37" s="175">
        <v>55.19394957983193</v>
      </c>
      <c r="G37" s="175">
        <v>53</v>
      </c>
      <c r="H37" s="175">
        <v>47.1</v>
      </c>
      <c r="I37" s="175">
        <v>25.9</v>
      </c>
      <c r="J37" s="175">
        <v>45.3</v>
      </c>
      <c r="K37" s="121"/>
      <c r="L37" s="121"/>
    </row>
    <row r="38" spans="1:13" ht="14.25" customHeight="1">
      <c r="A38" s="132" t="s">
        <v>431</v>
      </c>
      <c r="B38" s="137" t="s">
        <v>432</v>
      </c>
      <c r="C38" s="134">
        <v>175801</v>
      </c>
      <c r="D38" s="134">
        <v>2837</v>
      </c>
      <c r="E38" s="174">
        <v>61.967218893197042</v>
      </c>
      <c r="F38" s="175">
        <v>48.433439829605966</v>
      </c>
      <c r="G38" s="175">
        <v>52.7</v>
      </c>
      <c r="H38" s="175">
        <v>51.4</v>
      </c>
      <c r="I38" s="175">
        <v>48.3</v>
      </c>
      <c r="J38" s="175">
        <v>45.9</v>
      </c>
      <c r="K38" s="121"/>
      <c r="L38" s="121"/>
    </row>
    <row r="39" spans="1:13" ht="14.25" customHeight="1">
      <c r="A39" s="132" t="s">
        <v>433</v>
      </c>
      <c r="B39" s="137" t="s">
        <v>434</v>
      </c>
      <c r="C39" s="134">
        <v>120527</v>
      </c>
      <c r="D39" s="134">
        <v>3052</v>
      </c>
      <c r="E39" s="174">
        <v>39.491153342070774</v>
      </c>
      <c r="F39" s="175">
        <v>39.641099392777242</v>
      </c>
      <c r="G39" s="175">
        <v>36.4</v>
      </c>
      <c r="H39" s="175">
        <v>34.700000000000003</v>
      </c>
      <c r="I39" s="175">
        <v>19.600000000000001</v>
      </c>
      <c r="J39" s="175">
        <v>34.4</v>
      </c>
      <c r="K39" s="121"/>
      <c r="L39" s="121"/>
    </row>
    <row r="40" spans="1:13" ht="14.25" customHeight="1">
      <c r="A40" s="198" t="s">
        <v>387</v>
      </c>
      <c r="B40" s="199"/>
      <c r="C40" s="139">
        <f>SUM(C32:C39)</f>
        <v>2539882</v>
      </c>
      <c r="D40" s="139">
        <f>SUM(D32:D39)</f>
        <v>23621</v>
      </c>
      <c r="E40" s="174">
        <f>IF(ISERR(C40/D40),"－　  　",C40/D40)</f>
        <v>107.52643833876635</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60.600641430607062</v>
      </c>
    </row>
    <row r="44" spans="1:13" ht="14.25" customHeight="1">
      <c r="A44" s="132" t="s">
        <v>436</v>
      </c>
      <c r="B44" s="133" t="s">
        <v>437</v>
      </c>
      <c r="C44" s="134">
        <v>440954</v>
      </c>
      <c r="D44" s="134">
        <v>5037</v>
      </c>
      <c r="E44" s="174">
        <v>87.542981933690683</v>
      </c>
      <c r="F44" s="175">
        <v>59.789672293942402</v>
      </c>
      <c r="G44" s="175">
        <v>47.9</v>
      </c>
      <c r="H44" s="175">
        <v>46.7</v>
      </c>
      <c r="I44" s="175">
        <v>38.700000000000003</v>
      </c>
      <c r="J44" s="175">
        <v>35.6</v>
      </c>
      <c r="K44" s="121"/>
      <c r="L44" s="121"/>
    </row>
    <row r="45" spans="1:13" ht="14.25" customHeight="1">
      <c r="A45" s="132" t="s">
        <v>438</v>
      </c>
      <c r="B45" s="137" t="s">
        <v>439</v>
      </c>
      <c r="C45" s="134">
        <v>135564</v>
      </c>
      <c r="D45" s="134">
        <v>4579</v>
      </c>
      <c r="E45" s="174">
        <v>29.605590740336318</v>
      </c>
      <c r="F45" s="175">
        <v>33.888716470849033</v>
      </c>
      <c r="G45" s="175">
        <v>30.9</v>
      </c>
      <c r="H45" s="175">
        <v>32.700000000000003</v>
      </c>
      <c r="I45" s="175">
        <v>33.299999999999997</v>
      </c>
      <c r="J45" s="175">
        <v>37</v>
      </c>
      <c r="K45" s="121"/>
      <c r="L45" s="121"/>
    </row>
    <row r="46" spans="1:13" ht="14.25" customHeight="1">
      <c r="A46" s="132" t="s">
        <v>440</v>
      </c>
      <c r="B46" s="137" t="s">
        <v>441</v>
      </c>
      <c r="C46" s="134">
        <v>218278</v>
      </c>
      <c r="D46" s="134">
        <v>5390</v>
      </c>
      <c r="E46" s="174">
        <v>40.496846011131723</v>
      </c>
      <c r="F46" s="175">
        <v>38.112059369202228</v>
      </c>
      <c r="G46" s="175">
        <v>39.299999999999997</v>
      </c>
      <c r="H46" s="175">
        <v>32.799999999999997</v>
      </c>
      <c r="I46" s="175">
        <v>34.799999999999997</v>
      </c>
      <c r="J46" s="175">
        <v>30.9</v>
      </c>
      <c r="K46" s="121"/>
      <c r="L46" s="121"/>
    </row>
    <row r="47" spans="1:13" ht="14.25" customHeight="1">
      <c r="A47" s="132" t="s">
        <v>442</v>
      </c>
      <c r="B47" s="137" t="s">
        <v>443</v>
      </c>
      <c r="C47" s="134">
        <v>224694</v>
      </c>
      <c r="D47" s="134">
        <v>3963</v>
      </c>
      <c r="E47" s="174">
        <v>56.697956093868278</v>
      </c>
      <c r="F47" s="175">
        <v>44.088413215449044</v>
      </c>
      <c r="G47" s="175">
        <v>61.8</v>
      </c>
      <c r="H47" s="175">
        <v>40.5</v>
      </c>
      <c r="I47" s="175">
        <v>31.4</v>
      </c>
      <c r="J47" s="175">
        <v>42.7</v>
      </c>
      <c r="K47" s="121"/>
      <c r="L47" s="121"/>
    </row>
    <row r="48" spans="1:13" ht="14.25" customHeight="1">
      <c r="A48" s="132" t="s">
        <v>444</v>
      </c>
      <c r="B48" s="137" t="s">
        <v>445</v>
      </c>
      <c r="C48" s="134">
        <v>288834</v>
      </c>
      <c r="D48" s="134">
        <v>5958</v>
      </c>
      <c r="E48" s="174">
        <v>48.478348439073514</v>
      </c>
      <c r="F48" s="175">
        <v>38.527245459090153</v>
      </c>
      <c r="G48" s="175">
        <v>41.2</v>
      </c>
      <c r="H48" s="175">
        <v>50.9</v>
      </c>
      <c r="I48" s="175">
        <v>45.5</v>
      </c>
      <c r="J48" s="175">
        <v>35.799999999999997</v>
      </c>
      <c r="K48" s="121"/>
      <c r="L48" s="121"/>
    </row>
    <row r="49" spans="1:13" ht="14.25" customHeight="1">
      <c r="A49" s="132" t="s">
        <v>446</v>
      </c>
      <c r="B49" s="137" t="s">
        <v>447</v>
      </c>
      <c r="C49" s="134">
        <v>320375</v>
      </c>
      <c r="D49" s="134">
        <v>5966</v>
      </c>
      <c r="E49" s="174">
        <v>53.700134093194769</v>
      </c>
      <c r="F49" s="175">
        <v>47.184707363121461</v>
      </c>
      <c r="G49" s="175">
        <v>51.7</v>
      </c>
      <c r="H49" s="175">
        <v>71.099999999999994</v>
      </c>
      <c r="I49" s="175">
        <v>71.099999999999994</v>
      </c>
      <c r="J49" s="175">
        <v>67.3</v>
      </c>
      <c r="K49" s="121"/>
      <c r="L49" s="121"/>
    </row>
    <row r="50" spans="1:13" ht="14.25" customHeight="1">
      <c r="A50" s="132" t="s">
        <v>448</v>
      </c>
      <c r="B50" s="137" t="s">
        <v>449</v>
      </c>
      <c r="C50" s="134">
        <v>628575</v>
      </c>
      <c r="D50" s="134">
        <v>5631</v>
      </c>
      <c r="E50" s="174">
        <v>111.62759722962174</v>
      </c>
      <c r="F50" s="175">
        <v>95.266214043237454</v>
      </c>
      <c r="G50" s="175">
        <v>94.5</v>
      </c>
      <c r="H50" s="175">
        <v>87.5</v>
      </c>
      <c r="I50" s="175">
        <v>79.900000000000006</v>
      </c>
      <c r="J50" s="175">
        <v>77.5</v>
      </c>
      <c r="K50" s="121"/>
      <c r="L50" s="121"/>
    </row>
    <row r="51" spans="1:13" ht="14.25" customHeight="1">
      <c r="A51" s="132" t="s">
        <v>450</v>
      </c>
      <c r="B51" s="137" t="s">
        <v>451</v>
      </c>
      <c r="C51" s="134">
        <v>506636</v>
      </c>
      <c r="D51" s="134">
        <v>5007</v>
      </c>
      <c r="E51" s="174">
        <v>101.18554024365888</v>
      </c>
      <c r="F51" s="175">
        <v>118.5178463399879</v>
      </c>
      <c r="G51" s="175">
        <v>82.7</v>
      </c>
      <c r="H51" s="175">
        <v>91.8</v>
      </c>
      <c r="I51" s="175">
        <v>88.2</v>
      </c>
      <c r="J51" s="175">
        <v>82.7</v>
      </c>
      <c r="K51" s="121"/>
      <c r="L51" s="121"/>
    </row>
    <row r="52" spans="1:13" ht="14.25" customHeight="1">
      <c r="A52" s="132" t="s">
        <v>452</v>
      </c>
      <c r="B52" s="137" t="s">
        <v>453</v>
      </c>
      <c r="C52" s="134">
        <v>170635</v>
      </c>
      <c r="D52" s="134">
        <v>4709</v>
      </c>
      <c r="E52" s="174">
        <v>36.235931195582928</v>
      </c>
      <c r="F52" s="175">
        <v>28.160541586073499</v>
      </c>
      <c r="G52" s="175">
        <v>22.9</v>
      </c>
      <c r="H52" s="175">
        <v>23.5</v>
      </c>
      <c r="I52" s="175">
        <v>23.8</v>
      </c>
      <c r="J52" s="175">
        <v>29.6</v>
      </c>
      <c r="K52" s="121"/>
      <c r="L52" s="121"/>
    </row>
    <row r="53" spans="1:13" ht="14.25" customHeight="1">
      <c r="A53" s="132" t="s">
        <v>454</v>
      </c>
      <c r="B53" s="137" t="s">
        <v>455</v>
      </c>
      <c r="C53" s="134">
        <v>147641</v>
      </c>
      <c r="D53" s="134">
        <v>4269</v>
      </c>
      <c r="E53" s="174">
        <v>34.584446006090417</v>
      </c>
      <c r="F53" s="175">
        <v>17.034441233140655</v>
      </c>
      <c r="G53" s="175">
        <v>25.3</v>
      </c>
      <c r="H53" s="175">
        <v>18</v>
      </c>
      <c r="I53" s="175">
        <v>14.8</v>
      </c>
      <c r="J53" s="175">
        <v>15</v>
      </c>
      <c r="K53" s="121"/>
      <c r="L53" s="121"/>
    </row>
    <row r="54" spans="1:13" ht="14.25" customHeight="1">
      <c r="A54" s="132" t="s">
        <v>456</v>
      </c>
      <c r="B54" s="137" t="s">
        <v>457</v>
      </c>
      <c r="C54" s="134">
        <v>237714</v>
      </c>
      <c r="D54" s="134">
        <v>3990</v>
      </c>
      <c r="E54" s="174">
        <v>59.577443609022559</v>
      </c>
      <c r="F54" s="175">
        <v>31.860330992978938</v>
      </c>
      <c r="G54" s="175">
        <v>51</v>
      </c>
      <c r="H54" s="175">
        <v>32</v>
      </c>
      <c r="I54" s="175">
        <v>23</v>
      </c>
      <c r="J54" s="175">
        <v>32.799999999999997</v>
      </c>
      <c r="K54" s="121"/>
      <c r="L54" s="121"/>
    </row>
    <row r="55" spans="1:13" ht="14.25" customHeight="1">
      <c r="A55" s="132" t="s">
        <v>458</v>
      </c>
      <c r="B55" s="137" t="s">
        <v>459</v>
      </c>
      <c r="C55" s="134">
        <v>259627</v>
      </c>
      <c r="D55" s="134">
        <v>4078</v>
      </c>
      <c r="E55" s="174">
        <v>63.665277096615988</v>
      </c>
      <c r="F55" s="175">
        <v>50.5288622754491</v>
      </c>
      <c r="G55" s="175">
        <v>57.9</v>
      </c>
      <c r="H55" s="175">
        <v>46.8</v>
      </c>
      <c r="I55" s="175">
        <v>45.8</v>
      </c>
      <c r="J55" s="175">
        <v>59.9</v>
      </c>
      <c r="K55" s="121"/>
      <c r="L55" s="121"/>
    </row>
    <row r="56" spans="1:13" ht="14.25" customHeight="1">
      <c r="A56" s="132" t="s">
        <v>460</v>
      </c>
      <c r="B56" s="137" t="s">
        <v>461</v>
      </c>
      <c r="C56" s="134">
        <v>254089</v>
      </c>
      <c r="D56" s="134">
        <v>4792</v>
      </c>
      <c r="E56" s="174">
        <v>53.02358096828047</v>
      </c>
      <c r="F56" s="175">
        <v>45.537683254181296</v>
      </c>
      <c r="G56" s="175">
        <v>40.4</v>
      </c>
      <c r="H56" s="175">
        <v>38.299999999999997</v>
      </c>
      <c r="I56" s="175">
        <v>36.1</v>
      </c>
      <c r="J56" s="175">
        <v>47</v>
      </c>
      <c r="K56" s="121"/>
      <c r="L56" s="121"/>
    </row>
    <row r="57" spans="1:13" ht="14.25" customHeight="1">
      <c r="A57" s="132" t="s">
        <v>462</v>
      </c>
      <c r="B57" s="137" t="s">
        <v>463</v>
      </c>
      <c r="C57" s="134">
        <v>334597</v>
      </c>
      <c r="D57" s="134">
        <v>4648</v>
      </c>
      <c r="E57" s="174">
        <v>71.987306368330465</v>
      </c>
      <c r="F57" s="175">
        <v>66.923832387603667</v>
      </c>
      <c r="G57" s="175">
        <v>63.5</v>
      </c>
      <c r="H57" s="175">
        <v>57.9</v>
      </c>
      <c r="I57" s="175">
        <v>73.599999999999994</v>
      </c>
      <c r="J57" s="175">
        <v>72.599999999999994</v>
      </c>
      <c r="K57" s="121"/>
      <c r="L57" s="121"/>
    </row>
    <row r="58" spans="1:13" ht="14.25" customHeight="1">
      <c r="A58" s="198" t="s">
        <v>387</v>
      </c>
      <c r="B58" s="199"/>
      <c r="C58" s="139">
        <f>SUM(C44:C57)</f>
        <v>4168213</v>
      </c>
      <c r="D58" s="139">
        <f>SUM(D44:D57)</f>
        <v>68017</v>
      </c>
      <c r="E58" s="174">
        <f>IF(ISERR(C58/D58),"－　  　",C58/D58)</f>
        <v>61.281929517620597</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70.56923320771358</v>
      </c>
    </row>
    <row r="62" spans="1:13" ht="14.25" customHeight="1">
      <c r="A62" s="132" t="s">
        <v>465</v>
      </c>
      <c r="B62" s="133" t="s">
        <v>466</v>
      </c>
      <c r="C62" s="134">
        <v>201698</v>
      </c>
      <c r="D62" s="134">
        <v>5740</v>
      </c>
      <c r="E62" s="174">
        <v>35.139024390243904</v>
      </c>
      <c r="F62" s="175">
        <v>32.227179135209333</v>
      </c>
      <c r="G62" s="175">
        <v>47</v>
      </c>
      <c r="H62" s="175">
        <v>41.7</v>
      </c>
      <c r="I62" s="175">
        <v>23.7</v>
      </c>
      <c r="J62" s="175">
        <v>38.1</v>
      </c>
      <c r="K62" s="121"/>
      <c r="L62" s="121"/>
    </row>
    <row r="63" spans="1:13" ht="14.25" customHeight="1">
      <c r="A63" s="132" t="s">
        <v>467</v>
      </c>
      <c r="B63" s="137" t="s">
        <v>468</v>
      </c>
      <c r="C63" s="134">
        <v>497545</v>
      </c>
      <c r="D63" s="134">
        <v>6772</v>
      </c>
      <c r="E63" s="174">
        <v>73.470909627879507</v>
      </c>
      <c r="F63" s="175">
        <v>43.327678571428571</v>
      </c>
      <c r="G63" s="175">
        <v>63.3</v>
      </c>
      <c r="H63" s="175">
        <v>35.299999999999997</v>
      </c>
      <c r="I63" s="175">
        <v>37.299999999999997</v>
      </c>
      <c r="J63" s="175">
        <v>41</v>
      </c>
      <c r="K63" s="121"/>
      <c r="L63" s="121"/>
    </row>
    <row r="64" spans="1:13" ht="14.25" customHeight="1">
      <c r="A64" s="132" t="s">
        <v>469</v>
      </c>
      <c r="B64" s="137" t="s">
        <v>470</v>
      </c>
      <c r="C64" s="134">
        <v>278937</v>
      </c>
      <c r="D64" s="134">
        <v>6042</v>
      </c>
      <c r="E64" s="174">
        <v>46.166335650446875</v>
      </c>
      <c r="F64" s="175">
        <v>41.667912873862157</v>
      </c>
      <c r="G64" s="175">
        <v>47.9</v>
      </c>
      <c r="H64" s="175">
        <v>47.5</v>
      </c>
      <c r="I64" s="175">
        <v>54</v>
      </c>
      <c r="J64" s="175">
        <v>27.1</v>
      </c>
      <c r="K64" s="121"/>
      <c r="L64" s="121"/>
    </row>
    <row r="65" spans="1:12" ht="14.25" customHeight="1">
      <c r="A65" s="132" t="s">
        <v>471</v>
      </c>
      <c r="B65" s="137" t="s">
        <v>472</v>
      </c>
      <c r="C65" s="134">
        <v>370740</v>
      </c>
      <c r="D65" s="134">
        <v>9314</v>
      </c>
      <c r="E65" s="174">
        <v>39.804595232982606</v>
      </c>
      <c r="F65" s="175">
        <v>46.37597223884169</v>
      </c>
      <c r="G65" s="175">
        <v>32.4</v>
      </c>
      <c r="H65" s="175">
        <v>30.1</v>
      </c>
      <c r="I65" s="175">
        <v>26.8</v>
      </c>
      <c r="J65" s="175">
        <v>32.4</v>
      </c>
      <c r="K65" s="121"/>
      <c r="L65" s="121"/>
    </row>
    <row r="66" spans="1:12" ht="14.25" customHeight="1">
      <c r="A66" s="132" t="s">
        <v>473</v>
      </c>
      <c r="B66" s="137" t="s">
        <v>474</v>
      </c>
      <c r="C66" s="134">
        <v>545787</v>
      </c>
      <c r="D66" s="134">
        <v>6824</v>
      </c>
      <c r="E66" s="174">
        <v>79.980509964830006</v>
      </c>
      <c r="F66" s="175">
        <v>79.079751131221713</v>
      </c>
      <c r="G66" s="175">
        <v>75.7</v>
      </c>
      <c r="H66" s="175">
        <v>68.599999999999994</v>
      </c>
      <c r="I66" s="175">
        <v>59.2</v>
      </c>
      <c r="J66" s="175">
        <v>73.8</v>
      </c>
      <c r="K66" s="121"/>
      <c r="L66" s="121"/>
    </row>
    <row r="67" spans="1:12" ht="14.25" customHeight="1">
      <c r="A67" s="132" t="s">
        <v>475</v>
      </c>
      <c r="B67" s="137" t="s">
        <v>476</v>
      </c>
      <c r="C67" s="134">
        <v>405143</v>
      </c>
      <c r="D67" s="134">
        <v>8810</v>
      </c>
      <c r="E67" s="174">
        <v>45.986719636776392</v>
      </c>
      <c r="F67" s="175">
        <v>41.414967536165854</v>
      </c>
      <c r="G67" s="175">
        <v>43.7</v>
      </c>
      <c r="H67" s="175">
        <v>41.3</v>
      </c>
      <c r="I67" s="175">
        <v>36.799999999999997</v>
      </c>
      <c r="J67" s="175">
        <v>31.3</v>
      </c>
      <c r="K67" s="121"/>
      <c r="L67" s="121"/>
    </row>
    <row r="68" spans="1:12" ht="14.25" customHeight="1">
      <c r="A68" s="132" t="s">
        <v>477</v>
      </c>
      <c r="B68" s="137" t="s">
        <v>478</v>
      </c>
      <c r="C68" s="134">
        <v>548455</v>
      </c>
      <c r="D68" s="134">
        <v>6441</v>
      </c>
      <c r="E68" s="174">
        <v>85.150597733271226</v>
      </c>
      <c r="F68" s="175">
        <v>77.106392835083383</v>
      </c>
      <c r="G68" s="175">
        <v>76.3</v>
      </c>
      <c r="H68" s="175">
        <v>70.3</v>
      </c>
      <c r="I68" s="175">
        <v>79.3</v>
      </c>
      <c r="J68" s="175">
        <v>66.400000000000006</v>
      </c>
      <c r="K68" s="121"/>
      <c r="L68" s="121"/>
    </row>
    <row r="69" spans="1:12" ht="14.25" customHeight="1">
      <c r="A69" s="132" t="s">
        <v>479</v>
      </c>
      <c r="B69" s="137" t="s">
        <v>480</v>
      </c>
      <c r="C69" s="134">
        <v>679087</v>
      </c>
      <c r="D69" s="134">
        <v>7447</v>
      </c>
      <c r="E69" s="174">
        <v>91.189337988451726</v>
      </c>
      <c r="F69" s="175">
        <v>91.096679946879149</v>
      </c>
      <c r="G69" s="175">
        <v>91.2</v>
      </c>
      <c r="H69" s="175">
        <v>100.5</v>
      </c>
      <c r="I69" s="175">
        <v>91.6</v>
      </c>
      <c r="J69" s="175">
        <v>84.4</v>
      </c>
      <c r="K69" s="121"/>
      <c r="L69" s="121"/>
    </row>
    <row r="70" spans="1:12" ht="14.25" customHeight="1">
      <c r="A70" s="132" t="s">
        <v>481</v>
      </c>
      <c r="B70" s="137" t="s">
        <v>482</v>
      </c>
      <c r="C70" s="134">
        <v>381583</v>
      </c>
      <c r="D70" s="134">
        <v>6186</v>
      </c>
      <c r="E70" s="174">
        <v>61.684933721306173</v>
      </c>
      <c r="F70" s="175">
        <v>60.290078790802383</v>
      </c>
      <c r="G70" s="175">
        <v>57.6</v>
      </c>
      <c r="H70" s="175">
        <v>83</v>
      </c>
      <c r="I70" s="175">
        <v>35.6</v>
      </c>
      <c r="J70" s="175">
        <v>24.6</v>
      </c>
      <c r="K70" s="121"/>
      <c r="L70" s="121"/>
    </row>
    <row r="71" spans="1:12" ht="14.25" customHeight="1">
      <c r="A71" s="132" t="s">
        <v>483</v>
      </c>
      <c r="B71" s="137" t="s">
        <v>484</v>
      </c>
      <c r="C71" s="134">
        <v>440107</v>
      </c>
      <c r="D71" s="134">
        <v>7423</v>
      </c>
      <c r="E71" s="174">
        <v>59.289640307153441</v>
      </c>
      <c r="F71" s="175">
        <v>54.408157752566183</v>
      </c>
      <c r="G71" s="175">
        <v>51.6</v>
      </c>
      <c r="H71" s="175">
        <v>60.8</v>
      </c>
      <c r="I71" s="175">
        <v>51.3</v>
      </c>
      <c r="J71" s="175">
        <v>52.6</v>
      </c>
      <c r="K71" s="121"/>
      <c r="L71" s="121"/>
    </row>
    <row r="72" spans="1:12" ht="14.25" customHeight="1">
      <c r="A72" s="132" t="s">
        <v>485</v>
      </c>
      <c r="B72" s="137" t="s">
        <v>486</v>
      </c>
      <c r="C72" s="134">
        <v>830045</v>
      </c>
      <c r="D72" s="134">
        <v>6421</v>
      </c>
      <c r="E72" s="174">
        <v>129.27036287182682</v>
      </c>
      <c r="F72" s="175">
        <v>94.450897072710106</v>
      </c>
      <c r="G72" s="175">
        <v>95</v>
      </c>
      <c r="H72" s="175">
        <v>94.5</v>
      </c>
      <c r="I72" s="175">
        <v>84.1</v>
      </c>
      <c r="J72" s="175">
        <v>79.900000000000006</v>
      </c>
      <c r="K72" s="121"/>
      <c r="L72" s="121"/>
    </row>
    <row r="73" spans="1:12" ht="14.25" customHeight="1">
      <c r="A73" s="132" t="s">
        <v>487</v>
      </c>
      <c r="B73" s="137" t="s">
        <v>488</v>
      </c>
      <c r="C73" s="134">
        <v>412038</v>
      </c>
      <c r="D73" s="134">
        <v>6172</v>
      </c>
      <c r="E73" s="174">
        <v>66.75923525599481</v>
      </c>
      <c r="F73" s="175">
        <v>65.105424604455919</v>
      </c>
      <c r="G73" s="175">
        <v>69.599999999999994</v>
      </c>
      <c r="H73" s="175">
        <v>60.4</v>
      </c>
      <c r="I73" s="175">
        <v>57.1</v>
      </c>
      <c r="J73" s="175">
        <v>50.9</v>
      </c>
      <c r="K73" s="121"/>
      <c r="L73" s="121"/>
    </row>
    <row r="74" spans="1:12" ht="14.25" customHeight="1">
      <c r="A74" s="132" t="s">
        <v>489</v>
      </c>
      <c r="B74" s="137" t="s">
        <v>490</v>
      </c>
      <c r="C74" s="134">
        <v>325105</v>
      </c>
      <c r="D74" s="134">
        <v>7740</v>
      </c>
      <c r="E74" s="174">
        <v>42.003229974160206</v>
      </c>
      <c r="F74" s="175">
        <v>39.318164387063788</v>
      </c>
      <c r="G74" s="175">
        <v>26.7</v>
      </c>
      <c r="H74" s="175">
        <v>29.1</v>
      </c>
      <c r="I74" s="175">
        <v>28.8</v>
      </c>
      <c r="J74" s="175">
        <v>18.100000000000001</v>
      </c>
      <c r="K74" s="121"/>
      <c r="L74" s="121"/>
    </row>
    <row r="75" spans="1:12" ht="14.25" customHeight="1">
      <c r="A75" s="132" t="s">
        <v>491</v>
      </c>
      <c r="B75" s="137" t="s">
        <v>492</v>
      </c>
      <c r="C75" s="134">
        <v>294936</v>
      </c>
      <c r="D75" s="134">
        <v>6530</v>
      </c>
      <c r="E75" s="174">
        <v>45.166309341500764</v>
      </c>
      <c r="F75" s="175">
        <v>42.293499771654744</v>
      </c>
      <c r="G75" s="175">
        <v>44.2</v>
      </c>
      <c r="H75" s="175">
        <v>45.1</v>
      </c>
      <c r="I75" s="175">
        <v>37.299999999999997</v>
      </c>
      <c r="J75" s="175">
        <v>39.299999999999997</v>
      </c>
      <c r="K75" s="121"/>
      <c r="L75" s="121"/>
    </row>
    <row r="76" spans="1:12" ht="14.25" customHeight="1">
      <c r="A76" s="132" t="s">
        <v>493</v>
      </c>
      <c r="B76" s="137" t="s">
        <v>494</v>
      </c>
      <c r="C76" s="134">
        <v>401857</v>
      </c>
      <c r="D76" s="134">
        <v>5579</v>
      </c>
      <c r="E76" s="174">
        <v>72.030292167055023</v>
      </c>
      <c r="F76" s="175">
        <v>65.917365696948067</v>
      </c>
      <c r="G76" s="175">
        <v>51.2</v>
      </c>
      <c r="H76" s="175">
        <v>56.2</v>
      </c>
      <c r="I76" s="175">
        <v>53.6</v>
      </c>
      <c r="J76" s="175">
        <v>26.3</v>
      </c>
      <c r="K76" s="121"/>
      <c r="L76" s="121"/>
    </row>
    <row r="77" spans="1:12" ht="14.25" customHeight="1">
      <c r="A77" s="132" t="s">
        <v>495</v>
      </c>
      <c r="B77" s="137" t="s">
        <v>496</v>
      </c>
      <c r="C77" s="134">
        <v>522238</v>
      </c>
      <c r="D77" s="134">
        <v>5963</v>
      </c>
      <c r="E77" s="174">
        <v>87.579741740734534</v>
      </c>
      <c r="F77" s="175">
        <v>70.279473069868274</v>
      </c>
      <c r="G77" s="175">
        <v>55.8</v>
      </c>
      <c r="H77" s="175">
        <v>55.8</v>
      </c>
      <c r="I77" s="175">
        <v>38.700000000000003</v>
      </c>
      <c r="J77" s="175">
        <v>38.4</v>
      </c>
      <c r="K77" s="121"/>
      <c r="L77" s="121"/>
    </row>
    <row r="78" spans="1:12" ht="14.25" customHeight="1">
      <c r="A78" s="132" t="s">
        <v>497</v>
      </c>
      <c r="B78" s="137" t="s">
        <v>498</v>
      </c>
      <c r="C78" s="134">
        <v>533144</v>
      </c>
      <c r="D78" s="134">
        <v>7313</v>
      </c>
      <c r="E78" s="174">
        <v>72.903596335293315</v>
      </c>
      <c r="F78" s="175">
        <v>66.991338476113143</v>
      </c>
      <c r="G78" s="175">
        <v>68.400000000000006</v>
      </c>
      <c r="H78" s="175">
        <v>66.099999999999994</v>
      </c>
      <c r="I78" s="175">
        <v>58.9</v>
      </c>
      <c r="J78" s="175">
        <v>57.7</v>
      </c>
      <c r="K78" s="121"/>
      <c r="L78" s="121"/>
    </row>
    <row r="79" spans="1:12" ht="14.25" customHeight="1">
      <c r="A79" s="132" t="s">
        <v>499</v>
      </c>
      <c r="B79" s="137" t="s">
        <v>500</v>
      </c>
      <c r="C79" s="134">
        <v>483980</v>
      </c>
      <c r="D79" s="134">
        <v>5781</v>
      </c>
      <c r="E79" s="174">
        <v>83.719079743988928</v>
      </c>
      <c r="F79" s="175">
        <v>69.985571968395746</v>
      </c>
      <c r="G79" s="175">
        <v>69</v>
      </c>
      <c r="H79" s="175">
        <v>69.3</v>
      </c>
      <c r="I79" s="175">
        <v>71.099999999999994</v>
      </c>
      <c r="J79" s="175">
        <v>96.9</v>
      </c>
      <c r="K79" s="121"/>
      <c r="L79" s="121"/>
    </row>
    <row r="80" spans="1:12" ht="14.25" customHeight="1">
      <c r="A80" s="132" t="s">
        <v>501</v>
      </c>
      <c r="B80" s="137" t="s">
        <v>502</v>
      </c>
      <c r="C80" s="134">
        <v>540661</v>
      </c>
      <c r="D80" s="134">
        <v>5534</v>
      </c>
      <c r="E80" s="174">
        <v>97.698048427900247</v>
      </c>
      <c r="F80" s="175">
        <v>55.641066953097031</v>
      </c>
      <c r="G80" s="175">
        <v>59.8</v>
      </c>
      <c r="H80" s="175">
        <v>60.3</v>
      </c>
      <c r="I80" s="175">
        <v>64.8</v>
      </c>
      <c r="J80" s="175">
        <v>64.400000000000006</v>
      </c>
      <c r="K80" s="121"/>
      <c r="L80" s="121"/>
    </row>
    <row r="81" spans="1:13" ht="14.25" customHeight="1">
      <c r="A81" s="132" t="s">
        <v>503</v>
      </c>
      <c r="B81" s="137" t="s">
        <v>504</v>
      </c>
      <c r="C81" s="134">
        <v>789741</v>
      </c>
      <c r="D81" s="134">
        <v>8193</v>
      </c>
      <c r="E81" s="174">
        <v>96.392164042475287</v>
      </c>
      <c r="F81" s="175">
        <v>74.94680577022153</v>
      </c>
      <c r="G81" s="175">
        <v>69.5</v>
      </c>
      <c r="H81" s="175">
        <v>60.3</v>
      </c>
      <c r="I81" s="175">
        <v>64.3</v>
      </c>
      <c r="J81" s="175">
        <v>73.8</v>
      </c>
      <c r="K81" s="121"/>
      <c r="L81" s="121"/>
    </row>
    <row r="82" spans="1:13" ht="14.25" customHeight="1">
      <c r="A82" s="198" t="s">
        <v>387</v>
      </c>
      <c r="B82" s="199"/>
      <c r="C82" s="139">
        <f>SUM(C62:C81)</f>
        <v>9482827</v>
      </c>
      <c r="D82" s="139">
        <f>SUM(D62:D81)</f>
        <v>136225</v>
      </c>
      <c r="E82" s="174">
        <f>IF(ISERR(C82/D82),"－　  　",C82/D82)</f>
        <v>69.611503028078545</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82.787927136506042</v>
      </c>
    </row>
    <row r="86" spans="1:13" ht="14.25" customHeight="1">
      <c r="A86" s="132" t="s">
        <v>506</v>
      </c>
      <c r="B86" s="133" t="s">
        <v>507</v>
      </c>
      <c r="C86" s="134">
        <v>458425</v>
      </c>
      <c r="D86" s="134">
        <v>9226</v>
      </c>
      <c r="E86" s="174">
        <v>49.688380663342727</v>
      </c>
      <c r="F86" s="175">
        <v>52.710467706013361</v>
      </c>
      <c r="G86" s="175">
        <v>63.6</v>
      </c>
      <c r="H86" s="175">
        <v>50.9</v>
      </c>
      <c r="I86" s="175">
        <v>43.8</v>
      </c>
      <c r="J86" s="175">
        <v>47.4</v>
      </c>
      <c r="K86" s="121"/>
      <c r="L86" s="121"/>
    </row>
    <row r="87" spans="1:13" ht="14.25" customHeight="1">
      <c r="A87" s="132" t="s">
        <v>508</v>
      </c>
      <c r="B87" s="137" t="s">
        <v>509</v>
      </c>
      <c r="C87" s="134">
        <v>2600879</v>
      </c>
      <c r="D87" s="134">
        <v>9870</v>
      </c>
      <c r="E87" s="174">
        <v>263.51357649442758</v>
      </c>
      <c r="F87" s="175">
        <v>238.66962216624685</v>
      </c>
      <c r="G87" s="175">
        <v>272.7</v>
      </c>
      <c r="H87" s="175">
        <v>215.1</v>
      </c>
      <c r="I87" s="175">
        <v>208.8</v>
      </c>
      <c r="J87" s="175">
        <v>227.5</v>
      </c>
      <c r="K87" s="121"/>
      <c r="L87" s="121"/>
    </row>
    <row r="88" spans="1:13" ht="14.25" customHeight="1">
      <c r="A88" s="132" t="s">
        <v>510</v>
      </c>
      <c r="B88" s="137" t="s">
        <v>511</v>
      </c>
      <c r="C88" s="134">
        <v>333324</v>
      </c>
      <c r="D88" s="134">
        <v>10237</v>
      </c>
      <c r="E88" s="174">
        <v>32.560711145843506</v>
      </c>
      <c r="F88" s="175">
        <v>32.191081537391995</v>
      </c>
      <c r="G88" s="175">
        <v>28.8</v>
      </c>
      <c r="H88" s="175">
        <v>21.6</v>
      </c>
      <c r="I88" s="175">
        <v>20.8</v>
      </c>
      <c r="J88" s="175">
        <v>22.1</v>
      </c>
      <c r="K88" s="121"/>
      <c r="L88" s="121"/>
    </row>
    <row r="89" spans="1:13" ht="14.25" customHeight="1">
      <c r="A89" s="132" t="s">
        <v>512</v>
      </c>
      <c r="B89" s="137" t="s">
        <v>513</v>
      </c>
      <c r="C89" s="134">
        <v>937354</v>
      </c>
      <c r="D89" s="134">
        <v>9203</v>
      </c>
      <c r="E89" s="174">
        <v>101.85309138324459</v>
      </c>
      <c r="F89" s="175">
        <v>87.449213161659515</v>
      </c>
      <c r="G89" s="175">
        <v>86.5</v>
      </c>
      <c r="H89" s="175">
        <v>74.900000000000006</v>
      </c>
      <c r="I89" s="175">
        <v>39.6</v>
      </c>
      <c r="J89" s="176" t="s">
        <v>380</v>
      </c>
      <c r="K89" s="121"/>
      <c r="L89" s="121"/>
    </row>
    <row r="90" spans="1:13" ht="14.25" customHeight="1">
      <c r="A90" s="132" t="s">
        <v>514</v>
      </c>
      <c r="B90" s="137" t="s">
        <v>515</v>
      </c>
      <c r="C90" s="134">
        <v>510294</v>
      </c>
      <c r="D90" s="134">
        <v>10348</v>
      </c>
      <c r="E90" s="174">
        <v>49.31329725550831</v>
      </c>
      <c r="F90" s="175">
        <v>53.011545122185879</v>
      </c>
      <c r="G90" s="175">
        <v>51.1</v>
      </c>
      <c r="H90" s="175">
        <v>47.3</v>
      </c>
      <c r="I90" s="175">
        <v>34.5</v>
      </c>
      <c r="J90" s="175">
        <v>35.700000000000003</v>
      </c>
      <c r="K90" s="121"/>
      <c r="L90" s="121"/>
    </row>
    <row r="91" spans="1:13" ht="14.25" customHeight="1">
      <c r="A91" s="132" t="s">
        <v>516</v>
      </c>
      <c r="B91" s="137" t="s">
        <v>517</v>
      </c>
      <c r="C91" s="134">
        <v>871598</v>
      </c>
      <c r="D91" s="134">
        <v>10409</v>
      </c>
      <c r="E91" s="174">
        <v>83.7350369872226</v>
      </c>
      <c r="F91" s="175">
        <v>66.307110728299364</v>
      </c>
      <c r="G91" s="175">
        <v>58.2</v>
      </c>
      <c r="H91" s="175">
        <v>57.6</v>
      </c>
      <c r="I91" s="175">
        <v>48.2</v>
      </c>
      <c r="J91" s="175">
        <v>52.1</v>
      </c>
      <c r="K91" s="121"/>
      <c r="L91" s="121"/>
    </row>
    <row r="92" spans="1:13" ht="14.25" customHeight="1">
      <c r="A92" s="132" t="s">
        <v>518</v>
      </c>
      <c r="B92" s="137" t="s">
        <v>519</v>
      </c>
      <c r="C92" s="134">
        <v>985394</v>
      </c>
      <c r="D92" s="134">
        <v>10643</v>
      </c>
      <c r="E92" s="174">
        <v>92.586112938081371</v>
      </c>
      <c r="F92" s="175">
        <v>79.938183858599089</v>
      </c>
      <c r="G92" s="175">
        <v>72.8</v>
      </c>
      <c r="H92" s="175">
        <v>72.3</v>
      </c>
      <c r="I92" s="175">
        <v>66.7</v>
      </c>
      <c r="J92" s="175">
        <v>64.2</v>
      </c>
      <c r="K92" s="121"/>
      <c r="L92" s="121"/>
    </row>
    <row r="93" spans="1:13" ht="14.25" customHeight="1">
      <c r="A93" s="132" t="s">
        <v>520</v>
      </c>
      <c r="B93" s="137" t="s">
        <v>521</v>
      </c>
      <c r="C93" s="134">
        <v>596794</v>
      </c>
      <c r="D93" s="134">
        <v>9675</v>
      </c>
      <c r="E93" s="174">
        <v>61.684134366925065</v>
      </c>
      <c r="F93" s="175">
        <v>54.469044690446907</v>
      </c>
      <c r="G93" s="175">
        <v>51.8</v>
      </c>
      <c r="H93" s="175">
        <v>48.5</v>
      </c>
      <c r="I93" s="175">
        <v>52.2</v>
      </c>
      <c r="J93" s="175">
        <v>58.9</v>
      </c>
      <c r="K93" s="121"/>
      <c r="L93" s="121"/>
    </row>
    <row r="94" spans="1:13" ht="14.25" customHeight="1">
      <c r="A94" s="132" t="s">
        <v>522</v>
      </c>
      <c r="B94" s="137" t="s">
        <v>523</v>
      </c>
      <c r="C94" s="134">
        <v>515633</v>
      </c>
      <c r="D94" s="134">
        <v>9076</v>
      </c>
      <c r="E94" s="174">
        <v>56.81280299691494</v>
      </c>
      <c r="F94" s="175">
        <v>42.726799088244874</v>
      </c>
      <c r="G94" s="175">
        <v>46.3</v>
      </c>
      <c r="H94" s="175">
        <v>44.3</v>
      </c>
      <c r="I94" s="175">
        <v>37.799999999999997</v>
      </c>
      <c r="J94" s="175">
        <v>10.9</v>
      </c>
      <c r="K94" s="121"/>
      <c r="L94" s="121"/>
    </row>
    <row r="95" spans="1:13" ht="14.25" customHeight="1">
      <c r="A95" s="132" t="s">
        <v>524</v>
      </c>
      <c r="B95" s="137" t="s">
        <v>525</v>
      </c>
      <c r="C95" s="134">
        <v>764028</v>
      </c>
      <c r="D95" s="134">
        <v>10252</v>
      </c>
      <c r="E95" s="174">
        <v>74.524775653531023</v>
      </c>
      <c r="F95" s="175">
        <v>63.206483790523691</v>
      </c>
      <c r="G95" s="175">
        <v>64.7</v>
      </c>
      <c r="H95" s="175">
        <v>58</v>
      </c>
      <c r="I95" s="175">
        <v>49.4</v>
      </c>
      <c r="J95" s="175">
        <v>54.5</v>
      </c>
      <c r="K95" s="121"/>
      <c r="L95" s="121"/>
    </row>
    <row r="96" spans="1:13" ht="14.25" customHeight="1">
      <c r="A96" s="132" t="s">
        <v>526</v>
      </c>
      <c r="B96" s="137" t="s">
        <v>527</v>
      </c>
      <c r="C96" s="134">
        <v>485196</v>
      </c>
      <c r="D96" s="134">
        <v>10929</v>
      </c>
      <c r="E96" s="174">
        <v>44.395278616524841</v>
      </c>
      <c r="F96" s="175">
        <v>40.846891238129366</v>
      </c>
      <c r="G96" s="175">
        <v>47.9</v>
      </c>
      <c r="H96" s="175">
        <v>40.299999999999997</v>
      </c>
      <c r="I96" s="175">
        <v>38.1</v>
      </c>
      <c r="J96" s="175">
        <v>27</v>
      </c>
      <c r="K96" s="121"/>
      <c r="L96" s="121"/>
    </row>
    <row r="97" spans="1:13" ht="14.25" customHeight="1">
      <c r="A97" s="198" t="s">
        <v>387</v>
      </c>
      <c r="B97" s="199"/>
      <c r="C97" s="139">
        <f>SUM(C86:C96)</f>
        <v>9058919</v>
      </c>
      <c r="D97" s="139">
        <f>SUM(D86:D96)</f>
        <v>109868</v>
      </c>
      <c r="E97" s="174">
        <f>IF(ISERR(C97/D97),"－　  　",C97/D97)</f>
        <v>82.452752393781623</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86.076474981280342</v>
      </c>
    </row>
    <row r="101" spans="1:13" ht="14.25" customHeight="1">
      <c r="A101" s="132" t="s">
        <v>529</v>
      </c>
      <c r="B101" s="147" t="s">
        <v>530</v>
      </c>
      <c r="C101" s="134">
        <v>2395389</v>
      </c>
      <c r="D101" s="134">
        <v>16738</v>
      </c>
      <c r="E101" s="174">
        <v>143.11082566614888</v>
      </c>
      <c r="F101" s="175">
        <v>128.82404727448142</v>
      </c>
      <c r="G101" s="175">
        <v>136.30000000000001</v>
      </c>
      <c r="H101" s="175">
        <v>164.4</v>
      </c>
      <c r="I101" s="175">
        <v>130.69999999999999</v>
      </c>
      <c r="J101" s="175">
        <v>150.9</v>
      </c>
      <c r="K101" s="121"/>
      <c r="L101" s="121"/>
    </row>
    <row r="102" spans="1:13" ht="14.25" customHeight="1">
      <c r="A102" s="132" t="s">
        <v>531</v>
      </c>
      <c r="B102" s="137" t="s">
        <v>532</v>
      </c>
      <c r="C102" s="134">
        <v>1129016</v>
      </c>
      <c r="D102" s="134">
        <v>14425</v>
      </c>
      <c r="E102" s="174">
        <v>78.268006932409008</v>
      </c>
      <c r="F102" s="175">
        <v>61.954824894660497</v>
      </c>
      <c r="G102" s="175">
        <v>58.8</v>
      </c>
      <c r="H102" s="175">
        <v>51.7</v>
      </c>
      <c r="I102" s="175">
        <v>35</v>
      </c>
      <c r="J102" s="175">
        <v>34.799999999999997</v>
      </c>
      <c r="K102" s="121"/>
      <c r="L102" s="121"/>
    </row>
    <row r="103" spans="1:13" ht="14.25" customHeight="1">
      <c r="A103" s="132" t="s">
        <v>533</v>
      </c>
      <c r="B103" s="137" t="s">
        <v>534</v>
      </c>
      <c r="C103" s="134">
        <v>629884</v>
      </c>
      <c r="D103" s="134">
        <v>12729</v>
      </c>
      <c r="E103" s="174">
        <v>49.484170005499251</v>
      </c>
      <c r="F103" s="175">
        <v>40.819005939356046</v>
      </c>
      <c r="G103" s="175">
        <v>43.5</v>
      </c>
      <c r="H103" s="175">
        <v>44.4</v>
      </c>
      <c r="I103" s="175">
        <v>31.7</v>
      </c>
      <c r="J103" s="175">
        <v>36</v>
      </c>
      <c r="K103" s="121"/>
      <c r="L103" s="121"/>
    </row>
    <row r="104" spans="1:13" ht="14.25" customHeight="1">
      <c r="A104" s="132" t="s">
        <v>535</v>
      </c>
      <c r="B104" s="137" t="s">
        <v>536</v>
      </c>
      <c r="C104" s="134">
        <v>673026</v>
      </c>
      <c r="D104" s="134">
        <v>11424</v>
      </c>
      <c r="E104" s="174">
        <v>58.913340336134453</v>
      </c>
      <c r="F104" s="175">
        <v>37.197786998616877</v>
      </c>
      <c r="G104" s="175">
        <v>38</v>
      </c>
      <c r="H104" s="175">
        <v>37.200000000000003</v>
      </c>
      <c r="I104" s="175">
        <v>35.6</v>
      </c>
      <c r="J104" s="175">
        <v>32</v>
      </c>
      <c r="K104" s="121"/>
      <c r="L104" s="121"/>
    </row>
    <row r="105" spans="1:13" ht="14.25" customHeight="1">
      <c r="A105" s="132" t="s">
        <v>537</v>
      </c>
      <c r="B105" s="137" t="s">
        <v>538</v>
      </c>
      <c r="C105" s="134">
        <v>2477317</v>
      </c>
      <c r="D105" s="134">
        <v>15689</v>
      </c>
      <c r="E105" s="174">
        <v>157.90152336031613</v>
      </c>
      <c r="F105" s="175">
        <v>152.30021680908047</v>
      </c>
      <c r="G105" s="175">
        <v>189.3</v>
      </c>
      <c r="H105" s="175">
        <v>179.8</v>
      </c>
      <c r="I105" s="175">
        <v>158</v>
      </c>
      <c r="J105" s="175">
        <v>154.4</v>
      </c>
      <c r="K105" s="121"/>
      <c r="L105" s="121"/>
    </row>
    <row r="106" spans="1:13" ht="14.25" customHeight="1">
      <c r="A106" s="132" t="s">
        <v>539</v>
      </c>
      <c r="B106" s="137" t="s">
        <v>540</v>
      </c>
      <c r="C106" s="134">
        <v>1232400</v>
      </c>
      <c r="D106" s="134">
        <v>16727</v>
      </c>
      <c r="E106" s="174">
        <v>73.677288216655711</v>
      </c>
      <c r="F106" s="175">
        <v>74.14818166393303</v>
      </c>
      <c r="G106" s="175">
        <v>79</v>
      </c>
      <c r="H106" s="175">
        <v>57.5</v>
      </c>
      <c r="I106" s="175">
        <v>50.4</v>
      </c>
      <c r="J106" s="175">
        <v>44</v>
      </c>
      <c r="K106" s="121"/>
      <c r="L106" s="121"/>
    </row>
    <row r="107" spans="1:13" ht="14.25" customHeight="1">
      <c r="A107" s="132" t="s">
        <v>541</v>
      </c>
      <c r="B107" s="137" t="s">
        <v>542</v>
      </c>
      <c r="C107" s="134">
        <v>783160</v>
      </c>
      <c r="D107" s="134">
        <v>13889</v>
      </c>
      <c r="E107" s="174">
        <v>56.387068903448771</v>
      </c>
      <c r="F107" s="175">
        <v>50.778767367296048</v>
      </c>
      <c r="G107" s="175">
        <v>49.2</v>
      </c>
      <c r="H107" s="175">
        <v>51.1</v>
      </c>
      <c r="I107" s="175">
        <v>40.4</v>
      </c>
      <c r="J107" s="175">
        <v>27.9</v>
      </c>
      <c r="K107" s="121"/>
      <c r="L107" s="121"/>
    </row>
    <row r="108" spans="1:13" ht="14.25" customHeight="1">
      <c r="A108" s="132" t="s">
        <v>543</v>
      </c>
      <c r="B108" s="137" t="s">
        <v>544</v>
      </c>
      <c r="C108" s="134">
        <v>1099258</v>
      </c>
      <c r="D108" s="134">
        <v>15511</v>
      </c>
      <c r="E108" s="174">
        <v>70.869576429630584</v>
      </c>
      <c r="F108" s="175">
        <v>59.295894804361772</v>
      </c>
      <c r="G108" s="175">
        <v>70.900000000000006</v>
      </c>
      <c r="H108" s="175">
        <v>58</v>
      </c>
      <c r="I108" s="175">
        <v>45.2</v>
      </c>
      <c r="J108" s="175">
        <v>42.9</v>
      </c>
      <c r="K108" s="121"/>
      <c r="L108" s="121"/>
    </row>
    <row r="109" spans="1:13" ht="14.25" customHeight="1">
      <c r="A109" s="198" t="s">
        <v>387</v>
      </c>
      <c r="B109" s="199"/>
      <c r="C109" s="139">
        <f>SUM(C101:C108)</f>
        <v>10419450</v>
      </c>
      <c r="D109" s="139">
        <f>SUM(D101:D108)</f>
        <v>117132</v>
      </c>
      <c r="E109" s="174">
        <f>IF(ISERR(C109/D109),"－　  　",C109/D109)</f>
        <v>88.954768978588262</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163.57223696654913</v>
      </c>
    </row>
    <row r="113" spans="1:12" ht="14.25" customHeight="1">
      <c r="A113" s="132" t="s">
        <v>546</v>
      </c>
      <c r="B113" s="133" t="s">
        <v>547</v>
      </c>
      <c r="C113" s="134">
        <v>2082728</v>
      </c>
      <c r="D113" s="134">
        <v>17786</v>
      </c>
      <c r="E113" s="174">
        <v>117.09929157764535</v>
      </c>
      <c r="F113" s="175">
        <v>154.91576649689372</v>
      </c>
      <c r="G113" s="175">
        <v>159.69999999999999</v>
      </c>
      <c r="H113" s="175">
        <v>122.2</v>
      </c>
      <c r="I113" s="175">
        <v>122.5</v>
      </c>
      <c r="J113" s="175">
        <v>128</v>
      </c>
      <c r="K113" s="121"/>
      <c r="L113" s="121"/>
    </row>
    <row r="114" spans="1:12" ht="14.25" customHeight="1">
      <c r="A114" s="132" t="s">
        <v>548</v>
      </c>
      <c r="B114" s="137" t="s">
        <v>549</v>
      </c>
      <c r="C114" s="134">
        <v>3108128</v>
      </c>
      <c r="D114" s="134">
        <v>17848</v>
      </c>
      <c r="E114" s="174">
        <v>174.14432989690721</v>
      </c>
      <c r="F114" s="175">
        <v>158.60301451224296</v>
      </c>
      <c r="G114" s="175">
        <v>148.6</v>
      </c>
      <c r="H114" s="175">
        <v>137.9</v>
      </c>
      <c r="I114" s="175">
        <v>140.4</v>
      </c>
      <c r="J114" s="175">
        <v>142.69999999999999</v>
      </c>
      <c r="K114" s="121"/>
      <c r="L114" s="121"/>
    </row>
    <row r="115" spans="1:12" ht="14.25" customHeight="1">
      <c r="A115" s="132" t="s">
        <v>550</v>
      </c>
      <c r="B115" s="137" t="s">
        <v>551</v>
      </c>
      <c r="C115" s="134">
        <v>5630027</v>
      </c>
      <c r="D115" s="134">
        <v>27821</v>
      </c>
      <c r="E115" s="174">
        <v>202.36609036339456</v>
      </c>
      <c r="F115" s="175">
        <v>185.24711484983314</v>
      </c>
      <c r="G115" s="175">
        <v>153</v>
      </c>
      <c r="H115" s="175">
        <v>111.6</v>
      </c>
      <c r="I115" s="175">
        <v>102.1</v>
      </c>
      <c r="J115" s="175">
        <v>133.4</v>
      </c>
      <c r="K115" s="121"/>
      <c r="L115" s="121"/>
    </row>
    <row r="116" spans="1:12" ht="14.25" customHeight="1">
      <c r="A116" s="132" t="s">
        <v>552</v>
      </c>
      <c r="B116" s="137" t="s">
        <v>553</v>
      </c>
      <c r="C116" s="134">
        <v>3760633</v>
      </c>
      <c r="D116" s="134">
        <v>22446</v>
      </c>
      <c r="E116" s="174">
        <v>167.54134366925064</v>
      </c>
      <c r="F116" s="175">
        <v>141.11595302942359</v>
      </c>
      <c r="G116" s="175">
        <v>136.19999999999999</v>
      </c>
      <c r="H116" s="175">
        <v>116.9</v>
      </c>
      <c r="I116" s="175">
        <v>118</v>
      </c>
      <c r="J116" s="175">
        <v>124.3</v>
      </c>
      <c r="K116" s="121"/>
      <c r="L116" s="121"/>
    </row>
    <row r="117" spans="1:12" ht="14.25" customHeight="1">
      <c r="A117" s="132" t="s">
        <v>554</v>
      </c>
      <c r="B117" s="137" t="s">
        <v>555</v>
      </c>
      <c r="C117" s="134">
        <v>3804267</v>
      </c>
      <c r="D117" s="134">
        <v>23793</v>
      </c>
      <c r="E117" s="174">
        <v>159.89017778338166</v>
      </c>
      <c r="F117" s="175">
        <v>148.22527948516975</v>
      </c>
      <c r="G117" s="175">
        <v>156.9</v>
      </c>
      <c r="H117" s="175">
        <v>141.6</v>
      </c>
      <c r="I117" s="175">
        <v>157.9</v>
      </c>
      <c r="J117" s="175">
        <v>139.30000000000001</v>
      </c>
      <c r="K117" s="121"/>
      <c r="L117" s="121"/>
    </row>
    <row r="118" spans="1:12" ht="14.25" customHeight="1">
      <c r="A118" s="132" t="s">
        <v>556</v>
      </c>
      <c r="B118" s="137" t="s">
        <v>557</v>
      </c>
      <c r="C118" s="134">
        <v>2981370</v>
      </c>
      <c r="D118" s="134">
        <v>18588</v>
      </c>
      <c r="E118" s="174">
        <v>160.39218850871529</v>
      </c>
      <c r="F118" s="175">
        <v>155.4620870870871</v>
      </c>
      <c r="G118" s="175">
        <v>149.30000000000001</v>
      </c>
      <c r="H118" s="175">
        <v>133.19999999999999</v>
      </c>
      <c r="I118" s="175">
        <v>148.1</v>
      </c>
      <c r="J118" s="175">
        <v>136</v>
      </c>
      <c r="K118" s="121"/>
      <c r="L118" s="121"/>
    </row>
    <row r="119" spans="1:12" ht="14.25" customHeight="1">
      <c r="A119" s="198" t="s">
        <v>387</v>
      </c>
      <c r="B119" s="199"/>
      <c r="C119" s="139">
        <f>SUM(C113:C118)</f>
        <v>21367153</v>
      </c>
      <c r="D119" s="139">
        <f>SUM(D113:D118)</f>
        <v>128282</v>
      </c>
      <c r="E119" s="174">
        <f>IF(ISERR(C119/D119),"－　  　",C119/D119)</f>
        <v>166.56392167256513</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BD106-71E5-453B-A441-CD6E148A98B3}">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609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3949.3453876068743</v>
      </c>
    </row>
    <row r="5" spans="1:13" ht="14.25" customHeight="1">
      <c r="A5" s="132" t="s">
        <v>376</v>
      </c>
      <c r="B5" s="133" t="s">
        <v>377</v>
      </c>
      <c r="C5" s="134">
        <v>122805</v>
      </c>
      <c r="D5" s="134">
        <v>279</v>
      </c>
      <c r="E5" s="174">
        <v>440.16129032258067</v>
      </c>
      <c r="F5" s="175">
        <v>365.85074626865674</v>
      </c>
      <c r="G5" s="175">
        <v>376.6</v>
      </c>
      <c r="H5" s="175">
        <v>283.2</v>
      </c>
      <c r="I5" s="175">
        <v>268.60000000000002</v>
      </c>
      <c r="J5" s="175">
        <v>212.5</v>
      </c>
      <c r="K5" s="121"/>
      <c r="L5" s="121"/>
    </row>
    <row r="6" spans="1:13" ht="14.25" customHeight="1">
      <c r="A6" s="132" t="s">
        <v>378</v>
      </c>
      <c r="B6" s="137" t="s">
        <v>379</v>
      </c>
      <c r="C6" s="134">
        <v>57236</v>
      </c>
      <c r="D6" s="134">
        <v>112</v>
      </c>
      <c r="E6" s="174">
        <v>511.03571428571428</v>
      </c>
      <c r="F6" s="175">
        <v>99.896000000000001</v>
      </c>
      <c r="G6" s="175">
        <v>103.3</v>
      </c>
      <c r="H6" s="175">
        <v>264.60000000000002</v>
      </c>
      <c r="I6" s="175">
        <v>27.2</v>
      </c>
      <c r="J6" s="176" t="s">
        <v>380</v>
      </c>
      <c r="K6" s="121"/>
      <c r="L6" s="121"/>
    </row>
    <row r="7" spans="1:13" ht="14.25" customHeight="1">
      <c r="A7" s="132" t="s">
        <v>381</v>
      </c>
      <c r="B7" s="137" t="s">
        <v>382</v>
      </c>
      <c r="C7" s="134">
        <v>88545</v>
      </c>
      <c r="D7" s="134">
        <v>64</v>
      </c>
      <c r="E7" s="174">
        <v>1383.515625</v>
      </c>
      <c r="F7" s="175">
        <v>1468.3934426229507</v>
      </c>
      <c r="G7" s="175">
        <v>1483</v>
      </c>
      <c r="H7" s="175">
        <v>1746</v>
      </c>
      <c r="I7" s="175">
        <v>1571.1</v>
      </c>
      <c r="J7" s="175">
        <v>1539.7</v>
      </c>
      <c r="K7" s="121"/>
      <c r="L7" s="121"/>
    </row>
    <row r="8" spans="1:13" ht="14.25" customHeight="1">
      <c r="A8" s="132" t="s">
        <v>383</v>
      </c>
      <c r="B8" s="137" t="s">
        <v>384</v>
      </c>
      <c r="C8" s="134">
        <v>205708</v>
      </c>
      <c r="D8" s="134">
        <v>74</v>
      </c>
      <c r="E8" s="174">
        <v>2779.8378378378379</v>
      </c>
      <c r="F8" s="175">
        <v>3050.7</v>
      </c>
      <c r="G8" s="175">
        <v>3227</v>
      </c>
      <c r="H8" s="175">
        <v>3154.3</v>
      </c>
      <c r="I8" s="175">
        <v>3248.4</v>
      </c>
      <c r="J8" s="175">
        <v>1829.2</v>
      </c>
      <c r="K8" s="121"/>
      <c r="L8" s="121"/>
    </row>
    <row r="9" spans="1:13" ht="14.25" customHeight="1">
      <c r="A9" s="132" t="s">
        <v>385</v>
      </c>
      <c r="B9" s="137" t="s">
        <v>386</v>
      </c>
      <c r="C9" s="134">
        <v>248747</v>
      </c>
      <c r="D9" s="134">
        <v>17</v>
      </c>
      <c r="E9" s="174">
        <v>14632.176470588236</v>
      </c>
      <c r="F9" s="175">
        <v>12461.5</v>
      </c>
      <c r="G9" s="175">
        <v>8850.5</v>
      </c>
      <c r="H9" s="175">
        <v>10870.9</v>
      </c>
      <c r="I9" s="175">
        <v>9969.7999999999993</v>
      </c>
      <c r="J9" s="175">
        <v>4679.6000000000004</v>
      </c>
      <c r="K9" s="121"/>
      <c r="L9" s="121"/>
    </row>
    <row r="10" spans="1:13" ht="14.25" customHeight="1">
      <c r="A10" s="198" t="s">
        <v>387</v>
      </c>
      <c r="B10" s="199"/>
      <c r="C10" s="139">
        <f>SUM(C5:C9)</f>
        <v>723041</v>
      </c>
      <c r="D10" s="139">
        <f>SUM(D5:D9)</f>
        <v>546</v>
      </c>
      <c r="E10" s="174">
        <f>IF(ISERR(C10/D10),"－　  　",C10/D10)</f>
        <v>1324.2509157509157</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2176.8737755327866</v>
      </c>
    </row>
    <row r="14" spans="1:13" ht="14.25" customHeight="1">
      <c r="A14" s="132" t="s">
        <v>390</v>
      </c>
      <c r="B14" s="133" t="s">
        <v>391</v>
      </c>
      <c r="C14" s="134">
        <v>275829</v>
      </c>
      <c r="D14" s="134">
        <v>133</v>
      </c>
      <c r="E14" s="174">
        <v>2073.9022556390978</v>
      </c>
      <c r="F14" s="175">
        <v>2211.3968253968255</v>
      </c>
      <c r="G14" s="175">
        <v>2291.8000000000002</v>
      </c>
      <c r="H14" s="175">
        <v>1835.4</v>
      </c>
      <c r="I14" s="175">
        <v>1487.8</v>
      </c>
      <c r="J14" s="175">
        <v>1778.2</v>
      </c>
      <c r="K14" s="121"/>
      <c r="L14" s="121"/>
    </row>
    <row r="15" spans="1:13" ht="14.25" customHeight="1">
      <c r="A15" s="132" t="s">
        <v>392</v>
      </c>
      <c r="B15" s="137" t="s">
        <v>393</v>
      </c>
      <c r="C15" s="134">
        <v>156001</v>
      </c>
      <c r="D15" s="134">
        <v>153</v>
      </c>
      <c r="E15" s="174">
        <v>1019.6143790849674</v>
      </c>
      <c r="F15" s="175">
        <v>807.08974358974353</v>
      </c>
      <c r="G15" s="175">
        <v>809.7</v>
      </c>
      <c r="H15" s="175">
        <v>877.3</v>
      </c>
      <c r="I15" s="175">
        <v>960.2</v>
      </c>
      <c r="J15" s="175">
        <v>897.8</v>
      </c>
      <c r="K15" s="121"/>
      <c r="L15" s="121"/>
    </row>
    <row r="16" spans="1:13" ht="14.25" customHeight="1">
      <c r="A16" s="132" t="s">
        <v>394</v>
      </c>
      <c r="B16" s="137" t="s">
        <v>395</v>
      </c>
      <c r="C16" s="134">
        <v>103321</v>
      </c>
      <c r="D16" s="134">
        <v>123</v>
      </c>
      <c r="E16" s="174">
        <v>840.00813008130081</v>
      </c>
      <c r="F16" s="175">
        <v>1046.984126984127</v>
      </c>
      <c r="G16" s="175">
        <v>678.6</v>
      </c>
      <c r="H16" s="175">
        <v>701.6</v>
      </c>
      <c r="I16" s="175">
        <v>372.6</v>
      </c>
      <c r="J16" s="175">
        <v>427.7</v>
      </c>
      <c r="K16" s="121"/>
      <c r="L16" s="121"/>
    </row>
    <row r="17" spans="1:13" ht="14.25" customHeight="1">
      <c r="A17" s="132" t="s">
        <v>396</v>
      </c>
      <c r="B17" s="137" t="s">
        <v>397</v>
      </c>
      <c r="C17" s="134">
        <v>355984</v>
      </c>
      <c r="D17" s="134">
        <v>232</v>
      </c>
      <c r="E17" s="174">
        <v>1534.4137931034484</v>
      </c>
      <c r="F17" s="175">
        <v>1558.9913419913421</v>
      </c>
      <c r="G17" s="175">
        <v>1681</v>
      </c>
      <c r="H17" s="175">
        <v>1602.2</v>
      </c>
      <c r="I17" s="175">
        <v>1333.2</v>
      </c>
      <c r="J17" s="175">
        <v>1298.0999999999999</v>
      </c>
      <c r="K17" s="121"/>
      <c r="L17" s="121"/>
    </row>
    <row r="18" spans="1:13" ht="14.25" customHeight="1">
      <c r="A18" s="132" t="s">
        <v>398</v>
      </c>
      <c r="B18" s="137" t="s">
        <v>399</v>
      </c>
      <c r="C18" s="134">
        <v>179973</v>
      </c>
      <c r="D18" s="134">
        <v>158</v>
      </c>
      <c r="E18" s="174">
        <v>1139.0696202531647</v>
      </c>
      <c r="F18" s="175">
        <v>1095.5031847133757</v>
      </c>
      <c r="G18" s="175">
        <v>1249.7</v>
      </c>
      <c r="H18" s="175">
        <v>894.9</v>
      </c>
      <c r="I18" s="175">
        <v>843.4</v>
      </c>
      <c r="J18" s="175">
        <v>731.7</v>
      </c>
      <c r="K18" s="121"/>
      <c r="L18" s="121"/>
    </row>
    <row r="19" spans="1:13" ht="14.25" customHeight="1">
      <c r="A19" s="132" t="s">
        <v>400</v>
      </c>
      <c r="B19" s="137" t="s">
        <v>401</v>
      </c>
      <c r="C19" s="134">
        <v>85261</v>
      </c>
      <c r="D19" s="134">
        <v>319</v>
      </c>
      <c r="E19" s="174">
        <v>267.27586206896552</v>
      </c>
      <c r="F19" s="175">
        <v>384.85148514851483</v>
      </c>
      <c r="G19" s="175">
        <v>522.79999999999995</v>
      </c>
      <c r="H19" s="175">
        <v>588.1</v>
      </c>
      <c r="I19" s="175">
        <v>516.29999999999995</v>
      </c>
      <c r="J19" s="175">
        <v>415.8</v>
      </c>
      <c r="K19" s="121"/>
      <c r="L19" s="121"/>
    </row>
    <row r="20" spans="1:13" ht="14.25" customHeight="1">
      <c r="A20" s="132" t="s">
        <v>402</v>
      </c>
      <c r="B20" s="137" t="s">
        <v>403</v>
      </c>
      <c r="C20" s="134">
        <v>248546</v>
      </c>
      <c r="D20" s="134">
        <v>211</v>
      </c>
      <c r="E20" s="174">
        <v>1177.9431279620853</v>
      </c>
      <c r="F20" s="175">
        <v>751.24766355140184</v>
      </c>
      <c r="G20" s="175">
        <v>696</v>
      </c>
      <c r="H20" s="175">
        <v>895.5</v>
      </c>
      <c r="I20" s="175">
        <v>1058.0999999999999</v>
      </c>
      <c r="J20" s="175">
        <v>1373</v>
      </c>
      <c r="K20" s="121"/>
      <c r="L20" s="121"/>
    </row>
    <row r="21" spans="1:13" ht="14.25" customHeight="1">
      <c r="A21" s="132" t="s">
        <v>404</v>
      </c>
      <c r="B21" s="137" t="s">
        <v>405</v>
      </c>
      <c r="C21" s="134">
        <v>172810</v>
      </c>
      <c r="D21" s="134">
        <v>293</v>
      </c>
      <c r="E21" s="174">
        <v>589.79522184300345</v>
      </c>
      <c r="F21" s="175">
        <v>492.36394557823127</v>
      </c>
      <c r="G21" s="175">
        <v>531.9</v>
      </c>
      <c r="H21" s="175">
        <v>648.79999999999995</v>
      </c>
      <c r="I21" s="175">
        <v>605.70000000000005</v>
      </c>
      <c r="J21" s="175">
        <v>724.5</v>
      </c>
      <c r="K21" s="121"/>
      <c r="L21" s="121"/>
    </row>
    <row r="22" spans="1:13" ht="14.25" customHeight="1">
      <c r="A22" s="132" t="s">
        <v>406</v>
      </c>
      <c r="B22" s="137" t="s">
        <v>407</v>
      </c>
      <c r="C22" s="134">
        <v>115036</v>
      </c>
      <c r="D22" s="134">
        <v>122</v>
      </c>
      <c r="E22" s="174">
        <v>942.91803278688519</v>
      </c>
      <c r="F22" s="175">
        <v>977.05691056910564</v>
      </c>
      <c r="G22" s="175">
        <v>975.9</v>
      </c>
      <c r="H22" s="175">
        <v>1024.4000000000001</v>
      </c>
      <c r="I22" s="175">
        <v>427.5</v>
      </c>
      <c r="J22" s="175">
        <v>421.3</v>
      </c>
      <c r="K22" s="121"/>
      <c r="L22" s="121"/>
    </row>
    <row r="23" spans="1:13" ht="14.25" customHeight="1">
      <c r="A23" s="132" t="s">
        <v>408</v>
      </c>
      <c r="B23" s="137" t="s">
        <v>409</v>
      </c>
      <c r="C23" s="134">
        <v>127344</v>
      </c>
      <c r="D23" s="134">
        <v>163</v>
      </c>
      <c r="E23" s="174">
        <v>781.25153374233128</v>
      </c>
      <c r="F23" s="175">
        <v>747.89880952380952</v>
      </c>
      <c r="G23" s="175">
        <v>731.7</v>
      </c>
      <c r="H23" s="175">
        <v>842</v>
      </c>
      <c r="I23" s="175">
        <v>623.70000000000005</v>
      </c>
      <c r="J23" s="175">
        <v>650.79999999999995</v>
      </c>
      <c r="K23" s="121"/>
      <c r="L23" s="121"/>
    </row>
    <row r="24" spans="1:13" ht="14.25" customHeight="1">
      <c r="A24" s="132" t="s">
        <v>410</v>
      </c>
      <c r="B24" s="137" t="s">
        <v>411</v>
      </c>
      <c r="C24" s="134">
        <v>116999</v>
      </c>
      <c r="D24" s="134">
        <v>109</v>
      </c>
      <c r="E24" s="174">
        <v>1073.3853211009175</v>
      </c>
      <c r="F24" s="175">
        <v>1328.9252336448599</v>
      </c>
      <c r="G24" s="175">
        <v>1131.5</v>
      </c>
      <c r="H24" s="175">
        <v>1048.8</v>
      </c>
      <c r="I24" s="175">
        <v>630.79999999999995</v>
      </c>
      <c r="J24" s="175">
        <v>951.5</v>
      </c>
      <c r="K24" s="121"/>
      <c r="L24" s="121"/>
    </row>
    <row r="25" spans="1:13" ht="14.25" customHeight="1">
      <c r="A25" s="132" t="s">
        <v>412</v>
      </c>
      <c r="B25" s="137" t="s">
        <v>413</v>
      </c>
      <c r="C25" s="134">
        <v>149128</v>
      </c>
      <c r="D25" s="134">
        <v>154</v>
      </c>
      <c r="E25" s="174">
        <v>968.36363636363637</v>
      </c>
      <c r="F25" s="175">
        <v>881.80794701986758</v>
      </c>
      <c r="G25" s="175">
        <v>736.8</v>
      </c>
      <c r="H25" s="175">
        <v>713.2</v>
      </c>
      <c r="I25" s="175">
        <v>496.4</v>
      </c>
      <c r="J25" s="175">
        <v>476.4</v>
      </c>
      <c r="K25" s="121"/>
      <c r="L25" s="121"/>
    </row>
    <row r="26" spans="1:13" ht="14.25" customHeight="1">
      <c r="A26" s="132" t="s">
        <v>414</v>
      </c>
      <c r="B26" s="137" t="s">
        <v>415</v>
      </c>
      <c r="C26" s="134">
        <v>1693643</v>
      </c>
      <c r="D26" s="134">
        <v>145</v>
      </c>
      <c r="E26" s="174">
        <v>11680.296551724137</v>
      </c>
      <c r="F26" s="175">
        <v>12062.731543624161</v>
      </c>
      <c r="G26" s="175">
        <v>10593.4</v>
      </c>
      <c r="H26" s="175">
        <v>11636.4</v>
      </c>
      <c r="I26" s="175">
        <v>12010.3</v>
      </c>
      <c r="J26" s="175">
        <v>11162.5</v>
      </c>
      <c r="K26" s="121"/>
      <c r="L26" s="121"/>
    </row>
    <row r="27" spans="1:13" ht="14.25" customHeight="1">
      <c r="A27" s="132" t="s">
        <v>416</v>
      </c>
      <c r="B27" s="137" t="s">
        <v>417</v>
      </c>
      <c r="C27" s="134">
        <v>1386195</v>
      </c>
      <c r="D27" s="134">
        <v>217</v>
      </c>
      <c r="E27" s="174">
        <v>6387.9953917050689</v>
      </c>
      <c r="F27" s="175">
        <v>6476.260869565217</v>
      </c>
      <c r="G27" s="175">
        <v>6260.5</v>
      </c>
      <c r="H27" s="175">
        <v>6120.1</v>
      </c>
      <c r="I27" s="175">
        <v>6766.3</v>
      </c>
      <c r="J27" s="175">
        <v>7473.9</v>
      </c>
      <c r="K27" s="121"/>
      <c r="L27" s="121"/>
    </row>
    <row r="28" spans="1:13" ht="14.25" customHeight="1">
      <c r="A28" s="198" t="s">
        <v>387</v>
      </c>
      <c r="B28" s="199"/>
      <c r="C28" s="139">
        <f>SUM(C14:C27)</f>
        <v>5166070</v>
      </c>
      <c r="D28" s="139">
        <f>SUM(D14:D27)</f>
        <v>2532</v>
      </c>
      <c r="E28" s="174">
        <f>IF(ISERR(C28/D28),"－　  　",C28/D28)</f>
        <v>2040.3120063191154</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1136.9454426619277</v>
      </c>
    </row>
    <row r="32" spans="1:13" ht="14.25" customHeight="1">
      <c r="A32" s="132" t="s">
        <v>419</v>
      </c>
      <c r="B32" s="133" t="s">
        <v>420</v>
      </c>
      <c r="C32" s="134">
        <v>213999</v>
      </c>
      <c r="D32" s="134">
        <v>190</v>
      </c>
      <c r="E32" s="174">
        <v>1126.3105263157895</v>
      </c>
      <c r="F32" s="175">
        <v>1068.7989690721649</v>
      </c>
      <c r="G32" s="175">
        <v>1436.5</v>
      </c>
      <c r="H32" s="175">
        <v>1060.9000000000001</v>
      </c>
      <c r="I32" s="175">
        <v>1021.7</v>
      </c>
      <c r="J32" s="175">
        <v>973.6</v>
      </c>
      <c r="K32" s="121"/>
      <c r="L32" s="121"/>
    </row>
    <row r="33" spans="1:13" ht="14.25" customHeight="1">
      <c r="A33" s="132" t="s">
        <v>421</v>
      </c>
      <c r="B33" s="137" t="s">
        <v>422</v>
      </c>
      <c r="C33" s="134">
        <v>162684</v>
      </c>
      <c r="D33" s="134">
        <v>131</v>
      </c>
      <c r="E33" s="174">
        <v>1241.8625954198474</v>
      </c>
      <c r="F33" s="175">
        <v>1180.4923076923078</v>
      </c>
      <c r="G33" s="175">
        <v>1169.9000000000001</v>
      </c>
      <c r="H33" s="175">
        <v>1205.4000000000001</v>
      </c>
      <c r="I33" s="175">
        <v>1233.8</v>
      </c>
      <c r="J33" s="175">
        <v>1258.5999999999999</v>
      </c>
      <c r="K33" s="121"/>
      <c r="L33" s="121"/>
    </row>
    <row r="34" spans="1:13" ht="14.25" customHeight="1">
      <c r="A34" s="132" t="s">
        <v>423</v>
      </c>
      <c r="B34" s="137" t="s">
        <v>424</v>
      </c>
      <c r="C34" s="134">
        <v>881194</v>
      </c>
      <c r="D34" s="134">
        <v>712</v>
      </c>
      <c r="E34" s="174">
        <v>1237.6320224719102</v>
      </c>
      <c r="F34" s="175">
        <v>859.59609609609606</v>
      </c>
      <c r="G34" s="175">
        <v>960.3</v>
      </c>
      <c r="H34" s="175">
        <v>748.6</v>
      </c>
      <c r="I34" s="175">
        <v>917</v>
      </c>
      <c r="J34" s="175">
        <v>838.1</v>
      </c>
      <c r="K34" s="121"/>
      <c r="L34" s="121"/>
    </row>
    <row r="35" spans="1:13" ht="14.25" customHeight="1">
      <c r="A35" s="132" t="s">
        <v>425</v>
      </c>
      <c r="B35" s="137" t="s">
        <v>426</v>
      </c>
      <c r="C35" s="134">
        <v>402986</v>
      </c>
      <c r="D35" s="134">
        <v>224</v>
      </c>
      <c r="E35" s="174">
        <v>1799.0446428571429</v>
      </c>
      <c r="F35" s="175">
        <v>1517.9953488372093</v>
      </c>
      <c r="G35" s="175">
        <v>1719</v>
      </c>
      <c r="H35" s="175">
        <v>1519.1</v>
      </c>
      <c r="I35" s="175">
        <v>1445.2</v>
      </c>
      <c r="J35" s="175">
        <v>1481.8</v>
      </c>
      <c r="K35" s="121"/>
      <c r="L35" s="121"/>
    </row>
    <row r="36" spans="1:13" ht="14.25" customHeight="1">
      <c r="A36" s="132" t="s">
        <v>427</v>
      </c>
      <c r="B36" s="137" t="s">
        <v>428</v>
      </c>
      <c r="C36" s="134">
        <v>411936</v>
      </c>
      <c r="D36" s="134">
        <v>251</v>
      </c>
      <c r="E36" s="174">
        <v>1641.1792828685259</v>
      </c>
      <c r="F36" s="175">
        <v>1647.0941176470587</v>
      </c>
      <c r="G36" s="175">
        <v>1248.9000000000001</v>
      </c>
      <c r="H36" s="175">
        <v>1408.6</v>
      </c>
      <c r="I36" s="175">
        <v>1368.4</v>
      </c>
      <c r="J36" s="175">
        <v>1229.5</v>
      </c>
      <c r="K36" s="121"/>
      <c r="L36" s="121"/>
    </row>
    <row r="37" spans="1:13" ht="14.25" customHeight="1">
      <c r="A37" s="132" t="s">
        <v>429</v>
      </c>
      <c r="B37" s="137" t="s">
        <v>430</v>
      </c>
      <c r="C37" s="134">
        <v>170755</v>
      </c>
      <c r="D37" s="134">
        <v>281</v>
      </c>
      <c r="E37" s="174">
        <v>607.6690391459075</v>
      </c>
      <c r="F37" s="175">
        <v>566.21379310344832</v>
      </c>
      <c r="G37" s="175">
        <v>583</v>
      </c>
      <c r="H37" s="175">
        <v>618.6</v>
      </c>
      <c r="I37" s="175">
        <v>406.7</v>
      </c>
      <c r="J37" s="175">
        <v>459.7</v>
      </c>
      <c r="K37" s="121"/>
      <c r="L37" s="121"/>
    </row>
    <row r="38" spans="1:13" ht="14.25" customHeight="1">
      <c r="A38" s="132" t="s">
        <v>431</v>
      </c>
      <c r="B38" s="137" t="s">
        <v>432</v>
      </c>
      <c r="C38" s="134">
        <v>175801</v>
      </c>
      <c r="D38" s="134">
        <v>208</v>
      </c>
      <c r="E38" s="174">
        <v>845.19711538461536</v>
      </c>
      <c r="F38" s="175">
        <v>662.31553398058247</v>
      </c>
      <c r="G38" s="175">
        <v>649.70000000000005</v>
      </c>
      <c r="H38" s="175">
        <v>655.8</v>
      </c>
      <c r="I38" s="175">
        <v>474.7</v>
      </c>
      <c r="J38" s="175">
        <v>466.6</v>
      </c>
      <c r="K38" s="121"/>
      <c r="L38" s="121"/>
    </row>
    <row r="39" spans="1:13" ht="14.25" customHeight="1">
      <c r="A39" s="132" t="s">
        <v>433</v>
      </c>
      <c r="B39" s="137" t="s">
        <v>434</v>
      </c>
      <c r="C39" s="134">
        <v>120527</v>
      </c>
      <c r="D39" s="134">
        <v>202</v>
      </c>
      <c r="E39" s="174">
        <v>596.66831683168311</v>
      </c>
      <c r="F39" s="175">
        <v>636.08717948717947</v>
      </c>
      <c r="G39" s="175">
        <v>558.9</v>
      </c>
      <c r="H39" s="175">
        <v>558.20000000000005</v>
      </c>
      <c r="I39" s="175">
        <v>577.79999999999995</v>
      </c>
      <c r="J39" s="175">
        <v>337</v>
      </c>
      <c r="K39" s="121"/>
      <c r="L39" s="121"/>
    </row>
    <row r="40" spans="1:13" ht="14.25" customHeight="1">
      <c r="A40" s="198" t="s">
        <v>387</v>
      </c>
      <c r="B40" s="199"/>
      <c r="C40" s="139">
        <f>SUM(C32:C39)</f>
        <v>2539882</v>
      </c>
      <c r="D40" s="139">
        <f>SUM(D32:D39)</f>
        <v>2199</v>
      </c>
      <c r="E40" s="174">
        <f>IF(ISERR(C40/D40),"－　  　",C40/D40)</f>
        <v>1155.0168258299227</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861.61899316205574</v>
      </c>
    </row>
    <row r="44" spans="1:13" ht="14.25" customHeight="1">
      <c r="A44" s="132" t="s">
        <v>436</v>
      </c>
      <c r="B44" s="133" t="s">
        <v>437</v>
      </c>
      <c r="C44" s="134">
        <v>440954</v>
      </c>
      <c r="D44" s="134">
        <v>550</v>
      </c>
      <c r="E44" s="174">
        <v>801.73454545454547</v>
      </c>
      <c r="F44" s="175">
        <v>535.66014234875445</v>
      </c>
      <c r="G44" s="175">
        <v>427.5</v>
      </c>
      <c r="H44" s="175">
        <v>417.5</v>
      </c>
      <c r="I44" s="175">
        <v>370</v>
      </c>
      <c r="J44" s="175">
        <v>257.8</v>
      </c>
      <c r="K44" s="121"/>
      <c r="L44" s="121"/>
    </row>
    <row r="45" spans="1:13" ht="14.25" customHeight="1">
      <c r="A45" s="132" t="s">
        <v>438</v>
      </c>
      <c r="B45" s="137" t="s">
        <v>439</v>
      </c>
      <c r="C45" s="134">
        <v>135564</v>
      </c>
      <c r="D45" s="134">
        <v>250</v>
      </c>
      <c r="E45" s="174">
        <v>542.25599999999997</v>
      </c>
      <c r="F45" s="175">
        <v>601.85826771653547</v>
      </c>
      <c r="G45" s="175">
        <v>514.70000000000005</v>
      </c>
      <c r="H45" s="175">
        <v>572.29999999999995</v>
      </c>
      <c r="I45" s="175">
        <v>433</v>
      </c>
      <c r="J45" s="175">
        <v>509.8</v>
      </c>
      <c r="K45" s="121"/>
      <c r="L45" s="121"/>
    </row>
    <row r="46" spans="1:13" ht="14.25" customHeight="1">
      <c r="A46" s="132" t="s">
        <v>440</v>
      </c>
      <c r="B46" s="137" t="s">
        <v>441</v>
      </c>
      <c r="C46" s="134">
        <v>218278</v>
      </c>
      <c r="D46" s="134">
        <v>354</v>
      </c>
      <c r="E46" s="174">
        <v>616.60451977401135</v>
      </c>
      <c r="F46" s="175">
        <v>565.90633608815426</v>
      </c>
      <c r="G46" s="175">
        <v>553.9</v>
      </c>
      <c r="H46" s="175">
        <v>480.3</v>
      </c>
      <c r="I46" s="175">
        <v>410</v>
      </c>
      <c r="J46" s="175">
        <v>422.3</v>
      </c>
      <c r="K46" s="121"/>
      <c r="L46" s="121"/>
    </row>
    <row r="47" spans="1:13" ht="14.25" customHeight="1">
      <c r="A47" s="132" t="s">
        <v>442</v>
      </c>
      <c r="B47" s="137" t="s">
        <v>443</v>
      </c>
      <c r="C47" s="134">
        <v>224694</v>
      </c>
      <c r="D47" s="134">
        <v>248</v>
      </c>
      <c r="E47" s="174">
        <v>906.02419354838707</v>
      </c>
      <c r="F47" s="175">
        <v>743.10588235294119</v>
      </c>
      <c r="G47" s="175">
        <v>902.7</v>
      </c>
      <c r="H47" s="175">
        <v>720.8</v>
      </c>
      <c r="I47" s="175">
        <v>581</v>
      </c>
      <c r="J47" s="175">
        <v>730.6</v>
      </c>
      <c r="K47" s="121"/>
      <c r="L47" s="121"/>
    </row>
    <row r="48" spans="1:13" ht="14.25" customHeight="1">
      <c r="A48" s="132" t="s">
        <v>444</v>
      </c>
      <c r="B48" s="137" t="s">
        <v>445</v>
      </c>
      <c r="C48" s="134">
        <v>288834</v>
      </c>
      <c r="D48" s="134">
        <v>340</v>
      </c>
      <c r="E48" s="174">
        <v>849.51176470588234</v>
      </c>
      <c r="F48" s="175">
        <v>670.15072463768115</v>
      </c>
      <c r="G48" s="175">
        <v>658.7</v>
      </c>
      <c r="H48" s="175">
        <v>836.6</v>
      </c>
      <c r="I48" s="175">
        <v>390.4</v>
      </c>
      <c r="J48" s="175">
        <v>310</v>
      </c>
      <c r="K48" s="121"/>
      <c r="L48" s="121"/>
    </row>
    <row r="49" spans="1:13" ht="14.25" customHeight="1">
      <c r="A49" s="132" t="s">
        <v>446</v>
      </c>
      <c r="B49" s="137" t="s">
        <v>447</v>
      </c>
      <c r="C49" s="134">
        <v>320375</v>
      </c>
      <c r="D49" s="134">
        <v>424</v>
      </c>
      <c r="E49" s="174">
        <v>755.60141509433959</v>
      </c>
      <c r="F49" s="175">
        <v>681.60454545454547</v>
      </c>
      <c r="G49" s="175">
        <v>658.5</v>
      </c>
      <c r="H49" s="175">
        <v>970.9</v>
      </c>
      <c r="I49" s="175">
        <v>1049.9000000000001</v>
      </c>
      <c r="J49" s="175">
        <v>1003.4</v>
      </c>
      <c r="K49" s="121"/>
      <c r="L49" s="121"/>
    </row>
    <row r="50" spans="1:13" ht="14.25" customHeight="1">
      <c r="A50" s="132" t="s">
        <v>448</v>
      </c>
      <c r="B50" s="137" t="s">
        <v>449</v>
      </c>
      <c r="C50" s="134">
        <v>628575</v>
      </c>
      <c r="D50" s="134">
        <v>344</v>
      </c>
      <c r="E50" s="174">
        <v>1827.2529069767443</v>
      </c>
      <c r="F50" s="175">
        <v>1596.4221556886228</v>
      </c>
      <c r="G50" s="175">
        <v>1275.5999999999999</v>
      </c>
      <c r="H50" s="175">
        <v>1450</v>
      </c>
      <c r="I50" s="175">
        <v>1337.7</v>
      </c>
      <c r="J50" s="175">
        <v>1186.7</v>
      </c>
      <c r="K50" s="121"/>
      <c r="L50" s="121"/>
    </row>
    <row r="51" spans="1:13" ht="14.25" customHeight="1">
      <c r="A51" s="132" t="s">
        <v>450</v>
      </c>
      <c r="B51" s="137" t="s">
        <v>451</v>
      </c>
      <c r="C51" s="134">
        <v>506636</v>
      </c>
      <c r="D51" s="134">
        <v>553</v>
      </c>
      <c r="E51" s="174">
        <v>916.15913200723332</v>
      </c>
      <c r="F51" s="175">
        <v>1027.5</v>
      </c>
      <c r="G51" s="175">
        <v>703.7</v>
      </c>
      <c r="H51" s="175">
        <v>841.3</v>
      </c>
      <c r="I51" s="175">
        <v>705.6</v>
      </c>
      <c r="J51" s="175">
        <v>660.7</v>
      </c>
      <c r="K51" s="121"/>
      <c r="L51" s="121"/>
    </row>
    <row r="52" spans="1:13" ht="14.25" customHeight="1">
      <c r="A52" s="132" t="s">
        <v>452</v>
      </c>
      <c r="B52" s="137" t="s">
        <v>453</v>
      </c>
      <c r="C52" s="134">
        <v>170635</v>
      </c>
      <c r="D52" s="134">
        <v>632</v>
      </c>
      <c r="E52" s="174">
        <v>269.99208860759495</v>
      </c>
      <c r="F52" s="175">
        <v>224.75300171526587</v>
      </c>
      <c r="G52" s="175">
        <v>175.6</v>
      </c>
      <c r="H52" s="175">
        <v>194.1</v>
      </c>
      <c r="I52" s="175">
        <v>197.3</v>
      </c>
      <c r="J52" s="175">
        <v>244.2</v>
      </c>
      <c r="K52" s="121"/>
      <c r="L52" s="121"/>
    </row>
    <row r="53" spans="1:13" ht="14.25" customHeight="1">
      <c r="A53" s="132" t="s">
        <v>454</v>
      </c>
      <c r="B53" s="137" t="s">
        <v>455</v>
      </c>
      <c r="C53" s="134">
        <v>147641</v>
      </c>
      <c r="D53" s="134">
        <v>261</v>
      </c>
      <c r="E53" s="174">
        <v>565.67432950191574</v>
      </c>
      <c r="F53" s="175">
        <v>270.9846743295019</v>
      </c>
      <c r="G53" s="175">
        <v>400.2</v>
      </c>
      <c r="H53" s="175">
        <v>281.2</v>
      </c>
      <c r="I53" s="175">
        <v>229.2</v>
      </c>
      <c r="J53" s="175">
        <v>131.69999999999999</v>
      </c>
      <c r="K53" s="121"/>
      <c r="L53" s="121"/>
    </row>
    <row r="54" spans="1:13" ht="14.25" customHeight="1">
      <c r="A54" s="132" t="s">
        <v>456</v>
      </c>
      <c r="B54" s="137" t="s">
        <v>457</v>
      </c>
      <c r="C54" s="134">
        <v>237714</v>
      </c>
      <c r="D54" s="134">
        <v>223</v>
      </c>
      <c r="E54" s="174">
        <v>1065.982062780269</v>
      </c>
      <c r="F54" s="175">
        <v>547.66810344827582</v>
      </c>
      <c r="G54" s="175">
        <v>834.9</v>
      </c>
      <c r="H54" s="175">
        <v>551.29999999999995</v>
      </c>
      <c r="I54" s="175">
        <v>378.9</v>
      </c>
      <c r="J54" s="175">
        <v>410.7</v>
      </c>
      <c r="K54" s="121"/>
      <c r="L54" s="121"/>
    </row>
    <row r="55" spans="1:13" ht="14.25" customHeight="1">
      <c r="A55" s="132" t="s">
        <v>458</v>
      </c>
      <c r="B55" s="137" t="s">
        <v>459</v>
      </c>
      <c r="C55" s="134">
        <v>259627</v>
      </c>
      <c r="D55" s="134">
        <v>305</v>
      </c>
      <c r="E55" s="174">
        <v>851.23606557377047</v>
      </c>
      <c r="F55" s="175">
        <v>689.40522875816998</v>
      </c>
      <c r="G55" s="175">
        <v>814.7</v>
      </c>
      <c r="H55" s="175">
        <v>692.9</v>
      </c>
      <c r="I55" s="175">
        <v>664.3</v>
      </c>
      <c r="J55" s="175">
        <v>862.4</v>
      </c>
      <c r="K55" s="121"/>
      <c r="L55" s="121"/>
    </row>
    <row r="56" spans="1:13" ht="14.25" customHeight="1">
      <c r="A56" s="132" t="s">
        <v>460</v>
      </c>
      <c r="B56" s="137" t="s">
        <v>461</v>
      </c>
      <c r="C56" s="134">
        <v>254089</v>
      </c>
      <c r="D56" s="134">
        <v>276</v>
      </c>
      <c r="E56" s="174">
        <v>920.61231884057975</v>
      </c>
      <c r="F56" s="175">
        <v>787.63928571428573</v>
      </c>
      <c r="G56" s="175">
        <v>664.1</v>
      </c>
      <c r="H56" s="175">
        <v>650.9</v>
      </c>
      <c r="I56" s="175">
        <v>327.8</v>
      </c>
      <c r="J56" s="175">
        <v>409.5</v>
      </c>
      <c r="K56" s="121"/>
      <c r="L56" s="121"/>
    </row>
    <row r="57" spans="1:13" ht="14.25" customHeight="1">
      <c r="A57" s="132" t="s">
        <v>462</v>
      </c>
      <c r="B57" s="137" t="s">
        <v>463</v>
      </c>
      <c r="C57" s="134">
        <v>334597</v>
      </c>
      <c r="D57" s="134">
        <v>285</v>
      </c>
      <c r="E57" s="174">
        <v>1174.0245614035089</v>
      </c>
      <c r="F57" s="175">
        <v>1068.4494773519164</v>
      </c>
      <c r="G57" s="175">
        <v>980.5</v>
      </c>
      <c r="H57" s="175">
        <v>948.6</v>
      </c>
      <c r="I57" s="175">
        <v>939</v>
      </c>
      <c r="J57" s="175">
        <v>870</v>
      </c>
      <c r="K57" s="121"/>
      <c r="L57" s="121"/>
    </row>
    <row r="58" spans="1:13" ht="14.25" customHeight="1">
      <c r="A58" s="198" t="s">
        <v>387</v>
      </c>
      <c r="B58" s="199"/>
      <c r="C58" s="139">
        <f>SUM(C44:C57)</f>
        <v>4168213</v>
      </c>
      <c r="D58" s="139">
        <f>SUM(D44:D57)</f>
        <v>5045</v>
      </c>
      <c r="E58" s="174">
        <f>IF(ISERR(C58/D58),"－　  　",C58/D58)</f>
        <v>826.20673934588706</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811.33741742751738</v>
      </c>
    </row>
    <row r="62" spans="1:13" ht="14.25" customHeight="1">
      <c r="A62" s="132" t="s">
        <v>465</v>
      </c>
      <c r="B62" s="133" t="s">
        <v>466</v>
      </c>
      <c r="C62" s="134">
        <v>201698</v>
      </c>
      <c r="D62" s="134">
        <v>375</v>
      </c>
      <c r="E62" s="174">
        <v>537.86133333333328</v>
      </c>
      <c r="F62" s="175">
        <v>481.58974358974359</v>
      </c>
      <c r="G62" s="175">
        <v>679.5</v>
      </c>
      <c r="H62" s="175">
        <v>605.6</v>
      </c>
      <c r="I62" s="175">
        <v>386.5</v>
      </c>
      <c r="J62" s="175">
        <v>363.1</v>
      </c>
      <c r="K62" s="121"/>
      <c r="L62" s="121"/>
    </row>
    <row r="63" spans="1:13" ht="14.25" customHeight="1">
      <c r="A63" s="132" t="s">
        <v>467</v>
      </c>
      <c r="B63" s="137" t="s">
        <v>468</v>
      </c>
      <c r="C63" s="134">
        <v>497545</v>
      </c>
      <c r="D63" s="134">
        <v>678</v>
      </c>
      <c r="E63" s="174">
        <v>733.8421828908555</v>
      </c>
      <c r="F63" s="175">
        <v>430.7130177514793</v>
      </c>
      <c r="G63" s="175">
        <v>613.29999999999995</v>
      </c>
      <c r="H63" s="175">
        <v>346.1</v>
      </c>
      <c r="I63" s="175">
        <v>317.10000000000002</v>
      </c>
      <c r="J63" s="175">
        <v>350</v>
      </c>
      <c r="K63" s="121"/>
      <c r="L63" s="121"/>
    </row>
    <row r="64" spans="1:13" ht="14.25" customHeight="1">
      <c r="A64" s="132" t="s">
        <v>469</v>
      </c>
      <c r="B64" s="137" t="s">
        <v>470</v>
      </c>
      <c r="C64" s="134">
        <v>278937</v>
      </c>
      <c r="D64" s="134">
        <v>426</v>
      </c>
      <c r="E64" s="174">
        <v>654.78169014084506</v>
      </c>
      <c r="F64" s="175">
        <v>614.726618705036</v>
      </c>
      <c r="G64" s="175">
        <v>673</v>
      </c>
      <c r="H64" s="175">
        <v>717.3</v>
      </c>
      <c r="I64" s="175">
        <v>674.9</v>
      </c>
      <c r="J64" s="175">
        <v>332.3</v>
      </c>
      <c r="K64" s="121"/>
      <c r="L64" s="121"/>
    </row>
    <row r="65" spans="1:12" ht="14.25" customHeight="1">
      <c r="A65" s="132" t="s">
        <v>471</v>
      </c>
      <c r="B65" s="137" t="s">
        <v>472</v>
      </c>
      <c r="C65" s="134">
        <v>370740</v>
      </c>
      <c r="D65" s="134">
        <v>525</v>
      </c>
      <c r="E65" s="174">
        <v>706.17142857142858</v>
      </c>
      <c r="F65" s="175">
        <v>732.63516068052934</v>
      </c>
      <c r="G65" s="175">
        <v>495</v>
      </c>
      <c r="H65" s="175">
        <v>468.5</v>
      </c>
      <c r="I65" s="175">
        <v>413.2</v>
      </c>
      <c r="J65" s="175">
        <v>432.9</v>
      </c>
      <c r="K65" s="121"/>
      <c r="L65" s="121"/>
    </row>
    <row r="66" spans="1:12" ht="14.25" customHeight="1">
      <c r="A66" s="132" t="s">
        <v>473</v>
      </c>
      <c r="B66" s="137" t="s">
        <v>474</v>
      </c>
      <c r="C66" s="134">
        <v>545787</v>
      </c>
      <c r="D66" s="134">
        <v>771</v>
      </c>
      <c r="E66" s="174">
        <v>707.89494163424126</v>
      </c>
      <c r="F66" s="175">
        <v>730.09399477806789</v>
      </c>
      <c r="G66" s="175">
        <v>664.6</v>
      </c>
      <c r="H66" s="175">
        <v>495.5</v>
      </c>
      <c r="I66" s="175">
        <v>640.1</v>
      </c>
      <c r="J66" s="175">
        <v>576.9</v>
      </c>
      <c r="K66" s="121"/>
      <c r="L66" s="121"/>
    </row>
    <row r="67" spans="1:12" ht="14.25" customHeight="1">
      <c r="A67" s="132" t="s">
        <v>475</v>
      </c>
      <c r="B67" s="137" t="s">
        <v>476</v>
      </c>
      <c r="C67" s="134">
        <v>405143</v>
      </c>
      <c r="D67" s="134">
        <v>474</v>
      </c>
      <c r="E67" s="174">
        <v>854.73206751054852</v>
      </c>
      <c r="F67" s="175">
        <v>768.67230443974631</v>
      </c>
      <c r="G67" s="175">
        <v>775.5</v>
      </c>
      <c r="H67" s="175">
        <v>757.5</v>
      </c>
      <c r="I67" s="175">
        <v>589.6</v>
      </c>
      <c r="J67" s="175">
        <v>571.1</v>
      </c>
      <c r="K67" s="121"/>
      <c r="L67" s="121"/>
    </row>
    <row r="68" spans="1:12" ht="14.25" customHeight="1">
      <c r="A68" s="132" t="s">
        <v>477</v>
      </c>
      <c r="B68" s="137" t="s">
        <v>478</v>
      </c>
      <c r="C68" s="134">
        <v>548455</v>
      </c>
      <c r="D68" s="134">
        <v>401</v>
      </c>
      <c r="E68" s="174">
        <v>1367.7182044887782</v>
      </c>
      <c r="F68" s="175">
        <v>1223.875</v>
      </c>
      <c r="G68" s="175">
        <v>1055.9000000000001</v>
      </c>
      <c r="H68" s="175">
        <v>1127.7</v>
      </c>
      <c r="I68" s="175">
        <v>1175.7</v>
      </c>
      <c r="J68" s="175">
        <v>1032.2</v>
      </c>
      <c r="K68" s="121"/>
      <c r="L68" s="121"/>
    </row>
    <row r="69" spans="1:12" ht="14.25" customHeight="1">
      <c r="A69" s="132" t="s">
        <v>479</v>
      </c>
      <c r="B69" s="137" t="s">
        <v>480</v>
      </c>
      <c r="C69" s="134">
        <v>679087</v>
      </c>
      <c r="D69" s="134">
        <v>754</v>
      </c>
      <c r="E69" s="174">
        <v>900.64588859416449</v>
      </c>
      <c r="F69" s="175">
        <v>923.22745625841185</v>
      </c>
      <c r="G69" s="175">
        <v>876.3</v>
      </c>
      <c r="H69" s="175">
        <v>995.5</v>
      </c>
      <c r="I69" s="175">
        <v>872.9</v>
      </c>
      <c r="J69" s="175">
        <v>796.2</v>
      </c>
      <c r="K69" s="121"/>
      <c r="L69" s="121"/>
    </row>
    <row r="70" spans="1:12" ht="14.25" customHeight="1">
      <c r="A70" s="132" t="s">
        <v>481</v>
      </c>
      <c r="B70" s="137" t="s">
        <v>482</v>
      </c>
      <c r="C70" s="134">
        <v>381583</v>
      </c>
      <c r="D70" s="134">
        <v>354</v>
      </c>
      <c r="E70" s="174">
        <v>1077.9180790960452</v>
      </c>
      <c r="F70" s="175">
        <v>1027.2438356164384</v>
      </c>
      <c r="G70" s="175">
        <v>914.4</v>
      </c>
      <c r="H70" s="175">
        <v>1357.9</v>
      </c>
      <c r="I70" s="175">
        <v>568</v>
      </c>
      <c r="J70" s="175">
        <v>424.1</v>
      </c>
      <c r="K70" s="121"/>
      <c r="L70" s="121"/>
    </row>
    <row r="71" spans="1:12" ht="14.25" customHeight="1">
      <c r="A71" s="132" t="s">
        <v>483</v>
      </c>
      <c r="B71" s="137" t="s">
        <v>484</v>
      </c>
      <c r="C71" s="134">
        <v>440107</v>
      </c>
      <c r="D71" s="134">
        <v>743</v>
      </c>
      <c r="E71" s="174">
        <v>592.33781965006733</v>
      </c>
      <c r="F71" s="175">
        <v>534.26790450928377</v>
      </c>
      <c r="G71" s="175">
        <v>502.6</v>
      </c>
      <c r="H71" s="175">
        <v>615</v>
      </c>
      <c r="I71" s="175">
        <v>517.79999999999995</v>
      </c>
      <c r="J71" s="175">
        <v>517.6</v>
      </c>
      <c r="K71" s="121"/>
      <c r="L71" s="121"/>
    </row>
    <row r="72" spans="1:12" ht="14.25" customHeight="1">
      <c r="A72" s="132" t="s">
        <v>485</v>
      </c>
      <c r="B72" s="137" t="s">
        <v>486</v>
      </c>
      <c r="C72" s="134">
        <v>830045</v>
      </c>
      <c r="D72" s="134">
        <v>727</v>
      </c>
      <c r="E72" s="174">
        <v>1141.7400275103164</v>
      </c>
      <c r="F72" s="175">
        <v>839.35804195804201</v>
      </c>
      <c r="G72" s="175">
        <v>810.4</v>
      </c>
      <c r="H72" s="175">
        <v>858.6</v>
      </c>
      <c r="I72" s="175">
        <v>686.1</v>
      </c>
      <c r="J72" s="175">
        <v>653.9</v>
      </c>
      <c r="K72" s="121"/>
      <c r="L72" s="121"/>
    </row>
    <row r="73" spans="1:12" ht="14.25" customHeight="1">
      <c r="A73" s="132" t="s">
        <v>487</v>
      </c>
      <c r="B73" s="137" t="s">
        <v>488</v>
      </c>
      <c r="C73" s="134">
        <v>412038</v>
      </c>
      <c r="D73" s="134">
        <v>696</v>
      </c>
      <c r="E73" s="174">
        <v>592.00862068965512</v>
      </c>
      <c r="F73" s="175">
        <v>576.09</v>
      </c>
      <c r="G73" s="175">
        <v>609.29999999999995</v>
      </c>
      <c r="H73" s="175">
        <v>556.6</v>
      </c>
      <c r="I73" s="175">
        <v>477.3</v>
      </c>
      <c r="J73" s="175">
        <v>464.5</v>
      </c>
      <c r="K73" s="121"/>
      <c r="L73" s="121"/>
    </row>
    <row r="74" spans="1:12" ht="14.25" customHeight="1">
      <c r="A74" s="132" t="s">
        <v>489</v>
      </c>
      <c r="B74" s="137" t="s">
        <v>490</v>
      </c>
      <c r="C74" s="134">
        <v>325105</v>
      </c>
      <c r="D74" s="134">
        <v>857</v>
      </c>
      <c r="E74" s="174">
        <v>379.35239206534425</v>
      </c>
      <c r="F74" s="175">
        <v>354.77047289504037</v>
      </c>
      <c r="G74" s="175">
        <v>233</v>
      </c>
      <c r="H74" s="175">
        <v>235.6</v>
      </c>
      <c r="I74" s="175">
        <v>250.3</v>
      </c>
      <c r="J74" s="175">
        <v>153.80000000000001</v>
      </c>
      <c r="K74" s="121"/>
      <c r="L74" s="121"/>
    </row>
    <row r="75" spans="1:12" ht="14.25" customHeight="1">
      <c r="A75" s="132" t="s">
        <v>491</v>
      </c>
      <c r="B75" s="137" t="s">
        <v>492</v>
      </c>
      <c r="C75" s="134">
        <v>294936</v>
      </c>
      <c r="D75" s="134">
        <v>640</v>
      </c>
      <c r="E75" s="174">
        <v>460.83749999999998</v>
      </c>
      <c r="F75" s="175">
        <v>417.15615615615616</v>
      </c>
      <c r="G75" s="175">
        <v>428.3</v>
      </c>
      <c r="H75" s="175">
        <v>472.7</v>
      </c>
      <c r="I75" s="175">
        <v>339.3</v>
      </c>
      <c r="J75" s="175">
        <v>352.8</v>
      </c>
      <c r="K75" s="121"/>
      <c r="L75" s="121"/>
    </row>
    <row r="76" spans="1:12" ht="14.25" customHeight="1">
      <c r="A76" s="132" t="s">
        <v>493</v>
      </c>
      <c r="B76" s="137" t="s">
        <v>494</v>
      </c>
      <c r="C76" s="134">
        <v>401857</v>
      </c>
      <c r="D76" s="134">
        <v>606</v>
      </c>
      <c r="E76" s="174">
        <v>663.13036303630361</v>
      </c>
      <c r="F76" s="175">
        <v>597.62944983818772</v>
      </c>
      <c r="G76" s="175">
        <v>452.9</v>
      </c>
      <c r="H76" s="175">
        <v>518.4</v>
      </c>
      <c r="I76" s="175">
        <v>428.4</v>
      </c>
      <c r="J76" s="175">
        <v>213.8</v>
      </c>
      <c r="K76" s="121"/>
      <c r="L76" s="121"/>
    </row>
    <row r="77" spans="1:12" ht="14.25" customHeight="1">
      <c r="A77" s="132" t="s">
        <v>495</v>
      </c>
      <c r="B77" s="137" t="s">
        <v>496</v>
      </c>
      <c r="C77" s="134">
        <v>522238</v>
      </c>
      <c r="D77" s="134">
        <v>394</v>
      </c>
      <c r="E77" s="174">
        <v>1325.4771573604062</v>
      </c>
      <c r="F77" s="175">
        <v>1106.2099737532808</v>
      </c>
      <c r="G77" s="175">
        <v>856.8</v>
      </c>
      <c r="H77" s="175">
        <v>893.3</v>
      </c>
      <c r="I77" s="175">
        <v>612.4</v>
      </c>
      <c r="J77" s="175">
        <v>619</v>
      </c>
      <c r="K77" s="121"/>
      <c r="L77" s="121"/>
    </row>
    <row r="78" spans="1:12" ht="14.25" customHeight="1">
      <c r="A78" s="132" t="s">
        <v>497</v>
      </c>
      <c r="B78" s="137" t="s">
        <v>498</v>
      </c>
      <c r="C78" s="134">
        <v>533144</v>
      </c>
      <c r="D78" s="134">
        <v>676</v>
      </c>
      <c r="E78" s="174">
        <v>788.67455621301769</v>
      </c>
      <c r="F78" s="175">
        <v>715.31647398843927</v>
      </c>
      <c r="G78" s="175">
        <v>684.1</v>
      </c>
      <c r="H78" s="175">
        <v>686.5</v>
      </c>
      <c r="I78" s="175">
        <v>553.1</v>
      </c>
      <c r="J78" s="175">
        <v>547.20000000000005</v>
      </c>
      <c r="K78" s="121"/>
      <c r="L78" s="121"/>
    </row>
    <row r="79" spans="1:12" ht="14.25" customHeight="1">
      <c r="A79" s="132" t="s">
        <v>499</v>
      </c>
      <c r="B79" s="137" t="s">
        <v>500</v>
      </c>
      <c r="C79" s="134">
        <v>483980</v>
      </c>
      <c r="D79" s="134">
        <v>581</v>
      </c>
      <c r="E79" s="174">
        <v>833.01204819277109</v>
      </c>
      <c r="F79" s="175">
        <v>692.95238095238096</v>
      </c>
      <c r="G79" s="175">
        <v>665.2</v>
      </c>
      <c r="H79" s="175">
        <v>710.9</v>
      </c>
      <c r="I79" s="175">
        <v>620.5</v>
      </c>
      <c r="J79" s="175">
        <v>848.1</v>
      </c>
      <c r="K79" s="121"/>
      <c r="L79" s="121"/>
    </row>
    <row r="80" spans="1:12" ht="14.25" customHeight="1">
      <c r="A80" s="132" t="s">
        <v>501</v>
      </c>
      <c r="B80" s="137" t="s">
        <v>502</v>
      </c>
      <c r="C80" s="134">
        <v>540661</v>
      </c>
      <c r="D80" s="134">
        <v>594</v>
      </c>
      <c r="E80" s="174">
        <v>910.2037037037037</v>
      </c>
      <c r="F80" s="175">
        <v>523.2508417508418</v>
      </c>
      <c r="G80" s="175">
        <v>530.1</v>
      </c>
      <c r="H80" s="175">
        <v>535.5</v>
      </c>
      <c r="I80" s="175">
        <v>513.1</v>
      </c>
      <c r="J80" s="175">
        <v>508.2</v>
      </c>
      <c r="K80" s="121"/>
      <c r="L80" s="121"/>
    </row>
    <row r="81" spans="1:13" ht="14.25" customHeight="1">
      <c r="A81" s="132" t="s">
        <v>503</v>
      </c>
      <c r="B81" s="137" t="s">
        <v>504</v>
      </c>
      <c r="C81" s="134">
        <v>789741</v>
      </c>
      <c r="D81" s="134">
        <v>791</v>
      </c>
      <c r="E81" s="174">
        <v>998.40834386852089</v>
      </c>
      <c r="F81" s="175">
        <v>719.26699629171821</v>
      </c>
      <c r="G81" s="175">
        <v>638.1</v>
      </c>
      <c r="H81" s="175">
        <v>598</v>
      </c>
      <c r="I81" s="175">
        <v>590.29999999999995</v>
      </c>
      <c r="J81" s="175">
        <v>669.8</v>
      </c>
      <c r="K81" s="121"/>
      <c r="L81" s="121"/>
    </row>
    <row r="82" spans="1:13" ht="14.25" customHeight="1">
      <c r="A82" s="198" t="s">
        <v>387</v>
      </c>
      <c r="B82" s="199"/>
      <c r="C82" s="139">
        <f>SUM(C62:C81)</f>
        <v>9482827</v>
      </c>
      <c r="D82" s="139">
        <f>SUM(D62:D81)</f>
        <v>12063</v>
      </c>
      <c r="E82" s="174">
        <f>IF(ISERR(C82/D82),"－　  　",C82/D82)</f>
        <v>786.10851363674044</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891.80655943854174</v>
      </c>
    </row>
    <row r="86" spans="1:13" ht="14.25" customHeight="1">
      <c r="A86" s="132" t="s">
        <v>506</v>
      </c>
      <c r="B86" s="133" t="s">
        <v>507</v>
      </c>
      <c r="C86" s="134">
        <v>458425</v>
      </c>
      <c r="D86" s="134">
        <v>798</v>
      </c>
      <c r="E86" s="174">
        <v>574.46741854636593</v>
      </c>
      <c r="F86" s="175">
        <v>655.68205804749346</v>
      </c>
      <c r="G86" s="175">
        <v>752.7</v>
      </c>
      <c r="H86" s="175">
        <v>627.4</v>
      </c>
      <c r="I86" s="175">
        <v>486.3</v>
      </c>
      <c r="J86" s="175">
        <v>515.70000000000005</v>
      </c>
      <c r="K86" s="121"/>
      <c r="L86" s="121"/>
    </row>
    <row r="87" spans="1:13" ht="14.25" customHeight="1">
      <c r="A87" s="132" t="s">
        <v>508</v>
      </c>
      <c r="B87" s="137" t="s">
        <v>509</v>
      </c>
      <c r="C87" s="134">
        <v>2600879</v>
      </c>
      <c r="D87" s="134">
        <v>1090</v>
      </c>
      <c r="E87" s="174">
        <v>2386.1275229357798</v>
      </c>
      <c r="F87" s="175">
        <v>2143.7067873303167</v>
      </c>
      <c r="G87" s="175">
        <v>1984.1</v>
      </c>
      <c r="H87" s="175">
        <v>1888.9</v>
      </c>
      <c r="I87" s="175">
        <v>1861.4</v>
      </c>
      <c r="J87" s="175">
        <v>1844</v>
      </c>
      <c r="K87" s="121"/>
      <c r="L87" s="121"/>
    </row>
    <row r="88" spans="1:13" ht="14.25" customHeight="1">
      <c r="A88" s="132" t="s">
        <v>510</v>
      </c>
      <c r="B88" s="137" t="s">
        <v>511</v>
      </c>
      <c r="C88" s="134">
        <v>333324</v>
      </c>
      <c r="D88" s="134">
        <v>583</v>
      </c>
      <c r="E88" s="174">
        <v>571.73927958833622</v>
      </c>
      <c r="F88" s="175">
        <v>527.04390243902435</v>
      </c>
      <c r="G88" s="175">
        <v>463.2</v>
      </c>
      <c r="H88" s="175">
        <v>381.6</v>
      </c>
      <c r="I88" s="175">
        <v>303.39999999999998</v>
      </c>
      <c r="J88" s="175">
        <v>318</v>
      </c>
      <c r="K88" s="121"/>
      <c r="L88" s="121"/>
    </row>
    <row r="89" spans="1:13" ht="14.25" customHeight="1">
      <c r="A89" s="132" t="s">
        <v>512</v>
      </c>
      <c r="B89" s="137" t="s">
        <v>513</v>
      </c>
      <c r="C89" s="134">
        <v>937354</v>
      </c>
      <c r="D89" s="134">
        <v>898</v>
      </c>
      <c r="E89" s="174">
        <v>1043.8240534521158</v>
      </c>
      <c r="F89" s="175">
        <v>889.86674132138853</v>
      </c>
      <c r="G89" s="175">
        <v>850.6</v>
      </c>
      <c r="H89" s="175">
        <v>754.7</v>
      </c>
      <c r="I89" s="175">
        <v>377.4</v>
      </c>
      <c r="J89" s="176" t="s">
        <v>380</v>
      </c>
      <c r="K89" s="121"/>
      <c r="L89" s="121"/>
    </row>
    <row r="90" spans="1:13" ht="14.25" customHeight="1">
      <c r="A90" s="132" t="s">
        <v>514</v>
      </c>
      <c r="B90" s="137" t="s">
        <v>515</v>
      </c>
      <c r="C90" s="134">
        <v>510294</v>
      </c>
      <c r="D90" s="134">
        <v>1018</v>
      </c>
      <c r="E90" s="174">
        <v>501.27111984282908</v>
      </c>
      <c r="F90" s="175">
        <v>518.34619002822205</v>
      </c>
      <c r="G90" s="175">
        <v>484.9</v>
      </c>
      <c r="H90" s="175">
        <v>481</v>
      </c>
      <c r="I90" s="175">
        <v>374.9</v>
      </c>
      <c r="J90" s="175">
        <v>328.9</v>
      </c>
      <c r="K90" s="121"/>
      <c r="L90" s="121"/>
    </row>
    <row r="91" spans="1:13" ht="14.25" customHeight="1">
      <c r="A91" s="132" t="s">
        <v>516</v>
      </c>
      <c r="B91" s="137" t="s">
        <v>517</v>
      </c>
      <c r="C91" s="134">
        <v>871598</v>
      </c>
      <c r="D91" s="134">
        <v>689</v>
      </c>
      <c r="E91" s="174">
        <v>1265.0188679245282</v>
      </c>
      <c r="F91" s="175">
        <v>982.75602836879432</v>
      </c>
      <c r="G91" s="175">
        <v>862.9</v>
      </c>
      <c r="H91" s="175">
        <v>864.8</v>
      </c>
      <c r="I91" s="175">
        <v>614.6</v>
      </c>
      <c r="J91" s="175">
        <v>664.5</v>
      </c>
      <c r="K91" s="121"/>
      <c r="L91" s="121"/>
    </row>
    <row r="92" spans="1:13" ht="14.25" customHeight="1">
      <c r="A92" s="132" t="s">
        <v>518</v>
      </c>
      <c r="B92" s="137" t="s">
        <v>519</v>
      </c>
      <c r="C92" s="134">
        <v>985394</v>
      </c>
      <c r="D92" s="134">
        <v>900</v>
      </c>
      <c r="E92" s="174">
        <v>1094.8822222222223</v>
      </c>
      <c r="F92" s="175">
        <v>951.869710467706</v>
      </c>
      <c r="G92" s="175">
        <v>831.7</v>
      </c>
      <c r="H92" s="175">
        <v>853.7</v>
      </c>
      <c r="I92" s="175">
        <v>784.6</v>
      </c>
      <c r="J92" s="175">
        <v>775.8</v>
      </c>
      <c r="K92" s="121"/>
      <c r="L92" s="121"/>
    </row>
    <row r="93" spans="1:13" ht="14.25" customHeight="1">
      <c r="A93" s="132" t="s">
        <v>520</v>
      </c>
      <c r="B93" s="137" t="s">
        <v>521</v>
      </c>
      <c r="C93" s="134">
        <v>596794</v>
      </c>
      <c r="D93" s="134">
        <v>952</v>
      </c>
      <c r="E93" s="174">
        <v>626.88445378151266</v>
      </c>
      <c r="F93" s="175">
        <v>618.62630966239817</v>
      </c>
      <c r="G93" s="175">
        <v>596.70000000000005</v>
      </c>
      <c r="H93" s="175">
        <v>566.5</v>
      </c>
      <c r="I93" s="175">
        <v>528.4</v>
      </c>
      <c r="J93" s="175">
        <v>573.6</v>
      </c>
      <c r="K93" s="121"/>
      <c r="L93" s="121"/>
    </row>
    <row r="94" spans="1:13" ht="14.25" customHeight="1">
      <c r="A94" s="132" t="s">
        <v>522</v>
      </c>
      <c r="B94" s="137" t="s">
        <v>523</v>
      </c>
      <c r="C94" s="134">
        <v>515633</v>
      </c>
      <c r="D94" s="134">
        <v>996</v>
      </c>
      <c r="E94" s="174">
        <v>517.70381526104416</v>
      </c>
      <c r="F94" s="175">
        <v>385.54554358472086</v>
      </c>
      <c r="G94" s="175">
        <v>413.1</v>
      </c>
      <c r="H94" s="175">
        <v>418.2</v>
      </c>
      <c r="I94" s="175">
        <v>331</v>
      </c>
      <c r="J94" s="175">
        <v>102.1</v>
      </c>
      <c r="K94" s="121"/>
      <c r="L94" s="121"/>
    </row>
    <row r="95" spans="1:13" ht="14.25" customHeight="1">
      <c r="A95" s="132" t="s">
        <v>524</v>
      </c>
      <c r="B95" s="137" t="s">
        <v>525</v>
      </c>
      <c r="C95" s="134">
        <v>764028</v>
      </c>
      <c r="D95" s="134">
        <v>1015</v>
      </c>
      <c r="E95" s="174">
        <v>752.7369458128079</v>
      </c>
      <c r="F95" s="175">
        <v>682.07212055974162</v>
      </c>
      <c r="G95" s="175">
        <v>677.8</v>
      </c>
      <c r="H95" s="175">
        <v>630.4</v>
      </c>
      <c r="I95" s="175">
        <v>566.79999999999995</v>
      </c>
      <c r="J95" s="175">
        <v>516.9</v>
      </c>
      <c r="K95" s="121"/>
      <c r="L95" s="121"/>
    </row>
    <row r="96" spans="1:13" ht="14.25" customHeight="1">
      <c r="A96" s="132" t="s">
        <v>526</v>
      </c>
      <c r="B96" s="137" t="s">
        <v>527</v>
      </c>
      <c r="C96" s="134">
        <v>485196</v>
      </c>
      <c r="D96" s="134">
        <v>1021</v>
      </c>
      <c r="E96" s="174">
        <v>475.21645445641531</v>
      </c>
      <c r="F96" s="175">
        <v>435.46609360076411</v>
      </c>
      <c r="G96" s="175">
        <v>481.7</v>
      </c>
      <c r="H96" s="175">
        <v>427.4</v>
      </c>
      <c r="I96" s="175">
        <v>363.7</v>
      </c>
      <c r="J96" s="175">
        <v>256.7</v>
      </c>
      <c r="K96" s="121"/>
      <c r="L96" s="121"/>
    </row>
    <row r="97" spans="1:13" ht="14.25" customHeight="1">
      <c r="A97" s="198" t="s">
        <v>387</v>
      </c>
      <c r="B97" s="199"/>
      <c r="C97" s="139">
        <f>SUM(C86:C96)</f>
        <v>9058919</v>
      </c>
      <c r="D97" s="139">
        <f>SUM(D86:D96)</f>
        <v>9960</v>
      </c>
      <c r="E97" s="174">
        <f>IF(ISERR(C97/D97),"－　  　",C97/D97)</f>
        <v>909.53002008032126</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890.80202223295237</v>
      </c>
    </row>
    <row r="101" spans="1:13" ht="14.25" customHeight="1">
      <c r="A101" s="132" t="s">
        <v>529</v>
      </c>
      <c r="B101" s="147" t="s">
        <v>530</v>
      </c>
      <c r="C101" s="134">
        <v>2395389</v>
      </c>
      <c r="D101" s="134">
        <v>1676</v>
      </c>
      <c r="E101" s="174">
        <v>1429.2297136038187</v>
      </c>
      <c r="F101" s="175">
        <v>1286.9987951807229</v>
      </c>
      <c r="G101" s="175">
        <v>1207</v>
      </c>
      <c r="H101" s="175">
        <v>1553.2</v>
      </c>
      <c r="I101" s="175">
        <v>1185.0999999999999</v>
      </c>
      <c r="J101" s="175">
        <v>1055.2</v>
      </c>
      <c r="K101" s="121"/>
      <c r="L101" s="121"/>
    </row>
    <row r="102" spans="1:13" ht="14.25" customHeight="1">
      <c r="A102" s="132" t="s">
        <v>531</v>
      </c>
      <c r="B102" s="137" t="s">
        <v>532</v>
      </c>
      <c r="C102" s="134">
        <v>1129016</v>
      </c>
      <c r="D102" s="134">
        <v>1201</v>
      </c>
      <c r="E102" s="174">
        <v>940.06328059950044</v>
      </c>
      <c r="F102" s="175">
        <v>735.18032786885249</v>
      </c>
      <c r="G102" s="175">
        <v>649.79999999999995</v>
      </c>
      <c r="H102" s="175">
        <v>598.1</v>
      </c>
      <c r="I102" s="175">
        <v>433.4</v>
      </c>
      <c r="J102" s="175">
        <v>367.8</v>
      </c>
      <c r="K102" s="121"/>
      <c r="L102" s="121"/>
    </row>
    <row r="103" spans="1:13" ht="14.25" customHeight="1">
      <c r="A103" s="132" t="s">
        <v>533</v>
      </c>
      <c r="B103" s="137" t="s">
        <v>534</v>
      </c>
      <c r="C103" s="134">
        <v>629884</v>
      </c>
      <c r="D103" s="134">
        <v>1098</v>
      </c>
      <c r="E103" s="174">
        <v>573.66484517304184</v>
      </c>
      <c r="F103" s="175">
        <v>448.34334763948499</v>
      </c>
      <c r="G103" s="175">
        <v>480.9</v>
      </c>
      <c r="H103" s="175">
        <v>511.7</v>
      </c>
      <c r="I103" s="175">
        <v>378</v>
      </c>
      <c r="J103" s="175">
        <v>368.4</v>
      </c>
      <c r="K103" s="121"/>
      <c r="L103" s="121"/>
    </row>
    <row r="104" spans="1:13" ht="14.25" customHeight="1">
      <c r="A104" s="132" t="s">
        <v>535</v>
      </c>
      <c r="B104" s="137" t="s">
        <v>536</v>
      </c>
      <c r="C104" s="134">
        <v>673026</v>
      </c>
      <c r="D104" s="134">
        <v>1037</v>
      </c>
      <c r="E104" s="174">
        <v>649.01253616200574</v>
      </c>
      <c r="F104" s="175">
        <v>415.75265700483089</v>
      </c>
      <c r="G104" s="175">
        <v>413.3</v>
      </c>
      <c r="H104" s="175">
        <v>434.9</v>
      </c>
      <c r="I104" s="175">
        <v>368.6</v>
      </c>
      <c r="J104" s="175">
        <v>361.8</v>
      </c>
      <c r="K104" s="121"/>
      <c r="L104" s="121"/>
    </row>
    <row r="105" spans="1:13" ht="14.25" customHeight="1">
      <c r="A105" s="132" t="s">
        <v>537</v>
      </c>
      <c r="B105" s="137" t="s">
        <v>538</v>
      </c>
      <c r="C105" s="134">
        <v>2477317</v>
      </c>
      <c r="D105" s="134">
        <v>1713</v>
      </c>
      <c r="E105" s="174">
        <v>1446.1862230005838</v>
      </c>
      <c r="F105" s="175">
        <v>1169.0513950073421</v>
      </c>
      <c r="G105" s="175">
        <v>1352.7</v>
      </c>
      <c r="H105" s="175">
        <v>1532.1</v>
      </c>
      <c r="I105" s="175">
        <v>1375.5</v>
      </c>
      <c r="J105" s="175">
        <v>1353.2</v>
      </c>
      <c r="K105" s="121"/>
      <c r="L105" s="121"/>
    </row>
    <row r="106" spans="1:13" ht="14.25" customHeight="1">
      <c r="A106" s="132" t="s">
        <v>539</v>
      </c>
      <c r="B106" s="137" t="s">
        <v>540</v>
      </c>
      <c r="C106" s="134">
        <v>1232400</v>
      </c>
      <c r="D106" s="134">
        <v>1472</v>
      </c>
      <c r="E106" s="174">
        <v>837.22826086956525</v>
      </c>
      <c r="F106" s="175">
        <v>916.15234102026557</v>
      </c>
      <c r="G106" s="175">
        <v>893.6</v>
      </c>
      <c r="H106" s="175">
        <v>706</v>
      </c>
      <c r="I106" s="175">
        <v>644</v>
      </c>
      <c r="J106" s="175">
        <v>492.7</v>
      </c>
      <c r="K106" s="121"/>
      <c r="L106" s="121"/>
    </row>
    <row r="107" spans="1:13" ht="14.25" customHeight="1">
      <c r="A107" s="132" t="s">
        <v>541</v>
      </c>
      <c r="B107" s="137" t="s">
        <v>542</v>
      </c>
      <c r="C107" s="134">
        <v>783160</v>
      </c>
      <c r="D107" s="134">
        <v>1407</v>
      </c>
      <c r="E107" s="174">
        <v>556.61691542288554</v>
      </c>
      <c r="F107" s="175">
        <v>507.24555160142347</v>
      </c>
      <c r="G107" s="175">
        <v>472.2</v>
      </c>
      <c r="H107" s="175">
        <v>502.2</v>
      </c>
      <c r="I107" s="175">
        <v>439</v>
      </c>
      <c r="J107" s="175">
        <v>270.2</v>
      </c>
      <c r="K107" s="121"/>
      <c r="L107" s="121"/>
    </row>
    <row r="108" spans="1:13" ht="14.25" customHeight="1">
      <c r="A108" s="132" t="s">
        <v>543</v>
      </c>
      <c r="B108" s="137" t="s">
        <v>544</v>
      </c>
      <c r="C108" s="134">
        <v>1099258</v>
      </c>
      <c r="D108" s="134">
        <v>1583</v>
      </c>
      <c r="E108" s="174">
        <v>694.41440303221736</v>
      </c>
      <c r="F108" s="175">
        <v>579.93914680050193</v>
      </c>
      <c r="G108" s="175">
        <v>636.79999999999995</v>
      </c>
      <c r="H108" s="175">
        <v>549.70000000000005</v>
      </c>
      <c r="I108" s="175">
        <v>479.8</v>
      </c>
      <c r="J108" s="175">
        <v>354.8</v>
      </c>
      <c r="K108" s="121"/>
      <c r="L108" s="121"/>
    </row>
    <row r="109" spans="1:13" ht="14.25" customHeight="1">
      <c r="A109" s="198" t="s">
        <v>387</v>
      </c>
      <c r="B109" s="199"/>
      <c r="C109" s="139">
        <f>SUM(C101:C108)</f>
        <v>10419450</v>
      </c>
      <c r="D109" s="139">
        <f>SUM(D101:D108)</f>
        <v>11187</v>
      </c>
      <c r="E109" s="174">
        <f>IF(ISERR(C109/D109),"－　  　",C109/D109)</f>
        <v>931.38911236256365</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1183.0768401578189</v>
      </c>
    </row>
    <row r="113" spans="1:12" ht="14.25" customHeight="1">
      <c r="A113" s="132" t="s">
        <v>546</v>
      </c>
      <c r="B113" s="133" t="s">
        <v>547</v>
      </c>
      <c r="C113" s="134">
        <v>2082728</v>
      </c>
      <c r="D113" s="134">
        <v>2079</v>
      </c>
      <c r="E113" s="174">
        <v>1001.7931697931698</v>
      </c>
      <c r="F113" s="175">
        <v>1326.8839884947267</v>
      </c>
      <c r="G113" s="175">
        <v>1285.9000000000001</v>
      </c>
      <c r="H113" s="175">
        <v>999.6</v>
      </c>
      <c r="I113" s="175">
        <v>1027.5</v>
      </c>
      <c r="J113" s="175">
        <v>982.3</v>
      </c>
      <c r="K113" s="121"/>
      <c r="L113" s="121"/>
    </row>
    <row r="114" spans="1:12" ht="14.25" customHeight="1">
      <c r="A114" s="132" t="s">
        <v>548</v>
      </c>
      <c r="B114" s="137" t="s">
        <v>549</v>
      </c>
      <c r="C114" s="134">
        <v>3108128</v>
      </c>
      <c r="D114" s="134">
        <v>2637</v>
      </c>
      <c r="E114" s="174">
        <v>1178.6605991657186</v>
      </c>
      <c r="F114" s="175">
        <v>1080.7896143566247</v>
      </c>
      <c r="G114" s="175">
        <v>965.1</v>
      </c>
      <c r="H114" s="175">
        <v>951</v>
      </c>
      <c r="I114" s="175">
        <v>972.8</v>
      </c>
      <c r="J114" s="175">
        <v>974.8</v>
      </c>
      <c r="K114" s="121"/>
      <c r="L114" s="121"/>
    </row>
    <row r="115" spans="1:12" ht="14.25" customHeight="1">
      <c r="A115" s="132" t="s">
        <v>550</v>
      </c>
      <c r="B115" s="137" t="s">
        <v>551</v>
      </c>
      <c r="C115" s="134">
        <v>5630027</v>
      </c>
      <c r="D115" s="134">
        <v>4655</v>
      </c>
      <c r="E115" s="174">
        <v>1209.4580021482277</v>
      </c>
      <c r="F115" s="175">
        <v>1004.5596606974552</v>
      </c>
      <c r="G115" s="175">
        <v>1192.2</v>
      </c>
      <c r="H115" s="175">
        <v>736.5</v>
      </c>
      <c r="I115" s="175">
        <v>682.8</v>
      </c>
      <c r="J115" s="175">
        <v>921</v>
      </c>
      <c r="K115" s="121"/>
      <c r="L115" s="121"/>
    </row>
    <row r="116" spans="1:12" ht="14.25" customHeight="1">
      <c r="A116" s="132" t="s">
        <v>552</v>
      </c>
      <c r="B116" s="137" t="s">
        <v>553</v>
      </c>
      <c r="C116" s="134">
        <v>3760633</v>
      </c>
      <c r="D116" s="134">
        <v>3507</v>
      </c>
      <c r="E116" s="174">
        <v>1072.3219275734245</v>
      </c>
      <c r="F116" s="175">
        <v>970.09637814610187</v>
      </c>
      <c r="G116" s="175">
        <v>914.7</v>
      </c>
      <c r="H116" s="175">
        <v>856.3</v>
      </c>
      <c r="I116" s="175">
        <v>860.6</v>
      </c>
      <c r="J116" s="175">
        <v>905</v>
      </c>
      <c r="K116" s="121"/>
      <c r="L116" s="121"/>
    </row>
    <row r="117" spans="1:12" ht="14.25" customHeight="1">
      <c r="A117" s="132" t="s">
        <v>554</v>
      </c>
      <c r="B117" s="137" t="s">
        <v>555</v>
      </c>
      <c r="C117" s="134">
        <v>3804267</v>
      </c>
      <c r="D117" s="134">
        <v>3062</v>
      </c>
      <c r="E117" s="174">
        <v>1242.4124755062051</v>
      </c>
      <c r="F117" s="175">
        <v>1248.9151894334377</v>
      </c>
      <c r="G117" s="175">
        <v>1098.2</v>
      </c>
      <c r="H117" s="175">
        <v>1104.5</v>
      </c>
      <c r="I117" s="175">
        <v>1267.8</v>
      </c>
      <c r="J117" s="175">
        <v>1129.4000000000001</v>
      </c>
      <c r="K117" s="121"/>
      <c r="L117" s="121"/>
    </row>
    <row r="118" spans="1:12" ht="14.25" customHeight="1">
      <c r="A118" s="132" t="s">
        <v>556</v>
      </c>
      <c r="B118" s="137" t="s">
        <v>557</v>
      </c>
      <c r="C118" s="134">
        <v>2981370</v>
      </c>
      <c r="D118" s="134">
        <v>2139</v>
      </c>
      <c r="E118" s="174">
        <v>1393.8148667601683</v>
      </c>
      <c r="F118" s="175">
        <v>1297.117225950783</v>
      </c>
      <c r="G118" s="175">
        <v>796.7</v>
      </c>
      <c r="H118" s="175">
        <v>1048.0999999999999</v>
      </c>
      <c r="I118" s="175">
        <v>1155.0999999999999</v>
      </c>
      <c r="J118" s="175">
        <v>1058.9000000000001</v>
      </c>
      <c r="K118" s="121"/>
      <c r="L118" s="121"/>
    </row>
    <row r="119" spans="1:12" ht="14.25" customHeight="1">
      <c r="A119" s="198" t="s">
        <v>387</v>
      </c>
      <c r="B119" s="199"/>
      <c r="C119" s="139">
        <f>SUM(C113:C118)</f>
        <v>21367153</v>
      </c>
      <c r="D119" s="139">
        <f>SUM(D113:D118)</f>
        <v>18079</v>
      </c>
      <c r="E119" s="174">
        <f>IF(ISERR(C119/D119),"－　  　",C119/D119)</f>
        <v>1181.8769290336854</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743B3-3C80-44E2-9E4B-2423CFEAE8F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0.15323055659232693</v>
      </c>
    </row>
    <row r="5" spans="1:13" ht="14.25" customHeight="1">
      <c r="A5" s="132" t="s">
        <v>376</v>
      </c>
      <c r="B5" s="133" t="s">
        <v>377</v>
      </c>
      <c r="C5" s="134">
        <v>63310</v>
      </c>
      <c r="D5" s="134">
        <v>568767</v>
      </c>
      <c r="E5" s="135">
        <v>0.11131095861750066</v>
      </c>
      <c r="F5" s="136">
        <v>7.7590561101431837E-2</v>
      </c>
      <c r="G5" s="136">
        <v>0.06</v>
      </c>
      <c r="H5" s="136">
        <v>7.2999999999999995E-2</v>
      </c>
      <c r="I5" s="136">
        <v>5.6000000000000001E-2</v>
      </c>
      <c r="J5" s="136">
        <v>6.3E-2</v>
      </c>
      <c r="K5" s="121"/>
      <c r="L5" s="121"/>
    </row>
    <row r="6" spans="1:13" ht="14.25" customHeight="1">
      <c r="A6" s="132" t="s">
        <v>378</v>
      </c>
      <c r="B6" s="137" t="s">
        <v>379</v>
      </c>
      <c r="C6" s="134">
        <v>70859</v>
      </c>
      <c r="D6" s="134">
        <v>176919</v>
      </c>
      <c r="E6" s="135">
        <v>0.40051662060038773</v>
      </c>
      <c r="F6" s="136">
        <v>0.37707622298065985</v>
      </c>
      <c r="G6" s="136">
        <v>0.27100000000000002</v>
      </c>
      <c r="H6" s="136">
        <v>0.152</v>
      </c>
      <c r="I6" s="136">
        <v>0.04</v>
      </c>
      <c r="J6" s="138" t="s">
        <v>380</v>
      </c>
      <c r="K6" s="121"/>
      <c r="L6" s="121"/>
    </row>
    <row r="7" spans="1:13" ht="14.25" customHeight="1">
      <c r="A7" s="132" t="s">
        <v>381</v>
      </c>
      <c r="B7" s="137" t="s">
        <v>382</v>
      </c>
      <c r="C7" s="134">
        <v>26134</v>
      </c>
      <c r="D7" s="134">
        <v>515072</v>
      </c>
      <c r="E7" s="135">
        <v>5.0738537524850892E-2</v>
      </c>
      <c r="F7" s="136">
        <v>5.0582696215241814E-2</v>
      </c>
      <c r="G7" s="136">
        <v>0.05</v>
      </c>
      <c r="H7" s="136">
        <v>5.0999999999999997E-2</v>
      </c>
      <c r="I7" s="136">
        <v>0.05</v>
      </c>
      <c r="J7" s="136">
        <v>0.05</v>
      </c>
      <c r="K7" s="121"/>
      <c r="L7" s="121"/>
    </row>
    <row r="8" spans="1:13" ht="14.25" customHeight="1">
      <c r="A8" s="132" t="s">
        <v>383</v>
      </c>
      <c r="B8" s="137" t="s">
        <v>384</v>
      </c>
      <c r="C8" s="134">
        <v>32569</v>
      </c>
      <c r="D8" s="134">
        <v>250163</v>
      </c>
      <c r="E8" s="135">
        <v>0.13019111539276393</v>
      </c>
      <c r="F8" s="136">
        <v>5.806701460343764E-2</v>
      </c>
      <c r="G8" s="136">
        <v>3.0000000000000001E-3</v>
      </c>
      <c r="H8" s="136">
        <v>3.0000000000000001E-3</v>
      </c>
      <c r="I8" s="136">
        <v>1.0999999999999999E-2</v>
      </c>
      <c r="J8" s="136">
        <v>8.9999999999999993E-3</v>
      </c>
      <c r="K8" s="121"/>
      <c r="L8" s="121"/>
    </row>
    <row r="9" spans="1:13" ht="14.25" customHeight="1">
      <c r="A9" s="132" t="s">
        <v>385</v>
      </c>
      <c r="B9" s="137" t="s">
        <v>386</v>
      </c>
      <c r="C9" s="134">
        <v>20416</v>
      </c>
      <c r="D9" s="134">
        <v>278164</v>
      </c>
      <c r="E9" s="135">
        <v>7.3395550826131348E-2</v>
      </c>
      <c r="F9" s="136">
        <v>7.4975901359763564E-2</v>
      </c>
      <c r="G9" s="136">
        <v>7.2999999999999995E-2</v>
      </c>
      <c r="H9" s="136">
        <v>5.8000000000000003E-2</v>
      </c>
      <c r="I9" s="136">
        <v>5.7000000000000002E-2</v>
      </c>
      <c r="J9" s="136">
        <v>5.3999999999999999E-2</v>
      </c>
      <c r="K9" s="121"/>
      <c r="L9" s="121"/>
    </row>
    <row r="10" spans="1:13" ht="14.25" customHeight="1">
      <c r="A10" s="198" t="s">
        <v>387</v>
      </c>
      <c r="B10" s="199"/>
      <c r="C10" s="139">
        <f>SUM(C5:C9)</f>
        <v>213288</v>
      </c>
      <c r="D10" s="139">
        <f>SUM(D5:D9)</f>
        <v>1789085</v>
      </c>
      <c r="E10" s="135">
        <f>IF(ISERR(C10/D10),"－　  　",C10/D10)</f>
        <v>0.11921624741138627</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7.8150415005779364E-2</v>
      </c>
    </row>
    <row r="14" spans="1:13" ht="14.25" customHeight="1">
      <c r="A14" s="132" t="s">
        <v>390</v>
      </c>
      <c r="B14" s="133" t="s">
        <v>391</v>
      </c>
      <c r="C14" s="134">
        <v>58347</v>
      </c>
      <c r="D14" s="134">
        <v>568684</v>
      </c>
      <c r="E14" s="135">
        <v>0.10260003798242961</v>
      </c>
      <c r="F14" s="136">
        <v>7.8606573451113437E-2</v>
      </c>
      <c r="G14" s="136">
        <v>7.1999999999999995E-2</v>
      </c>
      <c r="H14" s="136">
        <v>6.6000000000000003E-2</v>
      </c>
      <c r="I14" s="136">
        <v>5.8000000000000003E-2</v>
      </c>
      <c r="J14" s="136">
        <v>5.3999999999999999E-2</v>
      </c>
      <c r="K14" s="121"/>
      <c r="L14" s="121"/>
    </row>
    <row r="15" spans="1:13" ht="14.25" customHeight="1">
      <c r="A15" s="132" t="s">
        <v>392</v>
      </c>
      <c r="B15" s="137" t="s">
        <v>393</v>
      </c>
      <c r="C15" s="134">
        <v>85340</v>
      </c>
      <c r="D15" s="134">
        <v>1104105</v>
      </c>
      <c r="E15" s="135">
        <v>7.7293373365757784E-2</v>
      </c>
      <c r="F15" s="136">
        <v>6.7475937050985008E-2</v>
      </c>
      <c r="G15" s="136">
        <v>6.6000000000000003E-2</v>
      </c>
      <c r="H15" s="136">
        <v>6.5000000000000002E-2</v>
      </c>
      <c r="I15" s="136">
        <v>5.8999999999999997E-2</v>
      </c>
      <c r="J15" s="136">
        <v>6.0999999999999999E-2</v>
      </c>
      <c r="K15" s="121"/>
      <c r="L15" s="121"/>
    </row>
    <row r="16" spans="1:13" ht="14.25" customHeight="1">
      <c r="A16" s="132" t="s">
        <v>394</v>
      </c>
      <c r="B16" s="137" t="s">
        <v>395</v>
      </c>
      <c r="C16" s="134">
        <v>56678</v>
      </c>
      <c r="D16" s="134">
        <v>882656</v>
      </c>
      <c r="E16" s="135">
        <v>6.4213011637602874E-2</v>
      </c>
      <c r="F16" s="136">
        <v>5.4852861024256107E-2</v>
      </c>
      <c r="G16" s="136">
        <v>5.2999999999999999E-2</v>
      </c>
      <c r="H16" s="136">
        <v>5.0999999999999997E-2</v>
      </c>
      <c r="I16" s="136">
        <v>5.0999999999999997E-2</v>
      </c>
      <c r="J16" s="136">
        <v>5.0999999999999997E-2</v>
      </c>
      <c r="K16" s="121"/>
      <c r="L16" s="121"/>
    </row>
    <row r="17" spans="1:13" ht="14.25" customHeight="1">
      <c r="A17" s="132" t="s">
        <v>396</v>
      </c>
      <c r="B17" s="137" t="s">
        <v>397</v>
      </c>
      <c r="C17" s="134">
        <v>124299</v>
      </c>
      <c r="D17" s="134">
        <v>1230557</v>
      </c>
      <c r="E17" s="135">
        <v>0.1010103554731719</v>
      </c>
      <c r="F17" s="136">
        <v>8.8450967214895954E-2</v>
      </c>
      <c r="G17" s="136">
        <v>7.8E-2</v>
      </c>
      <c r="H17" s="136">
        <v>6.8000000000000005E-2</v>
      </c>
      <c r="I17" s="136">
        <v>7.0999999999999994E-2</v>
      </c>
      <c r="J17" s="136">
        <v>5.2999999999999999E-2</v>
      </c>
      <c r="K17" s="121"/>
      <c r="L17" s="121"/>
    </row>
    <row r="18" spans="1:13" ht="14.25" customHeight="1">
      <c r="A18" s="132" t="s">
        <v>398</v>
      </c>
      <c r="B18" s="137" t="s">
        <v>399</v>
      </c>
      <c r="C18" s="134">
        <v>40835</v>
      </c>
      <c r="D18" s="134">
        <v>737505</v>
      </c>
      <c r="E18" s="135">
        <v>5.5369116141585482E-2</v>
      </c>
      <c r="F18" s="136">
        <v>6.0471734104124722E-2</v>
      </c>
      <c r="G18" s="136">
        <v>5.2999999999999999E-2</v>
      </c>
      <c r="H18" s="136">
        <v>4.2000000000000003E-2</v>
      </c>
      <c r="I18" s="136">
        <v>4.2999999999999997E-2</v>
      </c>
      <c r="J18" s="136">
        <v>3.9E-2</v>
      </c>
      <c r="K18" s="121"/>
      <c r="L18" s="121"/>
    </row>
    <row r="19" spans="1:13" ht="14.25" customHeight="1">
      <c r="A19" s="132" t="s">
        <v>400</v>
      </c>
      <c r="B19" s="137" t="s">
        <v>401</v>
      </c>
      <c r="C19" s="134">
        <v>43914</v>
      </c>
      <c r="D19" s="134">
        <v>642870</v>
      </c>
      <c r="E19" s="135">
        <v>6.8309300480657059E-2</v>
      </c>
      <c r="F19" s="136">
        <v>5.6800528628203457E-2</v>
      </c>
      <c r="G19" s="136">
        <v>0.06</v>
      </c>
      <c r="H19" s="136">
        <v>5.8000000000000003E-2</v>
      </c>
      <c r="I19" s="136">
        <v>0.06</v>
      </c>
      <c r="J19" s="136">
        <v>5.7000000000000002E-2</v>
      </c>
      <c r="K19" s="121"/>
      <c r="L19" s="121"/>
    </row>
    <row r="20" spans="1:13" ht="14.25" customHeight="1">
      <c r="A20" s="132" t="s">
        <v>402</v>
      </c>
      <c r="B20" s="137" t="s">
        <v>403</v>
      </c>
      <c r="C20" s="134">
        <v>104488</v>
      </c>
      <c r="D20" s="134">
        <v>1162620</v>
      </c>
      <c r="E20" s="135">
        <v>8.9872873337805984E-2</v>
      </c>
      <c r="F20" s="136">
        <v>7.3359231576186734E-2</v>
      </c>
      <c r="G20" s="136">
        <v>6.2E-2</v>
      </c>
      <c r="H20" s="136">
        <v>5.3999999999999999E-2</v>
      </c>
      <c r="I20" s="136">
        <v>5.3999999999999999E-2</v>
      </c>
      <c r="J20" s="136">
        <v>5.3999999999999999E-2</v>
      </c>
      <c r="K20" s="121"/>
      <c r="L20" s="121"/>
    </row>
    <row r="21" spans="1:13" ht="14.25" customHeight="1">
      <c r="A21" s="132" t="s">
        <v>404</v>
      </c>
      <c r="B21" s="137" t="s">
        <v>405</v>
      </c>
      <c r="C21" s="134">
        <v>38063</v>
      </c>
      <c r="D21" s="134">
        <v>581987</v>
      </c>
      <c r="E21" s="135">
        <v>6.5401804507660824E-2</v>
      </c>
      <c r="F21" s="136">
        <v>6.7567567567567571E-2</v>
      </c>
      <c r="G21" s="136">
        <v>6.6000000000000003E-2</v>
      </c>
      <c r="H21" s="136">
        <v>6.8000000000000005E-2</v>
      </c>
      <c r="I21" s="136">
        <v>0.06</v>
      </c>
      <c r="J21" s="136">
        <v>0.05</v>
      </c>
      <c r="K21" s="121"/>
      <c r="L21" s="121"/>
    </row>
    <row r="22" spans="1:13" ht="14.25" customHeight="1">
      <c r="A22" s="132" t="s">
        <v>406</v>
      </c>
      <c r="B22" s="137" t="s">
        <v>407</v>
      </c>
      <c r="C22" s="134">
        <v>66251</v>
      </c>
      <c r="D22" s="134">
        <v>991371</v>
      </c>
      <c r="E22" s="135">
        <v>6.6827655842262884E-2</v>
      </c>
      <c r="F22" s="136">
        <v>5.6767619431270941E-2</v>
      </c>
      <c r="G22" s="136">
        <v>5.1999999999999998E-2</v>
      </c>
      <c r="H22" s="136">
        <v>5.2999999999999999E-2</v>
      </c>
      <c r="I22" s="136">
        <v>5.0999999999999997E-2</v>
      </c>
      <c r="J22" s="136">
        <v>4.9000000000000002E-2</v>
      </c>
      <c r="K22" s="121"/>
      <c r="L22" s="121"/>
    </row>
    <row r="23" spans="1:13" ht="14.25" customHeight="1">
      <c r="A23" s="132" t="s">
        <v>408</v>
      </c>
      <c r="B23" s="137" t="s">
        <v>409</v>
      </c>
      <c r="C23" s="134">
        <v>81932</v>
      </c>
      <c r="D23" s="134">
        <v>979413</v>
      </c>
      <c r="E23" s="135">
        <v>8.3654188784506645E-2</v>
      </c>
      <c r="F23" s="136">
        <v>6.9020286676748921E-2</v>
      </c>
      <c r="G23" s="136">
        <v>5.3999999999999999E-2</v>
      </c>
      <c r="H23" s="136">
        <v>4.2999999999999997E-2</v>
      </c>
      <c r="I23" s="136">
        <v>4.2999999999999997E-2</v>
      </c>
      <c r="J23" s="136">
        <v>4.2000000000000003E-2</v>
      </c>
      <c r="K23" s="121"/>
      <c r="L23" s="121"/>
    </row>
    <row r="24" spans="1:13" ht="14.25" customHeight="1">
      <c r="A24" s="132" t="s">
        <v>410</v>
      </c>
      <c r="B24" s="137" t="s">
        <v>411</v>
      </c>
      <c r="C24" s="134">
        <v>43627</v>
      </c>
      <c r="D24" s="134">
        <v>737013</v>
      </c>
      <c r="E24" s="135">
        <v>5.9194342569262683E-2</v>
      </c>
      <c r="F24" s="136">
        <v>5.5637005845672736E-2</v>
      </c>
      <c r="G24" s="136">
        <v>5.5E-2</v>
      </c>
      <c r="H24" s="136">
        <v>5.2999999999999999E-2</v>
      </c>
      <c r="I24" s="136">
        <v>5.1999999999999998E-2</v>
      </c>
      <c r="J24" s="136">
        <v>5.1999999999999998E-2</v>
      </c>
      <c r="K24" s="121"/>
      <c r="L24" s="121"/>
    </row>
    <row r="25" spans="1:13" ht="14.25" customHeight="1">
      <c r="A25" s="132" t="s">
        <v>412</v>
      </c>
      <c r="B25" s="137" t="s">
        <v>413</v>
      </c>
      <c r="C25" s="134">
        <v>29940</v>
      </c>
      <c r="D25" s="134">
        <v>627102</v>
      </c>
      <c r="E25" s="135">
        <v>4.7743429298583002E-2</v>
      </c>
      <c r="F25" s="136">
        <v>5.0127895917651225E-2</v>
      </c>
      <c r="G25" s="136">
        <v>4.3999999999999997E-2</v>
      </c>
      <c r="H25" s="136">
        <v>4.2999999999999997E-2</v>
      </c>
      <c r="I25" s="136">
        <v>4.2999999999999997E-2</v>
      </c>
      <c r="J25" s="136">
        <v>4.1000000000000002E-2</v>
      </c>
      <c r="K25" s="121"/>
      <c r="L25" s="121"/>
    </row>
    <row r="26" spans="1:13" ht="14.25" customHeight="1">
      <c r="A26" s="132" t="s">
        <v>414</v>
      </c>
      <c r="B26" s="137" t="s">
        <v>415</v>
      </c>
      <c r="C26" s="134">
        <v>63094</v>
      </c>
      <c r="D26" s="134">
        <v>452657</v>
      </c>
      <c r="E26" s="135">
        <v>0.13938589262951859</v>
      </c>
      <c r="F26" s="136">
        <v>0.11751162093991901</v>
      </c>
      <c r="G26" s="136">
        <v>0.10299999999999999</v>
      </c>
      <c r="H26" s="136">
        <v>0.112</v>
      </c>
      <c r="I26" s="136">
        <v>0.111</v>
      </c>
      <c r="J26" s="136">
        <v>7.4999999999999997E-2</v>
      </c>
      <c r="K26" s="121"/>
      <c r="L26" s="121"/>
    </row>
    <row r="27" spans="1:13" ht="14.25" customHeight="1">
      <c r="A27" s="132" t="s">
        <v>416</v>
      </c>
      <c r="B27" s="137" t="s">
        <v>417</v>
      </c>
      <c r="C27" s="134">
        <v>47812</v>
      </c>
      <c r="D27" s="134">
        <v>652898</v>
      </c>
      <c r="E27" s="135">
        <v>7.3230428030105779E-2</v>
      </c>
      <c r="F27" s="136">
        <v>6.8370853171851653E-2</v>
      </c>
      <c r="G27" s="136">
        <v>6.8000000000000005E-2</v>
      </c>
      <c r="H27" s="136">
        <v>5.5E-2</v>
      </c>
      <c r="I27" s="136">
        <v>5.2999999999999999E-2</v>
      </c>
      <c r="J27" s="136">
        <v>5.5E-2</v>
      </c>
      <c r="K27" s="121"/>
      <c r="L27" s="121"/>
    </row>
    <row r="28" spans="1:13" ht="14.25" customHeight="1">
      <c r="A28" s="198" t="s">
        <v>387</v>
      </c>
      <c r="B28" s="199"/>
      <c r="C28" s="139">
        <f>SUM(C14:C27)</f>
        <v>884620</v>
      </c>
      <c r="D28" s="139">
        <f>SUM(D14:D27)</f>
        <v>11351438</v>
      </c>
      <c r="E28" s="135">
        <f>IF(ISERR(C28/D28),"－　  　",C28/D28)</f>
        <v>7.7930214656504307E-2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6.6770911699687047E-2</v>
      </c>
    </row>
    <row r="32" spans="1:13" ht="14.25" customHeight="1">
      <c r="A32" s="132" t="s">
        <v>419</v>
      </c>
      <c r="B32" s="133" t="s">
        <v>420</v>
      </c>
      <c r="C32" s="134">
        <v>117421</v>
      </c>
      <c r="D32" s="134">
        <v>1748725</v>
      </c>
      <c r="E32" s="135">
        <v>6.7146635405795657E-2</v>
      </c>
      <c r="F32" s="136">
        <v>6.4438273408783761E-2</v>
      </c>
      <c r="G32" s="136">
        <v>5.8000000000000003E-2</v>
      </c>
      <c r="H32" s="136">
        <v>5.6000000000000001E-2</v>
      </c>
      <c r="I32" s="136">
        <v>5.6000000000000001E-2</v>
      </c>
      <c r="J32" s="136">
        <v>5.6000000000000001E-2</v>
      </c>
      <c r="K32" s="121"/>
      <c r="L32" s="121"/>
    </row>
    <row r="33" spans="1:13" ht="14.25" customHeight="1">
      <c r="A33" s="132" t="s">
        <v>421</v>
      </c>
      <c r="B33" s="137" t="s">
        <v>422</v>
      </c>
      <c r="C33" s="134">
        <v>82274</v>
      </c>
      <c r="D33" s="134">
        <v>1262328</v>
      </c>
      <c r="E33" s="135">
        <v>6.5176404230913046E-2</v>
      </c>
      <c r="F33" s="136">
        <v>5.8212176623999523E-2</v>
      </c>
      <c r="G33" s="136">
        <v>5.7000000000000002E-2</v>
      </c>
      <c r="H33" s="136">
        <v>5.8000000000000003E-2</v>
      </c>
      <c r="I33" s="136">
        <v>5.7000000000000002E-2</v>
      </c>
      <c r="J33" s="136">
        <v>5.8999999999999997E-2</v>
      </c>
      <c r="K33" s="121"/>
      <c r="L33" s="121"/>
    </row>
    <row r="34" spans="1:13" ht="14.25" customHeight="1">
      <c r="A34" s="132" t="s">
        <v>423</v>
      </c>
      <c r="B34" s="137" t="s">
        <v>424</v>
      </c>
      <c r="C34" s="134">
        <v>95893</v>
      </c>
      <c r="D34" s="134">
        <v>1333057</v>
      </c>
      <c r="E34" s="135">
        <v>7.1934658457965414E-2</v>
      </c>
      <c r="F34" s="136">
        <v>5.7558953110112443E-2</v>
      </c>
      <c r="G34" s="136">
        <v>5.8999999999999997E-2</v>
      </c>
      <c r="H34" s="136">
        <v>5.7000000000000002E-2</v>
      </c>
      <c r="I34" s="136">
        <v>5.8999999999999997E-2</v>
      </c>
      <c r="J34" s="136">
        <v>0.05</v>
      </c>
      <c r="K34" s="121"/>
      <c r="L34" s="121"/>
    </row>
    <row r="35" spans="1:13" ht="14.25" customHeight="1">
      <c r="A35" s="132" t="s">
        <v>425</v>
      </c>
      <c r="B35" s="137" t="s">
        <v>426</v>
      </c>
      <c r="C35" s="134">
        <v>121485</v>
      </c>
      <c r="D35" s="134">
        <v>1791852</v>
      </c>
      <c r="E35" s="135">
        <v>6.7798568185318875E-2</v>
      </c>
      <c r="F35" s="136">
        <v>6.8735785233301067E-2</v>
      </c>
      <c r="G35" s="136">
        <v>6.2E-2</v>
      </c>
      <c r="H35" s="136">
        <v>6.3E-2</v>
      </c>
      <c r="I35" s="136">
        <v>5.6000000000000001E-2</v>
      </c>
      <c r="J35" s="136">
        <v>5.6000000000000001E-2</v>
      </c>
      <c r="K35" s="121"/>
      <c r="L35" s="121"/>
    </row>
    <row r="36" spans="1:13" ht="14.25" customHeight="1">
      <c r="A36" s="132" t="s">
        <v>427</v>
      </c>
      <c r="B36" s="137" t="s">
        <v>428</v>
      </c>
      <c r="C36" s="134">
        <v>104735</v>
      </c>
      <c r="D36" s="134">
        <v>1441681</v>
      </c>
      <c r="E36" s="135">
        <v>7.2647832634265136E-2</v>
      </c>
      <c r="F36" s="136">
        <v>6.6811750517153351E-2</v>
      </c>
      <c r="G36" s="136">
        <v>5.5E-2</v>
      </c>
      <c r="H36" s="136">
        <v>5.5E-2</v>
      </c>
      <c r="I36" s="136">
        <v>5.6000000000000001E-2</v>
      </c>
      <c r="J36" s="136">
        <v>5.1999999999999998E-2</v>
      </c>
      <c r="K36" s="121"/>
      <c r="L36" s="121"/>
    </row>
    <row r="37" spans="1:13" ht="14.25" customHeight="1">
      <c r="A37" s="132" t="s">
        <v>429</v>
      </c>
      <c r="B37" s="137" t="s">
        <v>430</v>
      </c>
      <c r="C37" s="134">
        <v>109751</v>
      </c>
      <c r="D37" s="134">
        <v>1552079</v>
      </c>
      <c r="E37" s="135">
        <v>7.0712251116083646E-2</v>
      </c>
      <c r="F37" s="136">
        <v>7.2770365281058888E-2</v>
      </c>
      <c r="G37" s="136">
        <v>6.2E-2</v>
      </c>
      <c r="H37" s="136">
        <v>6.2E-2</v>
      </c>
      <c r="I37" s="136">
        <v>5.8000000000000003E-2</v>
      </c>
      <c r="J37" s="136">
        <v>5.1999999999999998E-2</v>
      </c>
      <c r="K37" s="121"/>
      <c r="L37" s="121"/>
    </row>
    <row r="38" spans="1:13" ht="14.25" customHeight="1">
      <c r="A38" s="132" t="s">
        <v>431</v>
      </c>
      <c r="B38" s="137" t="s">
        <v>432</v>
      </c>
      <c r="C38" s="134">
        <v>103898</v>
      </c>
      <c r="D38" s="134">
        <v>1584627</v>
      </c>
      <c r="E38" s="135">
        <v>6.556621842237953E-2</v>
      </c>
      <c r="F38" s="136">
        <v>6.6958106301814729E-2</v>
      </c>
      <c r="G38" s="136">
        <v>5.8000000000000003E-2</v>
      </c>
      <c r="H38" s="136">
        <v>5.6000000000000001E-2</v>
      </c>
      <c r="I38" s="136">
        <v>5.8000000000000003E-2</v>
      </c>
      <c r="J38" s="136">
        <v>5.3999999999999999E-2</v>
      </c>
      <c r="K38" s="121"/>
      <c r="L38" s="121"/>
    </row>
    <row r="39" spans="1:13" ht="14.25" customHeight="1">
      <c r="A39" s="132" t="s">
        <v>433</v>
      </c>
      <c r="B39" s="137" t="s">
        <v>434</v>
      </c>
      <c r="C39" s="134">
        <v>97865</v>
      </c>
      <c r="D39" s="134">
        <v>1840096</v>
      </c>
      <c r="E39" s="135">
        <v>5.3184725144775055E-2</v>
      </c>
      <c r="F39" s="136">
        <v>5.1459296272605377E-2</v>
      </c>
      <c r="G39" s="136">
        <v>5.0999999999999997E-2</v>
      </c>
      <c r="H39" s="136">
        <v>5.1999999999999998E-2</v>
      </c>
      <c r="I39" s="136">
        <v>5.0999999999999997E-2</v>
      </c>
      <c r="J39" s="136">
        <v>0.05</v>
      </c>
      <c r="K39" s="121"/>
      <c r="L39" s="121"/>
    </row>
    <row r="40" spans="1:13" ht="14.25" customHeight="1">
      <c r="A40" s="198" t="s">
        <v>387</v>
      </c>
      <c r="B40" s="199"/>
      <c r="C40" s="139">
        <f>SUM(C32:C39)</f>
        <v>833322</v>
      </c>
      <c r="D40" s="139">
        <f>SUM(D32:D39)</f>
        <v>12554445</v>
      </c>
      <c r="E40" s="135">
        <f>IF(ISERR(C40/D40),"－　  　",C40/D40)</f>
        <v>6.6376649863852999E-2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6.8575029245680444E-2</v>
      </c>
    </row>
    <row r="44" spans="1:13" ht="14.25" customHeight="1">
      <c r="A44" s="132" t="s">
        <v>436</v>
      </c>
      <c r="B44" s="133" t="s">
        <v>437</v>
      </c>
      <c r="C44" s="134">
        <v>192109</v>
      </c>
      <c r="D44" s="134">
        <v>2882009</v>
      </c>
      <c r="E44" s="135">
        <v>6.6658015294192352E-2</v>
      </c>
      <c r="F44" s="136">
        <v>6.1362000073217064E-2</v>
      </c>
      <c r="G44" s="136">
        <v>5.8000000000000003E-2</v>
      </c>
      <c r="H44" s="136">
        <v>5.6000000000000001E-2</v>
      </c>
      <c r="I44" s="136">
        <v>5.2999999999999999E-2</v>
      </c>
      <c r="J44" s="136">
        <v>5.0999999999999997E-2</v>
      </c>
      <c r="K44" s="121"/>
      <c r="L44" s="121"/>
    </row>
    <row r="45" spans="1:13" ht="14.25" customHeight="1">
      <c r="A45" s="132" t="s">
        <v>438</v>
      </c>
      <c r="B45" s="137" t="s">
        <v>439</v>
      </c>
      <c r="C45" s="134">
        <v>171652</v>
      </c>
      <c r="D45" s="134">
        <v>2490497</v>
      </c>
      <c r="E45" s="135">
        <v>6.8922789306712681E-2</v>
      </c>
      <c r="F45" s="136">
        <v>5.951281560521237E-2</v>
      </c>
      <c r="G45" s="136">
        <v>5.6000000000000001E-2</v>
      </c>
      <c r="H45" s="136">
        <v>5.2999999999999999E-2</v>
      </c>
      <c r="I45" s="136">
        <v>5.5E-2</v>
      </c>
      <c r="J45" s="136">
        <v>5.2999999999999999E-2</v>
      </c>
      <c r="K45" s="121"/>
      <c r="L45" s="121"/>
    </row>
    <row r="46" spans="1:13" ht="14.25" customHeight="1">
      <c r="A46" s="132" t="s">
        <v>440</v>
      </c>
      <c r="B46" s="137" t="s">
        <v>441</v>
      </c>
      <c r="C46" s="134">
        <v>184611</v>
      </c>
      <c r="D46" s="134">
        <v>2884535</v>
      </c>
      <c r="E46" s="135">
        <v>6.4000263474008806E-2</v>
      </c>
      <c r="F46" s="136">
        <v>6.3490898915513821E-2</v>
      </c>
      <c r="G46" s="136">
        <v>6.3E-2</v>
      </c>
      <c r="H46" s="136">
        <v>5.8999999999999997E-2</v>
      </c>
      <c r="I46" s="136">
        <v>5.6000000000000001E-2</v>
      </c>
      <c r="J46" s="136">
        <v>5.7000000000000002E-2</v>
      </c>
      <c r="K46" s="121"/>
      <c r="L46" s="121"/>
    </row>
    <row r="47" spans="1:13" ht="14.25" customHeight="1">
      <c r="A47" s="132" t="s">
        <v>442</v>
      </c>
      <c r="B47" s="137" t="s">
        <v>443</v>
      </c>
      <c r="C47" s="134">
        <v>150227</v>
      </c>
      <c r="D47" s="134">
        <v>2358277</v>
      </c>
      <c r="E47" s="135">
        <v>6.3702016344984069E-2</v>
      </c>
      <c r="F47" s="136">
        <v>6.1847233786903044E-2</v>
      </c>
      <c r="G47" s="136">
        <v>5.7000000000000002E-2</v>
      </c>
      <c r="H47" s="136">
        <v>5.5E-2</v>
      </c>
      <c r="I47" s="136">
        <v>5.2999999999999999E-2</v>
      </c>
      <c r="J47" s="136">
        <v>5.0999999999999997E-2</v>
      </c>
      <c r="K47" s="121"/>
      <c r="L47" s="121"/>
    </row>
    <row r="48" spans="1:13" ht="14.25" customHeight="1">
      <c r="A48" s="132" t="s">
        <v>444</v>
      </c>
      <c r="B48" s="137" t="s">
        <v>445</v>
      </c>
      <c r="C48" s="134">
        <v>208794</v>
      </c>
      <c r="D48" s="134">
        <v>3408915</v>
      </c>
      <c r="E48" s="135">
        <v>6.1249400469064207E-2</v>
      </c>
      <c r="F48" s="136">
        <v>5.6459498501493489E-2</v>
      </c>
      <c r="G48" s="136">
        <v>5.5E-2</v>
      </c>
      <c r="H48" s="136">
        <v>5.0999999999999997E-2</v>
      </c>
      <c r="I48" s="136">
        <v>5.0999999999999997E-2</v>
      </c>
      <c r="J48" s="136">
        <v>5.0999999999999997E-2</v>
      </c>
      <c r="K48" s="121"/>
      <c r="L48" s="121"/>
    </row>
    <row r="49" spans="1:13" ht="14.25" customHeight="1">
      <c r="A49" s="132" t="s">
        <v>446</v>
      </c>
      <c r="B49" s="137" t="s">
        <v>447</v>
      </c>
      <c r="C49" s="134">
        <v>235249</v>
      </c>
      <c r="D49" s="134">
        <v>2998936</v>
      </c>
      <c r="E49" s="135">
        <v>7.8444154860257104E-2</v>
      </c>
      <c r="F49" s="136">
        <v>6.6491831956462633E-2</v>
      </c>
      <c r="G49" s="136">
        <v>6.2E-2</v>
      </c>
      <c r="H49" s="136">
        <v>5.8999999999999997E-2</v>
      </c>
      <c r="I49" s="136">
        <v>5.8000000000000003E-2</v>
      </c>
      <c r="J49" s="136">
        <v>5.6000000000000001E-2</v>
      </c>
      <c r="K49" s="121"/>
      <c r="L49" s="121"/>
    </row>
    <row r="50" spans="1:13" ht="14.25" customHeight="1">
      <c r="A50" s="132" t="s">
        <v>448</v>
      </c>
      <c r="B50" s="137" t="s">
        <v>449</v>
      </c>
      <c r="C50" s="134">
        <v>163856</v>
      </c>
      <c r="D50" s="134">
        <v>2690864</v>
      </c>
      <c r="E50" s="135">
        <v>6.0893452809209235E-2</v>
      </c>
      <c r="F50" s="136">
        <v>5.9430262924719354E-2</v>
      </c>
      <c r="G50" s="136">
        <v>5.6000000000000001E-2</v>
      </c>
      <c r="H50" s="136">
        <v>5.6000000000000001E-2</v>
      </c>
      <c r="I50" s="136">
        <v>5.6000000000000001E-2</v>
      </c>
      <c r="J50" s="136">
        <v>5.5E-2</v>
      </c>
      <c r="K50" s="121"/>
      <c r="L50" s="121"/>
    </row>
    <row r="51" spans="1:13" ht="14.25" customHeight="1">
      <c r="A51" s="132" t="s">
        <v>450</v>
      </c>
      <c r="B51" s="137" t="s">
        <v>451</v>
      </c>
      <c r="C51" s="134">
        <v>164459</v>
      </c>
      <c r="D51" s="134">
        <v>2618739</v>
      </c>
      <c r="E51" s="135">
        <v>6.2800836585852962E-2</v>
      </c>
      <c r="F51" s="136">
        <v>6.3009628589048197E-2</v>
      </c>
      <c r="G51" s="136">
        <v>6.2E-2</v>
      </c>
      <c r="H51" s="136">
        <v>5.5E-2</v>
      </c>
      <c r="I51" s="136">
        <v>5.1999999999999998E-2</v>
      </c>
      <c r="J51" s="136">
        <v>5.0999999999999997E-2</v>
      </c>
      <c r="K51" s="121"/>
      <c r="L51" s="121"/>
    </row>
    <row r="52" spans="1:13" ht="14.25" customHeight="1">
      <c r="A52" s="132" t="s">
        <v>452</v>
      </c>
      <c r="B52" s="137" t="s">
        <v>453</v>
      </c>
      <c r="C52" s="134">
        <v>229238</v>
      </c>
      <c r="D52" s="134">
        <v>2612954</v>
      </c>
      <c r="E52" s="135">
        <v>8.7731356924002496E-2</v>
      </c>
      <c r="F52" s="136">
        <v>6.8827467915369783E-2</v>
      </c>
      <c r="G52" s="136">
        <v>5.7000000000000002E-2</v>
      </c>
      <c r="H52" s="136">
        <v>5.5E-2</v>
      </c>
      <c r="I52" s="136">
        <v>5.2999999999999999E-2</v>
      </c>
      <c r="J52" s="136">
        <v>4.7E-2</v>
      </c>
      <c r="K52" s="121"/>
      <c r="L52" s="121"/>
    </row>
    <row r="53" spans="1:13" ht="14.25" customHeight="1">
      <c r="A53" s="132" t="s">
        <v>454</v>
      </c>
      <c r="B53" s="137" t="s">
        <v>455</v>
      </c>
      <c r="C53" s="134">
        <v>133992</v>
      </c>
      <c r="D53" s="134">
        <v>2414646</v>
      </c>
      <c r="E53" s="135">
        <v>5.5491363951486058E-2</v>
      </c>
      <c r="F53" s="136">
        <v>5.2943370215373993E-2</v>
      </c>
      <c r="G53" s="136">
        <v>4.5999999999999999E-2</v>
      </c>
      <c r="H53" s="136">
        <v>4.9000000000000002E-2</v>
      </c>
      <c r="I53" s="136">
        <v>5.2999999999999999E-2</v>
      </c>
      <c r="J53" s="136">
        <v>5.0999999999999997E-2</v>
      </c>
      <c r="K53" s="121"/>
      <c r="L53" s="121"/>
    </row>
    <row r="54" spans="1:13" ht="14.25" customHeight="1">
      <c r="A54" s="132" t="s">
        <v>456</v>
      </c>
      <c r="B54" s="137" t="s">
        <v>457</v>
      </c>
      <c r="C54" s="134">
        <v>168793</v>
      </c>
      <c r="D54" s="134">
        <v>2177038</v>
      </c>
      <c r="E54" s="135">
        <v>7.7533327392539778E-2</v>
      </c>
      <c r="F54" s="136">
        <v>7.6254532787197668E-2</v>
      </c>
      <c r="G54" s="136">
        <v>7.4999999999999997E-2</v>
      </c>
      <c r="H54" s="136">
        <v>5.2999999999999999E-2</v>
      </c>
      <c r="I54" s="136">
        <v>5.3999999999999999E-2</v>
      </c>
      <c r="J54" s="136">
        <v>5.1999999999999998E-2</v>
      </c>
      <c r="K54" s="121"/>
      <c r="L54" s="121"/>
    </row>
    <row r="55" spans="1:13" ht="14.25" customHeight="1">
      <c r="A55" s="132" t="s">
        <v>458</v>
      </c>
      <c r="B55" s="137" t="s">
        <v>459</v>
      </c>
      <c r="C55" s="134">
        <v>162567</v>
      </c>
      <c r="D55" s="134">
        <v>2035504</v>
      </c>
      <c r="E55" s="135">
        <v>7.986572367335068E-2</v>
      </c>
      <c r="F55" s="136">
        <v>7.1000589180127791E-2</v>
      </c>
      <c r="G55" s="136">
        <v>6.6000000000000003E-2</v>
      </c>
      <c r="H55" s="136">
        <v>6.2E-2</v>
      </c>
      <c r="I55" s="136">
        <v>0.06</v>
      </c>
      <c r="J55" s="136">
        <v>5.0999999999999997E-2</v>
      </c>
      <c r="K55" s="121"/>
      <c r="L55" s="121"/>
    </row>
    <row r="56" spans="1:13" ht="14.25" customHeight="1">
      <c r="A56" s="132" t="s">
        <v>460</v>
      </c>
      <c r="B56" s="137" t="s">
        <v>461</v>
      </c>
      <c r="C56" s="134">
        <v>164671</v>
      </c>
      <c r="D56" s="134">
        <v>2630191</v>
      </c>
      <c r="E56" s="135">
        <v>6.260800071173539E-2</v>
      </c>
      <c r="F56" s="136">
        <v>6.1345817449008702E-2</v>
      </c>
      <c r="G56" s="136">
        <v>5.7000000000000002E-2</v>
      </c>
      <c r="H56" s="136">
        <v>5.0999999999999997E-2</v>
      </c>
      <c r="I56" s="136">
        <v>0.05</v>
      </c>
      <c r="J56" s="136">
        <v>4.8000000000000001E-2</v>
      </c>
      <c r="K56" s="121"/>
      <c r="L56" s="121"/>
    </row>
    <row r="57" spans="1:13" ht="14.25" customHeight="1">
      <c r="A57" s="132" t="s">
        <v>462</v>
      </c>
      <c r="B57" s="137" t="s">
        <v>463</v>
      </c>
      <c r="C57" s="134">
        <v>169077</v>
      </c>
      <c r="D57" s="134">
        <v>2410231</v>
      </c>
      <c r="E57" s="135">
        <v>7.0149707642130563E-2</v>
      </c>
      <c r="F57" s="136">
        <v>6.3369953782249119E-2</v>
      </c>
      <c r="G57" s="136">
        <v>5.7000000000000002E-2</v>
      </c>
      <c r="H57" s="136">
        <v>5.7000000000000002E-2</v>
      </c>
      <c r="I57" s="136">
        <v>5.2999999999999999E-2</v>
      </c>
      <c r="J57" s="136">
        <v>4.7E-2</v>
      </c>
      <c r="K57" s="121"/>
      <c r="L57" s="121"/>
    </row>
    <row r="58" spans="1:13" ht="14.25" customHeight="1">
      <c r="A58" s="198" t="s">
        <v>387</v>
      </c>
      <c r="B58" s="199"/>
      <c r="C58" s="139">
        <f>SUM(C44:C57)</f>
        <v>2499295</v>
      </c>
      <c r="D58" s="139">
        <f>SUM(D44:D57)</f>
        <v>36613336</v>
      </c>
      <c r="E58" s="135">
        <f>IF(ISERR(C58/D58),"－　  　",C58/D58)</f>
        <v>6.8261875945966791E-2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7.2681060875169443E-2</v>
      </c>
    </row>
    <row r="62" spans="1:13" ht="14.25" customHeight="1">
      <c r="A62" s="132" t="s">
        <v>465</v>
      </c>
      <c r="B62" s="133" t="s">
        <v>466</v>
      </c>
      <c r="C62" s="134">
        <v>207315</v>
      </c>
      <c r="D62" s="134">
        <v>3054301</v>
      </c>
      <c r="E62" s="135">
        <v>6.7876414276130614E-2</v>
      </c>
      <c r="F62" s="136">
        <v>7.0835900190563031E-2</v>
      </c>
      <c r="G62" s="136">
        <v>6.2E-2</v>
      </c>
      <c r="H62" s="136">
        <v>5.7000000000000002E-2</v>
      </c>
      <c r="I62" s="136">
        <v>5.2999999999999999E-2</v>
      </c>
      <c r="J62" s="136">
        <v>5.0999999999999997E-2</v>
      </c>
      <c r="K62" s="121"/>
      <c r="L62" s="121"/>
    </row>
    <row r="63" spans="1:13" ht="14.25" customHeight="1">
      <c r="A63" s="132" t="s">
        <v>467</v>
      </c>
      <c r="B63" s="137" t="s">
        <v>468</v>
      </c>
      <c r="C63" s="134">
        <v>234692</v>
      </c>
      <c r="D63" s="134">
        <v>3889085</v>
      </c>
      <c r="E63" s="135">
        <v>6.034632824944685E-2</v>
      </c>
      <c r="F63" s="136">
        <v>5.6418631555624134E-2</v>
      </c>
      <c r="G63" s="136">
        <v>5.2999999999999999E-2</v>
      </c>
      <c r="H63" s="136">
        <v>5.1999999999999998E-2</v>
      </c>
      <c r="I63" s="136">
        <v>5.1999999999999998E-2</v>
      </c>
      <c r="J63" s="136">
        <v>5.0999999999999997E-2</v>
      </c>
      <c r="K63" s="121"/>
      <c r="L63" s="121"/>
    </row>
    <row r="64" spans="1:13" ht="14.25" customHeight="1">
      <c r="A64" s="132" t="s">
        <v>469</v>
      </c>
      <c r="B64" s="137" t="s">
        <v>470</v>
      </c>
      <c r="C64" s="134">
        <v>218142</v>
      </c>
      <c r="D64" s="134">
        <v>3346240</v>
      </c>
      <c r="E64" s="135">
        <v>6.5190183609065699E-2</v>
      </c>
      <c r="F64" s="136">
        <v>6.3577654433024502E-2</v>
      </c>
      <c r="G64" s="136">
        <v>6.2E-2</v>
      </c>
      <c r="H64" s="136">
        <v>0.06</v>
      </c>
      <c r="I64" s="136">
        <v>6.2E-2</v>
      </c>
      <c r="J64" s="136">
        <v>5.5E-2</v>
      </c>
      <c r="K64" s="121"/>
      <c r="L64" s="121"/>
    </row>
    <row r="65" spans="1:12" ht="14.25" customHeight="1">
      <c r="A65" s="132" t="s">
        <v>471</v>
      </c>
      <c r="B65" s="137" t="s">
        <v>472</v>
      </c>
      <c r="C65" s="134">
        <v>261478</v>
      </c>
      <c r="D65" s="134">
        <v>4756585</v>
      </c>
      <c r="E65" s="135">
        <v>5.4971791737139147E-2</v>
      </c>
      <c r="F65" s="136">
        <v>5.5137424880174236E-2</v>
      </c>
      <c r="G65" s="136">
        <v>5.3999999999999999E-2</v>
      </c>
      <c r="H65" s="136">
        <v>5.2999999999999999E-2</v>
      </c>
      <c r="I65" s="136">
        <v>5.2999999999999999E-2</v>
      </c>
      <c r="J65" s="136">
        <v>5.1999999999999998E-2</v>
      </c>
      <c r="K65" s="121"/>
      <c r="L65" s="121"/>
    </row>
    <row r="66" spans="1:12" ht="14.25" customHeight="1">
      <c r="A66" s="132" t="s">
        <v>473</v>
      </c>
      <c r="B66" s="137" t="s">
        <v>474</v>
      </c>
      <c r="C66" s="134">
        <v>211470</v>
      </c>
      <c r="D66" s="134">
        <v>3728446</v>
      </c>
      <c r="E66" s="135">
        <v>5.6717999938848518E-2</v>
      </c>
      <c r="F66" s="136">
        <v>5.3630349018656924E-2</v>
      </c>
      <c r="G66" s="136">
        <v>5.3999999999999999E-2</v>
      </c>
      <c r="H66" s="136">
        <v>5.5E-2</v>
      </c>
      <c r="I66" s="136">
        <v>5.3999999999999999E-2</v>
      </c>
      <c r="J66" s="136">
        <v>5.2999999999999999E-2</v>
      </c>
      <c r="K66" s="121"/>
      <c r="L66" s="121"/>
    </row>
    <row r="67" spans="1:12" ht="14.25" customHeight="1">
      <c r="A67" s="132" t="s">
        <v>475</v>
      </c>
      <c r="B67" s="137" t="s">
        <v>476</v>
      </c>
      <c r="C67" s="134">
        <v>341961</v>
      </c>
      <c r="D67" s="134">
        <v>4769449</v>
      </c>
      <c r="E67" s="135">
        <v>7.1698219228258864E-2</v>
      </c>
      <c r="F67" s="136">
        <v>6.9045024404095906E-2</v>
      </c>
      <c r="G67" s="136">
        <v>6.7000000000000004E-2</v>
      </c>
      <c r="H67" s="136">
        <v>6.7000000000000004E-2</v>
      </c>
      <c r="I67" s="136">
        <v>6.8000000000000005E-2</v>
      </c>
      <c r="J67" s="136">
        <v>6.7000000000000004E-2</v>
      </c>
      <c r="K67" s="121"/>
      <c r="L67" s="121"/>
    </row>
    <row r="68" spans="1:12" ht="14.25" customHeight="1">
      <c r="A68" s="132" t="s">
        <v>477</v>
      </c>
      <c r="B68" s="137" t="s">
        <v>478</v>
      </c>
      <c r="C68" s="134">
        <v>420273</v>
      </c>
      <c r="D68" s="134">
        <v>3313823</v>
      </c>
      <c r="E68" s="135">
        <v>0.12682421481171444</v>
      </c>
      <c r="F68" s="136">
        <v>0.13157482259034883</v>
      </c>
      <c r="G68" s="136">
        <v>0.114</v>
      </c>
      <c r="H68" s="136">
        <v>8.3000000000000004E-2</v>
      </c>
      <c r="I68" s="136">
        <v>8.2000000000000003E-2</v>
      </c>
      <c r="J68" s="136">
        <v>7.8E-2</v>
      </c>
      <c r="K68" s="121"/>
      <c r="L68" s="121"/>
    </row>
    <row r="69" spans="1:12" ht="14.25" customHeight="1">
      <c r="A69" s="132" t="s">
        <v>479</v>
      </c>
      <c r="B69" s="137" t="s">
        <v>480</v>
      </c>
      <c r="C69" s="134">
        <v>269956</v>
      </c>
      <c r="D69" s="134">
        <v>3491852</v>
      </c>
      <c r="E69" s="135">
        <v>7.7310264008898427E-2</v>
      </c>
      <c r="F69" s="136">
        <v>6.5621835726900002E-2</v>
      </c>
      <c r="G69" s="136">
        <v>6.3E-2</v>
      </c>
      <c r="H69" s="136">
        <v>4.7E-2</v>
      </c>
      <c r="I69" s="136">
        <v>4.2000000000000003E-2</v>
      </c>
      <c r="J69" s="136">
        <v>3.6999999999999998E-2</v>
      </c>
      <c r="K69" s="121"/>
      <c r="L69" s="121"/>
    </row>
    <row r="70" spans="1:12" ht="14.25" customHeight="1">
      <c r="A70" s="132" t="s">
        <v>481</v>
      </c>
      <c r="B70" s="137" t="s">
        <v>482</v>
      </c>
      <c r="C70" s="134">
        <v>193288</v>
      </c>
      <c r="D70" s="134">
        <v>3181254</v>
      </c>
      <c r="E70" s="135">
        <v>6.0758430480558921E-2</v>
      </c>
      <c r="F70" s="136">
        <v>5.4547028673322118E-2</v>
      </c>
      <c r="G70" s="136">
        <v>4.8000000000000001E-2</v>
      </c>
      <c r="H70" s="136">
        <v>0.05</v>
      </c>
      <c r="I70" s="136">
        <v>5.3999999999999999E-2</v>
      </c>
      <c r="J70" s="136">
        <v>5.5E-2</v>
      </c>
      <c r="K70" s="121"/>
      <c r="L70" s="121"/>
    </row>
    <row r="71" spans="1:12" ht="14.25" customHeight="1">
      <c r="A71" s="132" t="s">
        <v>483</v>
      </c>
      <c r="B71" s="137" t="s">
        <v>484</v>
      </c>
      <c r="C71" s="134">
        <v>239947</v>
      </c>
      <c r="D71" s="134">
        <v>4095857</v>
      </c>
      <c r="E71" s="135">
        <v>5.8582855797944117E-2</v>
      </c>
      <c r="F71" s="136">
        <v>5.5126309828187059E-2</v>
      </c>
      <c r="G71" s="136">
        <v>5.3999999999999999E-2</v>
      </c>
      <c r="H71" s="136">
        <v>5.1999999999999998E-2</v>
      </c>
      <c r="I71" s="136">
        <v>5.1999999999999998E-2</v>
      </c>
      <c r="J71" s="136">
        <v>4.9000000000000002E-2</v>
      </c>
      <c r="K71" s="121"/>
      <c r="L71" s="121"/>
    </row>
    <row r="72" spans="1:12" ht="14.25" customHeight="1">
      <c r="A72" s="132" t="s">
        <v>485</v>
      </c>
      <c r="B72" s="137" t="s">
        <v>486</v>
      </c>
      <c r="C72" s="134">
        <v>227793</v>
      </c>
      <c r="D72" s="134">
        <v>3573452</v>
      </c>
      <c r="E72" s="135">
        <v>6.3745924109236671E-2</v>
      </c>
      <c r="F72" s="136">
        <v>6.1578634293001186E-2</v>
      </c>
      <c r="G72" s="136">
        <v>5.8999999999999997E-2</v>
      </c>
      <c r="H72" s="136">
        <v>5.3999999999999999E-2</v>
      </c>
      <c r="I72" s="136">
        <v>5.1999999999999998E-2</v>
      </c>
      <c r="J72" s="136">
        <v>5.3999999999999999E-2</v>
      </c>
      <c r="K72" s="121"/>
      <c r="L72" s="121"/>
    </row>
    <row r="73" spans="1:12" ht="14.25" customHeight="1">
      <c r="A73" s="132" t="s">
        <v>487</v>
      </c>
      <c r="B73" s="137" t="s">
        <v>488</v>
      </c>
      <c r="C73" s="134">
        <v>228962</v>
      </c>
      <c r="D73" s="134">
        <v>3702944</v>
      </c>
      <c r="E73" s="135">
        <v>6.1832423066619423E-2</v>
      </c>
      <c r="F73" s="136">
        <v>6.004825198365249E-2</v>
      </c>
      <c r="G73" s="136">
        <v>5.8000000000000003E-2</v>
      </c>
      <c r="H73" s="136">
        <v>5.1999999999999998E-2</v>
      </c>
      <c r="I73" s="136">
        <v>5.1999999999999998E-2</v>
      </c>
      <c r="J73" s="136">
        <v>5.1999999999999998E-2</v>
      </c>
      <c r="K73" s="121"/>
      <c r="L73" s="121"/>
    </row>
    <row r="74" spans="1:12" ht="14.25" customHeight="1">
      <c r="A74" s="132" t="s">
        <v>489</v>
      </c>
      <c r="B74" s="137" t="s">
        <v>490</v>
      </c>
      <c r="C74" s="134">
        <v>392164</v>
      </c>
      <c r="D74" s="134">
        <v>3847834</v>
      </c>
      <c r="E74" s="135">
        <v>0.10191811808929387</v>
      </c>
      <c r="F74" s="136">
        <v>8.0836569846353554E-2</v>
      </c>
      <c r="G74" s="136">
        <v>7.5999999999999998E-2</v>
      </c>
      <c r="H74" s="136">
        <v>7.1999999999999995E-2</v>
      </c>
      <c r="I74" s="136">
        <v>6.5000000000000002E-2</v>
      </c>
      <c r="J74" s="136">
        <v>5.6000000000000001E-2</v>
      </c>
      <c r="K74" s="121"/>
      <c r="L74" s="121"/>
    </row>
    <row r="75" spans="1:12" ht="14.25" customHeight="1">
      <c r="A75" s="132" t="s">
        <v>491</v>
      </c>
      <c r="B75" s="137" t="s">
        <v>492</v>
      </c>
      <c r="C75" s="134">
        <v>224558</v>
      </c>
      <c r="D75" s="134">
        <v>3481561</v>
      </c>
      <c r="E75" s="135">
        <v>6.4499228937824157E-2</v>
      </c>
      <c r="F75" s="136">
        <v>6.1989448211295664E-2</v>
      </c>
      <c r="G75" s="136">
        <v>5.7000000000000002E-2</v>
      </c>
      <c r="H75" s="136">
        <v>5.7000000000000002E-2</v>
      </c>
      <c r="I75" s="136">
        <v>5.2999999999999999E-2</v>
      </c>
      <c r="J75" s="136">
        <v>5.2999999999999999E-2</v>
      </c>
      <c r="K75" s="121"/>
      <c r="L75" s="121"/>
    </row>
    <row r="76" spans="1:12" ht="14.25" customHeight="1">
      <c r="A76" s="132" t="s">
        <v>493</v>
      </c>
      <c r="B76" s="137" t="s">
        <v>494</v>
      </c>
      <c r="C76" s="134">
        <v>202059</v>
      </c>
      <c r="D76" s="134">
        <v>3310619</v>
      </c>
      <c r="E76" s="135">
        <v>6.103360126912822E-2</v>
      </c>
      <c r="F76" s="136">
        <v>5.8147746051266283E-2</v>
      </c>
      <c r="G76" s="136">
        <v>5.6000000000000001E-2</v>
      </c>
      <c r="H76" s="136">
        <v>5.5E-2</v>
      </c>
      <c r="I76" s="136">
        <v>5.6000000000000001E-2</v>
      </c>
      <c r="J76" s="136">
        <v>5.5E-2</v>
      </c>
      <c r="K76" s="121"/>
      <c r="L76" s="121"/>
    </row>
    <row r="77" spans="1:12" ht="14.25" customHeight="1">
      <c r="A77" s="132" t="s">
        <v>495</v>
      </c>
      <c r="B77" s="137" t="s">
        <v>496</v>
      </c>
      <c r="C77" s="134">
        <v>249645</v>
      </c>
      <c r="D77" s="134">
        <v>3487142</v>
      </c>
      <c r="E77" s="135">
        <v>7.1590144594054383E-2</v>
      </c>
      <c r="F77" s="136">
        <v>6.4336071207409279E-2</v>
      </c>
      <c r="G77" s="136">
        <v>6.5000000000000002E-2</v>
      </c>
      <c r="H77" s="136">
        <v>6.4000000000000001E-2</v>
      </c>
      <c r="I77" s="136">
        <v>0.06</v>
      </c>
      <c r="J77" s="136">
        <v>5.8000000000000003E-2</v>
      </c>
      <c r="K77" s="121"/>
      <c r="L77" s="121"/>
    </row>
    <row r="78" spans="1:12" ht="14.25" customHeight="1">
      <c r="A78" s="132" t="s">
        <v>497</v>
      </c>
      <c r="B78" s="137" t="s">
        <v>498</v>
      </c>
      <c r="C78" s="134">
        <v>261551</v>
      </c>
      <c r="D78" s="134">
        <v>3471965</v>
      </c>
      <c r="E78" s="135">
        <v>7.5332268614458964E-2</v>
      </c>
      <c r="F78" s="136">
        <v>6.288524377567882E-2</v>
      </c>
      <c r="G78" s="136">
        <v>6.2E-2</v>
      </c>
      <c r="H78" s="136">
        <v>5.5E-2</v>
      </c>
      <c r="I78" s="136">
        <v>5.0999999999999997E-2</v>
      </c>
      <c r="J78" s="136">
        <v>5.0999999999999997E-2</v>
      </c>
      <c r="K78" s="121"/>
      <c r="L78" s="121"/>
    </row>
    <row r="79" spans="1:12" ht="14.25" customHeight="1">
      <c r="A79" s="132" t="s">
        <v>499</v>
      </c>
      <c r="B79" s="137" t="s">
        <v>500</v>
      </c>
      <c r="C79" s="134">
        <v>200634</v>
      </c>
      <c r="D79" s="134">
        <v>3293848</v>
      </c>
      <c r="E79" s="135">
        <v>6.0911736060680392E-2</v>
      </c>
      <c r="F79" s="136">
        <v>6.260762735997448E-2</v>
      </c>
      <c r="G79" s="136">
        <v>5.7000000000000002E-2</v>
      </c>
      <c r="H79" s="136">
        <v>5.3999999999999999E-2</v>
      </c>
      <c r="I79" s="136">
        <v>5.2999999999999999E-2</v>
      </c>
      <c r="J79" s="136">
        <v>5.2999999999999999E-2</v>
      </c>
      <c r="K79" s="121"/>
      <c r="L79" s="121"/>
    </row>
    <row r="80" spans="1:12" ht="14.25" customHeight="1">
      <c r="A80" s="132" t="s">
        <v>501</v>
      </c>
      <c r="B80" s="137" t="s">
        <v>502</v>
      </c>
      <c r="C80" s="134">
        <v>184230</v>
      </c>
      <c r="D80" s="134">
        <v>3333772</v>
      </c>
      <c r="E80" s="135">
        <v>5.5261727556653546E-2</v>
      </c>
      <c r="F80" s="136">
        <v>5.4658442344258956E-2</v>
      </c>
      <c r="G80" s="136">
        <v>5.2999999999999999E-2</v>
      </c>
      <c r="H80" s="136">
        <v>5.0999999999999997E-2</v>
      </c>
      <c r="I80" s="136">
        <v>5.0999999999999997E-2</v>
      </c>
      <c r="J80" s="136">
        <v>5.0999999999999997E-2</v>
      </c>
      <c r="K80" s="121"/>
      <c r="L80" s="121"/>
    </row>
    <row r="81" spans="1:13" ht="14.25" customHeight="1">
      <c r="A81" s="132" t="s">
        <v>503</v>
      </c>
      <c r="B81" s="137" t="s">
        <v>504</v>
      </c>
      <c r="C81" s="134">
        <v>546682</v>
      </c>
      <c r="D81" s="134">
        <v>3984001</v>
      </c>
      <c r="E81" s="135">
        <v>0.13721934306743397</v>
      </c>
      <c r="F81" s="136">
        <v>6.5931395146156979E-2</v>
      </c>
      <c r="G81" s="136">
        <v>6.5000000000000002E-2</v>
      </c>
      <c r="H81" s="136">
        <v>5.6000000000000001E-2</v>
      </c>
      <c r="I81" s="136">
        <v>5.1999999999999998E-2</v>
      </c>
      <c r="J81" s="136">
        <v>5.0999999999999997E-2</v>
      </c>
      <c r="K81" s="121"/>
      <c r="L81" s="121"/>
    </row>
    <row r="82" spans="1:13" ht="14.25" customHeight="1">
      <c r="A82" s="198" t="s">
        <v>387</v>
      </c>
      <c r="B82" s="199"/>
      <c r="C82" s="139">
        <f>SUM(C62:C81)</f>
        <v>5316800</v>
      </c>
      <c r="D82" s="139">
        <f>SUM(D62:D81)</f>
        <v>73114030</v>
      </c>
      <c r="E82" s="135">
        <f>IF(ISERR(C82/D82),"－　  　",C82/D82)</f>
        <v>7.2719285204221412E-2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7.2222988403205887E-2</v>
      </c>
    </row>
    <row r="86" spans="1:13" ht="14.25" customHeight="1">
      <c r="A86" s="132" t="s">
        <v>506</v>
      </c>
      <c r="B86" s="133" t="s">
        <v>507</v>
      </c>
      <c r="C86" s="134">
        <v>347064</v>
      </c>
      <c r="D86" s="134">
        <v>5018947</v>
      </c>
      <c r="E86" s="135">
        <v>6.9150760109640524E-2</v>
      </c>
      <c r="F86" s="136">
        <v>5.7626475001211867E-2</v>
      </c>
      <c r="G86" s="136">
        <v>5.6000000000000001E-2</v>
      </c>
      <c r="H86" s="136">
        <v>5.5E-2</v>
      </c>
      <c r="I86" s="136">
        <v>5.1999999999999998E-2</v>
      </c>
      <c r="J86" s="136">
        <v>5.0999999999999997E-2</v>
      </c>
      <c r="K86" s="121"/>
      <c r="L86" s="121"/>
    </row>
    <row r="87" spans="1:13" ht="14.25" customHeight="1">
      <c r="A87" s="132" t="s">
        <v>508</v>
      </c>
      <c r="B87" s="137" t="s">
        <v>509</v>
      </c>
      <c r="C87" s="134">
        <v>397883</v>
      </c>
      <c r="D87" s="134">
        <v>3352896</v>
      </c>
      <c r="E87" s="135">
        <v>0.11866845855045907</v>
      </c>
      <c r="F87" s="136">
        <v>9.7960940588288192E-2</v>
      </c>
      <c r="G87" s="136">
        <v>0.09</v>
      </c>
      <c r="H87" s="136">
        <v>8.1000000000000003E-2</v>
      </c>
      <c r="I87" s="136">
        <v>6.6000000000000003E-2</v>
      </c>
      <c r="J87" s="136">
        <v>5.8000000000000003E-2</v>
      </c>
      <c r="K87" s="121"/>
      <c r="L87" s="121"/>
    </row>
    <row r="88" spans="1:13" ht="14.25" customHeight="1">
      <c r="A88" s="132" t="s">
        <v>510</v>
      </c>
      <c r="B88" s="137" t="s">
        <v>511</v>
      </c>
      <c r="C88" s="134">
        <v>367791</v>
      </c>
      <c r="D88" s="134">
        <v>5527174</v>
      </c>
      <c r="E88" s="135">
        <v>6.6542323436895603E-2</v>
      </c>
      <c r="F88" s="136">
        <v>6.3726552081575918E-2</v>
      </c>
      <c r="G88" s="136">
        <v>6.0999999999999999E-2</v>
      </c>
      <c r="H88" s="136">
        <v>5.6000000000000001E-2</v>
      </c>
      <c r="I88" s="136">
        <v>5.5E-2</v>
      </c>
      <c r="J88" s="136">
        <v>5.0999999999999997E-2</v>
      </c>
      <c r="K88" s="121"/>
      <c r="L88" s="121"/>
    </row>
    <row r="89" spans="1:13" ht="14.25" customHeight="1">
      <c r="A89" s="132" t="s">
        <v>512</v>
      </c>
      <c r="B89" s="137" t="s">
        <v>513</v>
      </c>
      <c r="C89" s="134">
        <v>301958</v>
      </c>
      <c r="D89" s="134">
        <v>4942081</v>
      </c>
      <c r="E89" s="135">
        <v>6.1099362798788609E-2</v>
      </c>
      <c r="F89" s="136">
        <v>5.981147093931545E-2</v>
      </c>
      <c r="G89" s="136">
        <v>6.0999999999999999E-2</v>
      </c>
      <c r="H89" s="136">
        <v>5.1999999999999998E-2</v>
      </c>
      <c r="I89" s="136">
        <v>4.5999999999999999E-2</v>
      </c>
      <c r="J89" s="138" t="s">
        <v>567</v>
      </c>
      <c r="K89" s="121"/>
      <c r="L89" s="121"/>
    </row>
    <row r="90" spans="1:13" ht="14.25" customHeight="1">
      <c r="A90" s="132" t="s">
        <v>514</v>
      </c>
      <c r="B90" s="137" t="s">
        <v>515</v>
      </c>
      <c r="C90" s="134">
        <v>382874</v>
      </c>
      <c r="D90" s="134">
        <v>6155795</v>
      </c>
      <c r="E90" s="135">
        <v>6.2197327883725825E-2</v>
      </c>
      <c r="F90" s="136">
        <v>5.7710810574252223E-2</v>
      </c>
      <c r="G90" s="136">
        <v>5.6000000000000001E-2</v>
      </c>
      <c r="H90" s="136">
        <v>5.3999999999999999E-2</v>
      </c>
      <c r="I90" s="136">
        <v>5.2999999999999999E-2</v>
      </c>
      <c r="J90" s="136">
        <v>5.1999999999999998E-2</v>
      </c>
      <c r="K90" s="121"/>
      <c r="L90" s="121"/>
    </row>
    <row r="91" spans="1:13" ht="14.25" customHeight="1">
      <c r="A91" s="132" t="s">
        <v>516</v>
      </c>
      <c r="B91" s="137" t="s">
        <v>517</v>
      </c>
      <c r="C91" s="134">
        <v>301385</v>
      </c>
      <c r="D91" s="134">
        <v>5470970</v>
      </c>
      <c r="E91" s="135">
        <v>5.5088037404701543E-2</v>
      </c>
      <c r="F91" s="136">
        <v>5.1125322733925505E-2</v>
      </c>
      <c r="G91" s="136">
        <v>0.05</v>
      </c>
      <c r="H91" s="136">
        <v>0.05</v>
      </c>
      <c r="I91" s="136">
        <v>0.05</v>
      </c>
      <c r="J91" s="136">
        <v>5.0999999999999997E-2</v>
      </c>
      <c r="K91" s="121"/>
      <c r="L91" s="121"/>
    </row>
    <row r="92" spans="1:13" ht="14.25" customHeight="1">
      <c r="A92" s="132" t="s">
        <v>518</v>
      </c>
      <c r="B92" s="137" t="s">
        <v>519</v>
      </c>
      <c r="C92" s="134">
        <v>337474</v>
      </c>
      <c r="D92" s="134">
        <v>5647784</v>
      </c>
      <c r="E92" s="135">
        <v>5.9753347507624233E-2</v>
      </c>
      <c r="F92" s="136">
        <v>5.8701268999449871E-2</v>
      </c>
      <c r="G92" s="136">
        <v>5.6000000000000001E-2</v>
      </c>
      <c r="H92" s="136">
        <v>5.5E-2</v>
      </c>
      <c r="I92" s="136">
        <v>5.2999999999999999E-2</v>
      </c>
      <c r="J92" s="136">
        <v>5.2999999999999999E-2</v>
      </c>
      <c r="K92" s="121"/>
      <c r="L92" s="121"/>
    </row>
    <row r="93" spans="1:13" ht="14.25" customHeight="1">
      <c r="A93" s="132" t="s">
        <v>520</v>
      </c>
      <c r="B93" s="137" t="s">
        <v>521</v>
      </c>
      <c r="C93" s="134">
        <v>343397</v>
      </c>
      <c r="D93" s="134">
        <v>5609533</v>
      </c>
      <c r="E93" s="135">
        <v>6.1216682386929538E-2</v>
      </c>
      <c r="F93" s="136">
        <v>5.89741148180178E-2</v>
      </c>
      <c r="G93" s="136">
        <v>5.6000000000000001E-2</v>
      </c>
      <c r="H93" s="136">
        <v>5.1999999999999998E-2</v>
      </c>
      <c r="I93" s="136">
        <v>5.0999999999999997E-2</v>
      </c>
      <c r="J93" s="136">
        <v>5.0999999999999997E-2</v>
      </c>
      <c r="K93" s="121"/>
      <c r="L93" s="121"/>
    </row>
    <row r="94" spans="1:13" ht="14.25" customHeight="1">
      <c r="A94" s="132" t="s">
        <v>522</v>
      </c>
      <c r="B94" s="137" t="s">
        <v>523</v>
      </c>
      <c r="C94" s="134">
        <v>410473</v>
      </c>
      <c r="D94" s="134">
        <v>4199048</v>
      </c>
      <c r="E94" s="135">
        <v>9.7753824200152037E-2</v>
      </c>
      <c r="F94" s="136">
        <v>7.1696058628732989E-2</v>
      </c>
      <c r="G94" s="136">
        <v>6.2E-2</v>
      </c>
      <c r="H94" s="136">
        <v>5.3999999999999999E-2</v>
      </c>
      <c r="I94" s="136">
        <v>5.5E-2</v>
      </c>
      <c r="J94" s="136">
        <v>5.8999999999999997E-2</v>
      </c>
      <c r="K94" s="121"/>
      <c r="L94" s="121"/>
    </row>
    <row r="95" spans="1:13" ht="14.25" customHeight="1">
      <c r="A95" s="132" t="s">
        <v>524</v>
      </c>
      <c r="B95" s="137" t="s">
        <v>525</v>
      </c>
      <c r="C95" s="134">
        <v>459017</v>
      </c>
      <c r="D95" s="134">
        <v>5707639</v>
      </c>
      <c r="E95" s="135">
        <v>8.0421519300712604E-2</v>
      </c>
      <c r="F95" s="136">
        <v>7.525602518159466E-2</v>
      </c>
      <c r="G95" s="136">
        <v>7.0000000000000007E-2</v>
      </c>
      <c r="H95" s="136">
        <v>6.2E-2</v>
      </c>
      <c r="I95" s="136">
        <v>6.2E-2</v>
      </c>
      <c r="J95" s="136">
        <v>5.8000000000000003E-2</v>
      </c>
      <c r="K95" s="121"/>
      <c r="L95" s="121"/>
    </row>
    <row r="96" spans="1:13" ht="14.25" customHeight="1">
      <c r="A96" s="132" t="s">
        <v>526</v>
      </c>
      <c r="B96" s="137" t="s">
        <v>527</v>
      </c>
      <c r="C96" s="134">
        <v>375497</v>
      </c>
      <c r="D96" s="134">
        <v>6002072</v>
      </c>
      <c r="E96" s="135">
        <v>6.2561228855635184E-2</v>
      </c>
      <c r="F96" s="136">
        <v>6.6268272586557958E-2</v>
      </c>
      <c r="G96" s="136">
        <v>5.7000000000000002E-2</v>
      </c>
      <c r="H96" s="136">
        <v>5.5E-2</v>
      </c>
      <c r="I96" s="136">
        <v>5.5E-2</v>
      </c>
      <c r="J96" s="136">
        <v>5.0999999999999997E-2</v>
      </c>
      <c r="K96" s="121"/>
      <c r="L96" s="121"/>
    </row>
    <row r="97" spans="1:13" ht="14.25" customHeight="1">
      <c r="A97" s="198" t="s">
        <v>387</v>
      </c>
      <c r="B97" s="199"/>
      <c r="C97" s="139">
        <f>SUM(C86:C96)</f>
        <v>4024813</v>
      </c>
      <c r="D97" s="139">
        <f>SUM(D86:D96)</f>
        <v>57633939</v>
      </c>
      <c r="E97" s="135">
        <f>IF(ISERR(C97/D97),"－　  　",C97/D97)</f>
        <v>6.9834078146211731E-2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6.5530148829361604E-2</v>
      </c>
    </row>
    <row r="101" spans="1:13" ht="14.25" customHeight="1">
      <c r="A101" s="132" t="s">
        <v>529</v>
      </c>
      <c r="B101" s="147" t="s">
        <v>530</v>
      </c>
      <c r="C101" s="134">
        <v>535881</v>
      </c>
      <c r="D101" s="134">
        <v>10154916</v>
      </c>
      <c r="E101" s="135">
        <v>5.2770598988706556E-2</v>
      </c>
      <c r="F101" s="136">
        <v>5.0724673020068903E-2</v>
      </c>
      <c r="G101" s="136">
        <v>5.2999999999999999E-2</v>
      </c>
      <c r="H101" s="136">
        <v>5.1999999999999998E-2</v>
      </c>
      <c r="I101" s="136">
        <v>0.05</v>
      </c>
      <c r="J101" s="136">
        <v>6.5000000000000002E-2</v>
      </c>
      <c r="K101" s="121"/>
      <c r="L101" s="121"/>
    </row>
    <row r="102" spans="1:13" ht="14.25" customHeight="1">
      <c r="A102" s="132" t="s">
        <v>531</v>
      </c>
      <c r="B102" s="137" t="s">
        <v>532</v>
      </c>
      <c r="C102" s="134">
        <v>560077</v>
      </c>
      <c r="D102" s="134">
        <v>8218363</v>
      </c>
      <c r="E102" s="135">
        <v>6.8149459935025997E-2</v>
      </c>
      <c r="F102" s="136">
        <v>6.6182612599015755E-2</v>
      </c>
      <c r="G102" s="136">
        <v>6.3E-2</v>
      </c>
      <c r="H102" s="136">
        <v>6.0999999999999999E-2</v>
      </c>
      <c r="I102" s="136">
        <v>5.0999999999999997E-2</v>
      </c>
      <c r="J102" s="136">
        <v>5.0999999999999997E-2</v>
      </c>
      <c r="K102" s="121"/>
      <c r="L102" s="121"/>
    </row>
    <row r="103" spans="1:13" ht="14.25" customHeight="1">
      <c r="A103" s="132" t="s">
        <v>533</v>
      </c>
      <c r="B103" s="137" t="s">
        <v>534</v>
      </c>
      <c r="C103" s="134">
        <v>442601</v>
      </c>
      <c r="D103" s="134">
        <v>6866158</v>
      </c>
      <c r="E103" s="135">
        <v>6.4461231448504394E-2</v>
      </c>
      <c r="F103" s="136">
        <v>6.262491767235466E-2</v>
      </c>
      <c r="G103" s="136">
        <v>5.7000000000000002E-2</v>
      </c>
      <c r="H103" s="136">
        <v>5.1999999999999998E-2</v>
      </c>
      <c r="I103" s="136">
        <v>5.7000000000000002E-2</v>
      </c>
      <c r="J103" s="136">
        <v>5.5E-2</v>
      </c>
      <c r="K103" s="121"/>
      <c r="L103" s="121"/>
    </row>
    <row r="104" spans="1:13" ht="14.25" customHeight="1">
      <c r="A104" s="132" t="s">
        <v>535</v>
      </c>
      <c r="B104" s="137" t="s">
        <v>536</v>
      </c>
      <c r="C104" s="134">
        <v>417011</v>
      </c>
      <c r="D104" s="134">
        <v>5675711</v>
      </c>
      <c r="E104" s="135">
        <v>7.3472909385273497E-2</v>
      </c>
      <c r="F104" s="136">
        <v>6.4259373325120592E-2</v>
      </c>
      <c r="G104" s="136">
        <v>6.0999999999999999E-2</v>
      </c>
      <c r="H104" s="136">
        <v>5.5E-2</v>
      </c>
      <c r="I104" s="136">
        <v>5.5E-2</v>
      </c>
      <c r="J104" s="136">
        <v>5.2999999999999999E-2</v>
      </c>
      <c r="K104" s="121"/>
      <c r="L104" s="121"/>
    </row>
    <row r="105" spans="1:13" ht="14.25" customHeight="1">
      <c r="A105" s="132" t="s">
        <v>537</v>
      </c>
      <c r="B105" s="137" t="s">
        <v>538</v>
      </c>
      <c r="C105" s="134">
        <v>708515</v>
      </c>
      <c r="D105" s="134">
        <v>9520563</v>
      </c>
      <c r="E105" s="135">
        <v>7.4419443471987951E-2</v>
      </c>
      <c r="F105" s="136">
        <v>7.7266507170945742E-2</v>
      </c>
      <c r="G105" s="136">
        <v>6.7000000000000004E-2</v>
      </c>
      <c r="H105" s="136">
        <v>5.5E-2</v>
      </c>
      <c r="I105" s="136">
        <v>5.5E-2</v>
      </c>
      <c r="J105" s="136">
        <v>5.3999999999999999E-2</v>
      </c>
      <c r="K105" s="121"/>
      <c r="L105" s="121"/>
    </row>
    <row r="106" spans="1:13" ht="14.25" customHeight="1">
      <c r="A106" s="132" t="s">
        <v>539</v>
      </c>
      <c r="B106" s="137" t="s">
        <v>540</v>
      </c>
      <c r="C106" s="134">
        <v>577811</v>
      </c>
      <c r="D106" s="134">
        <v>9481992</v>
      </c>
      <c r="E106" s="135">
        <v>6.0937722790738488E-2</v>
      </c>
      <c r="F106" s="136">
        <v>5.9441103828109611E-2</v>
      </c>
      <c r="G106" s="136">
        <v>5.8000000000000003E-2</v>
      </c>
      <c r="H106" s="136">
        <v>5.6000000000000001E-2</v>
      </c>
      <c r="I106" s="136">
        <v>5.5E-2</v>
      </c>
      <c r="J106" s="136">
        <v>5.5E-2</v>
      </c>
      <c r="K106" s="121"/>
      <c r="L106" s="121"/>
    </row>
    <row r="107" spans="1:13" ht="14.25" customHeight="1">
      <c r="A107" s="132" t="s">
        <v>541</v>
      </c>
      <c r="B107" s="137" t="s">
        <v>542</v>
      </c>
      <c r="C107" s="134">
        <v>585065</v>
      </c>
      <c r="D107" s="134">
        <v>8158708</v>
      </c>
      <c r="E107" s="135">
        <v>7.171049631877989E-2</v>
      </c>
      <c r="F107" s="136">
        <v>6.8316734078417776E-2</v>
      </c>
      <c r="G107" s="136">
        <v>7.0000000000000007E-2</v>
      </c>
      <c r="H107" s="136">
        <v>6.2E-2</v>
      </c>
      <c r="I107" s="136">
        <v>6.0999999999999999E-2</v>
      </c>
      <c r="J107" s="136">
        <v>4.2999999999999997E-2</v>
      </c>
      <c r="K107" s="121"/>
      <c r="L107" s="121"/>
    </row>
    <row r="108" spans="1:13" ht="14.25" customHeight="1">
      <c r="A108" s="132" t="s">
        <v>543</v>
      </c>
      <c r="B108" s="137" t="s">
        <v>544</v>
      </c>
      <c r="C108" s="134">
        <v>468573</v>
      </c>
      <c r="D108" s="134">
        <v>8034609</v>
      </c>
      <c r="E108" s="135">
        <v>5.8319328295876001E-2</v>
      </c>
      <c r="F108" s="136">
        <v>5.6288962739903012E-2</v>
      </c>
      <c r="G108" s="136">
        <v>5.7000000000000002E-2</v>
      </c>
      <c r="H108" s="136">
        <v>5.3999999999999999E-2</v>
      </c>
      <c r="I108" s="136">
        <v>5.2999999999999999E-2</v>
      </c>
      <c r="J108" s="136">
        <v>5.5E-2</v>
      </c>
      <c r="K108" s="121"/>
      <c r="L108" s="121"/>
    </row>
    <row r="109" spans="1:13" ht="14.25" customHeight="1">
      <c r="A109" s="198" t="s">
        <v>387</v>
      </c>
      <c r="B109" s="199"/>
      <c r="C109" s="139">
        <f>SUM(C101:C108)</f>
        <v>4295534</v>
      </c>
      <c r="D109" s="139">
        <f>SUM(D101:D108)</f>
        <v>66111020</v>
      </c>
      <c r="E109" s="135">
        <f>IF(ISERR(C109/D109),"－　  　",C109/D109)</f>
        <v>6.4974553410308902E-2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8.6900560970055607E-2</v>
      </c>
    </row>
    <row r="113" spans="1:12" ht="14.25" customHeight="1">
      <c r="A113" s="132" t="s">
        <v>546</v>
      </c>
      <c r="B113" s="133" t="s">
        <v>547</v>
      </c>
      <c r="C113" s="134">
        <v>721407</v>
      </c>
      <c r="D113" s="134">
        <v>7905208</v>
      </c>
      <c r="E113" s="135">
        <v>9.1257181341718022E-2</v>
      </c>
      <c r="F113" s="136">
        <v>7.4267937304929602E-2</v>
      </c>
      <c r="G113" s="136">
        <v>6.9000000000000006E-2</v>
      </c>
      <c r="H113" s="136">
        <v>6.0999999999999999E-2</v>
      </c>
      <c r="I113" s="136">
        <v>6.0999999999999999E-2</v>
      </c>
      <c r="J113" s="136">
        <v>5.8000000000000003E-2</v>
      </c>
      <c r="K113" s="121"/>
      <c r="L113" s="121"/>
    </row>
    <row r="114" spans="1:12" ht="14.25" customHeight="1">
      <c r="A114" s="132" t="s">
        <v>548</v>
      </c>
      <c r="B114" s="137" t="s">
        <v>549</v>
      </c>
      <c r="C114" s="134">
        <v>757488</v>
      </c>
      <c r="D114" s="134">
        <v>10746918</v>
      </c>
      <c r="E114" s="135">
        <v>7.048420765841891E-2</v>
      </c>
      <c r="F114" s="136">
        <v>6.967075097305675E-2</v>
      </c>
      <c r="G114" s="136">
        <v>6.2E-2</v>
      </c>
      <c r="H114" s="136">
        <v>5.3999999999999999E-2</v>
      </c>
      <c r="I114" s="136">
        <v>5.7000000000000002E-2</v>
      </c>
      <c r="J114" s="136">
        <v>5.2999999999999999E-2</v>
      </c>
      <c r="K114" s="121"/>
      <c r="L114" s="121"/>
    </row>
    <row r="115" spans="1:12" ht="14.25" customHeight="1">
      <c r="A115" s="132" t="s">
        <v>550</v>
      </c>
      <c r="B115" s="137" t="s">
        <v>551</v>
      </c>
      <c r="C115" s="134">
        <v>1899301</v>
      </c>
      <c r="D115" s="134">
        <v>16099490</v>
      </c>
      <c r="E115" s="135">
        <v>0.11797274323596586</v>
      </c>
      <c r="F115" s="136">
        <v>0.11597660354582577</v>
      </c>
      <c r="G115" s="136">
        <v>8.4000000000000005E-2</v>
      </c>
      <c r="H115" s="136">
        <v>8.1000000000000003E-2</v>
      </c>
      <c r="I115" s="136">
        <v>7.3999999999999996E-2</v>
      </c>
      <c r="J115" s="136">
        <v>0.06</v>
      </c>
      <c r="K115" s="121"/>
      <c r="L115" s="121"/>
    </row>
    <row r="116" spans="1:12" ht="14.25" customHeight="1">
      <c r="A116" s="132" t="s">
        <v>552</v>
      </c>
      <c r="B116" s="137" t="s">
        <v>553</v>
      </c>
      <c r="C116" s="134">
        <v>844697</v>
      </c>
      <c r="D116" s="134">
        <v>13391302</v>
      </c>
      <c r="E116" s="135">
        <v>6.3078033786408527E-2</v>
      </c>
      <c r="F116" s="136">
        <v>6.3137607777077109E-2</v>
      </c>
      <c r="G116" s="136">
        <v>5.8999999999999997E-2</v>
      </c>
      <c r="H116" s="136">
        <v>5.7000000000000002E-2</v>
      </c>
      <c r="I116" s="136">
        <v>5.6000000000000001E-2</v>
      </c>
      <c r="J116" s="136">
        <v>5.7000000000000002E-2</v>
      </c>
      <c r="K116" s="121"/>
      <c r="L116" s="121"/>
    </row>
    <row r="117" spans="1:12" ht="14.25" customHeight="1">
      <c r="A117" s="132" t="s">
        <v>554</v>
      </c>
      <c r="B117" s="137" t="s">
        <v>555</v>
      </c>
      <c r="C117" s="134">
        <v>821363</v>
      </c>
      <c r="D117" s="134">
        <v>12105693</v>
      </c>
      <c r="E117" s="135">
        <v>6.7849316846214425E-2</v>
      </c>
      <c r="F117" s="136">
        <v>6.9379277377256965E-2</v>
      </c>
      <c r="G117" s="136">
        <v>6.8000000000000005E-2</v>
      </c>
      <c r="H117" s="136">
        <v>6.3E-2</v>
      </c>
      <c r="I117" s="136">
        <v>5.5E-2</v>
      </c>
      <c r="J117" s="136">
        <v>5.1999999999999998E-2</v>
      </c>
      <c r="K117" s="121"/>
      <c r="L117" s="121"/>
    </row>
    <row r="118" spans="1:12" ht="14.25" customHeight="1">
      <c r="A118" s="132" t="s">
        <v>556</v>
      </c>
      <c r="B118" s="137" t="s">
        <v>557</v>
      </c>
      <c r="C118" s="134">
        <v>1101292</v>
      </c>
      <c r="D118" s="134">
        <v>9942879</v>
      </c>
      <c r="E118" s="135">
        <v>0.11076188295160788</v>
      </c>
      <c r="F118" s="136">
        <v>9.5039480883801694E-2</v>
      </c>
      <c r="G118" s="136">
        <v>8.5000000000000006E-2</v>
      </c>
      <c r="H118" s="136">
        <v>0.08</v>
      </c>
      <c r="I118" s="136">
        <v>7.1999999999999995E-2</v>
      </c>
      <c r="J118" s="136">
        <v>6.9000000000000006E-2</v>
      </c>
      <c r="K118" s="121"/>
      <c r="L118" s="121"/>
    </row>
    <row r="119" spans="1:12" ht="14.25" customHeight="1">
      <c r="A119" s="198" t="s">
        <v>387</v>
      </c>
      <c r="B119" s="199"/>
      <c r="C119" s="139">
        <f>SUM(C113:C118)</f>
        <v>6145548</v>
      </c>
      <c r="D119" s="139">
        <f>SUM(D113:D118)</f>
        <v>70191490</v>
      </c>
      <c r="E119" s="135">
        <f>IF(ISERR(C119/D119),"－　  　",C119/D119)</f>
        <v>8.7554032547250388E-2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6E228-A353-4D4F-BC55-6AF1C2FBD3E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0.78306456638669963</v>
      </c>
    </row>
    <row r="5" spans="1:13" ht="14.25" customHeight="1">
      <c r="A5" s="132" t="s">
        <v>376</v>
      </c>
      <c r="B5" s="133" t="s">
        <v>377</v>
      </c>
      <c r="C5" s="134">
        <v>17855320</v>
      </c>
      <c r="D5" s="134">
        <v>22801849</v>
      </c>
      <c r="E5" s="135">
        <v>0.78306456638669963</v>
      </c>
      <c r="F5" s="136">
        <v>0.78000971088149051</v>
      </c>
      <c r="G5" s="136">
        <v>0.78500000000000003</v>
      </c>
      <c r="H5" s="136">
        <v>0.77</v>
      </c>
      <c r="I5" s="136">
        <v>0.71199999999999997</v>
      </c>
      <c r="J5" s="136">
        <v>0.71299999999999997</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17855320</v>
      </c>
      <c r="D10" s="139">
        <f>SUM(D5:D9)</f>
        <v>22801849</v>
      </c>
      <c r="E10" s="135">
        <f>IF(ISERR(C10/D10),"－　  　",C10/D10)</f>
        <v>0.78306456638669963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0.75842552465044122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15629092</v>
      </c>
      <c r="D19" s="134">
        <v>20993635</v>
      </c>
      <c r="E19" s="135">
        <v>0.74446812093284465</v>
      </c>
      <c r="F19" s="136">
        <v>0.72527388118873726</v>
      </c>
      <c r="G19" s="136">
        <v>0.73699999999999999</v>
      </c>
      <c r="H19" s="136">
        <v>0.71499999999999997</v>
      </c>
      <c r="I19" s="136">
        <v>0.72499999999999998</v>
      </c>
      <c r="J19" s="136">
        <v>0.72499999999999998</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18068920</v>
      </c>
      <c r="D21" s="134">
        <v>23393733</v>
      </c>
      <c r="E21" s="135">
        <v>0.77238292836803768</v>
      </c>
      <c r="F21" s="136">
        <v>0.75644235706351337</v>
      </c>
      <c r="G21" s="136">
        <v>0.73799999999999999</v>
      </c>
      <c r="H21" s="136">
        <v>0.72599999999999998</v>
      </c>
      <c r="I21" s="136">
        <v>0.72499999999999998</v>
      </c>
      <c r="J21" s="136">
        <v>0.72299999999999998</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33698012</v>
      </c>
      <c r="D28" s="139">
        <f>SUM(D14:D27)</f>
        <v>44387368</v>
      </c>
      <c r="E28" s="135">
        <f>IF(ISERR(C28/D28),"－　  　",C28/D28)</f>
        <v>0.75918022442781474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0.63152712942872935</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30751433</v>
      </c>
      <c r="D34" s="134">
        <v>48693764</v>
      </c>
      <c r="E34" s="135">
        <v>0.63152712942872935</v>
      </c>
      <c r="F34" s="136">
        <v>0.6450583862495608</v>
      </c>
      <c r="G34" s="136">
        <v>0.63300000000000001</v>
      </c>
      <c r="H34" s="136">
        <v>0.64500000000000002</v>
      </c>
      <c r="I34" s="136">
        <v>0.65200000000000002</v>
      </c>
      <c r="J34" s="136">
        <v>0.65500000000000003</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30751433</v>
      </c>
      <c r="D40" s="139">
        <f>SUM(D32:D39)</f>
        <v>48693764</v>
      </c>
      <c r="E40" s="135">
        <f>IF(ISERR(C40/D40),"－　  　",C40/D40)</f>
        <v>0.63152712942872935</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0.53547047443289586</v>
      </c>
    </row>
    <row r="44" spans="1:13" ht="14.25" customHeight="1">
      <c r="A44" s="132" t="s">
        <v>436</v>
      </c>
      <c r="B44" s="133" t="s">
        <v>437</v>
      </c>
      <c r="C44" s="134">
        <v>16326598</v>
      </c>
      <c r="D44" s="134">
        <v>28217156</v>
      </c>
      <c r="E44" s="135">
        <v>0.57860537043492266</v>
      </c>
      <c r="F44" s="136">
        <v>0.56428532622374572</v>
      </c>
      <c r="G44" s="136">
        <v>0.55400000000000005</v>
      </c>
      <c r="H44" s="136">
        <v>0.52200000000000002</v>
      </c>
      <c r="I44" s="136">
        <v>0.50900000000000001</v>
      </c>
      <c r="J44" s="136">
        <v>0.505</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14163281</v>
      </c>
      <c r="D51" s="134">
        <v>28074873</v>
      </c>
      <c r="E51" s="135">
        <v>0.50448246016998899</v>
      </c>
      <c r="F51" s="136">
        <v>0.49981737750248478</v>
      </c>
      <c r="G51" s="136">
        <v>0.51300000000000001</v>
      </c>
      <c r="H51" s="136">
        <v>0.49</v>
      </c>
      <c r="I51" s="136">
        <v>0.49</v>
      </c>
      <c r="J51" s="136">
        <v>0.498</v>
      </c>
      <c r="K51" s="121"/>
      <c r="L51" s="121"/>
    </row>
    <row r="52" spans="1:13" ht="14.25" customHeight="1">
      <c r="A52" s="132" t="s">
        <v>452</v>
      </c>
      <c r="B52" s="137" t="s">
        <v>453</v>
      </c>
      <c r="C52" s="134">
        <v>14838527</v>
      </c>
      <c r="D52" s="134">
        <v>28354401</v>
      </c>
      <c r="E52" s="135">
        <v>0.52332359269377615</v>
      </c>
      <c r="F52" s="136">
        <v>0.50780907814802556</v>
      </c>
      <c r="G52" s="136">
        <v>0.51700000000000002</v>
      </c>
      <c r="H52" s="136">
        <v>0.499</v>
      </c>
      <c r="I52" s="136">
        <v>0.504</v>
      </c>
      <c r="J52" s="136">
        <v>0.49099999999999999</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45328406</v>
      </c>
      <c r="D58" s="139">
        <f>SUM(D44:D57)</f>
        <v>84646430</v>
      </c>
      <c r="E58" s="135">
        <f>IF(ISERR(C58/D58),"－　  　",C58/D58)</f>
        <v>0.53550286763422861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0.52866875737812036</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17277030</v>
      </c>
      <c r="D63" s="134">
        <v>31315799</v>
      </c>
      <c r="E63" s="135">
        <v>0.55170331116252214</v>
      </c>
      <c r="F63" s="136">
        <v>0.55608178784846229</v>
      </c>
      <c r="G63" s="136">
        <v>0.54800000000000004</v>
      </c>
      <c r="H63" s="136">
        <v>0.52</v>
      </c>
      <c r="I63" s="136">
        <v>0.51700000000000002</v>
      </c>
      <c r="J63" s="136">
        <v>0.52900000000000003</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22900463</v>
      </c>
      <c r="D66" s="134">
        <v>38793208</v>
      </c>
      <c r="E66" s="135">
        <v>0.5903214552403091</v>
      </c>
      <c r="F66" s="136">
        <v>0.57825387803633899</v>
      </c>
      <c r="G66" s="136">
        <v>0.57399999999999995</v>
      </c>
      <c r="H66" s="136">
        <v>0.56200000000000006</v>
      </c>
      <c r="I66" s="136">
        <v>0.56799999999999995</v>
      </c>
      <c r="J66" s="136">
        <v>0.55700000000000005</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19487924</v>
      </c>
      <c r="D69" s="134">
        <v>35772202</v>
      </c>
      <c r="E69" s="135">
        <v>0.54477842879227845</v>
      </c>
      <c r="F69" s="136">
        <v>0.54658492351103694</v>
      </c>
      <c r="G69" s="136">
        <v>0.54500000000000004</v>
      </c>
      <c r="H69" s="136">
        <v>0.51900000000000002</v>
      </c>
      <c r="I69" s="136">
        <v>0.53200000000000003</v>
      </c>
      <c r="J69" s="136">
        <v>0.51300000000000001</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16779372</v>
      </c>
      <c r="D71" s="134">
        <v>33518368</v>
      </c>
      <c r="E71" s="135">
        <v>0.5006022966273298</v>
      </c>
      <c r="F71" s="136">
        <v>0.49779238273267951</v>
      </c>
      <c r="G71" s="136">
        <v>0.496</v>
      </c>
      <c r="H71" s="136">
        <v>0.47299999999999998</v>
      </c>
      <c r="I71" s="136">
        <v>0.47299999999999998</v>
      </c>
      <c r="J71" s="136">
        <v>0.46300000000000002</v>
      </c>
      <c r="K71" s="121"/>
      <c r="L71" s="121"/>
    </row>
    <row r="72" spans="1:12" ht="14.25" customHeight="1">
      <c r="A72" s="132" t="s">
        <v>485</v>
      </c>
      <c r="B72" s="137" t="s">
        <v>486</v>
      </c>
      <c r="C72" s="134">
        <v>17742543</v>
      </c>
      <c r="D72" s="134">
        <v>32946379</v>
      </c>
      <c r="E72" s="135">
        <v>0.53852786067931779</v>
      </c>
      <c r="F72" s="136">
        <v>0.52833735236328294</v>
      </c>
      <c r="G72" s="136">
        <v>0.52900000000000003</v>
      </c>
      <c r="H72" s="136">
        <v>0.504</v>
      </c>
      <c r="I72" s="136">
        <v>0.51500000000000001</v>
      </c>
      <c r="J72" s="136">
        <v>0.51700000000000002</v>
      </c>
      <c r="K72" s="121"/>
      <c r="L72" s="121"/>
    </row>
    <row r="73" spans="1:12" ht="14.25" customHeight="1">
      <c r="A73" s="132" t="s">
        <v>487</v>
      </c>
      <c r="B73" s="137" t="s">
        <v>488</v>
      </c>
      <c r="C73" s="134">
        <v>14157889</v>
      </c>
      <c r="D73" s="134">
        <v>28180190</v>
      </c>
      <c r="E73" s="135">
        <v>0.50240573253764431</v>
      </c>
      <c r="F73" s="136">
        <v>0.49202512277579963</v>
      </c>
      <c r="G73" s="136">
        <v>0.48199999999999998</v>
      </c>
      <c r="H73" s="136">
        <v>0.47299999999999998</v>
      </c>
      <c r="I73" s="136">
        <v>0.47899999999999998</v>
      </c>
      <c r="J73" s="136">
        <v>0.48599999999999999</v>
      </c>
      <c r="K73" s="121"/>
      <c r="L73" s="121"/>
    </row>
    <row r="74" spans="1:12" ht="14.25" customHeight="1">
      <c r="A74" s="132" t="s">
        <v>489</v>
      </c>
      <c r="B74" s="137" t="s">
        <v>490</v>
      </c>
      <c r="C74" s="134">
        <v>21237714</v>
      </c>
      <c r="D74" s="134">
        <v>39205477</v>
      </c>
      <c r="E74" s="135">
        <v>0.54170273199328756</v>
      </c>
      <c r="F74" s="136">
        <v>0.53862807033625193</v>
      </c>
      <c r="G74" s="136">
        <v>0.53</v>
      </c>
      <c r="H74" s="136">
        <v>0.503</v>
      </c>
      <c r="I74" s="136">
        <v>0.51400000000000001</v>
      </c>
      <c r="J74" s="136">
        <v>0.51600000000000001</v>
      </c>
      <c r="K74" s="121"/>
      <c r="L74" s="121"/>
    </row>
    <row r="75" spans="1:12" ht="14.25" customHeight="1">
      <c r="A75" s="132" t="s">
        <v>491</v>
      </c>
      <c r="B75" s="137" t="s">
        <v>492</v>
      </c>
      <c r="C75" s="134">
        <v>14506661</v>
      </c>
      <c r="D75" s="134">
        <v>28749855</v>
      </c>
      <c r="E75" s="135">
        <v>0.50458205789211807</v>
      </c>
      <c r="F75" s="136">
        <v>0.5047722732249077</v>
      </c>
      <c r="G75" s="136">
        <v>0.499</v>
      </c>
      <c r="H75" s="136">
        <v>0.46100000000000002</v>
      </c>
      <c r="I75" s="136">
        <v>0.45200000000000001</v>
      </c>
      <c r="J75" s="136">
        <v>0.44700000000000001</v>
      </c>
      <c r="K75" s="121"/>
      <c r="L75" s="121"/>
    </row>
    <row r="76" spans="1:12" ht="14.25" customHeight="1">
      <c r="A76" s="132" t="s">
        <v>493</v>
      </c>
      <c r="B76" s="137" t="s">
        <v>494</v>
      </c>
      <c r="C76" s="134">
        <v>14961485</v>
      </c>
      <c r="D76" s="134">
        <v>28143421</v>
      </c>
      <c r="E76" s="135">
        <v>0.53161571935408991</v>
      </c>
      <c r="F76" s="136">
        <v>0.51910988285151938</v>
      </c>
      <c r="G76" s="136">
        <v>0.497</v>
      </c>
      <c r="H76" s="136">
        <v>0.48599999999999999</v>
      </c>
      <c r="I76" s="136">
        <v>0.434</v>
      </c>
      <c r="J76" s="136">
        <v>0.45600000000000002</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14875217</v>
      </c>
      <c r="D78" s="134">
        <v>29664821</v>
      </c>
      <c r="E78" s="135">
        <v>0.50144300550473575</v>
      </c>
      <c r="F78" s="136">
        <v>0.48443483797010112</v>
      </c>
      <c r="G78" s="136">
        <v>0.47299999999999998</v>
      </c>
      <c r="H78" s="136">
        <v>0.44700000000000001</v>
      </c>
      <c r="I78" s="136">
        <v>0.46600000000000003</v>
      </c>
      <c r="J78" s="136">
        <v>0.47099999999999997</v>
      </c>
      <c r="K78" s="121"/>
      <c r="L78" s="121"/>
    </row>
    <row r="79" spans="1:12" ht="14.25" customHeight="1">
      <c r="A79" s="132" t="s">
        <v>499</v>
      </c>
      <c r="B79" s="137" t="s">
        <v>500</v>
      </c>
      <c r="C79" s="134">
        <v>15938476</v>
      </c>
      <c r="D79" s="134">
        <v>28606272</v>
      </c>
      <c r="E79" s="135">
        <v>0.55716718347640681</v>
      </c>
      <c r="F79" s="136">
        <v>0.56111452069087564</v>
      </c>
      <c r="G79" s="136">
        <v>0.54300000000000004</v>
      </c>
      <c r="H79" s="136">
        <v>0.53200000000000003</v>
      </c>
      <c r="I79" s="136">
        <v>0.51100000000000001</v>
      </c>
      <c r="J79" s="136">
        <v>0.50600000000000001</v>
      </c>
      <c r="K79" s="121"/>
      <c r="L79" s="121"/>
    </row>
    <row r="80" spans="1:12" ht="14.25" customHeight="1">
      <c r="A80" s="132" t="s">
        <v>501</v>
      </c>
      <c r="B80" s="137" t="s">
        <v>502</v>
      </c>
      <c r="C80" s="134">
        <v>15890189</v>
      </c>
      <c r="D80" s="134">
        <v>29320847</v>
      </c>
      <c r="E80" s="135">
        <v>0.54194167719643294</v>
      </c>
      <c r="F80" s="136">
        <v>0.54713654653917765</v>
      </c>
      <c r="G80" s="136">
        <v>0.52</v>
      </c>
      <c r="H80" s="136">
        <v>0.49199999999999999</v>
      </c>
      <c r="I80" s="136">
        <v>0.49199999999999999</v>
      </c>
      <c r="J80" s="136">
        <v>0.499</v>
      </c>
      <c r="K80" s="121"/>
      <c r="L80" s="121"/>
    </row>
    <row r="81" spans="1:13" ht="14.25" customHeight="1">
      <c r="A81" s="132" t="s">
        <v>503</v>
      </c>
      <c r="B81" s="137" t="s">
        <v>504</v>
      </c>
      <c r="C81" s="134">
        <v>15066356</v>
      </c>
      <c r="D81" s="134">
        <v>32338010</v>
      </c>
      <c r="E81" s="135">
        <v>0.46590238545909285</v>
      </c>
      <c r="F81" s="136">
        <v>0.47075250355198295</v>
      </c>
      <c r="G81" s="136">
        <v>0.46800000000000003</v>
      </c>
      <c r="H81" s="136">
        <v>0.44900000000000001</v>
      </c>
      <c r="I81" s="136">
        <v>0.44700000000000001</v>
      </c>
      <c r="J81" s="136">
        <v>0.45600000000000002</v>
      </c>
      <c r="K81" s="121"/>
      <c r="L81" s="121"/>
    </row>
    <row r="82" spans="1:13" ht="14.25" customHeight="1">
      <c r="A82" s="198" t="s">
        <v>387</v>
      </c>
      <c r="B82" s="199"/>
      <c r="C82" s="139">
        <f>SUM(C62:C81)</f>
        <v>220821319</v>
      </c>
      <c r="D82" s="139">
        <f>SUM(D62:D81)</f>
        <v>416554849</v>
      </c>
      <c r="E82" s="135">
        <f>IF(ISERR(C82/D82),"－　  　",C82/D82)</f>
        <v>0.53011342811184037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0.47928739343500204</v>
      </c>
    </row>
    <row r="86" spans="1:13" ht="14.25" customHeight="1">
      <c r="A86" s="132" t="s">
        <v>506</v>
      </c>
      <c r="B86" s="133" t="s">
        <v>507</v>
      </c>
      <c r="C86" s="134">
        <v>15354521</v>
      </c>
      <c r="D86" s="134">
        <v>33483667</v>
      </c>
      <c r="E86" s="135">
        <v>0.45856748605222958</v>
      </c>
      <c r="F86" s="136">
        <v>0.44580100807730638</v>
      </c>
      <c r="G86" s="136">
        <v>0.44</v>
      </c>
      <c r="H86" s="136">
        <v>0.43099999999999999</v>
      </c>
      <c r="I86" s="136">
        <v>0.39200000000000002</v>
      </c>
      <c r="J86" s="136">
        <v>0.39200000000000002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15526304</v>
      </c>
      <c r="D89" s="134">
        <v>34630055</v>
      </c>
      <c r="E89" s="135">
        <v>0.44834765639269125</v>
      </c>
      <c r="F89" s="136">
        <v>0.44243838960041604</v>
      </c>
      <c r="G89" s="136">
        <v>0.42399999999999999</v>
      </c>
      <c r="H89" s="136">
        <v>0.42199999999999999</v>
      </c>
      <c r="I89" s="136">
        <v>0.40200000000000002</v>
      </c>
      <c r="J89" s="138" t="s">
        <v>380</v>
      </c>
      <c r="K89" s="121"/>
      <c r="L89" s="121"/>
    </row>
    <row r="90" spans="1:13" ht="14.25" customHeight="1">
      <c r="A90" s="132" t="s">
        <v>514</v>
      </c>
      <c r="B90" s="137" t="s">
        <v>515</v>
      </c>
      <c r="C90" s="134">
        <v>24825817</v>
      </c>
      <c r="D90" s="134">
        <v>47727650</v>
      </c>
      <c r="E90" s="135">
        <v>0.52015586352984067</v>
      </c>
      <c r="F90" s="136">
        <v>0.50803946612606887</v>
      </c>
      <c r="G90" s="136">
        <v>0.48899999999999999</v>
      </c>
      <c r="H90" s="136">
        <v>0.47699999999999998</v>
      </c>
      <c r="I90" s="136">
        <v>0.47299999999999998</v>
      </c>
      <c r="J90" s="136">
        <v>0.46200000000000002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18541383</v>
      </c>
      <c r="D92" s="134">
        <v>39553237</v>
      </c>
      <c r="E92" s="135">
        <v>0.46877030570216038</v>
      </c>
      <c r="F92" s="136">
        <v>0.46842913496789823</v>
      </c>
      <c r="G92" s="136">
        <v>0.46500000000000002</v>
      </c>
      <c r="H92" s="136">
        <v>0.45300000000000001</v>
      </c>
      <c r="I92" s="136">
        <v>0.441</v>
      </c>
      <c r="J92" s="136">
        <v>0.46100000000000002</v>
      </c>
      <c r="K92" s="121"/>
      <c r="L92" s="121"/>
    </row>
    <row r="93" spans="1:13" ht="14.25" customHeight="1">
      <c r="A93" s="132" t="s">
        <v>520</v>
      </c>
      <c r="B93" s="137" t="s">
        <v>521</v>
      </c>
      <c r="C93" s="134">
        <v>16334391</v>
      </c>
      <c r="D93" s="134">
        <v>36499025</v>
      </c>
      <c r="E93" s="135">
        <v>0.44752951619940534</v>
      </c>
      <c r="F93" s="136">
        <v>0.4451896678906801</v>
      </c>
      <c r="G93" s="136">
        <v>0.44600000000000001</v>
      </c>
      <c r="H93" s="136">
        <v>0.41399999999999998</v>
      </c>
      <c r="I93" s="136">
        <v>0.42</v>
      </c>
      <c r="J93" s="136">
        <v>0.40899999999999997</v>
      </c>
      <c r="K93" s="121"/>
      <c r="L93" s="121"/>
    </row>
    <row r="94" spans="1:13" ht="14.25" customHeight="1">
      <c r="A94" s="132" t="s">
        <v>522</v>
      </c>
      <c r="B94" s="137" t="s">
        <v>523</v>
      </c>
      <c r="C94" s="134">
        <v>23590624</v>
      </c>
      <c r="D94" s="134">
        <v>44626388</v>
      </c>
      <c r="E94" s="135">
        <v>0.52862499201145297</v>
      </c>
      <c r="F94" s="136">
        <v>0.51383606993136033</v>
      </c>
      <c r="G94" s="136">
        <v>0.503</v>
      </c>
      <c r="H94" s="136">
        <v>0.47299999999999998</v>
      </c>
      <c r="I94" s="136">
        <v>0.46400000000000002</v>
      </c>
      <c r="J94" s="136">
        <v>0.47899999999999998</v>
      </c>
      <c r="K94" s="121"/>
      <c r="L94" s="121"/>
    </row>
    <row r="95" spans="1:13" ht="14.25" customHeight="1">
      <c r="A95" s="132" t="s">
        <v>524</v>
      </c>
      <c r="B95" s="137" t="s">
        <v>525</v>
      </c>
      <c r="C95" s="134">
        <v>23867649</v>
      </c>
      <c r="D95" s="134">
        <v>47046704</v>
      </c>
      <c r="E95" s="135">
        <v>0.50731819597819228</v>
      </c>
      <c r="F95" s="136">
        <v>0.50855364080567156</v>
      </c>
      <c r="G95" s="136">
        <v>0.504</v>
      </c>
      <c r="H95" s="136">
        <v>0.47099999999999997</v>
      </c>
      <c r="I95" s="136">
        <v>0.45400000000000001</v>
      </c>
      <c r="J95" s="136">
        <v>0.46500000000000002</v>
      </c>
      <c r="K95" s="121"/>
      <c r="L95" s="121"/>
    </row>
    <row r="96" spans="1:13" ht="14.25" customHeight="1">
      <c r="A96" s="132" t="s">
        <v>526</v>
      </c>
      <c r="B96" s="137" t="s">
        <v>527</v>
      </c>
      <c r="C96" s="134">
        <v>18749748</v>
      </c>
      <c r="D96" s="134">
        <v>41209584</v>
      </c>
      <c r="E96" s="135">
        <v>0.45498513161404397</v>
      </c>
      <c r="F96" s="136">
        <v>0.4539686080843317</v>
      </c>
      <c r="G96" s="136">
        <v>0.45900000000000002</v>
      </c>
      <c r="H96" s="136">
        <v>0.42099999999999999</v>
      </c>
      <c r="I96" s="136">
        <v>0.41799999999999998</v>
      </c>
      <c r="J96" s="136">
        <v>0.42099999999999999</v>
      </c>
      <c r="K96" s="121"/>
      <c r="L96" s="121"/>
    </row>
    <row r="97" spans="1:13" ht="14.25" customHeight="1">
      <c r="A97" s="198" t="s">
        <v>387</v>
      </c>
      <c r="B97" s="199"/>
      <c r="C97" s="139">
        <f>SUM(C86:C96)</f>
        <v>156790437</v>
      </c>
      <c r="D97" s="139">
        <f>SUM(D86:D96)</f>
        <v>324776310</v>
      </c>
      <c r="E97" s="135">
        <f>IF(ISERR(C97/D97),"－　  　",C97/D97)</f>
        <v>0.48276438943468508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0.43045701088794586</v>
      </c>
    </row>
    <row r="101" spans="1:13" ht="14.25" customHeight="1">
      <c r="A101" s="132" t="s">
        <v>529</v>
      </c>
      <c r="B101" s="147" t="s">
        <v>530</v>
      </c>
      <c r="C101" s="134">
        <v>21864183</v>
      </c>
      <c r="D101" s="134">
        <v>75518349</v>
      </c>
      <c r="E101" s="135">
        <v>0.2895214645118897</v>
      </c>
      <c r="F101" s="136">
        <v>0.2779611872292711</v>
      </c>
      <c r="G101" s="136">
        <v>0.26300000000000001</v>
      </c>
      <c r="H101" s="136">
        <v>0.24299999999999999</v>
      </c>
      <c r="I101" s="136">
        <v>0.245</v>
      </c>
      <c r="J101" s="136">
        <v>0.24199999999999999</v>
      </c>
      <c r="K101" s="121"/>
      <c r="L101" s="121"/>
    </row>
    <row r="102" spans="1:13" ht="14.25" customHeight="1">
      <c r="A102" s="132" t="s">
        <v>531</v>
      </c>
      <c r="B102" s="137" t="s">
        <v>532</v>
      </c>
      <c r="C102" s="134">
        <v>25525382</v>
      </c>
      <c r="D102" s="134">
        <v>54173930</v>
      </c>
      <c r="E102" s="135">
        <v>0.47117464064357156</v>
      </c>
      <c r="F102" s="136">
        <v>0.46493743682936378</v>
      </c>
      <c r="G102" s="136">
        <v>0.44400000000000001</v>
      </c>
      <c r="H102" s="136">
        <v>0.41899999999999998</v>
      </c>
      <c r="I102" s="136">
        <v>0.42199999999999999</v>
      </c>
      <c r="J102" s="136">
        <v>0.41699999999999998</v>
      </c>
      <c r="K102" s="121"/>
      <c r="L102" s="121"/>
    </row>
    <row r="103" spans="1:13" ht="14.25" customHeight="1">
      <c r="A103" s="132" t="s">
        <v>533</v>
      </c>
      <c r="B103" s="137" t="s">
        <v>534</v>
      </c>
      <c r="C103" s="134">
        <v>25158740</v>
      </c>
      <c r="D103" s="134">
        <v>50396220</v>
      </c>
      <c r="E103" s="135">
        <v>0.49921879061564539</v>
      </c>
      <c r="F103" s="136">
        <v>0.48392372663461347</v>
      </c>
      <c r="G103" s="136">
        <v>0.48799999999999999</v>
      </c>
      <c r="H103" s="136">
        <v>0.46400000000000002</v>
      </c>
      <c r="I103" s="136">
        <v>0.46800000000000003</v>
      </c>
      <c r="J103" s="136">
        <v>0.45800000000000002</v>
      </c>
      <c r="K103" s="121"/>
      <c r="L103" s="121"/>
    </row>
    <row r="104" spans="1:13" ht="14.25" customHeight="1">
      <c r="A104" s="132" t="s">
        <v>535</v>
      </c>
      <c r="B104" s="137" t="s">
        <v>536</v>
      </c>
      <c r="C104" s="134">
        <v>20785031</v>
      </c>
      <c r="D104" s="134">
        <v>44365012</v>
      </c>
      <c r="E104" s="135">
        <v>0.46850051567663276</v>
      </c>
      <c r="F104" s="136">
        <v>0.46421229222404542</v>
      </c>
      <c r="G104" s="136">
        <v>0.46</v>
      </c>
      <c r="H104" s="136">
        <v>0.46700000000000003</v>
      </c>
      <c r="I104" s="136">
        <v>0.46300000000000002</v>
      </c>
      <c r="J104" s="136">
        <v>0.45100000000000001</v>
      </c>
      <c r="K104" s="121"/>
      <c r="L104" s="121"/>
    </row>
    <row r="105" spans="1:13" ht="14.25" customHeight="1">
      <c r="A105" s="132" t="s">
        <v>537</v>
      </c>
      <c r="B105" s="137" t="s">
        <v>538</v>
      </c>
      <c r="C105" s="134">
        <v>31933173</v>
      </c>
      <c r="D105" s="134">
        <v>86507006</v>
      </c>
      <c r="E105" s="135">
        <v>0.36913973187327742</v>
      </c>
      <c r="F105" s="136">
        <v>0.36678170967400869</v>
      </c>
      <c r="G105" s="136">
        <v>0.35799999999999998</v>
      </c>
      <c r="H105" s="136">
        <v>0.34799999999999998</v>
      </c>
      <c r="I105" s="136">
        <v>0.34</v>
      </c>
      <c r="J105" s="136">
        <v>0.33300000000000002</v>
      </c>
      <c r="K105" s="121"/>
      <c r="L105" s="121"/>
    </row>
    <row r="106" spans="1:13" ht="14.25" customHeight="1">
      <c r="A106" s="132" t="s">
        <v>539</v>
      </c>
      <c r="B106" s="137" t="s">
        <v>540</v>
      </c>
      <c r="C106" s="134">
        <v>28126753</v>
      </c>
      <c r="D106" s="134">
        <v>63846466</v>
      </c>
      <c r="E106" s="135">
        <v>0.44053735096316843</v>
      </c>
      <c r="F106" s="136">
        <v>0.43566316380844161</v>
      </c>
      <c r="G106" s="136">
        <v>0.42899999999999999</v>
      </c>
      <c r="H106" s="136">
        <v>0.40799999999999997</v>
      </c>
      <c r="I106" s="136">
        <v>0.40600000000000003</v>
      </c>
      <c r="J106" s="136">
        <v>0.41099999999999998</v>
      </c>
      <c r="K106" s="121"/>
      <c r="L106" s="121"/>
    </row>
    <row r="107" spans="1:13" ht="14.25" customHeight="1">
      <c r="A107" s="132" t="s">
        <v>541</v>
      </c>
      <c r="B107" s="137" t="s">
        <v>542</v>
      </c>
      <c r="C107" s="134">
        <v>28229396</v>
      </c>
      <c r="D107" s="134">
        <v>55962562</v>
      </c>
      <c r="E107" s="135">
        <v>0.50443358901259738</v>
      </c>
      <c r="F107" s="136">
        <v>0.4906370866837978</v>
      </c>
      <c r="G107" s="136">
        <v>0.48099999999999998</v>
      </c>
      <c r="H107" s="136">
        <v>0.47099999999999997</v>
      </c>
      <c r="I107" s="136">
        <v>0.46800000000000003</v>
      </c>
      <c r="J107" s="136">
        <v>0.46700000000000003</v>
      </c>
      <c r="K107" s="121"/>
      <c r="L107" s="121"/>
    </row>
    <row r="108" spans="1:13" ht="14.25" customHeight="1">
      <c r="A108" s="132" t="s">
        <v>543</v>
      </c>
      <c r="B108" s="137" t="s">
        <v>544</v>
      </c>
      <c r="C108" s="134">
        <v>26118658</v>
      </c>
      <c r="D108" s="134">
        <v>65112701</v>
      </c>
      <c r="E108" s="135">
        <v>0.40113000380678415</v>
      </c>
      <c r="F108" s="136">
        <v>0.38427897794733817</v>
      </c>
      <c r="G108" s="136">
        <v>0.376</v>
      </c>
      <c r="H108" s="136">
        <v>0.36899999999999999</v>
      </c>
      <c r="I108" s="136">
        <v>0.36199999999999999</v>
      </c>
      <c r="J108" s="136">
        <v>0.35799999999999998</v>
      </c>
      <c r="K108" s="121"/>
      <c r="L108" s="121"/>
    </row>
    <row r="109" spans="1:13" ht="14.25" customHeight="1">
      <c r="A109" s="198" t="s">
        <v>387</v>
      </c>
      <c r="B109" s="199"/>
      <c r="C109" s="139">
        <f>SUM(C101:C108)</f>
        <v>207741316</v>
      </c>
      <c r="D109" s="139">
        <f>SUM(D101:D108)</f>
        <v>495882246</v>
      </c>
      <c r="E109" s="135">
        <f>IF(ISERR(C109/D109),"－　  　",C109/D109)</f>
        <v>0.41893275606402736</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0.30552680072206062</v>
      </c>
    </row>
    <row r="113" spans="1:12" ht="14.25" customHeight="1">
      <c r="A113" s="132" t="s">
        <v>546</v>
      </c>
      <c r="B113" s="133" t="s">
        <v>547</v>
      </c>
      <c r="C113" s="134">
        <v>26603250</v>
      </c>
      <c r="D113" s="134">
        <v>85113482</v>
      </c>
      <c r="E113" s="135">
        <v>0.31256211559997038</v>
      </c>
      <c r="F113" s="136">
        <v>0.31005922215650872</v>
      </c>
      <c r="G113" s="136">
        <v>0.313</v>
      </c>
      <c r="H113" s="136">
        <v>0.30299999999999999</v>
      </c>
      <c r="I113" s="136">
        <v>0.30599999999999999</v>
      </c>
      <c r="J113" s="136">
        <v>0.312</v>
      </c>
      <c r="K113" s="121"/>
      <c r="L113" s="121"/>
    </row>
    <row r="114" spans="1:12" ht="14.25" customHeight="1">
      <c r="A114" s="132" t="s">
        <v>548</v>
      </c>
      <c r="B114" s="137" t="s">
        <v>549</v>
      </c>
      <c r="C114" s="134">
        <v>36596972</v>
      </c>
      <c r="D114" s="134">
        <v>119437224</v>
      </c>
      <c r="E114" s="135">
        <v>0.30641177661664343</v>
      </c>
      <c r="F114" s="136">
        <v>0.30716743717742379</v>
      </c>
      <c r="G114" s="136">
        <v>0.30299999999999999</v>
      </c>
      <c r="H114" s="136">
        <v>0.30499999999999999</v>
      </c>
      <c r="I114" s="136">
        <v>0.307</v>
      </c>
      <c r="J114" s="136">
        <v>0.308</v>
      </c>
      <c r="K114" s="121"/>
      <c r="L114" s="121"/>
    </row>
    <row r="115" spans="1:12" ht="14.25" customHeight="1">
      <c r="A115" s="132" t="s">
        <v>550</v>
      </c>
      <c r="B115" s="137" t="s">
        <v>551</v>
      </c>
      <c r="C115" s="134">
        <v>51432945</v>
      </c>
      <c r="D115" s="134">
        <v>202532464</v>
      </c>
      <c r="E115" s="135">
        <v>0.25394913972902633</v>
      </c>
      <c r="F115" s="136">
        <v>0.26209847852207457</v>
      </c>
      <c r="G115" s="136">
        <v>0.26900000000000002</v>
      </c>
      <c r="H115" s="136">
        <v>0.26500000000000001</v>
      </c>
      <c r="I115" s="136">
        <v>0.253</v>
      </c>
      <c r="J115" s="136">
        <v>0.27200000000000002</v>
      </c>
      <c r="K115" s="121"/>
      <c r="L115" s="121"/>
    </row>
    <row r="116" spans="1:12" ht="14.25" customHeight="1">
      <c r="A116" s="132" t="s">
        <v>552</v>
      </c>
      <c r="B116" s="137" t="s">
        <v>553</v>
      </c>
      <c r="C116" s="134">
        <v>35743566</v>
      </c>
      <c r="D116" s="134">
        <v>134744736</v>
      </c>
      <c r="E116" s="135">
        <v>0.26526873747409324</v>
      </c>
      <c r="F116" s="136">
        <v>0.27474652662419224</v>
      </c>
      <c r="G116" s="136">
        <v>0.26900000000000002</v>
      </c>
      <c r="H116" s="136">
        <v>0.27300000000000002</v>
      </c>
      <c r="I116" s="136">
        <v>0.28499999999999998</v>
      </c>
      <c r="J116" s="136">
        <v>0.29499999999999998</v>
      </c>
      <c r="K116" s="121"/>
      <c r="L116" s="121"/>
    </row>
    <row r="117" spans="1:12" ht="14.25" customHeight="1">
      <c r="A117" s="132" t="s">
        <v>554</v>
      </c>
      <c r="B117" s="137" t="s">
        <v>555</v>
      </c>
      <c r="C117" s="134">
        <v>36929012</v>
      </c>
      <c r="D117" s="134">
        <v>122794383</v>
      </c>
      <c r="E117" s="135">
        <v>0.30073860951766823</v>
      </c>
      <c r="F117" s="136">
        <v>0.30015386265779348</v>
      </c>
      <c r="G117" s="136">
        <v>0.29599999999999999</v>
      </c>
      <c r="H117" s="136">
        <v>0.3</v>
      </c>
      <c r="I117" s="136">
        <v>0.308</v>
      </c>
      <c r="J117" s="136">
        <v>0.31</v>
      </c>
      <c r="K117" s="121"/>
      <c r="L117" s="121"/>
    </row>
    <row r="118" spans="1:12" ht="14.25" customHeight="1">
      <c r="A118" s="132" t="s">
        <v>556</v>
      </c>
      <c r="B118" s="137" t="s">
        <v>557</v>
      </c>
      <c r="C118" s="134">
        <v>42885976</v>
      </c>
      <c r="D118" s="134">
        <v>108784034</v>
      </c>
      <c r="E118" s="135">
        <v>0.39423042539496189</v>
      </c>
      <c r="F118" s="136">
        <v>0.38878704770934353</v>
      </c>
      <c r="G118" s="136">
        <v>0.39100000000000001</v>
      </c>
      <c r="H118" s="136">
        <v>0.378</v>
      </c>
      <c r="I118" s="136">
        <v>0.376</v>
      </c>
      <c r="J118" s="136">
        <v>0.38500000000000001</v>
      </c>
      <c r="K118" s="121"/>
      <c r="L118" s="121"/>
    </row>
    <row r="119" spans="1:12" ht="14.25" customHeight="1">
      <c r="A119" s="198" t="s">
        <v>387</v>
      </c>
      <c r="B119" s="199"/>
      <c r="C119" s="139">
        <f>SUM(C113:C118)</f>
        <v>230191721</v>
      </c>
      <c r="D119" s="139">
        <f>SUM(D113:D118)</f>
        <v>773406323</v>
      </c>
      <c r="E119" s="135">
        <f>IF(ISERR(C119/D119),"－　  　",C119/D119)</f>
        <v>0.29763361657957377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8FED1-935F-41D2-802F-53DAE693526A}">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0.86189040577262122</v>
      </c>
    </row>
    <row r="5" spans="1:13" ht="14.25" customHeight="1">
      <c r="A5" s="132" t="s">
        <v>376</v>
      </c>
      <c r="B5" s="133" t="s">
        <v>377</v>
      </c>
      <c r="C5" s="134">
        <v>15389329</v>
      </c>
      <c r="D5" s="134">
        <v>17855320</v>
      </c>
      <c r="E5" s="135">
        <v>0.86189040577262122</v>
      </c>
      <c r="F5" s="136">
        <v>0.8605380516882627</v>
      </c>
      <c r="G5" s="136">
        <v>0.83199999999999996</v>
      </c>
      <c r="H5" s="136">
        <v>0.84099999999999997</v>
      </c>
      <c r="I5" s="136">
        <v>0.91</v>
      </c>
      <c r="J5" s="136">
        <v>0.91700000000000004</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15389329</v>
      </c>
      <c r="D10" s="139">
        <f>SUM(D5:D9)</f>
        <v>17855320</v>
      </c>
      <c r="E10" s="135">
        <f>IF(ISERR(C10/D10),"－　  　",C10/D10)</f>
        <v>0.86189040577262122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0.82827154353776766</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12906149</v>
      </c>
      <c r="D19" s="134">
        <v>15629092</v>
      </c>
      <c r="E19" s="135">
        <v>0.82577727484104646</v>
      </c>
      <c r="F19" s="136">
        <v>0.87697128807684033</v>
      </c>
      <c r="G19" s="136">
        <v>0.88100000000000001</v>
      </c>
      <c r="H19" s="136">
        <v>0.92100000000000004</v>
      </c>
      <c r="I19" s="136">
        <v>0.94699999999999995</v>
      </c>
      <c r="J19" s="136">
        <v>0.878</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15011041</v>
      </c>
      <c r="D21" s="134">
        <v>18068920</v>
      </c>
      <c r="E21" s="135">
        <v>0.83076581223448887</v>
      </c>
      <c r="F21" s="136">
        <v>0.85714823242493743</v>
      </c>
      <c r="G21" s="136">
        <v>0.86399999999999999</v>
      </c>
      <c r="H21" s="136">
        <v>0.872</v>
      </c>
      <c r="I21" s="136">
        <v>0.89200000000000002</v>
      </c>
      <c r="J21" s="136">
        <v>0.90800000000000003</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27917190</v>
      </c>
      <c r="D28" s="139">
        <f>SUM(D14:D27)</f>
        <v>33698012</v>
      </c>
      <c r="E28" s="135">
        <f>IF(ISERR(C28/D28),"－　  　",C28/D28)</f>
        <v>0.82845213539599905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0.84688798079751271</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26043019</v>
      </c>
      <c r="D34" s="134">
        <v>30751433</v>
      </c>
      <c r="E34" s="135">
        <v>0.84688798079751271</v>
      </c>
      <c r="F34" s="136">
        <v>0.85197660078838588</v>
      </c>
      <c r="G34" s="136">
        <v>0.85399999999999998</v>
      </c>
      <c r="H34" s="136">
        <v>0.80100000000000005</v>
      </c>
      <c r="I34" s="136">
        <v>0.78500000000000003</v>
      </c>
      <c r="J34" s="136">
        <v>0.79800000000000004</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26043019</v>
      </c>
      <c r="D40" s="139">
        <f>SUM(D32:D39)</f>
        <v>30751433</v>
      </c>
      <c r="E40" s="135">
        <f>IF(ISERR(C40/D40),"－　  　",C40/D40)</f>
        <v>0.84688798079751271</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0.8587313013029606</v>
      </c>
    </row>
    <row r="44" spans="1:13" ht="14.25" customHeight="1">
      <c r="A44" s="132" t="s">
        <v>436</v>
      </c>
      <c r="B44" s="133" t="s">
        <v>437</v>
      </c>
      <c r="C44" s="134">
        <v>13375947</v>
      </c>
      <c r="D44" s="134">
        <v>16326598</v>
      </c>
      <c r="E44" s="135">
        <v>0.8192733721991563</v>
      </c>
      <c r="F44" s="136">
        <v>0.88503496699393724</v>
      </c>
      <c r="G44" s="136">
        <v>0.876</v>
      </c>
      <c r="H44" s="136">
        <v>0.89500000000000002</v>
      </c>
      <c r="I44" s="136">
        <v>0.91200000000000003</v>
      </c>
      <c r="J44" s="136">
        <v>0.91100000000000003</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12546628</v>
      </c>
      <c r="D51" s="134">
        <v>14163281</v>
      </c>
      <c r="E51" s="135">
        <v>0.88585603858315032</v>
      </c>
      <c r="F51" s="136">
        <v>0.90293357466748403</v>
      </c>
      <c r="G51" s="136">
        <v>0.92400000000000004</v>
      </c>
      <c r="H51" s="136">
        <v>0.84799999999999998</v>
      </c>
      <c r="I51" s="136">
        <v>0.86299999999999999</v>
      </c>
      <c r="J51" s="136">
        <v>0.84899999999999998</v>
      </c>
      <c r="K51" s="121"/>
      <c r="L51" s="121"/>
    </row>
    <row r="52" spans="1:13" ht="14.25" customHeight="1">
      <c r="A52" s="132" t="s">
        <v>452</v>
      </c>
      <c r="B52" s="137" t="s">
        <v>453</v>
      </c>
      <c r="C52" s="134">
        <v>12925314</v>
      </c>
      <c r="D52" s="134">
        <v>14838527</v>
      </c>
      <c r="E52" s="135">
        <v>0.87106449312657519</v>
      </c>
      <c r="F52" s="136">
        <v>0.88805593406273475</v>
      </c>
      <c r="G52" s="136">
        <v>0.90200000000000002</v>
      </c>
      <c r="H52" s="136">
        <v>0.94099999999999995</v>
      </c>
      <c r="I52" s="136">
        <v>0.91200000000000003</v>
      </c>
      <c r="J52" s="136">
        <v>0.89200000000000002</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38847889</v>
      </c>
      <c r="D58" s="139">
        <f>SUM(D44:D57)</f>
        <v>45328406</v>
      </c>
      <c r="E58" s="135">
        <f>IF(ISERR(C58/D58),"－　  　",C58/D58)</f>
        <v>0.85703187974445871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0.85389439512125975</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15453986</v>
      </c>
      <c r="D63" s="134">
        <v>17277030</v>
      </c>
      <c r="E63" s="135">
        <v>0.89448163254911295</v>
      </c>
      <c r="F63" s="136">
        <v>0.88220579249869069</v>
      </c>
      <c r="G63" s="136">
        <v>0.86499999999999999</v>
      </c>
      <c r="H63" s="136">
        <v>0.89</v>
      </c>
      <c r="I63" s="136">
        <v>0.875</v>
      </c>
      <c r="J63" s="136">
        <v>0.79100000000000004</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19311955</v>
      </c>
      <c r="D66" s="134">
        <v>22900463</v>
      </c>
      <c r="E66" s="135">
        <v>0.84329976210524649</v>
      </c>
      <c r="F66" s="136">
        <v>0.83788326778164635</v>
      </c>
      <c r="G66" s="136">
        <v>0.84699999999999998</v>
      </c>
      <c r="H66" s="136">
        <v>0.84</v>
      </c>
      <c r="I66" s="136">
        <v>0.85</v>
      </c>
      <c r="J66" s="136">
        <v>0.82699999999999996</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15206643</v>
      </c>
      <c r="D69" s="134">
        <v>19487924</v>
      </c>
      <c r="E69" s="135">
        <v>0.78031107879936312</v>
      </c>
      <c r="F69" s="136">
        <v>0.76072057338705967</v>
      </c>
      <c r="G69" s="136">
        <v>0.69699999999999995</v>
      </c>
      <c r="H69" s="136">
        <v>0.72399999999999998</v>
      </c>
      <c r="I69" s="136">
        <v>0.71699999999999997</v>
      </c>
      <c r="J69" s="136">
        <v>0.60799999999999998</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14124166</v>
      </c>
      <c r="D71" s="134">
        <v>16779372</v>
      </c>
      <c r="E71" s="135">
        <v>0.8417577249017425</v>
      </c>
      <c r="F71" s="136">
        <v>0.84705629214221667</v>
      </c>
      <c r="G71" s="136">
        <v>0.877</v>
      </c>
      <c r="H71" s="136">
        <v>0.89</v>
      </c>
      <c r="I71" s="136">
        <v>0.88800000000000001</v>
      </c>
      <c r="J71" s="136">
        <v>0.88900000000000001</v>
      </c>
      <c r="K71" s="121"/>
      <c r="L71" s="121"/>
    </row>
    <row r="72" spans="1:12" ht="14.25" customHeight="1">
      <c r="A72" s="132" t="s">
        <v>485</v>
      </c>
      <c r="B72" s="137" t="s">
        <v>486</v>
      </c>
      <c r="C72" s="134">
        <v>16464952</v>
      </c>
      <c r="D72" s="134">
        <v>17742543</v>
      </c>
      <c r="E72" s="135">
        <v>0.92799279111229993</v>
      </c>
      <c r="F72" s="136">
        <v>0.92128714430333614</v>
      </c>
      <c r="G72" s="136">
        <v>0.88700000000000001</v>
      </c>
      <c r="H72" s="136">
        <v>0.93400000000000005</v>
      </c>
      <c r="I72" s="136">
        <v>0.91700000000000004</v>
      </c>
      <c r="J72" s="136">
        <v>0.86899999999999999</v>
      </c>
      <c r="K72" s="121"/>
      <c r="L72" s="121"/>
    </row>
    <row r="73" spans="1:12" ht="14.25" customHeight="1">
      <c r="A73" s="132" t="s">
        <v>487</v>
      </c>
      <c r="B73" s="137" t="s">
        <v>488</v>
      </c>
      <c r="C73" s="134">
        <v>11457733</v>
      </c>
      <c r="D73" s="134">
        <v>14157889</v>
      </c>
      <c r="E73" s="135">
        <v>0.80928258443048962</v>
      </c>
      <c r="F73" s="136">
        <v>0.81601806662148235</v>
      </c>
      <c r="G73" s="136">
        <v>0.84099999999999997</v>
      </c>
      <c r="H73" s="136">
        <v>0.85099999999999998</v>
      </c>
      <c r="I73" s="136">
        <v>0.85799999999999998</v>
      </c>
      <c r="J73" s="136">
        <v>0.87</v>
      </c>
      <c r="K73" s="121"/>
      <c r="L73" s="121"/>
    </row>
    <row r="74" spans="1:12" ht="14.25" customHeight="1">
      <c r="A74" s="132" t="s">
        <v>489</v>
      </c>
      <c r="B74" s="137" t="s">
        <v>490</v>
      </c>
      <c r="C74" s="134">
        <v>16589394</v>
      </c>
      <c r="D74" s="134">
        <v>21237714</v>
      </c>
      <c r="E74" s="135">
        <v>0.78112898591628077</v>
      </c>
      <c r="F74" s="136">
        <v>0.78960047515747234</v>
      </c>
      <c r="G74" s="136">
        <v>0.77300000000000002</v>
      </c>
      <c r="H74" s="136">
        <v>0.78400000000000003</v>
      </c>
      <c r="I74" s="136">
        <v>0.75900000000000001</v>
      </c>
      <c r="J74" s="136">
        <v>0.73</v>
      </c>
      <c r="K74" s="121"/>
      <c r="L74" s="121"/>
    </row>
    <row r="75" spans="1:12" ht="14.25" customHeight="1">
      <c r="A75" s="132" t="s">
        <v>491</v>
      </c>
      <c r="B75" s="137" t="s">
        <v>492</v>
      </c>
      <c r="C75" s="134">
        <v>12168110</v>
      </c>
      <c r="D75" s="134">
        <v>14506661</v>
      </c>
      <c r="E75" s="135">
        <v>0.83879467508064054</v>
      </c>
      <c r="F75" s="136">
        <v>0.83937867870152338</v>
      </c>
      <c r="G75" s="136">
        <v>0.85799999999999998</v>
      </c>
      <c r="H75" s="136">
        <v>0.92200000000000004</v>
      </c>
      <c r="I75" s="136">
        <v>0.89900000000000002</v>
      </c>
      <c r="J75" s="136">
        <v>0.93200000000000005</v>
      </c>
      <c r="K75" s="121"/>
      <c r="L75" s="121"/>
    </row>
    <row r="76" spans="1:12" ht="14.25" customHeight="1">
      <c r="A76" s="132" t="s">
        <v>493</v>
      </c>
      <c r="B76" s="137" t="s">
        <v>494</v>
      </c>
      <c r="C76" s="134">
        <v>13065784</v>
      </c>
      <c r="D76" s="134">
        <v>14961485</v>
      </c>
      <c r="E76" s="135">
        <v>0.87329459609123028</v>
      </c>
      <c r="F76" s="136">
        <v>0.89600187528514086</v>
      </c>
      <c r="G76" s="136">
        <v>0.89900000000000002</v>
      </c>
      <c r="H76" s="136">
        <v>0.91</v>
      </c>
      <c r="I76" s="136">
        <v>0.998</v>
      </c>
      <c r="J76" s="136">
        <v>0.93500000000000005</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13549564</v>
      </c>
      <c r="D78" s="134">
        <v>14875217</v>
      </c>
      <c r="E78" s="135">
        <v>0.91088177066593379</v>
      </c>
      <c r="F78" s="136">
        <v>0.92943542727543316</v>
      </c>
      <c r="G78" s="136">
        <v>0.90200000000000002</v>
      </c>
      <c r="H78" s="136">
        <v>0.94599999999999995</v>
      </c>
      <c r="I78" s="136">
        <v>0.89600000000000002</v>
      </c>
      <c r="J78" s="136">
        <v>0.92900000000000005</v>
      </c>
      <c r="K78" s="121"/>
      <c r="L78" s="121"/>
    </row>
    <row r="79" spans="1:12" ht="14.25" customHeight="1">
      <c r="A79" s="132" t="s">
        <v>499</v>
      </c>
      <c r="B79" s="137" t="s">
        <v>500</v>
      </c>
      <c r="C79" s="134">
        <v>14176190</v>
      </c>
      <c r="D79" s="134">
        <v>15938476</v>
      </c>
      <c r="E79" s="135">
        <v>0.88943196325671292</v>
      </c>
      <c r="F79" s="136">
        <v>0.89597655748554239</v>
      </c>
      <c r="G79" s="136">
        <v>0.88800000000000001</v>
      </c>
      <c r="H79" s="136">
        <v>0.86699999999999999</v>
      </c>
      <c r="I79" s="136">
        <v>0.91</v>
      </c>
      <c r="J79" s="136">
        <v>0.89600000000000002</v>
      </c>
      <c r="K79" s="121"/>
      <c r="L79" s="121"/>
    </row>
    <row r="80" spans="1:12" ht="14.25" customHeight="1">
      <c r="A80" s="132" t="s">
        <v>501</v>
      </c>
      <c r="B80" s="137" t="s">
        <v>502</v>
      </c>
      <c r="C80" s="134">
        <v>14000333</v>
      </c>
      <c r="D80" s="134">
        <v>15890189</v>
      </c>
      <c r="E80" s="135">
        <v>0.88106774563851942</v>
      </c>
      <c r="F80" s="136">
        <v>0.87729312103238799</v>
      </c>
      <c r="G80" s="136">
        <v>0.88500000000000001</v>
      </c>
      <c r="H80" s="136">
        <v>0.93799999999999994</v>
      </c>
      <c r="I80" s="136">
        <v>0.93300000000000005</v>
      </c>
      <c r="J80" s="136">
        <v>0.92800000000000005</v>
      </c>
      <c r="K80" s="121"/>
      <c r="L80" s="121"/>
    </row>
    <row r="81" spans="1:13" ht="14.25" customHeight="1">
      <c r="A81" s="132" t="s">
        <v>503</v>
      </c>
      <c r="B81" s="137" t="s">
        <v>504</v>
      </c>
      <c r="C81" s="134">
        <v>12488530</v>
      </c>
      <c r="D81" s="134">
        <v>15066356</v>
      </c>
      <c r="E81" s="135">
        <v>0.82890182602880214</v>
      </c>
      <c r="F81" s="136">
        <v>0.84553672704540528</v>
      </c>
      <c r="G81" s="136">
        <v>0.84599999999999997</v>
      </c>
      <c r="H81" s="136">
        <v>0.85899999999999999</v>
      </c>
      <c r="I81" s="136">
        <v>0.84599999999999997</v>
      </c>
      <c r="J81" s="136">
        <v>0.77900000000000003</v>
      </c>
      <c r="K81" s="121"/>
      <c r="L81" s="121"/>
    </row>
    <row r="82" spans="1:13" ht="14.25" customHeight="1">
      <c r="A82" s="198" t="s">
        <v>387</v>
      </c>
      <c r="B82" s="199"/>
      <c r="C82" s="139">
        <f>SUM(C62:C81)</f>
        <v>188057340</v>
      </c>
      <c r="D82" s="139">
        <f>SUM(D62:D81)</f>
        <v>220821319</v>
      </c>
      <c r="E82" s="135">
        <f>IF(ISERR(C82/D82),"－　  　",C82/D82)</f>
        <v>0.85162673989824322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0.8313846026234607</v>
      </c>
    </row>
    <row r="86" spans="1:13" ht="14.25" customHeight="1">
      <c r="A86" s="132" t="s">
        <v>506</v>
      </c>
      <c r="B86" s="133" t="s">
        <v>507</v>
      </c>
      <c r="C86" s="134">
        <v>12440463</v>
      </c>
      <c r="D86" s="134">
        <v>15354521</v>
      </c>
      <c r="E86" s="135">
        <v>0.81021498488946675</v>
      </c>
      <c r="F86" s="136">
        <v>0.83804444011291179</v>
      </c>
      <c r="G86" s="136">
        <v>0.85899999999999999</v>
      </c>
      <c r="H86" s="136">
        <v>0.86799999999999999</v>
      </c>
      <c r="I86" s="136">
        <v>0.94699999999999995</v>
      </c>
      <c r="J86" s="136">
        <v>0.95899999999999996</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13422405</v>
      </c>
      <c r="D89" s="134">
        <v>15526304</v>
      </c>
      <c r="E89" s="135">
        <v>0.86449453778568297</v>
      </c>
      <c r="F89" s="136">
        <v>0.83598341762904238</v>
      </c>
      <c r="G89" s="136">
        <v>0.86</v>
      </c>
      <c r="H89" s="136">
        <v>0.86599999999999999</v>
      </c>
      <c r="I89" s="136">
        <v>0.86399999999999999</v>
      </c>
      <c r="J89" s="138" t="s">
        <v>380</v>
      </c>
      <c r="K89" s="121"/>
      <c r="L89" s="121"/>
    </row>
    <row r="90" spans="1:13" ht="14.25" customHeight="1">
      <c r="A90" s="132" t="s">
        <v>514</v>
      </c>
      <c r="B90" s="137" t="s">
        <v>515</v>
      </c>
      <c r="C90" s="134">
        <v>20281613</v>
      </c>
      <c r="D90" s="134">
        <v>24825817</v>
      </c>
      <c r="E90" s="135">
        <v>0.81695651748339237</v>
      </c>
      <c r="F90" s="136">
        <v>0.81716009425292835</v>
      </c>
      <c r="G90" s="136">
        <v>0.83499999999999996</v>
      </c>
      <c r="H90" s="136">
        <v>0.83099999999999996</v>
      </c>
      <c r="I90" s="136">
        <v>0.82099999999999995</v>
      </c>
      <c r="J90" s="136">
        <v>0.84</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16886369</v>
      </c>
      <c r="D92" s="134">
        <v>18541383</v>
      </c>
      <c r="E92" s="135">
        <v>0.91073945239144238</v>
      </c>
      <c r="F92" s="136">
        <v>0.92726834536481562</v>
      </c>
      <c r="G92" s="136">
        <v>0.91200000000000003</v>
      </c>
      <c r="H92" s="136">
        <v>0.88300000000000001</v>
      </c>
      <c r="I92" s="136">
        <v>0.90400000000000003</v>
      </c>
      <c r="J92" s="136">
        <v>0.86499999999999999</v>
      </c>
      <c r="K92" s="121"/>
      <c r="L92" s="121"/>
    </row>
    <row r="93" spans="1:13" ht="14.25" customHeight="1">
      <c r="A93" s="132" t="s">
        <v>520</v>
      </c>
      <c r="B93" s="137" t="s">
        <v>521</v>
      </c>
      <c r="C93" s="134">
        <v>13601816</v>
      </c>
      <c r="D93" s="134">
        <v>16334391</v>
      </c>
      <c r="E93" s="135">
        <v>0.83271032265604517</v>
      </c>
      <c r="F93" s="136">
        <v>0.86313671903910927</v>
      </c>
      <c r="G93" s="136">
        <v>0.84399999999999997</v>
      </c>
      <c r="H93" s="136">
        <v>0.85899999999999999</v>
      </c>
      <c r="I93" s="136">
        <v>0.84099999999999997</v>
      </c>
      <c r="J93" s="136">
        <v>0.81799999999999995</v>
      </c>
      <c r="K93" s="121"/>
      <c r="L93" s="121"/>
    </row>
    <row r="94" spans="1:13" ht="14.25" customHeight="1">
      <c r="A94" s="132" t="s">
        <v>522</v>
      </c>
      <c r="B94" s="137" t="s">
        <v>523</v>
      </c>
      <c r="C94" s="134">
        <v>19607551</v>
      </c>
      <c r="D94" s="134">
        <v>23590624</v>
      </c>
      <c r="E94" s="135">
        <v>0.83115864167052134</v>
      </c>
      <c r="F94" s="136">
        <v>0.78820339376887338</v>
      </c>
      <c r="G94" s="136">
        <v>0.80400000000000005</v>
      </c>
      <c r="H94" s="136">
        <v>0.85099999999999998</v>
      </c>
      <c r="I94" s="136">
        <v>0.85799999999999998</v>
      </c>
      <c r="J94" s="136">
        <v>0.84899999999999998</v>
      </c>
      <c r="K94" s="121"/>
      <c r="L94" s="121"/>
    </row>
    <row r="95" spans="1:13" ht="14.25" customHeight="1">
      <c r="A95" s="132" t="s">
        <v>524</v>
      </c>
      <c r="B95" s="137" t="s">
        <v>525</v>
      </c>
      <c r="C95" s="134">
        <v>19164722</v>
      </c>
      <c r="D95" s="134">
        <v>23867649</v>
      </c>
      <c r="E95" s="135">
        <v>0.80295809612417213</v>
      </c>
      <c r="F95" s="136">
        <v>0.80247619630048395</v>
      </c>
      <c r="G95" s="136">
        <v>0.78100000000000003</v>
      </c>
      <c r="H95" s="136">
        <v>0.79600000000000004</v>
      </c>
      <c r="I95" s="136">
        <v>0.84399999999999997</v>
      </c>
      <c r="J95" s="136">
        <v>0.80800000000000005</v>
      </c>
      <c r="K95" s="121"/>
      <c r="L95" s="121"/>
    </row>
    <row r="96" spans="1:13" ht="14.25" customHeight="1">
      <c r="A96" s="132" t="s">
        <v>526</v>
      </c>
      <c r="B96" s="137" t="s">
        <v>527</v>
      </c>
      <c r="C96" s="134">
        <v>14659383</v>
      </c>
      <c r="D96" s="134">
        <v>18749748</v>
      </c>
      <c r="E96" s="135">
        <v>0.78184426798696172</v>
      </c>
      <c r="F96" s="136">
        <v>0.82349856375395036</v>
      </c>
      <c r="G96" s="136">
        <v>0.78500000000000003</v>
      </c>
      <c r="H96" s="136">
        <v>0.84299999999999997</v>
      </c>
      <c r="I96" s="136">
        <v>0.85499999999999998</v>
      </c>
      <c r="J96" s="136">
        <v>0.86499999999999999</v>
      </c>
      <c r="K96" s="121"/>
      <c r="L96" s="121"/>
    </row>
    <row r="97" spans="1:13" ht="14.25" customHeight="1">
      <c r="A97" s="198" t="s">
        <v>387</v>
      </c>
      <c r="B97" s="199"/>
      <c r="C97" s="139">
        <f>SUM(C86:C96)</f>
        <v>130064322</v>
      </c>
      <c r="D97" s="139">
        <f>SUM(D86:D96)</f>
        <v>156790437</v>
      </c>
      <c r="E97" s="135">
        <f>IF(ISERR(C97/D97),"－　  　",C97/D97)</f>
        <v>0.82954244205595273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0.84969623777781011</v>
      </c>
    </row>
    <row r="101" spans="1:13" ht="14.25" customHeight="1">
      <c r="A101" s="132" t="s">
        <v>529</v>
      </c>
      <c r="B101" s="147" t="s">
        <v>530</v>
      </c>
      <c r="C101" s="134">
        <v>19476114</v>
      </c>
      <c r="D101" s="134">
        <v>21864183</v>
      </c>
      <c r="E101" s="135">
        <v>0.8907771216514242</v>
      </c>
      <c r="F101" s="136">
        <v>0.88151521608898831</v>
      </c>
      <c r="G101" s="136">
        <v>0.90700000000000003</v>
      </c>
      <c r="H101" s="136">
        <v>0.92400000000000004</v>
      </c>
      <c r="I101" s="136">
        <v>0.89</v>
      </c>
      <c r="J101" s="136">
        <v>0.85899999999999999</v>
      </c>
      <c r="K101" s="121"/>
      <c r="L101" s="121"/>
    </row>
    <row r="102" spans="1:13" ht="14.25" customHeight="1">
      <c r="A102" s="132" t="s">
        <v>531</v>
      </c>
      <c r="B102" s="137" t="s">
        <v>532</v>
      </c>
      <c r="C102" s="134">
        <v>22536717</v>
      </c>
      <c r="D102" s="134">
        <v>25525382</v>
      </c>
      <c r="E102" s="135">
        <v>0.88291399517546887</v>
      </c>
      <c r="F102" s="136">
        <v>0.85530393786082093</v>
      </c>
      <c r="G102" s="136">
        <v>0.85</v>
      </c>
      <c r="H102" s="136">
        <v>0.878</v>
      </c>
      <c r="I102" s="136">
        <v>0.88900000000000001</v>
      </c>
      <c r="J102" s="136">
        <v>0.84299999999999997</v>
      </c>
      <c r="K102" s="121"/>
      <c r="L102" s="121"/>
    </row>
    <row r="103" spans="1:13" ht="14.25" customHeight="1">
      <c r="A103" s="132" t="s">
        <v>533</v>
      </c>
      <c r="B103" s="137" t="s">
        <v>534</v>
      </c>
      <c r="C103" s="134">
        <v>19689596</v>
      </c>
      <c r="D103" s="134">
        <v>25158740</v>
      </c>
      <c r="E103" s="135">
        <v>0.78261455064919783</v>
      </c>
      <c r="F103" s="136">
        <v>0.81258725427970979</v>
      </c>
      <c r="G103" s="136">
        <v>0.81699999999999995</v>
      </c>
      <c r="H103" s="136">
        <v>0.80600000000000005</v>
      </c>
      <c r="I103" s="136">
        <v>0.76500000000000001</v>
      </c>
      <c r="J103" s="136">
        <v>0.79400000000000004</v>
      </c>
      <c r="K103" s="121"/>
      <c r="L103" s="121"/>
    </row>
    <row r="104" spans="1:13" ht="14.25" customHeight="1">
      <c r="A104" s="132" t="s">
        <v>535</v>
      </c>
      <c r="B104" s="137" t="s">
        <v>536</v>
      </c>
      <c r="C104" s="134">
        <v>17922821</v>
      </c>
      <c r="D104" s="134">
        <v>20785031</v>
      </c>
      <c r="E104" s="135">
        <v>0.86229464849005999</v>
      </c>
      <c r="F104" s="136">
        <v>0.84729618809041607</v>
      </c>
      <c r="G104" s="136">
        <v>0.80200000000000005</v>
      </c>
      <c r="H104" s="136">
        <v>0.82</v>
      </c>
      <c r="I104" s="136">
        <v>0.80600000000000005</v>
      </c>
      <c r="J104" s="136">
        <v>0.81699999999999995</v>
      </c>
      <c r="K104" s="121"/>
      <c r="L104" s="121"/>
    </row>
    <row r="105" spans="1:13" ht="14.25" customHeight="1">
      <c r="A105" s="132" t="s">
        <v>537</v>
      </c>
      <c r="B105" s="137" t="s">
        <v>538</v>
      </c>
      <c r="C105" s="134">
        <v>25833040</v>
      </c>
      <c r="D105" s="134">
        <v>31933173</v>
      </c>
      <c r="E105" s="135">
        <v>0.80897191143517122</v>
      </c>
      <c r="F105" s="136">
        <v>0.81619479905387327</v>
      </c>
      <c r="G105" s="136">
        <v>0.82399999999999995</v>
      </c>
      <c r="H105" s="136">
        <v>0.79400000000000004</v>
      </c>
      <c r="I105" s="136">
        <v>0.82899999999999996</v>
      </c>
      <c r="J105" s="136">
        <v>0.84499999999999997</v>
      </c>
      <c r="K105" s="121"/>
      <c r="L105" s="121"/>
    </row>
    <row r="106" spans="1:13" ht="14.25" customHeight="1">
      <c r="A106" s="132" t="s">
        <v>539</v>
      </c>
      <c r="B106" s="137" t="s">
        <v>540</v>
      </c>
      <c r="C106" s="134">
        <v>24429867</v>
      </c>
      <c r="D106" s="134">
        <v>28126753</v>
      </c>
      <c r="E106" s="135">
        <v>0.8685633567443779</v>
      </c>
      <c r="F106" s="136">
        <v>0.82140702810618815</v>
      </c>
      <c r="G106" s="136">
        <v>0.80700000000000005</v>
      </c>
      <c r="H106" s="136">
        <v>0.81699999999999995</v>
      </c>
      <c r="I106" s="136">
        <v>0.81399999999999995</v>
      </c>
      <c r="J106" s="136">
        <v>0.75700000000000001</v>
      </c>
      <c r="K106" s="121"/>
      <c r="L106" s="121"/>
    </row>
    <row r="107" spans="1:13" ht="14.25" customHeight="1">
      <c r="A107" s="132" t="s">
        <v>541</v>
      </c>
      <c r="B107" s="137" t="s">
        <v>542</v>
      </c>
      <c r="C107" s="134">
        <v>24074625</v>
      </c>
      <c r="D107" s="134">
        <v>28229396</v>
      </c>
      <c r="E107" s="135">
        <v>0.85282111597428445</v>
      </c>
      <c r="F107" s="136">
        <v>0.82985189127640779</v>
      </c>
      <c r="G107" s="136">
        <v>0.82299999999999995</v>
      </c>
      <c r="H107" s="136">
        <v>0.83299999999999996</v>
      </c>
      <c r="I107" s="136">
        <v>0.84699999999999998</v>
      </c>
      <c r="J107" s="136">
        <v>0.88</v>
      </c>
      <c r="K107" s="121"/>
      <c r="L107" s="121"/>
    </row>
    <row r="108" spans="1:13" ht="14.25" customHeight="1">
      <c r="A108" s="132" t="s">
        <v>543</v>
      </c>
      <c r="B108" s="137" t="s">
        <v>544</v>
      </c>
      <c r="C108" s="134">
        <v>22164638</v>
      </c>
      <c r="D108" s="134">
        <v>26118658</v>
      </c>
      <c r="E108" s="135">
        <v>0.84861320210249702</v>
      </c>
      <c r="F108" s="136">
        <v>0.85116820920514891</v>
      </c>
      <c r="G108" s="136">
        <v>0.83399999999999996</v>
      </c>
      <c r="H108" s="136">
        <v>0.82399999999999995</v>
      </c>
      <c r="I108" s="136">
        <v>0.81499999999999995</v>
      </c>
      <c r="J108" s="136">
        <v>0.79300000000000004</v>
      </c>
      <c r="K108" s="121"/>
      <c r="L108" s="121"/>
    </row>
    <row r="109" spans="1:13" ht="14.25" customHeight="1">
      <c r="A109" s="198" t="s">
        <v>387</v>
      </c>
      <c r="B109" s="199"/>
      <c r="C109" s="139">
        <f>SUM(C101:C108)</f>
        <v>176127418</v>
      </c>
      <c r="D109" s="139">
        <f>SUM(D101:D108)</f>
        <v>207741316</v>
      </c>
      <c r="E109" s="135">
        <f>IF(ISERR(C109/D109),"－　  　",C109/D109)</f>
        <v>0.84782084465085417</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0.79226139043707633</v>
      </c>
    </row>
    <row r="113" spans="1:12" ht="14.25" customHeight="1">
      <c r="A113" s="132" t="s">
        <v>546</v>
      </c>
      <c r="B113" s="133" t="s">
        <v>547</v>
      </c>
      <c r="C113" s="134">
        <v>23421850</v>
      </c>
      <c r="D113" s="134">
        <v>26603250</v>
      </c>
      <c r="E113" s="135">
        <v>0.88041310742108581</v>
      </c>
      <c r="F113" s="136">
        <v>0.87349175312354865</v>
      </c>
      <c r="G113" s="136">
        <v>0.84699999999999998</v>
      </c>
      <c r="H113" s="136">
        <v>0.83699999999999997</v>
      </c>
      <c r="I113" s="136">
        <v>0.84899999999999998</v>
      </c>
      <c r="J113" s="136">
        <v>0.82299999999999995</v>
      </c>
      <c r="K113" s="121"/>
      <c r="L113" s="121"/>
    </row>
    <row r="114" spans="1:12" ht="14.25" customHeight="1">
      <c r="A114" s="132" t="s">
        <v>548</v>
      </c>
      <c r="B114" s="137" t="s">
        <v>549</v>
      </c>
      <c r="C114" s="134">
        <v>29500404</v>
      </c>
      <c r="D114" s="134">
        <v>36596972</v>
      </c>
      <c r="E114" s="135">
        <v>0.80608865673367736</v>
      </c>
      <c r="F114" s="136">
        <v>0.79396945927159568</v>
      </c>
      <c r="G114" s="136">
        <v>0.79400000000000004</v>
      </c>
      <c r="H114" s="136">
        <v>0.72899999999999998</v>
      </c>
      <c r="I114" s="136">
        <v>0.72099999999999997</v>
      </c>
      <c r="J114" s="136">
        <v>0.70199999999999996</v>
      </c>
      <c r="K114" s="121"/>
      <c r="L114" s="121"/>
    </row>
    <row r="115" spans="1:12" ht="14.25" customHeight="1">
      <c r="A115" s="132" t="s">
        <v>550</v>
      </c>
      <c r="B115" s="137" t="s">
        <v>551</v>
      </c>
      <c r="C115" s="134">
        <v>37800580</v>
      </c>
      <c r="D115" s="134">
        <v>51432945</v>
      </c>
      <c r="E115" s="135">
        <v>0.73494877650890889</v>
      </c>
      <c r="F115" s="136">
        <v>0.70590490919256632</v>
      </c>
      <c r="G115" s="136">
        <v>0.68500000000000005</v>
      </c>
      <c r="H115" s="136">
        <v>0.65800000000000003</v>
      </c>
      <c r="I115" s="136">
        <v>0.69099999999999995</v>
      </c>
      <c r="J115" s="136">
        <v>0.64200000000000002</v>
      </c>
      <c r="K115" s="121"/>
      <c r="L115" s="121"/>
    </row>
    <row r="116" spans="1:12" ht="14.25" customHeight="1">
      <c r="A116" s="132" t="s">
        <v>552</v>
      </c>
      <c r="B116" s="137" t="s">
        <v>553</v>
      </c>
      <c r="C116" s="134">
        <v>28070304</v>
      </c>
      <c r="D116" s="134">
        <v>35743566</v>
      </c>
      <c r="E116" s="135">
        <v>0.78532466514393107</v>
      </c>
      <c r="F116" s="136">
        <v>0.75996000586081913</v>
      </c>
      <c r="G116" s="136">
        <v>0.746</v>
      </c>
      <c r="H116" s="136">
        <v>0.752</v>
      </c>
      <c r="I116" s="136">
        <v>0.72</v>
      </c>
      <c r="J116" s="136">
        <v>0.68899999999999995</v>
      </c>
      <c r="K116" s="121"/>
      <c r="L116" s="121"/>
    </row>
    <row r="117" spans="1:12" ht="14.25" customHeight="1">
      <c r="A117" s="132" t="s">
        <v>554</v>
      </c>
      <c r="B117" s="137" t="s">
        <v>555</v>
      </c>
      <c r="C117" s="134">
        <v>30099015</v>
      </c>
      <c r="D117" s="134">
        <v>36929012</v>
      </c>
      <c r="E117" s="135">
        <v>0.81505064365112179</v>
      </c>
      <c r="F117" s="136">
        <v>0.79469230312035988</v>
      </c>
      <c r="G117" s="136">
        <v>0.78500000000000003</v>
      </c>
      <c r="H117" s="136">
        <v>0.75600000000000001</v>
      </c>
      <c r="I117" s="136">
        <v>0.76</v>
      </c>
      <c r="J117" s="136">
        <v>0.74199999999999999</v>
      </c>
      <c r="K117" s="121"/>
      <c r="L117" s="121"/>
    </row>
    <row r="118" spans="1:12" ht="14.25" customHeight="1">
      <c r="A118" s="132" t="s">
        <v>556</v>
      </c>
      <c r="B118" s="137" t="s">
        <v>557</v>
      </c>
      <c r="C118" s="134">
        <v>31381491</v>
      </c>
      <c r="D118" s="134">
        <v>42885976</v>
      </c>
      <c r="E118" s="135">
        <v>0.73174249316373263</v>
      </c>
      <c r="F118" s="136">
        <v>0.75575661407007533</v>
      </c>
      <c r="G118" s="136">
        <v>0.73199999999999998</v>
      </c>
      <c r="H118" s="136">
        <v>0.72599999999999998</v>
      </c>
      <c r="I118" s="136">
        <v>0.72</v>
      </c>
      <c r="J118" s="136">
        <v>0.74399999999999999</v>
      </c>
      <c r="K118" s="121"/>
      <c r="L118" s="121"/>
    </row>
    <row r="119" spans="1:12" ht="14.25" customHeight="1">
      <c r="A119" s="198" t="s">
        <v>387</v>
      </c>
      <c r="B119" s="199"/>
      <c r="C119" s="139">
        <f>SUM(C113:C118)</f>
        <v>180273644</v>
      </c>
      <c r="D119" s="139">
        <f>SUM(D113:D118)</f>
        <v>230191721</v>
      </c>
      <c r="E119" s="135">
        <f>IF(ISERR(C119/D119),"－　  　",C119/D119)</f>
        <v>0.78314564579844292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73865-E25C-43F1-BE4B-53C98E83023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39944.787472035794</v>
      </c>
    </row>
    <row r="5" spans="1:13" ht="14.25" customHeight="1">
      <c r="A5" s="132" t="s">
        <v>376</v>
      </c>
      <c r="B5" s="133" t="s">
        <v>377</v>
      </c>
      <c r="C5" s="134">
        <v>17855320</v>
      </c>
      <c r="D5" s="134">
        <v>447</v>
      </c>
      <c r="E5" s="174">
        <v>39944.787472035794</v>
      </c>
      <c r="F5" s="175">
        <v>41709.036764705881</v>
      </c>
      <c r="G5" s="175">
        <v>44777.3</v>
      </c>
      <c r="H5" s="175">
        <v>51001.599999999999</v>
      </c>
      <c r="I5" s="175">
        <v>46923.4</v>
      </c>
      <c r="J5" s="175">
        <v>47396.6</v>
      </c>
      <c r="K5" s="121"/>
      <c r="L5" s="121"/>
    </row>
    <row r="6" spans="1:13" ht="14.25" customHeight="1">
      <c r="A6" s="132" t="s">
        <v>378</v>
      </c>
      <c r="B6" s="137" t="s">
        <v>379</v>
      </c>
      <c r="C6" s="153" t="s">
        <v>560</v>
      </c>
      <c r="D6" s="153" t="s">
        <v>560</v>
      </c>
      <c r="E6" s="178" t="s">
        <v>560</v>
      </c>
      <c r="F6" s="176" t="s">
        <v>380</v>
      </c>
      <c r="G6" s="176" t="s">
        <v>380</v>
      </c>
      <c r="H6" s="176" t="s">
        <v>380</v>
      </c>
      <c r="I6" s="176" t="s">
        <v>380</v>
      </c>
      <c r="J6" s="176" t="s">
        <v>380</v>
      </c>
      <c r="K6" s="121"/>
      <c r="L6" s="121"/>
    </row>
    <row r="7" spans="1:13" ht="14.25" customHeight="1">
      <c r="A7" s="132" t="s">
        <v>381</v>
      </c>
      <c r="B7" s="137" t="s">
        <v>382</v>
      </c>
      <c r="C7" s="153" t="s">
        <v>560</v>
      </c>
      <c r="D7" s="153" t="s">
        <v>560</v>
      </c>
      <c r="E7" s="178" t="s">
        <v>560</v>
      </c>
      <c r="F7" s="176" t="s">
        <v>380</v>
      </c>
      <c r="G7" s="176" t="s">
        <v>380</v>
      </c>
      <c r="H7" s="176" t="s">
        <v>380</v>
      </c>
      <c r="I7" s="176" t="s">
        <v>380</v>
      </c>
      <c r="J7" s="176" t="s">
        <v>380</v>
      </c>
      <c r="K7" s="121"/>
      <c r="L7" s="121"/>
    </row>
    <row r="8" spans="1:13" ht="14.25" customHeight="1">
      <c r="A8" s="132" t="s">
        <v>383</v>
      </c>
      <c r="B8" s="137" t="s">
        <v>384</v>
      </c>
      <c r="C8" s="153" t="s">
        <v>560</v>
      </c>
      <c r="D8" s="153" t="s">
        <v>560</v>
      </c>
      <c r="E8" s="178" t="s">
        <v>560</v>
      </c>
      <c r="F8" s="176" t="s">
        <v>380</v>
      </c>
      <c r="G8" s="176" t="s">
        <v>380</v>
      </c>
      <c r="H8" s="176" t="s">
        <v>380</v>
      </c>
      <c r="I8" s="176" t="s">
        <v>380</v>
      </c>
      <c r="J8" s="176" t="s">
        <v>380</v>
      </c>
      <c r="K8" s="121"/>
      <c r="L8" s="121"/>
    </row>
    <row r="9" spans="1:13" ht="14.25" customHeight="1">
      <c r="A9" s="132" t="s">
        <v>385</v>
      </c>
      <c r="B9" s="137" t="s">
        <v>386</v>
      </c>
      <c r="C9" s="153" t="s">
        <v>560</v>
      </c>
      <c r="D9" s="153" t="s">
        <v>560</v>
      </c>
      <c r="E9" s="178" t="s">
        <v>560</v>
      </c>
      <c r="F9" s="176" t="s">
        <v>380</v>
      </c>
      <c r="G9" s="176" t="s">
        <v>380</v>
      </c>
      <c r="H9" s="176" t="s">
        <v>380</v>
      </c>
      <c r="I9" s="176" t="s">
        <v>380</v>
      </c>
      <c r="J9" s="176" t="s">
        <v>380</v>
      </c>
      <c r="K9" s="121"/>
      <c r="L9" s="121"/>
    </row>
    <row r="10" spans="1:13" ht="14.25" customHeight="1">
      <c r="A10" s="198" t="s">
        <v>387</v>
      </c>
      <c r="B10" s="199"/>
      <c r="C10" s="139">
        <f>SUM(C5:C9)</f>
        <v>17855320</v>
      </c>
      <c r="D10" s="139">
        <f>SUM(D5:D9)</f>
        <v>447</v>
      </c>
      <c r="E10" s="174">
        <f>IF(ISERR(C10/D10),"－　  　",C10/D10)</f>
        <v>39944.787472035794</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35741.043445443443</v>
      </c>
    </row>
    <row r="14" spans="1:13" ht="14.25" customHeight="1">
      <c r="A14" s="132" t="s">
        <v>390</v>
      </c>
      <c r="B14" s="133" t="s">
        <v>391</v>
      </c>
      <c r="C14" s="153" t="s">
        <v>560</v>
      </c>
      <c r="D14" s="153" t="s">
        <v>560</v>
      </c>
      <c r="E14" s="178" t="s">
        <v>560</v>
      </c>
      <c r="F14" s="176" t="s">
        <v>380</v>
      </c>
      <c r="G14" s="176" t="s">
        <v>380</v>
      </c>
      <c r="H14" s="176" t="s">
        <v>380</v>
      </c>
      <c r="I14" s="176" t="s">
        <v>380</v>
      </c>
      <c r="J14" s="176" t="s">
        <v>380</v>
      </c>
      <c r="K14" s="121"/>
      <c r="L14" s="121"/>
    </row>
    <row r="15" spans="1:13" ht="14.25" customHeight="1">
      <c r="A15" s="132" t="s">
        <v>392</v>
      </c>
      <c r="B15" s="137" t="s">
        <v>393</v>
      </c>
      <c r="C15" s="153" t="s">
        <v>560</v>
      </c>
      <c r="D15" s="153" t="s">
        <v>560</v>
      </c>
      <c r="E15" s="178" t="s">
        <v>560</v>
      </c>
      <c r="F15" s="176" t="s">
        <v>380</v>
      </c>
      <c r="G15" s="176" t="s">
        <v>380</v>
      </c>
      <c r="H15" s="176" t="s">
        <v>380</v>
      </c>
      <c r="I15" s="176" t="s">
        <v>380</v>
      </c>
      <c r="J15" s="176" t="s">
        <v>380</v>
      </c>
      <c r="K15" s="121"/>
      <c r="L15" s="121"/>
    </row>
    <row r="16" spans="1:13" ht="14.25" customHeight="1">
      <c r="A16" s="132" t="s">
        <v>394</v>
      </c>
      <c r="B16" s="137" t="s">
        <v>395</v>
      </c>
      <c r="C16" s="153" t="s">
        <v>560</v>
      </c>
      <c r="D16" s="153" t="s">
        <v>560</v>
      </c>
      <c r="E16" s="178" t="s">
        <v>560</v>
      </c>
      <c r="F16" s="176" t="s">
        <v>380</v>
      </c>
      <c r="G16" s="176" t="s">
        <v>380</v>
      </c>
      <c r="H16" s="176" t="s">
        <v>380</v>
      </c>
      <c r="I16" s="176" t="s">
        <v>380</v>
      </c>
      <c r="J16" s="176" t="s">
        <v>380</v>
      </c>
      <c r="K16" s="121"/>
      <c r="L16" s="121"/>
    </row>
    <row r="17" spans="1:13" ht="14.25" customHeight="1">
      <c r="A17" s="132" t="s">
        <v>396</v>
      </c>
      <c r="B17" s="137" t="s">
        <v>397</v>
      </c>
      <c r="C17" s="153" t="s">
        <v>560</v>
      </c>
      <c r="D17" s="153" t="s">
        <v>560</v>
      </c>
      <c r="E17" s="178" t="s">
        <v>560</v>
      </c>
      <c r="F17" s="176" t="s">
        <v>380</v>
      </c>
      <c r="G17" s="176" t="s">
        <v>380</v>
      </c>
      <c r="H17" s="176" t="s">
        <v>380</v>
      </c>
      <c r="I17" s="176" t="s">
        <v>380</v>
      </c>
      <c r="J17" s="176" t="s">
        <v>380</v>
      </c>
      <c r="K17" s="121"/>
      <c r="L17" s="121"/>
    </row>
    <row r="18" spans="1:13" ht="14.25" customHeight="1">
      <c r="A18" s="132" t="s">
        <v>398</v>
      </c>
      <c r="B18" s="137" t="s">
        <v>399</v>
      </c>
      <c r="C18" s="153" t="s">
        <v>560</v>
      </c>
      <c r="D18" s="153" t="s">
        <v>560</v>
      </c>
      <c r="E18" s="178" t="s">
        <v>560</v>
      </c>
      <c r="F18" s="176" t="s">
        <v>380</v>
      </c>
      <c r="G18" s="176" t="s">
        <v>380</v>
      </c>
      <c r="H18" s="176" t="s">
        <v>380</v>
      </c>
      <c r="I18" s="176" t="s">
        <v>380</v>
      </c>
      <c r="J18" s="176" t="s">
        <v>380</v>
      </c>
      <c r="K18" s="121"/>
      <c r="L18" s="121"/>
    </row>
    <row r="19" spans="1:13" ht="14.25" customHeight="1">
      <c r="A19" s="132" t="s">
        <v>400</v>
      </c>
      <c r="B19" s="137" t="s">
        <v>401</v>
      </c>
      <c r="C19" s="134">
        <v>15629092</v>
      </c>
      <c r="D19" s="134">
        <v>385</v>
      </c>
      <c r="E19" s="174">
        <v>40595.044155844153</v>
      </c>
      <c r="F19" s="175">
        <v>39987.381088825212</v>
      </c>
      <c r="G19" s="175">
        <v>38621.199999999997</v>
      </c>
      <c r="H19" s="175">
        <v>36427.4</v>
      </c>
      <c r="I19" s="175">
        <v>38065.599999999999</v>
      </c>
      <c r="J19" s="175">
        <v>37881.300000000003</v>
      </c>
      <c r="K19" s="121"/>
      <c r="L19" s="121"/>
    </row>
    <row r="20" spans="1:13" ht="14.25" customHeight="1">
      <c r="A20" s="132" t="s">
        <v>402</v>
      </c>
      <c r="B20" s="137" t="s">
        <v>403</v>
      </c>
      <c r="C20" s="153" t="s">
        <v>560</v>
      </c>
      <c r="D20" s="153" t="s">
        <v>560</v>
      </c>
      <c r="E20" s="178" t="s">
        <v>560</v>
      </c>
      <c r="F20" s="176" t="s">
        <v>380</v>
      </c>
      <c r="G20" s="176" t="s">
        <v>380</v>
      </c>
      <c r="H20" s="176" t="s">
        <v>380</v>
      </c>
      <c r="I20" s="176" t="s">
        <v>380</v>
      </c>
      <c r="J20" s="176" t="s">
        <v>380</v>
      </c>
      <c r="K20" s="121"/>
      <c r="L20" s="121"/>
    </row>
    <row r="21" spans="1:13" ht="14.25" customHeight="1">
      <c r="A21" s="132" t="s">
        <v>404</v>
      </c>
      <c r="B21" s="137" t="s">
        <v>405</v>
      </c>
      <c r="C21" s="134">
        <v>18068920</v>
      </c>
      <c r="D21" s="134">
        <v>585</v>
      </c>
      <c r="E21" s="174">
        <v>30887.042735042734</v>
      </c>
      <c r="F21" s="175">
        <v>29229.691768826618</v>
      </c>
      <c r="G21" s="175">
        <v>32647.7</v>
      </c>
      <c r="H21" s="175">
        <v>34606.6</v>
      </c>
      <c r="I21" s="175">
        <v>48664.9</v>
      </c>
      <c r="J21" s="175">
        <v>41561.699999999997</v>
      </c>
      <c r="K21" s="121"/>
      <c r="L21" s="121"/>
    </row>
    <row r="22" spans="1:13" ht="14.25" customHeight="1">
      <c r="A22" s="132" t="s">
        <v>406</v>
      </c>
      <c r="B22" s="137" t="s">
        <v>407</v>
      </c>
      <c r="C22" s="153" t="s">
        <v>560</v>
      </c>
      <c r="D22" s="153" t="s">
        <v>560</v>
      </c>
      <c r="E22" s="178" t="s">
        <v>560</v>
      </c>
      <c r="F22" s="176" t="s">
        <v>380</v>
      </c>
      <c r="G22" s="176" t="s">
        <v>380</v>
      </c>
      <c r="H22" s="176" t="s">
        <v>380</v>
      </c>
      <c r="I22" s="176" t="s">
        <v>380</v>
      </c>
      <c r="J22" s="176" t="s">
        <v>380</v>
      </c>
      <c r="K22" s="121"/>
      <c r="L22" s="121"/>
    </row>
    <row r="23" spans="1:13" ht="14.25" customHeight="1">
      <c r="A23" s="132" t="s">
        <v>408</v>
      </c>
      <c r="B23" s="137" t="s">
        <v>409</v>
      </c>
      <c r="C23" s="153" t="s">
        <v>560</v>
      </c>
      <c r="D23" s="153" t="s">
        <v>560</v>
      </c>
      <c r="E23" s="178" t="s">
        <v>560</v>
      </c>
      <c r="F23" s="176" t="s">
        <v>380</v>
      </c>
      <c r="G23" s="176" t="s">
        <v>380</v>
      </c>
      <c r="H23" s="176" t="s">
        <v>380</v>
      </c>
      <c r="I23" s="176" t="s">
        <v>380</v>
      </c>
      <c r="J23" s="176" t="s">
        <v>380</v>
      </c>
      <c r="K23" s="121"/>
      <c r="L23" s="121"/>
    </row>
    <row r="24" spans="1:13" ht="14.25" customHeight="1">
      <c r="A24" s="132" t="s">
        <v>410</v>
      </c>
      <c r="B24" s="137" t="s">
        <v>411</v>
      </c>
      <c r="C24" s="153" t="s">
        <v>560</v>
      </c>
      <c r="D24" s="153" t="s">
        <v>560</v>
      </c>
      <c r="E24" s="178" t="s">
        <v>560</v>
      </c>
      <c r="F24" s="176" t="s">
        <v>380</v>
      </c>
      <c r="G24" s="176" t="s">
        <v>380</v>
      </c>
      <c r="H24" s="176" t="s">
        <v>380</v>
      </c>
      <c r="I24" s="176" t="s">
        <v>380</v>
      </c>
      <c r="J24" s="176" t="s">
        <v>380</v>
      </c>
      <c r="K24" s="121"/>
      <c r="L24" s="121"/>
    </row>
    <row r="25" spans="1:13" ht="14.25" customHeight="1">
      <c r="A25" s="132" t="s">
        <v>412</v>
      </c>
      <c r="B25" s="137" t="s">
        <v>413</v>
      </c>
      <c r="C25" s="153" t="s">
        <v>560</v>
      </c>
      <c r="D25" s="153" t="s">
        <v>560</v>
      </c>
      <c r="E25" s="178" t="s">
        <v>560</v>
      </c>
      <c r="F25" s="176" t="s">
        <v>380</v>
      </c>
      <c r="G25" s="176" t="s">
        <v>380</v>
      </c>
      <c r="H25" s="176" t="s">
        <v>380</v>
      </c>
      <c r="I25" s="176" t="s">
        <v>380</v>
      </c>
      <c r="J25" s="176" t="s">
        <v>380</v>
      </c>
      <c r="K25" s="121"/>
      <c r="L25" s="121"/>
    </row>
    <row r="26" spans="1:13" ht="14.25" customHeight="1">
      <c r="A26" s="132" t="s">
        <v>414</v>
      </c>
      <c r="B26" s="137" t="s">
        <v>415</v>
      </c>
      <c r="C26" s="153" t="s">
        <v>560</v>
      </c>
      <c r="D26" s="153" t="s">
        <v>560</v>
      </c>
      <c r="E26" s="178" t="s">
        <v>560</v>
      </c>
      <c r="F26" s="176" t="s">
        <v>380</v>
      </c>
      <c r="G26" s="176" t="s">
        <v>380</v>
      </c>
      <c r="H26" s="176" t="s">
        <v>380</v>
      </c>
      <c r="I26" s="176" t="s">
        <v>380</v>
      </c>
      <c r="J26" s="176" t="s">
        <v>380</v>
      </c>
      <c r="K26" s="121"/>
      <c r="L26" s="121"/>
    </row>
    <row r="27" spans="1:13" ht="14.25" customHeight="1">
      <c r="A27" s="132" t="s">
        <v>416</v>
      </c>
      <c r="B27" s="137" t="s">
        <v>417</v>
      </c>
      <c r="C27" s="153" t="s">
        <v>560</v>
      </c>
      <c r="D27" s="153" t="s">
        <v>560</v>
      </c>
      <c r="E27" s="178" t="s">
        <v>560</v>
      </c>
      <c r="F27" s="176" t="s">
        <v>380</v>
      </c>
      <c r="G27" s="176" t="s">
        <v>380</v>
      </c>
      <c r="H27" s="176" t="s">
        <v>380</v>
      </c>
      <c r="I27" s="176" t="s">
        <v>380</v>
      </c>
      <c r="J27" s="176" t="s">
        <v>380</v>
      </c>
      <c r="K27" s="121"/>
      <c r="L27" s="121"/>
    </row>
    <row r="28" spans="1:13" ht="14.25" customHeight="1">
      <c r="A28" s="198" t="s">
        <v>387</v>
      </c>
      <c r="B28" s="199"/>
      <c r="C28" s="139">
        <f>SUM(C14:C27)</f>
        <v>33698012</v>
      </c>
      <c r="D28" s="139">
        <f>SUM(D14:D27)</f>
        <v>970</v>
      </c>
      <c r="E28" s="174">
        <f>IF(ISERR(C28/D28),"－　  　",C28/D28)</f>
        <v>34740.218556701031</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46312.399096385539</v>
      </c>
    </row>
    <row r="32" spans="1:13" ht="14.25" customHeight="1">
      <c r="A32" s="132" t="s">
        <v>419</v>
      </c>
      <c r="B32" s="133" t="s">
        <v>420</v>
      </c>
      <c r="C32" s="153" t="s">
        <v>560</v>
      </c>
      <c r="D32" s="153" t="s">
        <v>560</v>
      </c>
      <c r="E32" s="178" t="s">
        <v>560</v>
      </c>
      <c r="F32" s="176" t="s">
        <v>380</v>
      </c>
      <c r="G32" s="176" t="s">
        <v>380</v>
      </c>
      <c r="H32" s="176" t="s">
        <v>380</v>
      </c>
      <c r="I32" s="176" t="s">
        <v>380</v>
      </c>
      <c r="J32" s="176" t="s">
        <v>380</v>
      </c>
      <c r="K32" s="121"/>
      <c r="L32" s="121"/>
    </row>
    <row r="33" spans="1:13" ht="14.25" customHeight="1">
      <c r="A33" s="132" t="s">
        <v>421</v>
      </c>
      <c r="B33" s="137" t="s">
        <v>422</v>
      </c>
      <c r="C33" s="153" t="s">
        <v>560</v>
      </c>
      <c r="D33" s="153" t="s">
        <v>560</v>
      </c>
      <c r="E33" s="178" t="s">
        <v>560</v>
      </c>
      <c r="F33" s="176" t="s">
        <v>380</v>
      </c>
      <c r="G33" s="176" t="s">
        <v>380</v>
      </c>
      <c r="H33" s="176" t="s">
        <v>380</v>
      </c>
      <c r="I33" s="176" t="s">
        <v>380</v>
      </c>
      <c r="J33" s="176" t="s">
        <v>380</v>
      </c>
      <c r="K33" s="121"/>
      <c r="L33" s="121"/>
    </row>
    <row r="34" spans="1:13" ht="14.25" customHeight="1">
      <c r="A34" s="132" t="s">
        <v>423</v>
      </c>
      <c r="B34" s="137" t="s">
        <v>424</v>
      </c>
      <c r="C34" s="134">
        <v>30751433</v>
      </c>
      <c r="D34" s="134">
        <v>664</v>
      </c>
      <c r="E34" s="174">
        <v>46312.399096385539</v>
      </c>
      <c r="F34" s="175">
        <v>46508.528951486696</v>
      </c>
      <c r="G34" s="175">
        <v>48257.4</v>
      </c>
      <c r="H34" s="175">
        <v>49608.7</v>
      </c>
      <c r="I34" s="175">
        <v>61536.2</v>
      </c>
      <c r="J34" s="175">
        <v>45757.9</v>
      </c>
      <c r="K34" s="121"/>
      <c r="L34" s="121"/>
    </row>
    <row r="35" spans="1:13" ht="14.25" customHeight="1">
      <c r="A35" s="132" t="s">
        <v>425</v>
      </c>
      <c r="B35" s="137" t="s">
        <v>426</v>
      </c>
      <c r="C35" s="153" t="s">
        <v>560</v>
      </c>
      <c r="D35" s="153" t="s">
        <v>560</v>
      </c>
      <c r="E35" s="178" t="s">
        <v>560</v>
      </c>
      <c r="F35" s="176" t="s">
        <v>380</v>
      </c>
      <c r="G35" s="176" t="s">
        <v>380</v>
      </c>
      <c r="H35" s="176" t="s">
        <v>380</v>
      </c>
      <c r="I35" s="176" t="s">
        <v>380</v>
      </c>
      <c r="J35" s="176" t="s">
        <v>380</v>
      </c>
      <c r="K35" s="121"/>
      <c r="L35" s="121"/>
    </row>
    <row r="36" spans="1:13" ht="14.25" customHeight="1">
      <c r="A36" s="132" t="s">
        <v>427</v>
      </c>
      <c r="B36" s="137" t="s">
        <v>428</v>
      </c>
      <c r="C36" s="153" t="s">
        <v>560</v>
      </c>
      <c r="D36" s="153" t="s">
        <v>560</v>
      </c>
      <c r="E36" s="178" t="s">
        <v>560</v>
      </c>
      <c r="F36" s="176" t="s">
        <v>380</v>
      </c>
      <c r="G36" s="176" t="s">
        <v>380</v>
      </c>
      <c r="H36" s="176" t="s">
        <v>380</v>
      </c>
      <c r="I36" s="176" t="s">
        <v>380</v>
      </c>
      <c r="J36" s="176" t="s">
        <v>380</v>
      </c>
      <c r="K36" s="121"/>
      <c r="L36" s="121"/>
    </row>
    <row r="37" spans="1:13" ht="14.25" customHeight="1">
      <c r="A37" s="132" t="s">
        <v>429</v>
      </c>
      <c r="B37" s="137" t="s">
        <v>430</v>
      </c>
      <c r="C37" s="153" t="s">
        <v>560</v>
      </c>
      <c r="D37" s="153" t="s">
        <v>560</v>
      </c>
      <c r="E37" s="178" t="s">
        <v>560</v>
      </c>
      <c r="F37" s="176" t="s">
        <v>380</v>
      </c>
      <c r="G37" s="176" t="s">
        <v>380</v>
      </c>
      <c r="H37" s="176" t="s">
        <v>380</v>
      </c>
      <c r="I37" s="176" t="s">
        <v>380</v>
      </c>
      <c r="J37" s="176" t="s">
        <v>380</v>
      </c>
      <c r="K37" s="121"/>
      <c r="L37" s="121"/>
    </row>
    <row r="38" spans="1:13" ht="14.25" customHeight="1">
      <c r="A38" s="132" t="s">
        <v>431</v>
      </c>
      <c r="B38" s="137" t="s">
        <v>432</v>
      </c>
      <c r="C38" s="153" t="s">
        <v>560</v>
      </c>
      <c r="D38" s="153" t="s">
        <v>560</v>
      </c>
      <c r="E38" s="178" t="s">
        <v>560</v>
      </c>
      <c r="F38" s="176" t="s">
        <v>380</v>
      </c>
      <c r="G38" s="176" t="s">
        <v>380</v>
      </c>
      <c r="H38" s="176" t="s">
        <v>380</v>
      </c>
      <c r="I38" s="176" t="s">
        <v>380</v>
      </c>
      <c r="J38" s="176" t="s">
        <v>380</v>
      </c>
      <c r="K38" s="121"/>
      <c r="L38" s="121"/>
    </row>
    <row r="39" spans="1:13" ht="14.25" customHeight="1">
      <c r="A39" s="132" t="s">
        <v>433</v>
      </c>
      <c r="B39" s="137" t="s">
        <v>434</v>
      </c>
      <c r="C39" s="153" t="s">
        <v>560</v>
      </c>
      <c r="D39" s="153" t="s">
        <v>560</v>
      </c>
      <c r="E39" s="178" t="s">
        <v>560</v>
      </c>
      <c r="F39" s="176" t="s">
        <v>380</v>
      </c>
      <c r="G39" s="176" t="s">
        <v>380</v>
      </c>
      <c r="H39" s="176" t="s">
        <v>380</v>
      </c>
      <c r="I39" s="176" t="s">
        <v>380</v>
      </c>
      <c r="J39" s="176" t="s">
        <v>380</v>
      </c>
      <c r="K39" s="121"/>
      <c r="L39" s="121"/>
    </row>
    <row r="40" spans="1:13" ht="14.25" customHeight="1">
      <c r="A40" s="198" t="s">
        <v>387</v>
      </c>
      <c r="B40" s="199"/>
      <c r="C40" s="139">
        <f>SUM(C32:C39)</f>
        <v>30751433</v>
      </c>
      <c r="D40" s="139">
        <f>SUM(D32:D39)</f>
        <v>664</v>
      </c>
      <c r="E40" s="174">
        <f>IF(ISERR(C40/D40),"－　  　",C40/D40)</f>
        <v>46312.399096385539</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31536.953261203729</v>
      </c>
    </row>
    <row r="44" spans="1:13" ht="14.25" customHeight="1">
      <c r="A44" s="132" t="s">
        <v>436</v>
      </c>
      <c r="B44" s="133" t="s">
        <v>437</v>
      </c>
      <c r="C44" s="134">
        <v>16326598</v>
      </c>
      <c r="D44" s="134">
        <v>519</v>
      </c>
      <c r="E44" s="174">
        <v>31457.799614643543</v>
      </c>
      <c r="F44" s="175">
        <v>33655.144164759724</v>
      </c>
      <c r="G44" s="175">
        <v>35458.800000000003</v>
      </c>
      <c r="H44" s="175">
        <v>32089.5</v>
      </c>
      <c r="I44" s="175">
        <v>39320.5</v>
      </c>
      <c r="J44" s="175">
        <v>32555.599999999999</v>
      </c>
      <c r="K44" s="121"/>
      <c r="L44" s="121"/>
    </row>
    <row r="45" spans="1:13" ht="14.25" customHeight="1">
      <c r="A45" s="132" t="s">
        <v>438</v>
      </c>
      <c r="B45" s="137" t="s">
        <v>439</v>
      </c>
      <c r="C45" s="153" t="s">
        <v>560</v>
      </c>
      <c r="D45" s="153" t="s">
        <v>560</v>
      </c>
      <c r="E45" s="178" t="s">
        <v>560</v>
      </c>
      <c r="F45" s="176" t="s">
        <v>380</v>
      </c>
      <c r="G45" s="176" t="s">
        <v>380</v>
      </c>
      <c r="H45" s="176" t="s">
        <v>380</v>
      </c>
      <c r="I45" s="176" t="s">
        <v>380</v>
      </c>
      <c r="J45" s="176" t="s">
        <v>380</v>
      </c>
      <c r="K45" s="121"/>
      <c r="L45" s="121"/>
    </row>
    <row r="46" spans="1:13" ht="14.25" customHeight="1">
      <c r="A46" s="132" t="s">
        <v>440</v>
      </c>
      <c r="B46" s="137" t="s">
        <v>441</v>
      </c>
      <c r="C46" s="153" t="s">
        <v>560</v>
      </c>
      <c r="D46" s="153" t="s">
        <v>560</v>
      </c>
      <c r="E46" s="178" t="s">
        <v>560</v>
      </c>
      <c r="F46" s="176" t="s">
        <v>380</v>
      </c>
      <c r="G46" s="176" t="s">
        <v>380</v>
      </c>
      <c r="H46" s="176" t="s">
        <v>380</v>
      </c>
      <c r="I46" s="176" t="s">
        <v>380</v>
      </c>
      <c r="J46" s="176" t="s">
        <v>380</v>
      </c>
      <c r="K46" s="121"/>
      <c r="L46" s="121"/>
    </row>
    <row r="47" spans="1:13" ht="14.25" customHeight="1">
      <c r="A47" s="132" t="s">
        <v>442</v>
      </c>
      <c r="B47" s="137" t="s">
        <v>443</v>
      </c>
      <c r="C47" s="153" t="s">
        <v>560</v>
      </c>
      <c r="D47" s="153" t="s">
        <v>560</v>
      </c>
      <c r="E47" s="178" t="s">
        <v>560</v>
      </c>
      <c r="F47" s="176" t="s">
        <v>380</v>
      </c>
      <c r="G47" s="176" t="s">
        <v>380</v>
      </c>
      <c r="H47" s="176" t="s">
        <v>380</v>
      </c>
      <c r="I47" s="176" t="s">
        <v>380</v>
      </c>
      <c r="J47" s="176" t="s">
        <v>380</v>
      </c>
      <c r="K47" s="121"/>
      <c r="L47" s="121"/>
    </row>
    <row r="48" spans="1:13" ht="14.25" customHeight="1">
      <c r="A48" s="132" t="s">
        <v>444</v>
      </c>
      <c r="B48" s="137" t="s">
        <v>445</v>
      </c>
      <c r="C48" s="153" t="s">
        <v>560</v>
      </c>
      <c r="D48" s="153" t="s">
        <v>560</v>
      </c>
      <c r="E48" s="178" t="s">
        <v>560</v>
      </c>
      <c r="F48" s="176" t="s">
        <v>380</v>
      </c>
      <c r="G48" s="176" t="s">
        <v>380</v>
      </c>
      <c r="H48" s="176" t="s">
        <v>380</v>
      </c>
      <c r="I48" s="176" t="s">
        <v>380</v>
      </c>
      <c r="J48" s="176" t="s">
        <v>380</v>
      </c>
      <c r="K48" s="121"/>
      <c r="L48" s="121"/>
    </row>
    <row r="49" spans="1:13" ht="14.25" customHeight="1">
      <c r="A49" s="132" t="s">
        <v>446</v>
      </c>
      <c r="B49" s="137" t="s">
        <v>447</v>
      </c>
      <c r="C49" s="153" t="s">
        <v>560</v>
      </c>
      <c r="D49" s="153" t="s">
        <v>560</v>
      </c>
      <c r="E49" s="178" t="s">
        <v>560</v>
      </c>
      <c r="F49" s="176" t="s">
        <v>380</v>
      </c>
      <c r="G49" s="176" t="s">
        <v>380</v>
      </c>
      <c r="H49" s="176" t="s">
        <v>380</v>
      </c>
      <c r="I49" s="176" t="s">
        <v>380</v>
      </c>
      <c r="J49" s="176" t="s">
        <v>380</v>
      </c>
      <c r="K49" s="121"/>
      <c r="L49" s="121"/>
    </row>
    <row r="50" spans="1:13" ht="14.25" customHeight="1">
      <c r="A50" s="132" t="s">
        <v>448</v>
      </c>
      <c r="B50" s="137" t="s">
        <v>449</v>
      </c>
      <c r="C50" s="153" t="s">
        <v>560</v>
      </c>
      <c r="D50" s="153" t="s">
        <v>560</v>
      </c>
      <c r="E50" s="178" t="s">
        <v>560</v>
      </c>
      <c r="F50" s="176" t="s">
        <v>380</v>
      </c>
      <c r="G50" s="176" t="s">
        <v>380</v>
      </c>
      <c r="H50" s="176" t="s">
        <v>380</v>
      </c>
      <c r="I50" s="176" t="s">
        <v>380</v>
      </c>
      <c r="J50" s="176" t="s">
        <v>380</v>
      </c>
      <c r="K50" s="121"/>
      <c r="L50" s="121"/>
    </row>
    <row r="51" spans="1:13" ht="14.25" customHeight="1">
      <c r="A51" s="132" t="s">
        <v>450</v>
      </c>
      <c r="B51" s="137" t="s">
        <v>451</v>
      </c>
      <c r="C51" s="134">
        <v>14163281</v>
      </c>
      <c r="D51" s="134">
        <v>506</v>
      </c>
      <c r="E51" s="174">
        <v>27990.67391304348</v>
      </c>
      <c r="F51" s="175">
        <v>31023.510739856803</v>
      </c>
      <c r="G51" s="175">
        <v>35484.400000000001</v>
      </c>
      <c r="H51" s="175">
        <v>35374.5</v>
      </c>
      <c r="I51" s="175">
        <v>36022.199999999997</v>
      </c>
      <c r="J51" s="175">
        <v>35276.5</v>
      </c>
      <c r="K51" s="121"/>
      <c r="L51" s="121"/>
    </row>
    <row r="52" spans="1:13" ht="14.25" customHeight="1">
      <c r="A52" s="132" t="s">
        <v>452</v>
      </c>
      <c r="B52" s="137" t="s">
        <v>453</v>
      </c>
      <c r="C52" s="134">
        <v>14838527</v>
      </c>
      <c r="D52" s="134">
        <v>422</v>
      </c>
      <c r="E52" s="174">
        <v>35162.386255924168</v>
      </c>
      <c r="F52" s="175">
        <v>39393.033898305082</v>
      </c>
      <c r="G52" s="175">
        <v>39969.1</v>
      </c>
      <c r="H52" s="175">
        <v>39715.599999999999</v>
      </c>
      <c r="I52" s="175">
        <v>40709.4</v>
      </c>
      <c r="J52" s="175">
        <v>37230.9</v>
      </c>
      <c r="K52" s="121"/>
      <c r="L52" s="121"/>
    </row>
    <row r="53" spans="1:13" ht="14.25" customHeight="1">
      <c r="A53" s="132" t="s">
        <v>454</v>
      </c>
      <c r="B53" s="137" t="s">
        <v>455</v>
      </c>
      <c r="C53" s="153" t="s">
        <v>560</v>
      </c>
      <c r="D53" s="153" t="s">
        <v>560</v>
      </c>
      <c r="E53" s="178" t="s">
        <v>560</v>
      </c>
      <c r="F53" s="176" t="s">
        <v>380</v>
      </c>
      <c r="G53" s="176" t="s">
        <v>380</v>
      </c>
      <c r="H53" s="176" t="s">
        <v>380</v>
      </c>
      <c r="I53" s="176" t="s">
        <v>380</v>
      </c>
      <c r="J53" s="176" t="s">
        <v>380</v>
      </c>
      <c r="K53" s="121"/>
      <c r="L53" s="121"/>
    </row>
    <row r="54" spans="1:13" ht="14.25" customHeight="1">
      <c r="A54" s="132" t="s">
        <v>456</v>
      </c>
      <c r="B54" s="137" t="s">
        <v>457</v>
      </c>
      <c r="C54" s="153" t="s">
        <v>560</v>
      </c>
      <c r="D54" s="153" t="s">
        <v>560</v>
      </c>
      <c r="E54" s="178" t="s">
        <v>560</v>
      </c>
      <c r="F54" s="176" t="s">
        <v>380</v>
      </c>
      <c r="G54" s="176" t="s">
        <v>380</v>
      </c>
      <c r="H54" s="176" t="s">
        <v>380</v>
      </c>
      <c r="I54" s="176" t="s">
        <v>380</v>
      </c>
      <c r="J54" s="176" t="s">
        <v>380</v>
      </c>
      <c r="K54" s="121"/>
      <c r="L54" s="121"/>
    </row>
    <row r="55" spans="1:13" ht="14.25" customHeight="1">
      <c r="A55" s="132" t="s">
        <v>458</v>
      </c>
      <c r="B55" s="137" t="s">
        <v>459</v>
      </c>
      <c r="C55" s="153" t="s">
        <v>560</v>
      </c>
      <c r="D55" s="153" t="s">
        <v>560</v>
      </c>
      <c r="E55" s="178" t="s">
        <v>560</v>
      </c>
      <c r="F55" s="176" t="s">
        <v>380</v>
      </c>
      <c r="G55" s="176" t="s">
        <v>380</v>
      </c>
      <c r="H55" s="176" t="s">
        <v>380</v>
      </c>
      <c r="I55" s="176" t="s">
        <v>380</v>
      </c>
      <c r="J55" s="176" t="s">
        <v>380</v>
      </c>
      <c r="K55" s="121"/>
      <c r="L55" s="121"/>
    </row>
    <row r="56" spans="1:13" ht="14.25" customHeight="1">
      <c r="A56" s="132" t="s">
        <v>460</v>
      </c>
      <c r="B56" s="137" t="s">
        <v>461</v>
      </c>
      <c r="C56" s="153" t="s">
        <v>560</v>
      </c>
      <c r="D56" s="153" t="s">
        <v>560</v>
      </c>
      <c r="E56" s="178" t="s">
        <v>560</v>
      </c>
      <c r="F56" s="176" t="s">
        <v>380</v>
      </c>
      <c r="G56" s="176" t="s">
        <v>380</v>
      </c>
      <c r="H56" s="176" t="s">
        <v>380</v>
      </c>
      <c r="I56" s="176" t="s">
        <v>380</v>
      </c>
      <c r="J56" s="176" t="s">
        <v>380</v>
      </c>
      <c r="K56" s="121"/>
      <c r="L56" s="121"/>
    </row>
    <row r="57" spans="1:13" ht="14.25" customHeight="1">
      <c r="A57" s="132" t="s">
        <v>462</v>
      </c>
      <c r="B57" s="137" t="s">
        <v>463</v>
      </c>
      <c r="C57" s="153" t="s">
        <v>560</v>
      </c>
      <c r="D57" s="153" t="s">
        <v>560</v>
      </c>
      <c r="E57" s="178" t="s">
        <v>560</v>
      </c>
      <c r="F57" s="176" t="s">
        <v>380</v>
      </c>
      <c r="G57" s="176" t="s">
        <v>380</v>
      </c>
      <c r="H57" s="176" t="s">
        <v>380</v>
      </c>
      <c r="I57" s="176" t="s">
        <v>380</v>
      </c>
      <c r="J57" s="176" t="s">
        <v>380</v>
      </c>
      <c r="K57" s="121"/>
      <c r="L57" s="121"/>
    </row>
    <row r="58" spans="1:13" ht="14.25" customHeight="1">
      <c r="A58" s="198" t="s">
        <v>387</v>
      </c>
      <c r="B58" s="199"/>
      <c r="C58" s="139">
        <f>SUM(C44:C57)</f>
        <v>45328406</v>
      </c>
      <c r="D58" s="139">
        <f>SUM(D44:D57)</f>
        <v>1447</v>
      </c>
      <c r="E58" s="174">
        <f>IF(ISERR(C58/D58),"－　  　",C58/D58)</f>
        <v>31325.781617138909</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35189.233306323731</v>
      </c>
    </row>
    <row r="62" spans="1:13" ht="14.25" customHeight="1">
      <c r="A62" s="132" t="s">
        <v>465</v>
      </c>
      <c r="B62" s="133" t="s">
        <v>466</v>
      </c>
      <c r="C62" s="153" t="s">
        <v>560</v>
      </c>
      <c r="D62" s="153" t="s">
        <v>560</v>
      </c>
      <c r="E62" s="178" t="s">
        <v>560</v>
      </c>
      <c r="F62" s="176" t="s">
        <v>380</v>
      </c>
      <c r="G62" s="176" t="s">
        <v>380</v>
      </c>
      <c r="H62" s="176" t="s">
        <v>380</v>
      </c>
      <c r="I62" s="176" t="s">
        <v>380</v>
      </c>
      <c r="J62" s="176" t="s">
        <v>380</v>
      </c>
      <c r="K62" s="121"/>
      <c r="L62" s="121"/>
    </row>
    <row r="63" spans="1:13" ht="14.25" customHeight="1">
      <c r="A63" s="132" t="s">
        <v>467</v>
      </c>
      <c r="B63" s="137" t="s">
        <v>468</v>
      </c>
      <c r="C63" s="134">
        <v>17277030</v>
      </c>
      <c r="D63" s="134">
        <v>527</v>
      </c>
      <c r="E63" s="174">
        <v>32783.738140417459</v>
      </c>
      <c r="F63" s="175">
        <v>31413.574387947268</v>
      </c>
      <c r="G63" s="175">
        <v>39408.300000000003</v>
      </c>
      <c r="H63" s="175">
        <v>35753.599999999999</v>
      </c>
      <c r="I63" s="175">
        <v>39443</v>
      </c>
      <c r="J63" s="175">
        <v>39210.9</v>
      </c>
      <c r="K63" s="121"/>
      <c r="L63" s="121"/>
    </row>
    <row r="64" spans="1:13" ht="14.25" customHeight="1">
      <c r="A64" s="132" t="s">
        <v>469</v>
      </c>
      <c r="B64" s="137" t="s">
        <v>470</v>
      </c>
      <c r="C64" s="153" t="s">
        <v>560</v>
      </c>
      <c r="D64" s="153" t="s">
        <v>560</v>
      </c>
      <c r="E64" s="178" t="s">
        <v>560</v>
      </c>
      <c r="F64" s="176" t="s">
        <v>380</v>
      </c>
      <c r="G64" s="176" t="s">
        <v>380</v>
      </c>
      <c r="H64" s="176" t="s">
        <v>380</v>
      </c>
      <c r="I64" s="176" t="s">
        <v>380</v>
      </c>
      <c r="J64" s="176" t="s">
        <v>380</v>
      </c>
      <c r="K64" s="121"/>
      <c r="L64" s="121"/>
    </row>
    <row r="65" spans="1:12" ht="14.25" customHeight="1">
      <c r="A65" s="132" t="s">
        <v>471</v>
      </c>
      <c r="B65" s="137" t="s">
        <v>472</v>
      </c>
      <c r="C65" s="153" t="s">
        <v>560</v>
      </c>
      <c r="D65" s="153" t="s">
        <v>560</v>
      </c>
      <c r="E65" s="178" t="s">
        <v>560</v>
      </c>
      <c r="F65" s="176" t="s">
        <v>380</v>
      </c>
      <c r="G65" s="176" t="s">
        <v>380</v>
      </c>
      <c r="H65" s="176" t="s">
        <v>380</v>
      </c>
      <c r="I65" s="176" t="s">
        <v>380</v>
      </c>
      <c r="J65" s="176" t="s">
        <v>380</v>
      </c>
      <c r="K65" s="121"/>
      <c r="L65" s="121"/>
    </row>
    <row r="66" spans="1:12" ht="14.25" customHeight="1">
      <c r="A66" s="132" t="s">
        <v>473</v>
      </c>
      <c r="B66" s="137" t="s">
        <v>474</v>
      </c>
      <c r="C66" s="134">
        <v>22900463</v>
      </c>
      <c r="D66" s="134">
        <v>610</v>
      </c>
      <c r="E66" s="174">
        <v>37541.74262295082</v>
      </c>
      <c r="F66" s="175">
        <v>35474.7987012987</v>
      </c>
      <c r="G66" s="175">
        <v>39016.9</v>
      </c>
      <c r="H66" s="175">
        <v>39956.300000000003</v>
      </c>
      <c r="I66" s="175">
        <v>43400.6</v>
      </c>
      <c r="J66" s="175">
        <v>47985.3</v>
      </c>
      <c r="K66" s="121"/>
      <c r="L66" s="121"/>
    </row>
    <row r="67" spans="1:12" ht="14.25" customHeight="1">
      <c r="A67" s="132" t="s">
        <v>475</v>
      </c>
      <c r="B67" s="137" t="s">
        <v>476</v>
      </c>
      <c r="C67" s="153" t="s">
        <v>560</v>
      </c>
      <c r="D67" s="153" t="s">
        <v>560</v>
      </c>
      <c r="E67" s="178" t="s">
        <v>560</v>
      </c>
      <c r="F67" s="176" t="s">
        <v>380</v>
      </c>
      <c r="G67" s="176" t="s">
        <v>380</v>
      </c>
      <c r="H67" s="176" t="s">
        <v>380</v>
      </c>
      <c r="I67" s="176" t="s">
        <v>380</v>
      </c>
      <c r="J67" s="176" t="s">
        <v>380</v>
      </c>
      <c r="K67" s="121"/>
      <c r="L67" s="121"/>
    </row>
    <row r="68" spans="1:12" ht="14.25" customHeight="1">
      <c r="A68" s="132" t="s">
        <v>477</v>
      </c>
      <c r="B68" s="137" t="s">
        <v>478</v>
      </c>
      <c r="C68" s="153" t="s">
        <v>560</v>
      </c>
      <c r="D68" s="153" t="s">
        <v>560</v>
      </c>
      <c r="E68" s="178" t="s">
        <v>560</v>
      </c>
      <c r="F68" s="176" t="s">
        <v>380</v>
      </c>
      <c r="G68" s="176" t="s">
        <v>380</v>
      </c>
      <c r="H68" s="176" t="s">
        <v>380</v>
      </c>
      <c r="I68" s="176" t="s">
        <v>380</v>
      </c>
      <c r="J68" s="176" t="s">
        <v>380</v>
      </c>
      <c r="K68" s="121"/>
      <c r="L68" s="121"/>
    </row>
    <row r="69" spans="1:12" ht="14.25" customHeight="1">
      <c r="A69" s="132" t="s">
        <v>479</v>
      </c>
      <c r="B69" s="137" t="s">
        <v>480</v>
      </c>
      <c r="C69" s="134">
        <v>19487924</v>
      </c>
      <c r="D69" s="134">
        <v>463</v>
      </c>
      <c r="E69" s="174">
        <v>42090.548596112312</v>
      </c>
      <c r="F69" s="175">
        <v>43217.814732142855</v>
      </c>
      <c r="G69" s="175">
        <v>42445.4</v>
      </c>
      <c r="H69" s="175">
        <v>42084.7</v>
      </c>
      <c r="I69" s="175">
        <v>54824.6</v>
      </c>
      <c r="J69" s="175">
        <v>41595.199999999997</v>
      </c>
      <c r="K69" s="121"/>
      <c r="L69" s="121"/>
    </row>
    <row r="70" spans="1:12" ht="14.25" customHeight="1">
      <c r="A70" s="132" t="s">
        <v>481</v>
      </c>
      <c r="B70" s="137" t="s">
        <v>482</v>
      </c>
      <c r="C70" s="153" t="s">
        <v>560</v>
      </c>
      <c r="D70" s="153" t="s">
        <v>560</v>
      </c>
      <c r="E70" s="178" t="s">
        <v>560</v>
      </c>
      <c r="F70" s="176" t="s">
        <v>380</v>
      </c>
      <c r="G70" s="176" t="s">
        <v>380</v>
      </c>
      <c r="H70" s="176" t="s">
        <v>380</v>
      </c>
      <c r="I70" s="176" t="s">
        <v>380</v>
      </c>
      <c r="J70" s="176" t="s">
        <v>380</v>
      </c>
      <c r="K70" s="121"/>
      <c r="L70" s="121"/>
    </row>
    <row r="71" spans="1:12" ht="14.25" customHeight="1">
      <c r="A71" s="132" t="s">
        <v>483</v>
      </c>
      <c r="B71" s="137" t="s">
        <v>484</v>
      </c>
      <c r="C71" s="134">
        <v>16779372</v>
      </c>
      <c r="D71" s="134">
        <v>414</v>
      </c>
      <c r="E71" s="174">
        <v>40529.884057971016</v>
      </c>
      <c r="F71" s="175">
        <v>41457.429305912599</v>
      </c>
      <c r="G71" s="175">
        <v>38593.800000000003</v>
      </c>
      <c r="H71" s="175">
        <v>37506.199999999997</v>
      </c>
      <c r="I71" s="175">
        <v>42229.4</v>
      </c>
      <c r="J71" s="175">
        <v>37101</v>
      </c>
      <c r="K71" s="121"/>
      <c r="L71" s="121"/>
    </row>
    <row r="72" spans="1:12" ht="14.25" customHeight="1">
      <c r="A72" s="132" t="s">
        <v>485</v>
      </c>
      <c r="B72" s="137" t="s">
        <v>486</v>
      </c>
      <c r="C72" s="134">
        <v>17742543</v>
      </c>
      <c r="D72" s="134">
        <v>552</v>
      </c>
      <c r="E72" s="174">
        <v>32142.28804347826</v>
      </c>
      <c r="F72" s="175">
        <v>31692.868571428571</v>
      </c>
      <c r="G72" s="175">
        <v>35550.9</v>
      </c>
      <c r="H72" s="175">
        <v>35914.699999999997</v>
      </c>
      <c r="I72" s="175">
        <v>43764.7</v>
      </c>
      <c r="J72" s="175">
        <v>42463.7</v>
      </c>
      <c r="K72" s="121"/>
      <c r="L72" s="121"/>
    </row>
    <row r="73" spans="1:12" ht="14.25" customHeight="1">
      <c r="A73" s="132" t="s">
        <v>487</v>
      </c>
      <c r="B73" s="137" t="s">
        <v>488</v>
      </c>
      <c r="C73" s="134">
        <v>14157889</v>
      </c>
      <c r="D73" s="134">
        <v>395</v>
      </c>
      <c r="E73" s="174">
        <v>35842.75696202532</v>
      </c>
      <c r="F73" s="175">
        <v>35774.458885941647</v>
      </c>
      <c r="G73" s="175">
        <v>29534.9</v>
      </c>
      <c r="H73" s="175">
        <v>28291.9</v>
      </c>
      <c r="I73" s="175">
        <v>33870</v>
      </c>
      <c r="J73" s="175">
        <v>30492.2</v>
      </c>
      <c r="K73" s="121"/>
      <c r="L73" s="121"/>
    </row>
    <row r="74" spans="1:12" ht="14.25" customHeight="1">
      <c r="A74" s="132" t="s">
        <v>489</v>
      </c>
      <c r="B74" s="137" t="s">
        <v>490</v>
      </c>
      <c r="C74" s="134">
        <v>21237714</v>
      </c>
      <c r="D74" s="134">
        <v>508</v>
      </c>
      <c r="E74" s="174">
        <v>41806.523622047243</v>
      </c>
      <c r="F74" s="175">
        <v>39625.353535353534</v>
      </c>
      <c r="G74" s="175">
        <v>46752.9</v>
      </c>
      <c r="H74" s="175">
        <v>42449.4</v>
      </c>
      <c r="I74" s="175">
        <v>44270.400000000001</v>
      </c>
      <c r="J74" s="175">
        <v>44740.2</v>
      </c>
      <c r="K74" s="121"/>
      <c r="L74" s="121"/>
    </row>
    <row r="75" spans="1:12" ht="14.25" customHeight="1">
      <c r="A75" s="132" t="s">
        <v>491</v>
      </c>
      <c r="B75" s="137" t="s">
        <v>492</v>
      </c>
      <c r="C75" s="134">
        <v>14506661</v>
      </c>
      <c r="D75" s="134">
        <v>437</v>
      </c>
      <c r="E75" s="174">
        <v>33196.020594965674</v>
      </c>
      <c r="F75" s="175">
        <v>33725.954653937944</v>
      </c>
      <c r="G75" s="175">
        <v>34643</v>
      </c>
      <c r="H75" s="175">
        <v>31913.5</v>
      </c>
      <c r="I75" s="175">
        <v>32724.9</v>
      </c>
      <c r="J75" s="175">
        <v>43968.9</v>
      </c>
      <c r="K75" s="121"/>
      <c r="L75" s="121"/>
    </row>
    <row r="76" spans="1:12" ht="14.25" customHeight="1">
      <c r="A76" s="132" t="s">
        <v>493</v>
      </c>
      <c r="B76" s="137" t="s">
        <v>494</v>
      </c>
      <c r="C76" s="134">
        <v>14961485</v>
      </c>
      <c r="D76" s="134">
        <v>576</v>
      </c>
      <c r="E76" s="174">
        <v>25974.800347222223</v>
      </c>
      <c r="F76" s="175">
        <v>26920.04406130268</v>
      </c>
      <c r="G76" s="175">
        <v>30785.4</v>
      </c>
      <c r="H76" s="175">
        <v>30551.3</v>
      </c>
      <c r="I76" s="175">
        <v>29587.200000000001</v>
      </c>
      <c r="J76" s="175">
        <v>28021.7</v>
      </c>
      <c r="K76" s="121"/>
      <c r="L76" s="121"/>
    </row>
    <row r="77" spans="1:12" ht="14.25" customHeight="1">
      <c r="A77" s="132" t="s">
        <v>495</v>
      </c>
      <c r="B77" s="137" t="s">
        <v>496</v>
      </c>
      <c r="C77" s="153" t="s">
        <v>560</v>
      </c>
      <c r="D77" s="153" t="s">
        <v>560</v>
      </c>
      <c r="E77" s="178" t="s">
        <v>560</v>
      </c>
      <c r="F77" s="176" t="s">
        <v>380</v>
      </c>
      <c r="G77" s="176" t="s">
        <v>380</v>
      </c>
      <c r="H77" s="176" t="s">
        <v>380</v>
      </c>
      <c r="I77" s="176" t="s">
        <v>380</v>
      </c>
      <c r="J77" s="176" t="s">
        <v>380</v>
      </c>
      <c r="K77" s="121"/>
      <c r="L77" s="121"/>
    </row>
    <row r="78" spans="1:12" ht="14.25" customHeight="1">
      <c r="A78" s="132" t="s">
        <v>497</v>
      </c>
      <c r="B78" s="137" t="s">
        <v>498</v>
      </c>
      <c r="C78" s="134">
        <v>14875217</v>
      </c>
      <c r="D78" s="134">
        <v>404</v>
      </c>
      <c r="E78" s="174">
        <v>36819.844059405943</v>
      </c>
      <c r="F78" s="175">
        <v>37586.190082644629</v>
      </c>
      <c r="G78" s="175">
        <v>32596.5</v>
      </c>
      <c r="H78" s="175">
        <v>37325</v>
      </c>
      <c r="I78" s="175">
        <v>40075</v>
      </c>
      <c r="J78" s="175">
        <v>37228.1</v>
      </c>
      <c r="K78" s="121"/>
      <c r="L78" s="121"/>
    </row>
    <row r="79" spans="1:12" ht="14.25" customHeight="1">
      <c r="A79" s="132" t="s">
        <v>499</v>
      </c>
      <c r="B79" s="137" t="s">
        <v>500</v>
      </c>
      <c r="C79" s="134">
        <v>15938476</v>
      </c>
      <c r="D79" s="134">
        <v>608</v>
      </c>
      <c r="E79" s="174">
        <v>26214.598684210527</v>
      </c>
      <c r="F79" s="175">
        <v>28603.578640776697</v>
      </c>
      <c r="G79" s="175">
        <v>29924.799999999999</v>
      </c>
      <c r="H79" s="175">
        <v>31502.2</v>
      </c>
      <c r="I79" s="175">
        <v>36816.199999999997</v>
      </c>
      <c r="J79" s="175">
        <v>34568</v>
      </c>
      <c r="K79" s="121"/>
      <c r="L79" s="121"/>
    </row>
    <row r="80" spans="1:12" ht="14.25" customHeight="1">
      <c r="A80" s="132" t="s">
        <v>501</v>
      </c>
      <c r="B80" s="137" t="s">
        <v>502</v>
      </c>
      <c r="C80" s="134">
        <v>15890189</v>
      </c>
      <c r="D80" s="134">
        <v>416</v>
      </c>
      <c r="E80" s="174">
        <v>38197.569711538461</v>
      </c>
      <c r="F80" s="175">
        <v>36613.757425742573</v>
      </c>
      <c r="G80" s="175">
        <v>43710.6</v>
      </c>
      <c r="H80" s="175">
        <v>38053.599999999999</v>
      </c>
      <c r="I80" s="175">
        <v>38137</v>
      </c>
      <c r="J80" s="175">
        <v>34076.699999999997</v>
      </c>
      <c r="K80" s="121"/>
      <c r="L80" s="121"/>
    </row>
    <row r="81" spans="1:13" ht="14.25" customHeight="1">
      <c r="A81" s="132" t="s">
        <v>503</v>
      </c>
      <c r="B81" s="137" t="s">
        <v>504</v>
      </c>
      <c r="C81" s="134">
        <v>15066356</v>
      </c>
      <c r="D81" s="134">
        <v>439</v>
      </c>
      <c r="E81" s="174">
        <v>34319.717539863326</v>
      </c>
      <c r="F81" s="175">
        <v>34187.941860465115</v>
      </c>
      <c r="G81" s="175">
        <v>35781.199999999997</v>
      </c>
      <c r="H81" s="175">
        <v>33278.5</v>
      </c>
      <c r="I81" s="175">
        <v>40069.300000000003</v>
      </c>
      <c r="J81" s="175">
        <v>41809.199999999997</v>
      </c>
      <c r="K81" s="121"/>
      <c r="L81" s="121"/>
    </row>
    <row r="82" spans="1:13" ht="14.25" customHeight="1">
      <c r="A82" s="198" t="s">
        <v>387</v>
      </c>
      <c r="B82" s="199"/>
      <c r="C82" s="139">
        <f>SUM(C62:C81)</f>
        <v>220821319</v>
      </c>
      <c r="D82" s="139">
        <f>SUM(D62:D81)</f>
        <v>6349</v>
      </c>
      <c r="E82" s="174">
        <f>IF(ISERR(C82/D82),"－　  　",C82/D82)</f>
        <v>34780.488108363519</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32826.453644333102</v>
      </c>
    </row>
    <row r="86" spans="1:13" ht="14.25" customHeight="1">
      <c r="A86" s="132" t="s">
        <v>506</v>
      </c>
      <c r="B86" s="133" t="s">
        <v>507</v>
      </c>
      <c r="C86" s="134">
        <v>15354521</v>
      </c>
      <c r="D86" s="134">
        <v>547</v>
      </c>
      <c r="E86" s="174">
        <v>28070.422303473493</v>
      </c>
      <c r="F86" s="175">
        <v>29809.957894736843</v>
      </c>
      <c r="G86" s="175">
        <v>29820.6</v>
      </c>
      <c r="H86" s="175">
        <v>31476.400000000001</v>
      </c>
      <c r="I86" s="175">
        <v>36865.1</v>
      </c>
      <c r="J86" s="175">
        <v>31258.2</v>
      </c>
      <c r="K86" s="121"/>
      <c r="L86" s="121"/>
    </row>
    <row r="87" spans="1:13" ht="14.25" customHeight="1">
      <c r="A87" s="132" t="s">
        <v>508</v>
      </c>
      <c r="B87" s="137" t="s">
        <v>509</v>
      </c>
      <c r="C87" s="153" t="s">
        <v>560</v>
      </c>
      <c r="D87" s="153" t="s">
        <v>560</v>
      </c>
      <c r="E87" s="178" t="s">
        <v>560</v>
      </c>
      <c r="F87" s="176" t="s">
        <v>380</v>
      </c>
      <c r="G87" s="176" t="s">
        <v>380</v>
      </c>
      <c r="H87" s="176" t="s">
        <v>380</v>
      </c>
      <c r="I87" s="176" t="s">
        <v>380</v>
      </c>
      <c r="J87" s="176" t="s">
        <v>380</v>
      </c>
      <c r="K87" s="121"/>
      <c r="L87" s="121"/>
    </row>
    <row r="88" spans="1:13" ht="14.25" customHeight="1">
      <c r="A88" s="132" t="s">
        <v>510</v>
      </c>
      <c r="B88" s="137" t="s">
        <v>511</v>
      </c>
      <c r="C88" s="153" t="s">
        <v>560</v>
      </c>
      <c r="D88" s="153" t="s">
        <v>560</v>
      </c>
      <c r="E88" s="178" t="s">
        <v>560</v>
      </c>
      <c r="F88" s="176" t="s">
        <v>380</v>
      </c>
      <c r="G88" s="176" t="s">
        <v>380</v>
      </c>
      <c r="H88" s="176" t="s">
        <v>380</v>
      </c>
      <c r="I88" s="176" t="s">
        <v>380</v>
      </c>
      <c r="J88" s="176" t="s">
        <v>380</v>
      </c>
      <c r="K88" s="121"/>
      <c r="L88" s="121"/>
    </row>
    <row r="89" spans="1:13" ht="14.25" customHeight="1">
      <c r="A89" s="132" t="s">
        <v>512</v>
      </c>
      <c r="B89" s="137" t="s">
        <v>513</v>
      </c>
      <c r="C89" s="134">
        <v>15526304</v>
      </c>
      <c r="D89" s="134">
        <v>464</v>
      </c>
      <c r="E89" s="174">
        <v>33461.862068965514</v>
      </c>
      <c r="F89" s="175">
        <v>34830.932242990653</v>
      </c>
      <c r="G89" s="175">
        <v>34266.400000000001</v>
      </c>
      <c r="H89" s="175">
        <v>35921.1</v>
      </c>
      <c r="I89" s="175">
        <v>17339.900000000001</v>
      </c>
      <c r="J89" s="176" t="s">
        <v>380</v>
      </c>
      <c r="K89" s="121"/>
      <c r="L89" s="121"/>
    </row>
    <row r="90" spans="1:13" ht="14.25" customHeight="1">
      <c r="A90" s="132" t="s">
        <v>514</v>
      </c>
      <c r="B90" s="137" t="s">
        <v>515</v>
      </c>
      <c r="C90" s="134">
        <v>24825817</v>
      </c>
      <c r="D90" s="134">
        <v>698</v>
      </c>
      <c r="E90" s="174">
        <v>35567.073065902579</v>
      </c>
      <c r="F90" s="175">
        <v>42772.502654867254</v>
      </c>
      <c r="G90" s="175">
        <v>40527.300000000003</v>
      </c>
      <c r="H90" s="175">
        <v>40424.800000000003</v>
      </c>
      <c r="I90" s="175">
        <v>43961.8</v>
      </c>
      <c r="J90" s="175">
        <v>42119.5</v>
      </c>
      <c r="K90" s="121"/>
      <c r="L90" s="121"/>
    </row>
    <row r="91" spans="1:13" ht="14.25" customHeight="1">
      <c r="A91" s="132" t="s">
        <v>516</v>
      </c>
      <c r="B91" s="137" t="s">
        <v>517</v>
      </c>
      <c r="C91" s="153" t="s">
        <v>560</v>
      </c>
      <c r="D91" s="153" t="s">
        <v>560</v>
      </c>
      <c r="E91" s="178" t="s">
        <v>560</v>
      </c>
      <c r="F91" s="176" t="s">
        <v>380</v>
      </c>
      <c r="G91" s="176" t="s">
        <v>380</v>
      </c>
      <c r="H91" s="176" t="s">
        <v>380</v>
      </c>
      <c r="I91" s="176" t="s">
        <v>380</v>
      </c>
      <c r="J91" s="176" t="s">
        <v>380</v>
      </c>
      <c r="K91" s="121"/>
      <c r="L91" s="121"/>
    </row>
    <row r="92" spans="1:13" ht="14.25" customHeight="1">
      <c r="A92" s="132" t="s">
        <v>518</v>
      </c>
      <c r="B92" s="137" t="s">
        <v>519</v>
      </c>
      <c r="C92" s="134">
        <v>18541383</v>
      </c>
      <c r="D92" s="134">
        <v>564</v>
      </c>
      <c r="E92" s="174">
        <v>32874.792553191488</v>
      </c>
      <c r="F92" s="175">
        <v>31584.055956678701</v>
      </c>
      <c r="G92" s="175">
        <v>36530.699999999997</v>
      </c>
      <c r="H92" s="175">
        <v>35212.400000000001</v>
      </c>
      <c r="I92" s="175">
        <v>35785.1</v>
      </c>
      <c r="J92" s="175">
        <v>40594</v>
      </c>
      <c r="K92" s="121"/>
      <c r="L92" s="121"/>
    </row>
    <row r="93" spans="1:13" ht="14.25" customHeight="1">
      <c r="A93" s="132" t="s">
        <v>520</v>
      </c>
      <c r="B93" s="137" t="s">
        <v>521</v>
      </c>
      <c r="C93" s="134">
        <v>16334391</v>
      </c>
      <c r="D93" s="134">
        <v>501</v>
      </c>
      <c r="E93" s="174">
        <v>32603.574850299403</v>
      </c>
      <c r="F93" s="175">
        <v>35830.268691588783</v>
      </c>
      <c r="G93" s="175">
        <v>39650.1</v>
      </c>
      <c r="H93" s="175">
        <v>38129.5</v>
      </c>
      <c r="I93" s="175">
        <v>39434.1</v>
      </c>
      <c r="J93" s="175">
        <v>43217.3</v>
      </c>
      <c r="K93" s="121"/>
      <c r="L93" s="121"/>
    </row>
    <row r="94" spans="1:13" ht="14.25" customHeight="1">
      <c r="A94" s="132" t="s">
        <v>522</v>
      </c>
      <c r="B94" s="137" t="s">
        <v>523</v>
      </c>
      <c r="C94" s="134">
        <v>23590624</v>
      </c>
      <c r="D94" s="134">
        <v>660</v>
      </c>
      <c r="E94" s="174">
        <v>35743.369696969698</v>
      </c>
      <c r="F94" s="175">
        <v>38034.530405405407</v>
      </c>
      <c r="G94" s="175">
        <v>37033</v>
      </c>
      <c r="H94" s="175">
        <v>40531.699999999997</v>
      </c>
      <c r="I94" s="175">
        <v>40309.1</v>
      </c>
      <c r="J94" s="175">
        <v>37657.1</v>
      </c>
      <c r="K94" s="121"/>
      <c r="L94" s="121"/>
    </row>
    <row r="95" spans="1:13" ht="14.25" customHeight="1">
      <c r="A95" s="132" t="s">
        <v>524</v>
      </c>
      <c r="B95" s="137" t="s">
        <v>525</v>
      </c>
      <c r="C95" s="134">
        <v>23867649</v>
      </c>
      <c r="D95" s="134">
        <v>703</v>
      </c>
      <c r="E95" s="174">
        <v>33951.13655761024</v>
      </c>
      <c r="F95" s="175">
        <v>39526.418965517245</v>
      </c>
      <c r="G95" s="175">
        <v>43366</v>
      </c>
      <c r="H95" s="175">
        <v>43898.9</v>
      </c>
      <c r="I95" s="175">
        <v>42493.599999999999</v>
      </c>
      <c r="J95" s="175">
        <v>38297.9</v>
      </c>
      <c r="K95" s="121"/>
      <c r="L95" s="121"/>
    </row>
    <row r="96" spans="1:13" ht="14.25" customHeight="1">
      <c r="A96" s="132" t="s">
        <v>526</v>
      </c>
      <c r="B96" s="137" t="s">
        <v>527</v>
      </c>
      <c r="C96" s="134">
        <v>18749748</v>
      </c>
      <c r="D96" s="134">
        <v>618</v>
      </c>
      <c r="E96" s="174">
        <v>30339.398058252427</v>
      </c>
      <c r="F96" s="175">
        <v>31623.290155440416</v>
      </c>
      <c r="G96" s="175">
        <v>39429.9</v>
      </c>
      <c r="H96" s="175">
        <v>39393.4</v>
      </c>
      <c r="I96" s="175">
        <v>38759.599999999999</v>
      </c>
      <c r="J96" s="175">
        <v>37050.199999999997</v>
      </c>
      <c r="K96" s="121"/>
      <c r="L96" s="121"/>
    </row>
    <row r="97" spans="1:13" ht="14.25" customHeight="1">
      <c r="A97" s="198" t="s">
        <v>387</v>
      </c>
      <c r="B97" s="199"/>
      <c r="C97" s="139">
        <f>SUM(C86:C96)</f>
        <v>156790437</v>
      </c>
      <c r="D97" s="139">
        <f>SUM(D86:D96)</f>
        <v>4755</v>
      </c>
      <c r="E97" s="174">
        <f>IF(ISERR(C97/D97),"－　  　",C97/D97)</f>
        <v>32973.803785488963</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37174.710531347904</v>
      </c>
    </row>
    <row r="101" spans="1:13" ht="14.25" customHeight="1">
      <c r="A101" s="132" t="s">
        <v>529</v>
      </c>
      <c r="B101" s="147" t="s">
        <v>530</v>
      </c>
      <c r="C101" s="134">
        <v>21864183</v>
      </c>
      <c r="D101" s="134">
        <v>607</v>
      </c>
      <c r="E101" s="174">
        <v>36020.070840197695</v>
      </c>
      <c r="F101" s="175">
        <v>38617.604166666664</v>
      </c>
      <c r="G101" s="175">
        <v>38057.4</v>
      </c>
      <c r="H101" s="175">
        <v>36217.9</v>
      </c>
      <c r="I101" s="175">
        <v>41578.400000000001</v>
      </c>
      <c r="J101" s="175">
        <v>41060.5</v>
      </c>
      <c r="K101" s="121"/>
      <c r="L101" s="121"/>
    </row>
    <row r="102" spans="1:13" ht="14.25" customHeight="1">
      <c r="A102" s="132" t="s">
        <v>531</v>
      </c>
      <c r="B102" s="137" t="s">
        <v>532</v>
      </c>
      <c r="C102" s="134">
        <v>25525382</v>
      </c>
      <c r="D102" s="134">
        <v>708</v>
      </c>
      <c r="E102" s="174">
        <v>36052.799435028246</v>
      </c>
      <c r="F102" s="175">
        <v>41082.683417085427</v>
      </c>
      <c r="G102" s="175">
        <v>43505</v>
      </c>
      <c r="H102" s="175">
        <v>43201.1</v>
      </c>
      <c r="I102" s="175">
        <v>46357.4</v>
      </c>
      <c r="J102" s="175">
        <v>44100.9</v>
      </c>
      <c r="K102" s="121"/>
      <c r="L102" s="121"/>
    </row>
    <row r="103" spans="1:13" ht="14.25" customHeight="1">
      <c r="A103" s="132" t="s">
        <v>533</v>
      </c>
      <c r="B103" s="137" t="s">
        <v>534</v>
      </c>
      <c r="C103" s="134">
        <v>25158740</v>
      </c>
      <c r="D103" s="134">
        <v>652</v>
      </c>
      <c r="E103" s="174">
        <v>38587.024539877304</v>
      </c>
      <c r="F103" s="175">
        <v>37500.336617405585</v>
      </c>
      <c r="G103" s="175">
        <v>44317.599999999999</v>
      </c>
      <c r="H103" s="175">
        <v>42301.7</v>
      </c>
      <c r="I103" s="175">
        <v>43596.800000000003</v>
      </c>
      <c r="J103" s="175">
        <v>41063.5</v>
      </c>
      <c r="K103" s="121"/>
      <c r="L103" s="121"/>
    </row>
    <row r="104" spans="1:13" ht="14.25" customHeight="1">
      <c r="A104" s="132" t="s">
        <v>535</v>
      </c>
      <c r="B104" s="137" t="s">
        <v>536</v>
      </c>
      <c r="C104" s="134">
        <v>20785031</v>
      </c>
      <c r="D104" s="134">
        <v>614</v>
      </c>
      <c r="E104" s="174">
        <v>33851.842019543976</v>
      </c>
      <c r="F104" s="175">
        <v>37753.425287356324</v>
      </c>
      <c r="G104" s="175">
        <v>40225.599999999999</v>
      </c>
      <c r="H104" s="175">
        <v>42456.800000000003</v>
      </c>
      <c r="I104" s="175">
        <v>43651.6</v>
      </c>
      <c r="J104" s="175">
        <v>40998.5</v>
      </c>
      <c r="K104" s="121"/>
      <c r="L104" s="121"/>
    </row>
    <row r="105" spans="1:13" ht="14.25" customHeight="1">
      <c r="A105" s="132" t="s">
        <v>537</v>
      </c>
      <c r="B105" s="137" t="s">
        <v>538</v>
      </c>
      <c r="C105" s="134">
        <v>31933173</v>
      </c>
      <c r="D105" s="134">
        <v>715</v>
      </c>
      <c r="E105" s="174">
        <v>44661.78041958042</v>
      </c>
      <c r="F105" s="175">
        <v>45966.969604863225</v>
      </c>
      <c r="G105" s="175">
        <v>47771.7</v>
      </c>
      <c r="H105" s="175">
        <v>46430.7</v>
      </c>
      <c r="I105" s="175">
        <v>42424.5</v>
      </c>
      <c r="J105" s="175">
        <v>46466.9</v>
      </c>
      <c r="K105" s="121"/>
      <c r="L105" s="121"/>
    </row>
    <row r="106" spans="1:13" ht="14.25" customHeight="1">
      <c r="A106" s="132" t="s">
        <v>539</v>
      </c>
      <c r="B106" s="137" t="s">
        <v>540</v>
      </c>
      <c r="C106" s="134">
        <v>28126753</v>
      </c>
      <c r="D106" s="134">
        <v>712</v>
      </c>
      <c r="E106" s="174">
        <v>39503.866573033709</v>
      </c>
      <c r="F106" s="175">
        <v>46273.456375838927</v>
      </c>
      <c r="G106" s="175">
        <v>47425.1</v>
      </c>
      <c r="H106" s="175">
        <v>42510.1</v>
      </c>
      <c r="I106" s="175">
        <v>47726.1</v>
      </c>
      <c r="J106" s="175">
        <v>47975.1</v>
      </c>
      <c r="K106" s="121"/>
      <c r="L106" s="121"/>
    </row>
    <row r="107" spans="1:13" ht="14.25" customHeight="1">
      <c r="A107" s="132" t="s">
        <v>541</v>
      </c>
      <c r="B107" s="137" t="s">
        <v>542</v>
      </c>
      <c r="C107" s="134">
        <v>28229396</v>
      </c>
      <c r="D107" s="134">
        <v>825</v>
      </c>
      <c r="E107" s="174">
        <v>34217.449696969699</v>
      </c>
      <c r="F107" s="175">
        <v>35261.301526717558</v>
      </c>
      <c r="G107" s="175">
        <v>37078.800000000003</v>
      </c>
      <c r="H107" s="175">
        <v>38315.599999999999</v>
      </c>
      <c r="I107" s="175">
        <v>44148.800000000003</v>
      </c>
      <c r="J107" s="175">
        <v>43401</v>
      </c>
      <c r="K107" s="121"/>
      <c r="L107" s="121"/>
    </row>
    <row r="108" spans="1:13" ht="14.25" customHeight="1">
      <c r="A108" s="132" t="s">
        <v>543</v>
      </c>
      <c r="B108" s="137" t="s">
        <v>544</v>
      </c>
      <c r="C108" s="134">
        <v>26118658</v>
      </c>
      <c r="D108" s="134">
        <v>757</v>
      </c>
      <c r="E108" s="174">
        <v>34502.850726552177</v>
      </c>
      <c r="F108" s="175">
        <v>36366.160419790103</v>
      </c>
      <c r="G108" s="175">
        <v>41605.4</v>
      </c>
      <c r="H108" s="175">
        <v>45754</v>
      </c>
      <c r="I108" s="175">
        <v>44049.2</v>
      </c>
      <c r="J108" s="175">
        <v>45377</v>
      </c>
      <c r="K108" s="121"/>
      <c r="L108" s="121"/>
    </row>
    <row r="109" spans="1:13" ht="14.25" customHeight="1">
      <c r="A109" s="198" t="s">
        <v>387</v>
      </c>
      <c r="B109" s="199"/>
      <c r="C109" s="139">
        <f>SUM(C101:C108)</f>
        <v>207741316</v>
      </c>
      <c r="D109" s="139">
        <f>SUM(D101:D108)</f>
        <v>5590</v>
      </c>
      <c r="E109" s="174">
        <f>IF(ISERR(C109/D109),"－　  　",C109/D109)</f>
        <v>37163.026118067981</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41530.487609535623</v>
      </c>
    </row>
    <row r="113" spans="1:12" ht="14.25" customHeight="1">
      <c r="A113" s="132" t="s">
        <v>546</v>
      </c>
      <c r="B113" s="133" t="s">
        <v>547</v>
      </c>
      <c r="C113" s="134">
        <v>26603250</v>
      </c>
      <c r="D113" s="134">
        <v>773</v>
      </c>
      <c r="E113" s="174">
        <v>34415.588615782668</v>
      </c>
      <c r="F113" s="175">
        <v>33740.125647668392</v>
      </c>
      <c r="G113" s="175">
        <v>39924.699999999997</v>
      </c>
      <c r="H113" s="175">
        <v>41576</v>
      </c>
      <c r="I113" s="175">
        <v>43895.3</v>
      </c>
      <c r="J113" s="175">
        <v>45528.800000000003</v>
      </c>
      <c r="K113" s="121"/>
      <c r="L113" s="121"/>
    </row>
    <row r="114" spans="1:12" ht="14.25" customHeight="1">
      <c r="A114" s="132" t="s">
        <v>548</v>
      </c>
      <c r="B114" s="137" t="s">
        <v>549</v>
      </c>
      <c r="C114" s="134">
        <v>36596972</v>
      </c>
      <c r="D114" s="134">
        <v>738</v>
      </c>
      <c r="E114" s="174">
        <v>49589.392953929542</v>
      </c>
      <c r="F114" s="175">
        <v>48025.633783783785</v>
      </c>
      <c r="G114" s="175">
        <v>41861.699999999997</v>
      </c>
      <c r="H114" s="175">
        <v>39339.199999999997</v>
      </c>
      <c r="I114" s="175">
        <v>41780.400000000001</v>
      </c>
      <c r="J114" s="175">
        <v>39427.800000000003</v>
      </c>
      <c r="K114" s="121"/>
      <c r="L114" s="121"/>
    </row>
    <row r="115" spans="1:12" ht="14.25" customHeight="1">
      <c r="A115" s="132" t="s">
        <v>550</v>
      </c>
      <c r="B115" s="137" t="s">
        <v>551</v>
      </c>
      <c r="C115" s="134">
        <v>51432945</v>
      </c>
      <c r="D115" s="134">
        <v>1084</v>
      </c>
      <c r="E115" s="174">
        <v>47447.366236162365</v>
      </c>
      <c r="F115" s="175">
        <v>47984.137805983679</v>
      </c>
      <c r="G115" s="175">
        <v>56260.2</v>
      </c>
      <c r="H115" s="175">
        <v>56758.8</v>
      </c>
      <c r="I115" s="175">
        <v>53606.7</v>
      </c>
      <c r="J115" s="175">
        <v>56632.800000000003</v>
      </c>
      <c r="K115" s="121"/>
      <c r="L115" s="121"/>
    </row>
    <row r="116" spans="1:12" ht="14.25" customHeight="1">
      <c r="A116" s="132" t="s">
        <v>552</v>
      </c>
      <c r="B116" s="137" t="s">
        <v>553</v>
      </c>
      <c r="C116" s="134">
        <v>35743566</v>
      </c>
      <c r="D116" s="134">
        <v>936</v>
      </c>
      <c r="E116" s="174">
        <v>38187.570512820515</v>
      </c>
      <c r="F116" s="175">
        <v>43832.509316770185</v>
      </c>
      <c r="G116" s="175">
        <v>41497.9</v>
      </c>
      <c r="H116" s="175">
        <v>44347.9</v>
      </c>
      <c r="I116" s="175">
        <v>57456.9</v>
      </c>
      <c r="J116" s="175">
        <v>48887</v>
      </c>
      <c r="K116" s="121"/>
      <c r="L116" s="121"/>
    </row>
    <row r="117" spans="1:12" ht="14.25" customHeight="1">
      <c r="A117" s="132" t="s">
        <v>554</v>
      </c>
      <c r="B117" s="137" t="s">
        <v>555</v>
      </c>
      <c r="C117" s="134">
        <v>36929012</v>
      </c>
      <c r="D117" s="134">
        <v>922</v>
      </c>
      <c r="E117" s="174">
        <v>40053.158351409977</v>
      </c>
      <c r="F117" s="175">
        <v>39372.694206008586</v>
      </c>
      <c r="G117" s="175">
        <v>42447.6</v>
      </c>
      <c r="H117" s="175">
        <v>41187.5</v>
      </c>
      <c r="I117" s="175">
        <v>48830.1</v>
      </c>
      <c r="J117" s="175">
        <v>45216</v>
      </c>
      <c r="K117" s="121"/>
      <c r="L117" s="121"/>
    </row>
    <row r="118" spans="1:12" ht="14.25" customHeight="1">
      <c r="A118" s="132" t="s">
        <v>556</v>
      </c>
      <c r="B118" s="137" t="s">
        <v>557</v>
      </c>
      <c r="C118" s="134">
        <v>42885976</v>
      </c>
      <c r="D118" s="134">
        <v>1086</v>
      </c>
      <c r="E118" s="174">
        <v>39489.848987108657</v>
      </c>
      <c r="F118" s="175">
        <v>35162.669911504425</v>
      </c>
      <c r="G118" s="175">
        <v>42634.7</v>
      </c>
      <c r="H118" s="175">
        <v>46199.1</v>
      </c>
      <c r="I118" s="175">
        <v>46288.3</v>
      </c>
      <c r="J118" s="175">
        <v>42156.7</v>
      </c>
      <c r="K118" s="121"/>
      <c r="L118" s="121"/>
    </row>
    <row r="119" spans="1:12" ht="14.25" customHeight="1">
      <c r="A119" s="198" t="s">
        <v>387</v>
      </c>
      <c r="B119" s="199"/>
      <c r="C119" s="139">
        <f>SUM(C113:C118)</f>
        <v>230191721</v>
      </c>
      <c r="D119" s="139">
        <f>SUM(D113:D118)</f>
        <v>5539</v>
      </c>
      <c r="E119" s="174">
        <f>IF(ISERR(C119/D119),"－　  　",C119/D119)</f>
        <v>41558.353673948368</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B6D62-28D8-427A-A242-6520CD869F3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23459.865771812081</v>
      </c>
    </row>
    <row r="5" spans="1:13" ht="14.25" customHeight="1">
      <c r="A5" s="132" t="s">
        <v>376</v>
      </c>
      <c r="B5" s="133" t="s">
        <v>377</v>
      </c>
      <c r="C5" s="134">
        <v>10486560</v>
      </c>
      <c r="D5" s="134">
        <v>447</v>
      </c>
      <c r="E5" s="174">
        <v>23459.865771812081</v>
      </c>
      <c r="F5" s="175">
        <v>24214.899509803923</v>
      </c>
      <c r="G5" s="175">
        <v>26638.2</v>
      </c>
      <c r="H5" s="175">
        <v>31197.1</v>
      </c>
      <c r="I5" s="175">
        <v>31755.9</v>
      </c>
      <c r="J5" s="176" t="s">
        <v>380</v>
      </c>
      <c r="K5" s="121"/>
      <c r="L5" s="121"/>
    </row>
    <row r="6" spans="1:13" ht="14.25" customHeight="1">
      <c r="A6" s="132" t="s">
        <v>378</v>
      </c>
      <c r="B6" s="137" t="s">
        <v>379</v>
      </c>
      <c r="C6" s="153" t="s">
        <v>560</v>
      </c>
      <c r="D6" s="153" t="s">
        <v>560</v>
      </c>
      <c r="E6" s="178" t="s">
        <v>560</v>
      </c>
      <c r="F6" s="176" t="s">
        <v>380</v>
      </c>
      <c r="G6" s="176" t="s">
        <v>380</v>
      </c>
      <c r="H6" s="176" t="s">
        <v>380</v>
      </c>
      <c r="I6" s="176" t="s">
        <v>380</v>
      </c>
      <c r="J6" s="176" t="s">
        <v>380</v>
      </c>
      <c r="K6" s="121"/>
      <c r="L6" s="121"/>
    </row>
    <row r="7" spans="1:13" ht="14.25" customHeight="1">
      <c r="A7" s="132" t="s">
        <v>381</v>
      </c>
      <c r="B7" s="137" t="s">
        <v>382</v>
      </c>
      <c r="C7" s="153" t="s">
        <v>560</v>
      </c>
      <c r="D7" s="153" t="s">
        <v>560</v>
      </c>
      <c r="E7" s="178" t="s">
        <v>560</v>
      </c>
      <c r="F7" s="176" t="s">
        <v>380</v>
      </c>
      <c r="G7" s="176" t="s">
        <v>380</v>
      </c>
      <c r="H7" s="176" t="s">
        <v>380</v>
      </c>
      <c r="I7" s="176" t="s">
        <v>380</v>
      </c>
      <c r="J7" s="176" t="s">
        <v>380</v>
      </c>
      <c r="K7" s="121"/>
      <c r="L7" s="121"/>
    </row>
    <row r="8" spans="1:13" ht="14.25" customHeight="1">
      <c r="A8" s="132" t="s">
        <v>383</v>
      </c>
      <c r="B8" s="137" t="s">
        <v>384</v>
      </c>
      <c r="C8" s="153" t="s">
        <v>560</v>
      </c>
      <c r="D8" s="153" t="s">
        <v>560</v>
      </c>
      <c r="E8" s="178" t="s">
        <v>560</v>
      </c>
      <c r="F8" s="176" t="s">
        <v>380</v>
      </c>
      <c r="G8" s="176" t="s">
        <v>380</v>
      </c>
      <c r="H8" s="176" t="s">
        <v>380</v>
      </c>
      <c r="I8" s="176" t="s">
        <v>380</v>
      </c>
      <c r="J8" s="176" t="s">
        <v>380</v>
      </c>
      <c r="K8" s="121"/>
      <c r="L8" s="121"/>
    </row>
    <row r="9" spans="1:13" ht="14.25" customHeight="1">
      <c r="A9" s="132" t="s">
        <v>385</v>
      </c>
      <c r="B9" s="137" t="s">
        <v>386</v>
      </c>
      <c r="C9" s="153" t="s">
        <v>560</v>
      </c>
      <c r="D9" s="153" t="s">
        <v>560</v>
      </c>
      <c r="E9" s="178" t="s">
        <v>560</v>
      </c>
      <c r="F9" s="176" t="s">
        <v>380</v>
      </c>
      <c r="G9" s="176" t="s">
        <v>380</v>
      </c>
      <c r="H9" s="176" t="s">
        <v>380</v>
      </c>
      <c r="I9" s="176" t="s">
        <v>380</v>
      </c>
      <c r="J9" s="176" t="s">
        <v>380</v>
      </c>
      <c r="K9" s="121"/>
      <c r="L9" s="121"/>
    </row>
    <row r="10" spans="1:13" ht="14.25" customHeight="1">
      <c r="A10" s="198" t="s">
        <v>387</v>
      </c>
      <c r="B10" s="199"/>
      <c r="C10" s="139">
        <f>SUM(C5:C9)</f>
        <v>10486560</v>
      </c>
      <c r="D10" s="139">
        <f>SUM(D5:D9)</f>
        <v>447</v>
      </c>
      <c r="E10" s="174">
        <f>IF(ISERR(C10/D10),"－　  　",C10/D10)</f>
        <v>23459.865771812081</v>
      </c>
      <c r="F10" s="177" t="s">
        <v>388</v>
      </c>
      <c r="G10" s="177" t="s">
        <v>388</v>
      </c>
      <c r="H10" s="177" t="s">
        <v>388</v>
      </c>
      <c r="I10" s="177" t="s">
        <v>388</v>
      </c>
      <c r="J10" s="181"/>
      <c r="K10" s="121"/>
      <c r="L10" s="121"/>
    </row>
    <row r="11" spans="1:13" ht="14.25" customHeight="1">
      <c r="D11" s="142"/>
      <c r="E11" s="143"/>
      <c r="F11" s="143"/>
      <c r="G11" s="143"/>
      <c r="H11" s="143"/>
      <c r="I11" s="143"/>
      <c r="J11" s="172"/>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19826.398201798202</v>
      </c>
    </row>
    <row r="14" spans="1:13" ht="14.25" customHeight="1">
      <c r="A14" s="132" t="s">
        <v>390</v>
      </c>
      <c r="B14" s="133" t="s">
        <v>391</v>
      </c>
      <c r="C14" s="153" t="s">
        <v>560</v>
      </c>
      <c r="D14" s="153" t="s">
        <v>560</v>
      </c>
      <c r="E14" s="178" t="s">
        <v>560</v>
      </c>
      <c r="F14" s="176" t="s">
        <v>380</v>
      </c>
      <c r="G14" s="176" t="s">
        <v>380</v>
      </c>
      <c r="H14" s="176" t="s">
        <v>380</v>
      </c>
      <c r="I14" s="176" t="s">
        <v>380</v>
      </c>
      <c r="J14" s="176" t="s">
        <v>380</v>
      </c>
      <c r="K14" s="121"/>
      <c r="L14" s="121"/>
    </row>
    <row r="15" spans="1:13" ht="14.25" customHeight="1">
      <c r="A15" s="132" t="s">
        <v>392</v>
      </c>
      <c r="B15" s="137" t="s">
        <v>393</v>
      </c>
      <c r="C15" s="153" t="s">
        <v>560</v>
      </c>
      <c r="D15" s="153" t="s">
        <v>560</v>
      </c>
      <c r="E15" s="178" t="s">
        <v>560</v>
      </c>
      <c r="F15" s="176" t="s">
        <v>380</v>
      </c>
      <c r="G15" s="176" t="s">
        <v>380</v>
      </c>
      <c r="H15" s="176" t="s">
        <v>380</v>
      </c>
      <c r="I15" s="176" t="s">
        <v>380</v>
      </c>
      <c r="J15" s="176" t="s">
        <v>380</v>
      </c>
      <c r="K15" s="121"/>
      <c r="L15" s="121"/>
    </row>
    <row r="16" spans="1:13" ht="14.25" customHeight="1">
      <c r="A16" s="132" t="s">
        <v>394</v>
      </c>
      <c r="B16" s="137" t="s">
        <v>395</v>
      </c>
      <c r="C16" s="153" t="s">
        <v>560</v>
      </c>
      <c r="D16" s="153" t="s">
        <v>560</v>
      </c>
      <c r="E16" s="178" t="s">
        <v>560</v>
      </c>
      <c r="F16" s="176" t="s">
        <v>380</v>
      </c>
      <c r="G16" s="176" t="s">
        <v>380</v>
      </c>
      <c r="H16" s="176" t="s">
        <v>380</v>
      </c>
      <c r="I16" s="176" t="s">
        <v>380</v>
      </c>
      <c r="J16" s="176" t="s">
        <v>380</v>
      </c>
      <c r="K16" s="121"/>
      <c r="L16" s="121"/>
    </row>
    <row r="17" spans="1:13" ht="14.25" customHeight="1">
      <c r="A17" s="132" t="s">
        <v>396</v>
      </c>
      <c r="B17" s="137" t="s">
        <v>397</v>
      </c>
      <c r="C17" s="153" t="s">
        <v>560</v>
      </c>
      <c r="D17" s="153" t="s">
        <v>560</v>
      </c>
      <c r="E17" s="178" t="s">
        <v>560</v>
      </c>
      <c r="F17" s="176" t="s">
        <v>380</v>
      </c>
      <c r="G17" s="176" t="s">
        <v>380</v>
      </c>
      <c r="H17" s="176" t="s">
        <v>380</v>
      </c>
      <c r="I17" s="176" t="s">
        <v>380</v>
      </c>
      <c r="J17" s="176" t="s">
        <v>380</v>
      </c>
      <c r="K17" s="121"/>
      <c r="L17" s="121"/>
    </row>
    <row r="18" spans="1:13" ht="14.25" customHeight="1">
      <c r="A18" s="132" t="s">
        <v>398</v>
      </c>
      <c r="B18" s="137" t="s">
        <v>399</v>
      </c>
      <c r="C18" s="153" t="s">
        <v>560</v>
      </c>
      <c r="D18" s="153" t="s">
        <v>560</v>
      </c>
      <c r="E18" s="178" t="s">
        <v>560</v>
      </c>
      <c r="F18" s="176" t="s">
        <v>380</v>
      </c>
      <c r="G18" s="176" t="s">
        <v>380</v>
      </c>
      <c r="H18" s="176" t="s">
        <v>380</v>
      </c>
      <c r="I18" s="176" t="s">
        <v>380</v>
      </c>
      <c r="J18" s="176" t="s">
        <v>380</v>
      </c>
      <c r="K18" s="121"/>
      <c r="L18" s="121"/>
    </row>
    <row r="19" spans="1:13" ht="14.25" customHeight="1">
      <c r="A19" s="132" t="s">
        <v>400</v>
      </c>
      <c r="B19" s="137" t="s">
        <v>401</v>
      </c>
      <c r="C19" s="134">
        <v>8587625</v>
      </c>
      <c r="D19" s="134">
        <v>385</v>
      </c>
      <c r="E19" s="174">
        <v>22305.519480519481</v>
      </c>
      <c r="F19" s="175">
        <v>21041.246418338109</v>
      </c>
      <c r="G19" s="175">
        <v>19982.8</v>
      </c>
      <c r="H19" s="175">
        <v>19802.599999999999</v>
      </c>
      <c r="I19" s="175">
        <v>21113.3</v>
      </c>
      <c r="J19" s="176" t="s">
        <v>380</v>
      </c>
      <c r="K19" s="121"/>
      <c r="L19" s="121"/>
    </row>
    <row r="20" spans="1:13" ht="14.25" customHeight="1">
      <c r="A20" s="132" t="s">
        <v>402</v>
      </c>
      <c r="B20" s="137" t="s">
        <v>403</v>
      </c>
      <c r="C20" s="153" t="s">
        <v>560</v>
      </c>
      <c r="D20" s="153" t="s">
        <v>560</v>
      </c>
      <c r="E20" s="178" t="s">
        <v>560</v>
      </c>
      <c r="F20" s="176" t="s">
        <v>380</v>
      </c>
      <c r="G20" s="176" t="s">
        <v>380</v>
      </c>
      <c r="H20" s="176" t="s">
        <v>380</v>
      </c>
      <c r="I20" s="176" t="s">
        <v>380</v>
      </c>
      <c r="J20" s="176" t="s">
        <v>380</v>
      </c>
      <c r="K20" s="121"/>
      <c r="L20" s="121"/>
    </row>
    <row r="21" spans="1:13" ht="14.25" customHeight="1">
      <c r="A21" s="132" t="s">
        <v>404</v>
      </c>
      <c r="B21" s="137" t="s">
        <v>405</v>
      </c>
      <c r="C21" s="134">
        <v>10148157</v>
      </c>
      <c r="D21" s="134">
        <v>585</v>
      </c>
      <c r="E21" s="174">
        <v>17347.276923076923</v>
      </c>
      <c r="F21" s="175">
        <v>16064.742556917688</v>
      </c>
      <c r="G21" s="175">
        <v>17707.2</v>
      </c>
      <c r="H21" s="175">
        <v>19098.8</v>
      </c>
      <c r="I21" s="175">
        <v>28399.9</v>
      </c>
      <c r="J21" s="176" t="s">
        <v>380</v>
      </c>
      <c r="K21" s="121"/>
      <c r="L21" s="121"/>
    </row>
    <row r="22" spans="1:13" ht="14.25" customHeight="1">
      <c r="A22" s="132" t="s">
        <v>406</v>
      </c>
      <c r="B22" s="137" t="s">
        <v>407</v>
      </c>
      <c r="C22" s="153" t="s">
        <v>560</v>
      </c>
      <c r="D22" s="153" t="s">
        <v>560</v>
      </c>
      <c r="E22" s="178" t="s">
        <v>560</v>
      </c>
      <c r="F22" s="176" t="s">
        <v>380</v>
      </c>
      <c r="G22" s="176" t="s">
        <v>380</v>
      </c>
      <c r="H22" s="176" t="s">
        <v>380</v>
      </c>
      <c r="I22" s="176" t="s">
        <v>380</v>
      </c>
      <c r="J22" s="176" t="s">
        <v>380</v>
      </c>
      <c r="K22" s="121"/>
      <c r="L22" s="121"/>
    </row>
    <row r="23" spans="1:13" ht="14.25" customHeight="1">
      <c r="A23" s="132" t="s">
        <v>408</v>
      </c>
      <c r="B23" s="137" t="s">
        <v>409</v>
      </c>
      <c r="C23" s="153" t="s">
        <v>560</v>
      </c>
      <c r="D23" s="153" t="s">
        <v>560</v>
      </c>
      <c r="E23" s="178" t="s">
        <v>560</v>
      </c>
      <c r="F23" s="176" t="s">
        <v>380</v>
      </c>
      <c r="G23" s="176" t="s">
        <v>380</v>
      </c>
      <c r="H23" s="176" t="s">
        <v>380</v>
      </c>
      <c r="I23" s="176" t="s">
        <v>380</v>
      </c>
      <c r="J23" s="176" t="s">
        <v>380</v>
      </c>
      <c r="K23" s="121"/>
      <c r="L23" s="121"/>
    </row>
    <row r="24" spans="1:13" ht="14.25" customHeight="1">
      <c r="A24" s="132" t="s">
        <v>410</v>
      </c>
      <c r="B24" s="137" t="s">
        <v>411</v>
      </c>
      <c r="C24" s="153" t="s">
        <v>560</v>
      </c>
      <c r="D24" s="153" t="s">
        <v>560</v>
      </c>
      <c r="E24" s="178" t="s">
        <v>560</v>
      </c>
      <c r="F24" s="176" t="s">
        <v>380</v>
      </c>
      <c r="G24" s="176" t="s">
        <v>380</v>
      </c>
      <c r="H24" s="176" t="s">
        <v>380</v>
      </c>
      <c r="I24" s="176" t="s">
        <v>380</v>
      </c>
      <c r="J24" s="176" t="s">
        <v>380</v>
      </c>
      <c r="K24" s="121"/>
      <c r="L24" s="121"/>
    </row>
    <row r="25" spans="1:13" ht="14.25" customHeight="1">
      <c r="A25" s="132" t="s">
        <v>412</v>
      </c>
      <c r="B25" s="137" t="s">
        <v>413</v>
      </c>
      <c r="C25" s="153" t="s">
        <v>560</v>
      </c>
      <c r="D25" s="153" t="s">
        <v>560</v>
      </c>
      <c r="E25" s="178" t="s">
        <v>560</v>
      </c>
      <c r="F25" s="176" t="s">
        <v>380</v>
      </c>
      <c r="G25" s="176" t="s">
        <v>380</v>
      </c>
      <c r="H25" s="176" t="s">
        <v>380</v>
      </c>
      <c r="I25" s="176" t="s">
        <v>380</v>
      </c>
      <c r="J25" s="176" t="s">
        <v>380</v>
      </c>
      <c r="K25" s="121"/>
      <c r="L25" s="121"/>
    </row>
    <row r="26" spans="1:13" ht="14.25" customHeight="1">
      <c r="A26" s="132" t="s">
        <v>414</v>
      </c>
      <c r="B26" s="137" t="s">
        <v>415</v>
      </c>
      <c r="C26" s="153" t="s">
        <v>560</v>
      </c>
      <c r="D26" s="153" t="s">
        <v>560</v>
      </c>
      <c r="E26" s="178" t="s">
        <v>560</v>
      </c>
      <c r="F26" s="176" t="s">
        <v>380</v>
      </c>
      <c r="G26" s="176" t="s">
        <v>380</v>
      </c>
      <c r="H26" s="176" t="s">
        <v>380</v>
      </c>
      <c r="I26" s="176" t="s">
        <v>380</v>
      </c>
      <c r="J26" s="176" t="s">
        <v>380</v>
      </c>
      <c r="K26" s="121"/>
      <c r="L26" s="121"/>
    </row>
    <row r="27" spans="1:13" ht="14.25" customHeight="1">
      <c r="A27" s="132" t="s">
        <v>416</v>
      </c>
      <c r="B27" s="137" t="s">
        <v>417</v>
      </c>
      <c r="C27" s="153" t="s">
        <v>560</v>
      </c>
      <c r="D27" s="153" t="s">
        <v>560</v>
      </c>
      <c r="E27" s="178" t="s">
        <v>560</v>
      </c>
      <c r="F27" s="176" t="s">
        <v>380</v>
      </c>
      <c r="G27" s="176" t="s">
        <v>380</v>
      </c>
      <c r="H27" s="176" t="s">
        <v>380</v>
      </c>
      <c r="I27" s="176" t="s">
        <v>380</v>
      </c>
      <c r="J27" s="176" t="s">
        <v>380</v>
      </c>
      <c r="K27" s="121"/>
      <c r="L27" s="121"/>
    </row>
    <row r="28" spans="1:13" ht="14.25" customHeight="1">
      <c r="A28" s="198" t="s">
        <v>387</v>
      </c>
      <c r="B28" s="199"/>
      <c r="C28" s="139">
        <f>SUM(C14:C27)</f>
        <v>18735782</v>
      </c>
      <c r="D28" s="139">
        <f>SUM(D14:D27)</f>
        <v>970</v>
      </c>
      <c r="E28" s="174">
        <f>IF(ISERR(C28/D28),"－　  　",C28/D28)</f>
        <v>19315.239175257731</v>
      </c>
      <c r="F28" s="177" t="s">
        <v>388</v>
      </c>
      <c r="G28" s="177" t="s">
        <v>388</v>
      </c>
      <c r="H28" s="177" t="s">
        <v>388</v>
      </c>
      <c r="I28" s="177" t="s">
        <v>388</v>
      </c>
      <c r="J28" s="181"/>
      <c r="K28" s="121"/>
      <c r="L28" s="121"/>
    </row>
    <row r="29" spans="1:13" ht="14.25" customHeight="1">
      <c r="D29" s="142"/>
      <c r="E29" s="143"/>
      <c r="F29" s="143"/>
      <c r="G29" s="143"/>
      <c r="H29" s="143"/>
      <c r="I29" s="143"/>
      <c r="J29" s="172"/>
      <c r="K29" s="121"/>
      <c r="L29" s="121"/>
    </row>
    <row r="30" spans="1:13" ht="16.5" customHeight="1">
      <c r="A30" s="124" t="s">
        <v>418</v>
      </c>
      <c r="C30" s="125"/>
      <c r="D30" s="126"/>
      <c r="E30" s="126"/>
      <c r="F30" s="126"/>
      <c r="G30" s="126"/>
      <c r="H30" s="126"/>
      <c r="I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27012.554216867469</v>
      </c>
    </row>
    <row r="32" spans="1:13" ht="14.25" customHeight="1">
      <c r="A32" s="132" t="s">
        <v>419</v>
      </c>
      <c r="B32" s="133" t="s">
        <v>420</v>
      </c>
      <c r="C32" s="153" t="s">
        <v>560</v>
      </c>
      <c r="D32" s="153" t="s">
        <v>560</v>
      </c>
      <c r="E32" s="178" t="s">
        <v>560</v>
      </c>
      <c r="F32" s="176" t="s">
        <v>380</v>
      </c>
      <c r="G32" s="176" t="s">
        <v>380</v>
      </c>
      <c r="H32" s="176" t="s">
        <v>380</v>
      </c>
      <c r="I32" s="176" t="s">
        <v>380</v>
      </c>
      <c r="J32" s="176" t="s">
        <v>380</v>
      </c>
      <c r="K32" s="121"/>
      <c r="L32" s="121"/>
    </row>
    <row r="33" spans="1:13" ht="14.25" customHeight="1">
      <c r="A33" s="132" t="s">
        <v>421</v>
      </c>
      <c r="B33" s="137" t="s">
        <v>422</v>
      </c>
      <c r="C33" s="153" t="s">
        <v>560</v>
      </c>
      <c r="D33" s="153" t="s">
        <v>560</v>
      </c>
      <c r="E33" s="178" t="s">
        <v>560</v>
      </c>
      <c r="F33" s="176" t="s">
        <v>380</v>
      </c>
      <c r="G33" s="176" t="s">
        <v>380</v>
      </c>
      <c r="H33" s="176" t="s">
        <v>380</v>
      </c>
      <c r="I33" s="176" t="s">
        <v>380</v>
      </c>
      <c r="J33" s="176" t="s">
        <v>380</v>
      </c>
      <c r="K33" s="121"/>
      <c r="L33" s="121"/>
    </row>
    <row r="34" spans="1:13" ht="14.25" customHeight="1">
      <c r="A34" s="132" t="s">
        <v>423</v>
      </c>
      <c r="B34" s="137" t="s">
        <v>424</v>
      </c>
      <c r="C34" s="134">
        <v>17936336</v>
      </c>
      <c r="D34" s="134">
        <v>664</v>
      </c>
      <c r="E34" s="174">
        <v>27012.554216867469</v>
      </c>
      <c r="F34" s="175">
        <v>26135.790297339594</v>
      </c>
      <c r="G34" s="175">
        <v>25902.400000000001</v>
      </c>
      <c r="H34" s="175">
        <v>28658.400000000001</v>
      </c>
      <c r="I34" s="175">
        <v>35137.4</v>
      </c>
      <c r="J34" s="176" t="s">
        <v>380</v>
      </c>
      <c r="K34" s="121"/>
      <c r="L34" s="121"/>
    </row>
    <row r="35" spans="1:13" ht="14.25" customHeight="1">
      <c r="A35" s="132" t="s">
        <v>425</v>
      </c>
      <c r="B35" s="137" t="s">
        <v>426</v>
      </c>
      <c r="C35" s="153" t="s">
        <v>560</v>
      </c>
      <c r="D35" s="153" t="s">
        <v>560</v>
      </c>
      <c r="E35" s="178" t="s">
        <v>560</v>
      </c>
      <c r="F35" s="176" t="s">
        <v>380</v>
      </c>
      <c r="G35" s="176" t="s">
        <v>380</v>
      </c>
      <c r="H35" s="176" t="s">
        <v>380</v>
      </c>
      <c r="I35" s="176" t="s">
        <v>380</v>
      </c>
      <c r="J35" s="176" t="s">
        <v>380</v>
      </c>
      <c r="K35" s="121"/>
      <c r="L35" s="121"/>
    </row>
    <row r="36" spans="1:13" ht="14.25" customHeight="1">
      <c r="A36" s="132" t="s">
        <v>427</v>
      </c>
      <c r="B36" s="137" t="s">
        <v>428</v>
      </c>
      <c r="C36" s="153" t="s">
        <v>560</v>
      </c>
      <c r="D36" s="153" t="s">
        <v>560</v>
      </c>
      <c r="E36" s="178" t="s">
        <v>560</v>
      </c>
      <c r="F36" s="176" t="s">
        <v>380</v>
      </c>
      <c r="G36" s="176" t="s">
        <v>380</v>
      </c>
      <c r="H36" s="176" t="s">
        <v>380</v>
      </c>
      <c r="I36" s="176" t="s">
        <v>380</v>
      </c>
      <c r="J36" s="176" t="s">
        <v>380</v>
      </c>
      <c r="K36" s="121"/>
      <c r="L36" s="121"/>
    </row>
    <row r="37" spans="1:13" ht="14.25" customHeight="1">
      <c r="A37" s="132" t="s">
        <v>429</v>
      </c>
      <c r="B37" s="137" t="s">
        <v>430</v>
      </c>
      <c r="C37" s="153" t="s">
        <v>560</v>
      </c>
      <c r="D37" s="153" t="s">
        <v>560</v>
      </c>
      <c r="E37" s="178" t="s">
        <v>560</v>
      </c>
      <c r="F37" s="176" t="s">
        <v>380</v>
      </c>
      <c r="G37" s="176" t="s">
        <v>380</v>
      </c>
      <c r="H37" s="176" t="s">
        <v>380</v>
      </c>
      <c r="I37" s="176" t="s">
        <v>380</v>
      </c>
      <c r="J37" s="176" t="s">
        <v>380</v>
      </c>
      <c r="K37" s="121"/>
      <c r="L37" s="121"/>
    </row>
    <row r="38" spans="1:13" ht="14.25" customHeight="1">
      <c r="A38" s="132" t="s">
        <v>431</v>
      </c>
      <c r="B38" s="137" t="s">
        <v>432</v>
      </c>
      <c r="C38" s="153" t="s">
        <v>560</v>
      </c>
      <c r="D38" s="153" t="s">
        <v>560</v>
      </c>
      <c r="E38" s="178" t="s">
        <v>560</v>
      </c>
      <c r="F38" s="176" t="s">
        <v>380</v>
      </c>
      <c r="G38" s="176" t="s">
        <v>380</v>
      </c>
      <c r="H38" s="176" t="s">
        <v>380</v>
      </c>
      <c r="I38" s="176" t="s">
        <v>380</v>
      </c>
      <c r="J38" s="176" t="s">
        <v>380</v>
      </c>
      <c r="K38" s="121"/>
      <c r="L38" s="121"/>
    </row>
    <row r="39" spans="1:13" ht="14.25" customHeight="1">
      <c r="A39" s="132" t="s">
        <v>433</v>
      </c>
      <c r="B39" s="137" t="s">
        <v>434</v>
      </c>
      <c r="C39" s="153" t="s">
        <v>560</v>
      </c>
      <c r="D39" s="153" t="s">
        <v>560</v>
      </c>
      <c r="E39" s="178" t="s">
        <v>560</v>
      </c>
      <c r="F39" s="176" t="s">
        <v>380</v>
      </c>
      <c r="G39" s="176" t="s">
        <v>380</v>
      </c>
      <c r="H39" s="176" t="s">
        <v>380</v>
      </c>
      <c r="I39" s="176" t="s">
        <v>380</v>
      </c>
      <c r="J39" s="176" t="s">
        <v>380</v>
      </c>
      <c r="K39" s="121"/>
      <c r="L39" s="121"/>
    </row>
    <row r="40" spans="1:13" ht="14.25" customHeight="1">
      <c r="A40" s="198" t="s">
        <v>387</v>
      </c>
      <c r="B40" s="199"/>
      <c r="C40" s="139">
        <f>SUM(C32:C39)</f>
        <v>17936336</v>
      </c>
      <c r="D40" s="139">
        <f>SUM(D32:D39)</f>
        <v>664</v>
      </c>
      <c r="E40" s="174">
        <f>IF(ISERR(C40/D40),"－　  　",C40/D40)</f>
        <v>27012.554216867469</v>
      </c>
      <c r="F40" s="177" t="s">
        <v>388</v>
      </c>
      <c r="G40" s="177" t="s">
        <v>388</v>
      </c>
      <c r="H40" s="177" t="s">
        <v>388</v>
      </c>
      <c r="I40" s="177" t="s">
        <v>388</v>
      </c>
      <c r="J40" s="181"/>
      <c r="K40" s="121"/>
      <c r="L40" s="121"/>
    </row>
    <row r="41" spans="1:13" ht="14.25" customHeight="1">
      <c r="D41" s="142"/>
      <c r="E41" s="143"/>
      <c r="F41" s="143"/>
      <c r="G41" s="143"/>
      <c r="H41" s="143"/>
      <c r="I41" s="143"/>
      <c r="J41" s="172"/>
      <c r="K41" s="121"/>
      <c r="L41" s="121"/>
    </row>
    <row r="42" spans="1:13" ht="16.5" customHeight="1">
      <c r="A42" s="124" t="s">
        <v>435</v>
      </c>
      <c r="C42" s="125"/>
      <c r="D42" s="126"/>
      <c r="E42" s="126"/>
      <c r="F42" s="126"/>
      <c r="G42" s="126"/>
      <c r="H42" s="126"/>
      <c r="I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17947.924528285203</v>
      </c>
    </row>
    <row r="44" spans="1:13" ht="14.25" customHeight="1">
      <c r="A44" s="132" t="s">
        <v>436</v>
      </c>
      <c r="B44" s="133" t="s">
        <v>437</v>
      </c>
      <c r="C44" s="134">
        <v>9692565</v>
      </c>
      <c r="D44" s="134">
        <v>519</v>
      </c>
      <c r="E44" s="174">
        <v>18675.462427745664</v>
      </c>
      <c r="F44" s="175">
        <v>18919.814645308925</v>
      </c>
      <c r="G44" s="175">
        <v>19921.7</v>
      </c>
      <c r="H44" s="175">
        <v>18849.5</v>
      </c>
      <c r="I44" s="175">
        <v>23670.3</v>
      </c>
      <c r="J44" s="176" t="s">
        <v>380</v>
      </c>
      <c r="K44" s="121"/>
      <c r="L44" s="121"/>
    </row>
    <row r="45" spans="1:13" ht="14.25" customHeight="1">
      <c r="A45" s="132" t="s">
        <v>438</v>
      </c>
      <c r="B45" s="137" t="s">
        <v>439</v>
      </c>
      <c r="C45" s="153" t="s">
        <v>560</v>
      </c>
      <c r="D45" s="153" t="s">
        <v>560</v>
      </c>
      <c r="E45" s="178" t="s">
        <v>560</v>
      </c>
      <c r="F45" s="176" t="s">
        <v>380</v>
      </c>
      <c r="G45" s="176" t="s">
        <v>380</v>
      </c>
      <c r="H45" s="176" t="s">
        <v>380</v>
      </c>
      <c r="I45" s="176" t="s">
        <v>380</v>
      </c>
      <c r="J45" s="176" t="s">
        <v>380</v>
      </c>
      <c r="K45" s="121"/>
      <c r="L45" s="121"/>
    </row>
    <row r="46" spans="1:13" ht="14.25" customHeight="1">
      <c r="A46" s="132" t="s">
        <v>440</v>
      </c>
      <c r="B46" s="137" t="s">
        <v>441</v>
      </c>
      <c r="C46" s="153" t="s">
        <v>560</v>
      </c>
      <c r="D46" s="153" t="s">
        <v>560</v>
      </c>
      <c r="E46" s="178" t="s">
        <v>560</v>
      </c>
      <c r="F46" s="176" t="s">
        <v>380</v>
      </c>
      <c r="G46" s="176" t="s">
        <v>380</v>
      </c>
      <c r="H46" s="176" t="s">
        <v>380</v>
      </c>
      <c r="I46" s="176" t="s">
        <v>380</v>
      </c>
      <c r="J46" s="176" t="s">
        <v>380</v>
      </c>
      <c r="K46" s="121"/>
      <c r="L46" s="121"/>
    </row>
    <row r="47" spans="1:13" ht="14.25" customHeight="1">
      <c r="A47" s="132" t="s">
        <v>442</v>
      </c>
      <c r="B47" s="137" t="s">
        <v>443</v>
      </c>
      <c r="C47" s="153" t="s">
        <v>560</v>
      </c>
      <c r="D47" s="153" t="s">
        <v>560</v>
      </c>
      <c r="E47" s="178" t="s">
        <v>560</v>
      </c>
      <c r="F47" s="176" t="s">
        <v>380</v>
      </c>
      <c r="G47" s="176" t="s">
        <v>380</v>
      </c>
      <c r="H47" s="176" t="s">
        <v>380</v>
      </c>
      <c r="I47" s="176" t="s">
        <v>380</v>
      </c>
      <c r="J47" s="176" t="s">
        <v>380</v>
      </c>
      <c r="K47" s="121"/>
      <c r="L47" s="121"/>
    </row>
    <row r="48" spans="1:13" ht="14.25" customHeight="1">
      <c r="A48" s="132" t="s">
        <v>444</v>
      </c>
      <c r="B48" s="137" t="s">
        <v>445</v>
      </c>
      <c r="C48" s="153" t="s">
        <v>560</v>
      </c>
      <c r="D48" s="153" t="s">
        <v>560</v>
      </c>
      <c r="E48" s="178" t="s">
        <v>560</v>
      </c>
      <c r="F48" s="176" t="s">
        <v>380</v>
      </c>
      <c r="G48" s="176" t="s">
        <v>380</v>
      </c>
      <c r="H48" s="176" t="s">
        <v>380</v>
      </c>
      <c r="I48" s="176" t="s">
        <v>380</v>
      </c>
      <c r="J48" s="176" t="s">
        <v>380</v>
      </c>
      <c r="K48" s="121"/>
      <c r="L48" s="121"/>
    </row>
    <row r="49" spans="1:13" ht="14.25" customHeight="1">
      <c r="A49" s="132" t="s">
        <v>446</v>
      </c>
      <c r="B49" s="137" t="s">
        <v>447</v>
      </c>
      <c r="C49" s="153" t="s">
        <v>560</v>
      </c>
      <c r="D49" s="153" t="s">
        <v>560</v>
      </c>
      <c r="E49" s="178" t="s">
        <v>560</v>
      </c>
      <c r="F49" s="176" t="s">
        <v>380</v>
      </c>
      <c r="G49" s="176" t="s">
        <v>380</v>
      </c>
      <c r="H49" s="176" t="s">
        <v>380</v>
      </c>
      <c r="I49" s="176" t="s">
        <v>380</v>
      </c>
      <c r="J49" s="176" t="s">
        <v>380</v>
      </c>
      <c r="K49" s="121"/>
      <c r="L49" s="121"/>
    </row>
    <row r="50" spans="1:13" ht="14.25" customHeight="1">
      <c r="A50" s="132" t="s">
        <v>448</v>
      </c>
      <c r="B50" s="137" t="s">
        <v>449</v>
      </c>
      <c r="C50" s="153" t="s">
        <v>560</v>
      </c>
      <c r="D50" s="153" t="s">
        <v>560</v>
      </c>
      <c r="E50" s="178" t="s">
        <v>560</v>
      </c>
      <c r="F50" s="176" t="s">
        <v>380</v>
      </c>
      <c r="G50" s="176" t="s">
        <v>380</v>
      </c>
      <c r="H50" s="176" t="s">
        <v>380</v>
      </c>
      <c r="I50" s="176" t="s">
        <v>380</v>
      </c>
      <c r="J50" s="176" t="s">
        <v>380</v>
      </c>
      <c r="K50" s="121"/>
      <c r="L50" s="121"/>
    </row>
    <row r="51" spans="1:13" ht="14.25" customHeight="1">
      <c r="A51" s="132" t="s">
        <v>450</v>
      </c>
      <c r="B51" s="137" t="s">
        <v>451</v>
      </c>
      <c r="C51" s="134">
        <v>7855106</v>
      </c>
      <c r="D51" s="134">
        <v>506</v>
      </c>
      <c r="E51" s="174">
        <v>15523.92490118577</v>
      </c>
      <c r="F51" s="175">
        <v>16498.334128878283</v>
      </c>
      <c r="G51" s="175">
        <v>19170</v>
      </c>
      <c r="H51" s="175">
        <v>19614.900000000001</v>
      </c>
      <c r="I51" s="175">
        <v>20954.7</v>
      </c>
      <c r="J51" s="176" t="s">
        <v>380</v>
      </c>
      <c r="K51" s="121"/>
      <c r="L51" s="121"/>
    </row>
    <row r="52" spans="1:13" ht="14.25" customHeight="1">
      <c r="A52" s="132" t="s">
        <v>452</v>
      </c>
      <c r="B52" s="137" t="s">
        <v>453</v>
      </c>
      <c r="C52" s="134">
        <v>8289931</v>
      </c>
      <c r="D52" s="134">
        <v>422</v>
      </c>
      <c r="E52" s="174">
        <v>19644.386255924172</v>
      </c>
      <c r="F52" s="175">
        <v>21314.748587570622</v>
      </c>
      <c r="G52" s="175">
        <v>21877.7</v>
      </c>
      <c r="H52" s="175">
        <v>22400.2</v>
      </c>
      <c r="I52" s="175">
        <v>23657.9</v>
      </c>
      <c r="J52" s="176" t="s">
        <v>380</v>
      </c>
      <c r="K52" s="121"/>
      <c r="L52" s="121"/>
    </row>
    <row r="53" spans="1:13" ht="14.25" customHeight="1">
      <c r="A53" s="132" t="s">
        <v>454</v>
      </c>
      <c r="B53" s="137" t="s">
        <v>455</v>
      </c>
      <c r="C53" s="153" t="s">
        <v>560</v>
      </c>
      <c r="D53" s="153" t="s">
        <v>560</v>
      </c>
      <c r="E53" s="178" t="s">
        <v>560</v>
      </c>
      <c r="F53" s="176" t="s">
        <v>380</v>
      </c>
      <c r="G53" s="176" t="s">
        <v>380</v>
      </c>
      <c r="H53" s="176" t="s">
        <v>380</v>
      </c>
      <c r="I53" s="176" t="s">
        <v>380</v>
      </c>
      <c r="J53" s="176" t="s">
        <v>380</v>
      </c>
      <c r="K53" s="121"/>
      <c r="L53" s="121"/>
    </row>
    <row r="54" spans="1:13" ht="14.25" customHeight="1">
      <c r="A54" s="132" t="s">
        <v>456</v>
      </c>
      <c r="B54" s="137" t="s">
        <v>457</v>
      </c>
      <c r="C54" s="153" t="s">
        <v>560</v>
      </c>
      <c r="D54" s="153" t="s">
        <v>560</v>
      </c>
      <c r="E54" s="178" t="s">
        <v>560</v>
      </c>
      <c r="F54" s="176" t="s">
        <v>380</v>
      </c>
      <c r="G54" s="176" t="s">
        <v>380</v>
      </c>
      <c r="H54" s="176" t="s">
        <v>380</v>
      </c>
      <c r="I54" s="176" t="s">
        <v>380</v>
      </c>
      <c r="J54" s="176" t="s">
        <v>380</v>
      </c>
      <c r="K54" s="121"/>
      <c r="L54" s="121"/>
    </row>
    <row r="55" spans="1:13" ht="14.25" customHeight="1">
      <c r="A55" s="132" t="s">
        <v>458</v>
      </c>
      <c r="B55" s="137" t="s">
        <v>459</v>
      </c>
      <c r="C55" s="153" t="s">
        <v>560</v>
      </c>
      <c r="D55" s="153" t="s">
        <v>560</v>
      </c>
      <c r="E55" s="178" t="s">
        <v>560</v>
      </c>
      <c r="F55" s="176" t="s">
        <v>380</v>
      </c>
      <c r="G55" s="176" t="s">
        <v>380</v>
      </c>
      <c r="H55" s="176" t="s">
        <v>380</v>
      </c>
      <c r="I55" s="176" t="s">
        <v>380</v>
      </c>
      <c r="J55" s="176" t="s">
        <v>380</v>
      </c>
      <c r="K55" s="121"/>
      <c r="L55" s="121"/>
    </row>
    <row r="56" spans="1:13" ht="14.25" customHeight="1">
      <c r="A56" s="132" t="s">
        <v>460</v>
      </c>
      <c r="B56" s="137" t="s">
        <v>461</v>
      </c>
      <c r="C56" s="153" t="s">
        <v>560</v>
      </c>
      <c r="D56" s="153" t="s">
        <v>560</v>
      </c>
      <c r="E56" s="178" t="s">
        <v>560</v>
      </c>
      <c r="F56" s="176" t="s">
        <v>380</v>
      </c>
      <c r="G56" s="176" t="s">
        <v>380</v>
      </c>
      <c r="H56" s="176" t="s">
        <v>380</v>
      </c>
      <c r="I56" s="176" t="s">
        <v>380</v>
      </c>
      <c r="J56" s="176" t="s">
        <v>380</v>
      </c>
      <c r="K56" s="121"/>
      <c r="L56" s="121"/>
    </row>
    <row r="57" spans="1:13" ht="14.25" customHeight="1">
      <c r="A57" s="132" t="s">
        <v>462</v>
      </c>
      <c r="B57" s="137" t="s">
        <v>463</v>
      </c>
      <c r="C57" s="153" t="s">
        <v>560</v>
      </c>
      <c r="D57" s="153" t="s">
        <v>560</v>
      </c>
      <c r="E57" s="178" t="s">
        <v>560</v>
      </c>
      <c r="F57" s="176" t="s">
        <v>380</v>
      </c>
      <c r="G57" s="176" t="s">
        <v>380</v>
      </c>
      <c r="H57" s="176" t="s">
        <v>380</v>
      </c>
      <c r="I57" s="176" t="s">
        <v>380</v>
      </c>
      <c r="J57" s="176" t="s">
        <v>380</v>
      </c>
      <c r="K57" s="121"/>
      <c r="L57" s="121"/>
    </row>
    <row r="58" spans="1:13" ht="14.25" customHeight="1">
      <c r="A58" s="198" t="s">
        <v>387</v>
      </c>
      <c r="B58" s="199"/>
      <c r="C58" s="139">
        <f>SUM(C44:C57)</f>
        <v>25837602</v>
      </c>
      <c r="D58" s="139">
        <f>SUM(D44:D57)</f>
        <v>1447</v>
      </c>
      <c r="E58" s="174">
        <f>IF(ISERR(C58/D58),"－　  　",C58/D58)</f>
        <v>17855.979267449897</v>
      </c>
      <c r="F58" s="177" t="s">
        <v>388</v>
      </c>
      <c r="G58" s="177" t="s">
        <v>388</v>
      </c>
      <c r="H58" s="177" t="s">
        <v>388</v>
      </c>
      <c r="I58" s="177" t="s">
        <v>388</v>
      </c>
      <c r="J58" s="181"/>
      <c r="K58" s="121"/>
      <c r="L58" s="121"/>
    </row>
    <row r="59" spans="1:13" ht="14.25" customHeight="1">
      <c r="D59" s="142"/>
      <c r="E59" s="143"/>
      <c r="F59" s="143"/>
      <c r="G59" s="143"/>
      <c r="H59" s="143"/>
      <c r="I59" s="143"/>
      <c r="J59" s="172"/>
      <c r="K59" s="121"/>
      <c r="L59" s="121"/>
    </row>
    <row r="60" spans="1:13" ht="16.5" customHeight="1">
      <c r="A60" s="124" t="s">
        <v>464</v>
      </c>
      <c r="C60" s="125"/>
      <c r="D60" s="126"/>
      <c r="E60" s="126"/>
      <c r="F60" s="126"/>
      <c r="G60" s="126"/>
      <c r="H60" s="126"/>
      <c r="I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19273.228061544047</v>
      </c>
    </row>
    <row r="62" spans="1:13" ht="14.25" customHeight="1">
      <c r="A62" s="132" t="s">
        <v>465</v>
      </c>
      <c r="B62" s="133" t="s">
        <v>466</v>
      </c>
      <c r="C62" s="153" t="s">
        <v>560</v>
      </c>
      <c r="D62" s="153" t="s">
        <v>560</v>
      </c>
      <c r="E62" s="178" t="s">
        <v>560</v>
      </c>
      <c r="F62" s="176" t="s">
        <v>380</v>
      </c>
      <c r="G62" s="176" t="s">
        <v>380</v>
      </c>
      <c r="H62" s="176" t="s">
        <v>380</v>
      </c>
      <c r="I62" s="176" t="s">
        <v>380</v>
      </c>
      <c r="J62" s="176" t="s">
        <v>380</v>
      </c>
      <c r="K62" s="121"/>
      <c r="L62" s="121"/>
    </row>
    <row r="63" spans="1:13" ht="14.25" customHeight="1">
      <c r="A63" s="132" t="s">
        <v>467</v>
      </c>
      <c r="B63" s="137" t="s">
        <v>468</v>
      </c>
      <c r="C63" s="134">
        <v>9691274</v>
      </c>
      <c r="D63" s="134">
        <v>527</v>
      </c>
      <c r="E63" s="174">
        <v>18389.514231499052</v>
      </c>
      <c r="F63" s="175">
        <v>16823.192090395482</v>
      </c>
      <c r="G63" s="175">
        <v>20758.7</v>
      </c>
      <c r="H63" s="175">
        <v>19954</v>
      </c>
      <c r="I63" s="175">
        <v>22968.799999999999</v>
      </c>
      <c r="J63" s="176" t="s">
        <v>380</v>
      </c>
      <c r="K63" s="121"/>
      <c r="L63" s="121"/>
    </row>
    <row r="64" spans="1:13" ht="14.25" customHeight="1">
      <c r="A64" s="132" t="s">
        <v>469</v>
      </c>
      <c r="B64" s="137" t="s">
        <v>470</v>
      </c>
      <c r="C64" s="153" t="s">
        <v>560</v>
      </c>
      <c r="D64" s="153" t="s">
        <v>560</v>
      </c>
      <c r="E64" s="178" t="s">
        <v>560</v>
      </c>
      <c r="F64" s="176" t="s">
        <v>380</v>
      </c>
      <c r="G64" s="176" t="s">
        <v>380</v>
      </c>
      <c r="H64" s="176" t="s">
        <v>380</v>
      </c>
      <c r="I64" s="176" t="s">
        <v>380</v>
      </c>
      <c r="J64" s="176" t="s">
        <v>380</v>
      </c>
      <c r="K64" s="121"/>
      <c r="L64" s="121"/>
    </row>
    <row r="65" spans="1:12" ht="14.25" customHeight="1">
      <c r="A65" s="132" t="s">
        <v>471</v>
      </c>
      <c r="B65" s="137" t="s">
        <v>472</v>
      </c>
      <c r="C65" s="153" t="s">
        <v>560</v>
      </c>
      <c r="D65" s="153" t="s">
        <v>560</v>
      </c>
      <c r="E65" s="178" t="s">
        <v>560</v>
      </c>
      <c r="F65" s="176" t="s">
        <v>380</v>
      </c>
      <c r="G65" s="176" t="s">
        <v>380</v>
      </c>
      <c r="H65" s="176" t="s">
        <v>380</v>
      </c>
      <c r="I65" s="176" t="s">
        <v>380</v>
      </c>
      <c r="J65" s="176" t="s">
        <v>380</v>
      </c>
      <c r="K65" s="121"/>
      <c r="L65" s="121"/>
    </row>
    <row r="66" spans="1:12" ht="14.25" customHeight="1">
      <c r="A66" s="132" t="s">
        <v>473</v>
      </c>
      <c r="B66" s="137" t="s">
        <v>474</v>
      </c>
      <c r="C66" s="134">
        <v>13774169</v>
      </c>
      <c r="D66" s="134">
        <v>610</v>
      </c>
      <c r="E66" s="174">
        <v>22580.604918032786</v>
      </c>
      <c r="F66" s="175">
        <v>20940.823051948053</v>
      </c>
      <c r="G66" s="175">
        <v>22683.599999999999</v>
      </c>
      <c r="H66" s="175">
        <v>23913.5</v>
      </c>
      <c r="I66" s="175">
        <v>26223.7</v>
      </c>
      <c r="J66" s="176" t="s">
        <v>380</v>
      </c>
      <c r="K66" s="121"/>
      <c r="L66" s="121"/>
    </row>
    <row r="67" spans="1:12" ht="14.25" customHeight="1">
      <c r="A67" s="132" t="s">
        <v>475</v>
      </c>
      <c r="B67" s="137" t="s">
        <v>476</v>
      </c>
      <c r="C67" s="153" t="s">
        <v>560</v>
      </c>
      <c r="D67" s="153" t="s">
        <v>560</v>
      </c>
      <c r="E67" s="178" t="s">
        <v>560</v>
      </c>
      <c r="F67" s="176" t="s">
        <v>380</v>
      </c>
      <c r="G67" s="176" t="s">
        <v>380</v>
      </c>
      <c r="H67" s="176" t="s">
        <v>380</v>
      </c>
      <c r="I67" s="176" t="s">
        <v>380</v>
      </c>
      <c r="J67" s="176" t="s">
        <v>380</v>
      </c>
      <c r="K67" s="121"/>
      <c r="L67" s="121"/>
    </row>
    <row r="68" spans="1:12" ht="14.25" customHeight="1">
      <c r="A68" s="132" t="s">
        <v>477</v>
      </c>
      <c r="B68" s="137" t="s">
        <v>478</v>
      </c>
      <c r="C68" s="153" t="s">
        <v>560</v>
      </c>
      <c r="D68" s="153" t="s">
        <v>560</v>
      </c>
      <c r="E68" s="178" t="s">
        <v>560</v>
      </c>
      <c r="F68" s="176" t="s">
        <v>380</v>
      </c>
      <c r="G68" s="176" t="s">
        <v>380</v>
      </c>
      <c r="H68" s="176" t="s">
        <v>380</v>
      </c>
      <c r="I68" s="176" t="s">
        <v>380</v>
      </c>
      <c r="J68" s="176" t="s">
        <v>380</v>
      </c>
      <c r="K68" s="121"/>
      <c r="L68" s="121"/>
    </row>
    <row r="69" spans="1:12" ht="14.25" customHeight="1">
      <c r="A69" s="132" t="s">
        <v>479</v>
      </c>
      <c r="B69" s="137" t="s">
        <v>480</v>
      </c>
      <c r="C69" s="134">
        <v>11264352</v>
      </c>
      <c r="D69" s="134">
        <v>463</v>
      </c>
      <c r="E69" s="174">
        <v>24329.053995680344</v>
      </c>
      <c r="F69" s="175">
        <v>25183.892857142859</v>
      </c>
      <c r="G69" s="175">
        <v>25211.7</v>
      </c>
      <c r="H69" s="175">
        <v>26041.5</v>
      </c>
      <c r="I69" s="175">
        <v>32130</v>
      </c>
      <c r="J69" s="176" t="s">
        <v>380</v>
      </c>
      <c r="K69" s="121"/>
      <c r="L69" s="121"/>
    </row>
    <row r="70" spans="1:12" ht="14.25" customHeight="1">
      <c r="A70" s="132" t="s">
        <v>481</v>
      </c>
      <c r="B70" s="137" t="s">
        <v>482</v>
      </c>
      <c r="C70" s="153" t="s">
        <v>560</v>
      </c>
      <c r="D70" s="153" t="s">
        <v>560</v>
      </c>
      <c r="E70" s="178" t="s">
        <v>560</v>
      </c>
      <c r="F70" s="176" t="s">
        <v>380</v>
      </c>
      <c r="G70" s="176" t="s">
        <v>380</v>
      </c>
      <c r="H70" s="176" t="s">
        <v>380</v>
      </c>
      <c r="I70" s="176" t="s">
        <v>380</v>
      </c>
      <c r="J70" s="176" t="s">
        <v>380</v>
      </c>
      <c r="K70" s="121"/>
      <c r="L70" s="121"/>
    </row>
    <row r="71" spans="1:12" ht="14.25" customHeight="1">
      <c r="A71" s="132" t="s">
        <v>483</v>
      </c>
      <c r="B71" s="137" t="s">
        <v>484</v>
      </c>
      <c r="C71" s="134">
        <v>9146656</v>
      </c>
      <c r="D71" s="134">
        <v>414</v>
      </c>
      <c r="E71" s="174">
        <v>22093.371980676329</v>
      </c>
      <c r="F71" s="175">
        <v>22285.663239074551</v>
      </c>
      <c r="G71" s="175">
        <v>20894.8</v>
      </c>
      <c r="H71" s="175">
        <v>21031.1</v>
      </c>
      <c r="I71" s="175">
        <v>23852.1</v>
      </c>
      <c r="J71" s="176" t="s">
        <v>380</v>
      </c>
      <c r="K71" s="121"/>
      <c r="L71" s="121"/>
    </row>
    <row r="72" spans="1:12" ht="14.25" customHeight="1">
      <c r="A72" s="132" t="s">
        <v>485</v>
      </c>
      <c r="B72" s="137" t="s">
        <v>486</v>
      </c>
      <c r="C72" s="134">
        <v>9539112</v>
      </c>
      <c r="D72" s="134">
        <v>552</v>
      </c>
      <c r="E72" s="174">
        <v>17281</v>
      </c>
      <c r="F72" s="175">
        <v>16338.51619047619</v>
      </c>
      <c r="G72" s="175">
        <v>18285.400000000001</v>
      </c>
      <c r="H72" s="175">
        <v>19233.5</v>
      </c>
      <c r="I72" s="175">
        <v>23892.9</v>
      </c>
      <c r="J72" s="176" t="s">
        <v>380</v>
      </c>
      <c r="K72" s="121"/>
      <c r="L72" s="121"/>
    </row>
    <row r="73" spans="1:12" ht="14.25" customHeight="1">
      <c r="A73" s="132" t="s">
        <v>487</v>
      </c>
      <c r="B73" s="137" t="s">
        <v>488</v>
      </c>
      <c r="C73" s="134">
        <v>7120698</v>
      </c>
      <c r="D73" s="134">
        <v>395</v>
      </c>
      <c r="E73" s="174">
        <v>18027.083544303798</v>
      </c>
      <c r="F73" s="175">
        <v>17289.312997347479</v>
      </c>
      <c r="G73" s="175">
        <v>14048.7</v>
      </c>
      <c r="H73" s="175">
        <v>14603.1</v>
      </c>
      <c r="I73" s="175">
        <v>18644.5</v>
      </c>
      <c r="J73" s="176" t="s">
        <v>380</v>
      </c>
      <c r="K73" s="121"/>
      <c r="L73" s="121"/>
    </row>
    <row r="74" spans="1:12" ht="14.25" customHeight="1">
      <c r="A74" s="132" t="s">
        <v>489</v>
      </c>
      <c r="B74" s="137" t="s">
        <v>490</v>
      </c>
      <c r="C74" s="134">
        <v>12045277</v>
      </c>
      <c r="D74" s="134">
        <v>508</v>
      </c>
      <c r="E74" s="174">
        <v>23711.175196850392</v>
      </c>
      <c r="F74" s="175">
        <v>21291.943434343433</v>
      </c>
      <c r="G74" s="175">
        <v>25217.8</v>
      </c>
      <c r="H74" s="175">
        <v>24445.9</v>
      </c>
      <c r="I74" s="175">
        <v>25421.1</v>
      </c>
      <c r="J74" s="176" t="s">
        <v>380</v>
      </c>
      <c r="K74" s="121"/>
      <c r="L74" s="121"/>
    </row>
    <row r="75" spans="1:12" ht="14.25" customHeight="1">
      <c r="A75" s="132" t="s">
        <v>491</v>
      </c>
      <c r="B75" s="137" t="s">
        <v>492</v>
      </c>
      <c r="C75" s="134">
        <v>7654205</v>
      </c>
      <c r="D75" s="134">
        <v>437</v>
      </c>
      <c r="E75" s="174">
        <v>17515.343249427919</v>
      </c>
      <c r="F75" s="175">
        <v>17473.02863961814</v>
      </c>
      <c r="G75" s="175">
        <v>17953.5</v>
      </c>
      <c r="H75" s="175">
        <v>17470.7</v>
      </c>
      <c r="I75" s="175">
        <v>17998.8</v>
      </c>
      <c r="J75" s="176" t="s">
        <v>380</v>
      </c>
      <c r="K75" s="121"/>
      <c r="L75" s="121"/>
    </row>
    <row r="76" spans="1:12" ht="14.25" customHeight="1">
      <c r="A76" s="132" t="s">
        <v>493</v>
      </c>
      <c r="B76" s="137" t="s">
        <v>494</v>
      </c>
      <c r="C76" s="134">
        <v>8297173</v>
      </c>
      <c r="D76" s="134">
        <v>576</v>
      </c>
      <c r="E76" s="174">
        <v>14404.814236111111</v>
      </c>
      <c r="F76" s="175">
        <v>14631.963601532567</v>
      </c>
      <c r="G76" s="175">
        <v>16209.4</v>
      </c>
      <c r="H76" s="175">
        <v>16232.5</v>
      </c>
      <c r="I76" s="175">
        <v>16838.5</v>
      </c>
      <c r="J76" s="176" t="s">
        <v>380</v>
      </c>
      <c r="K76" s="121"/>
      <c r="L76" s="121"/>
    </row>
    <row r="77" spans="1:12" ht="14.25" customHeight="1">
      <c r="A77" s="132" t="s">
        <v>495</v>
      </c>
      <c r="B77" s="137" t="s">
        <v>496</v>
      </c>
      <c r="C77" s="153" t="s">
        <v>560</v>
      </c>
      <c r="D77" s="153" t="s">
        <v>560</v>
      </c>
      <c r="E77" s="178" t="s">
        <v>560</v>
      </c>
      <c r="F77" s="176" t="s">
        <v>380</v>
      </c>
      <c r="G77" s="176" t="s">
        <v>380</v>
      </c>
      <c r="H77" s="176" t="s">
        <v>380</v>
      </c>
      <c r="I77" s="176" t="s">
        <v>380</v>
      </c>
      <c r="J77" s="176" t="s">
        <v>380</v>
      </c>
      <c r="K77" s="121"/>
      <c r="L77" s="121"/>
    </row>
    <row r="78" spans="1:12" ht="14.25" customHeight="1">
      <c r="A78" s="132" t="s">
        <v>497</v>
      </c>
      <c r="B78" s="137" t="s">
        <v>498</v>
      </c>
      <c r="C78" s="134">
        <v>7853779</v>
      </c>
      <c r="D78" s="134">
        <v>404</v>
      </c>
      <c r="E78" s="174">
        <v>19440.047029702971</v>
      </c>
      <c r="F78" s="175">
        <v>18886.002754820936</v>
      </c>
      <c r="G78" s="175">
        <v>16619.099999999999</v>
      </c>
      <c r="H78" s="175">
        <v>19828.599999999999</v>
      </c>
      <c r="I78" s="175">
        <v>23456.7</v>
      </c>
      <c r="J78" s="176" t="s">
        <v>380</v>
      </c>
      <c r="K78" s="121"/>
      <c r="L78" s="121"/>
    </row>
    <row r="79" spans="1:12" ht="14.25" customHeight="1">
      <c r="A79" s="132" t="s">
        <v>499</v>
      </c>
      <c r="B79" s="137" t="s">
        <v>500</v>
      </c>
      <c r="C79" s="134">
        <v>8575047</v>
      </c>
      <c r="D79" s="134">
        <v>608</v>
      </c>
      <c r="E79" s="174">
        <v>14103.69572368421</v>
      </c>
      <c r="F79" s="175">
        <v>15323.848543689321</v>
      </c>
      <c r="G79" s="175">
        <v>15970.9</v>
      </c>
      <c r="H79" s="175">
        <v>16440.2</v>
      </c>
      <c r="I79" s="175">
        <v>20711.2</v>
      </c>
      <c r="J79" s="176" t="s">
        <v>380</v>
      </c>
      <c r="K79" s="121"/>
      <c r="L79" s="121"/>
    </row>
    <row r="80" spans="1:12" ht="14.25" customHeight="1">
      <c r="A80" s="132" t="s">
        <v>501</v>
      </c>
      <c r="B80" s="137" t="s">
        <v>502</v>
      </c>
      <c r="C80" s="134">
        <v>8824399</v>
      </c>
      <c r="D80" s="134">
        <v>416</v>
      </c>
      <c r="E80" s="174">
        <v>21212.497596153848</v>
      </c>
      <c r="F80" s="175">
        <v>19582.227722772277</v>
      </c>
      <c r="G80" s="175">
        <v>23294.1</v>
      </c>
      <c r="H80" s="175">
        <v>20160</v>
      </c>
      <c r="I80" s="175">
        <v>20632.8</v>
      </c>
      <c r="J80" s="176" t="s">
        <v>380</v>
      </c>
      <c r="K80" s="121"/>
      <c r="L80" s="121"/>
    </row>
    <row r="81" spans="1:13" ht="14.25" customHeight="1">
      <c r="A81" s="132" t="s">
        <v>503</v>
      </c>
      <c r="B81" s="137" t="s">
        <v>504</v>
      </c>
      <c r="C81" s="134">
        <v>7666592</v>
      </c>
      <c r="D81" s="134">
        <v>439</v>
      </c>
      <c r="E81" s="174">
        <v>17463.763097949886</v>
      </c>
      <c r="F81" s="175">
        <v>17261.088372093021</v>
      </c>
      <c r="G81" s="175">
        <v>18255.8</v>
      </c>
      <c r="H81" s="175">
        <v>17292</v>
      </c>
      <c r="I81" s="175">
        <v>20608.2</v>
      </c>
      <c r="J81" s="176" t="s">
        <v>380</v>
      </c>
      <c r="K81" s="121"/>
      <c r="L81" s="121"/>
    </row>
    <row r="82" spans="1:13" ht="14.25" customHeight="1">
      <c r="A82" s="198" t="s">
        <v>387</v>
      </c>
      <c r="B82" s="199"/>
      <c r="C82" s="139">
        <f>SUM(C62:C81)</f>
        <v>121452733</v>
      </c>
      <c r="D82" s="139">
        <f>SUM(D62:D81)</f>
        <v>6349</v>
      </c>
      <c r="E82" s="174">
        <f>IF(ISERR(C82/D82),"－　  　",C82/D82)</f>
        <v>19129.427153882501</v>
      </c>
      <c r="F82" s="177" t="s">
        <v>388</v>
      </c>
      <c r="G82" s="177" t="s">
        <v>388</v>
      </c>
      <c r="H82" s="177" t="s">
        <v>388</v>
      </c>
      <c r="I82" s="177" t="s">
        <v>388</v>
      </c>
      <c r="J82" s="181"/>
      <c r="K82" s="121"/>
      <c r="L82" s="121"/>
    </row>
    <row r="83" spans="1:13" ht="14.25" customHeight="1">
      <c r="D83" s="142"/>
      <c r="E83" s="143"/>
      <c r="F83" s="143"/>
      <c r="G83" s="143"/>
      <c r="H83" s="143"/>
      <c r="I83" s="143"/>
      <c r="J83" s="172"/>
      <c r="K83" s="121"/>
      <c r="L83" s="121"/>
    </row>
    <row r="84" spans="1:13" ht="16.5" customHeight="1">
      <c r="A84" s="124" t="s">
        <v>505</v>
      </c>
      <c r="C84" s="125"/>
      <c r="D84" s="126"/>
      <c r="E84" s="126"/>
      <c r="F84" s="126"/>
      <c r="G84" s="126"/>
      <c r="H84" s="126"/>
      <c r="I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18225.099922838701</v>
      </c>
    </row>
    <row r="86" spans="1:13" ht="14.25" customHeight="1">
      <c r="A86" s="132" t="s">
        <v>506</v>
      </c>
      <c r="B86" s="133" t="s">
        <v>507</v>
      </c>
      <c r="C86" s="134">
        <v>8765424</v>
      </c>
      <c r="D86" s="134">
        <v>547</v>
      </c>
      <c r="E86" s="174">
        <v>16024.54113345521</v>
      </c>
      <c r="F86" s="175">
        <v>16125.473684210527</v>
      </c>
      <c r="G86" s="175">
        <v>15549</v>
      </c>
      <c r="H86" s="175">
        <v>17111.099999999999</v>
      </c>
      <c r="I86" s="175">
        <v>21763.3</v>
      </c>
      <c r="J86" s="176" t="s">
        <v>380</v>
      </c>
      <c r="K86" s="121"/>
      <c r="L86" s="121"/>
    </row>
    <row r="87" spans="1:13" ht="14.25" customHeight="1">
      <c r="A87" s="132" t="s">
        <v>508</v>
      </c>
      <c r="B87" s="137" t="s">
        <v>509</v>
      </c>
      <c r="C87" s="153" t="s">
        <v>560</v>
      </c>
      <c r="D87" s="153" t="s">
        <v>560</v>
      </c>
      <c r="E87" s="178" t="s">
        <v>560</v>
      </c>
      <c r="F87" s="176" t="s">
        <v>380</v>
      </c>
      <c r="G87" s="176" t="s">
        <v>380</v>
      </c>
      <c r="H87" s="176" t="s">
        <v>380</v>
      </c>
      <c r="I87" s="176" t="s">
        <v>380</v>
      </c>
      <c r="J87" s="176" t="s">
        <v>380</v>
      </c>
      <c r="K87" s="121"/>
      <c r="L87" s="121"/>
    </row>
    <row r="88" spans="1:13" ht="14.25" customHeight="1">
      <c r="A88" s="132" t="s">
        <v>510</v>
      </c>
      <c r="B88" s="137" t="s">
        <v>511</v>
      </c>
      <c r="C88" s="153" t="s">
        <v>560</v>
      </c>
      <c r="D88" s="153" t="s">
        <v>560</v>
      </c>
      <c r="E88" s="178" t="s">
        <v>560</v>
      </c>
      <c r="F88" s="176" t="s">
        <v>380</v>
      </c>
      <c r="G88" s="176" t="s">
        <v>380</v>
      </c>
      <c r="H88" s="176" t="s">
        <v>380</v>
      </c>
      <c r="I88" s="176" t="s">
        <v>380</v>
      </c>
      <c r="J88" s="176" t="s">
        <v>380</v>
      </c>
      <c r="K88" s="121"/>
      <c r="L88" s="121"/>
    </row>
    <row r="89" spans="1:13" ht="14.25" customHeight="1">
      <c r="A89" s="132" t="s">
        <v>512</v>
      </c>
      <c r="B89" s="137" t="s">
        <v>513</v>
      </c>
      <c r="C89" s="134">
        <v>8484823</v>
      </c>
      <c r="D89" s="134">
        <v>464</v>
      </c>
      <c r="E89" s="174">
        <v>18286.256465517243</v>
      </c>
      <c r="F89" s="175">
        <v>19125.334112149532</v>
      </c>
      <c r="G89" s="175">
        <v>18095.3</v>
      </c>
      <c r="H89" s="175">
        <v>18223</v>
      </c>
      <c r="I89" s="175">
        <v>9825.2999999999993</v>
      </c>
      <c r="J89" s="176" t="s">
        <v>380</v>
      </c>
      <c r="K89" s="121"/>
      <c r="L89" s="121"/>
    </row>
    <row r="90" spans="1:13" ht="14.25" customHeight="1">
      <c r="A90" s="132" t="s">
        <v>514</v>
      </c>
      <c r="B90" s="137" t="s">
        <v>515</v>
      </c>
      <c r="C90" s="134">
        <v>14564224</v>
      </c>
      <c r="D90" s="134">
        <v>698</v>
      </c>
      <c r="E90" s="174">
        <v>20865.650429799425</v>
      </c>
      <c r="F90" s="175">
        <v>24563.060176991152</v>
      </c>
      <c r="G90" s="175">
        <v>23229</v>
      </c>
      <c r="H90" s="175">
        <v>24122.1</v>
      </c>
      <c r="I90" s="175">
        <v>26400.7</v>
      </c>
      <c r="J90" s="176" t="s">
        <v>380</v>
      </c>
      <c r="K90" s="121"/>
      <c r="L90" s="121"/>
    </row>
    <row r="91" spans="1:13" ht="14.25" customHeight="1">
      <c r="A91" s="132" t="s">
        <v>516</v>
      </c>
      <c r="B91" s="137" t="s">
        <v>517</v>
      </c>
      <c r="C91" s="153" t="s">
        <v>560</v>
      </c>
      <c r="D91" s="153" t="s">
        <v>560</v>
      </c>
      <c r="E91" s="178" t="s">
        <v>560</v>
      </c>
      <c r="F91" s="176" t="s">
        <v>380</v>
      </c>
      <c r="G91" s="176" t="s">
        <v>380</v>
      </c>
      <c r="H91" s="176" t="s">
        <v>380</v>
      </c>
      <c r="I91" s="176" t="s">
        <v>380</v>
      </c>
      <c r="J91" s="176" t="s">
        <v>380</v>
      </c>
      <c r="K91" s="121"/>
      <c r="L91" s="121"/>
    </row>
    <row r="92" spans="1:13" ht="14.25" customHeight="1">
      <c r="A92" s="132" t="s">
        <v>518</v>
      </c>
      <c r="B92" s="137" t="s">
        <v>519</v>
      </c>
      <c r="C92" s="134">
        <v>10242574</v>
      </c>
      <c r="D92" s="134">
        <v>564</v>
      </c>
      <c r="E92" s="174">
        <v>18160.592198581558</v>
      </c>
      <c r="F92" s="175">
        <v>16685.225631768953</v>
      </c>
      <c r="G92" s="175">
        <v>19263.8</v>
      </c>
      <c r="H92" s="175">
        <v>19026.7</v>
      </c>
      <c r="I92" s="175">
        <v>20164</v>
      </c>
      <c r="J92" s="176" t="s">
        <v>380</v>
      </c>
      <c r="K92" s="121"/>
      <c r="L92" s="121"/>
    </row>
    <row r="93" spans="1:13" ht="14.25" customHeight="1">
      <c r="A93" s="132" t="s">
        <v>520</v>
      </c>
      <c r="B93" s="137" t="s">
        <v>521</v>
      </c>
      <c r="C93" s="134">
        <v>8975483</v>
      </c>
      <c r="D93" s="134">
        <v>501</v>
      </c>
      <c r="E93" s="174">
        <v>17915.135728542915</v>
      </c>
      <c r="F93" s="175">
        <v>19112.432242990653</v>
      </c>
      <c r="G93" s="175">
        <v>20813.099999999999</v>
      </c>
      <c r="H93" s="175">
        <v>21756.9</v>
      </c>
      <c r="I93" s="175">
        <v>23228.799999999999</v>
      </c>
      <c r="J93" s="176" t="s">
        <v>380</v>
      </c>
      <c r="K93" s="121"/>
      <c r="L93" s="121"/>
    </row>
    <row r="94" spans="1:13" ht="14.25" customHeight="1">
      <c r="A94" s="132" t="s">
        <v>522</v>
      </c>
      <c r="B94" s="137" t="s">
        <v>523</v>
      </c>
      <c r="C94" s="134">
        <v>12665420</v>
      </c>
      <c r="D94" s="134">
        <v>660</v>
      </c>
      <c r="E94" s="174">
        <v>19190.030303030304</v>
      </c>
      <c r="F94" s="175">
        <v>19769.99831081081</v>
      </c>
      <c r="G94" s="175">
        <v>17545.3</v>
      </c>
      <c r="H94" s="175">
        <v>19906.099999999999</v>
      </c>
      <c r="I94" s="175">
        <v>20198.900000000001</v>
      </c>
      <c r="J94" s="176" t="s">
        <v>380</v>
      </c>
      <c r="K94" s="121"/>
      <c r="L94" s="121"/>
    </row>
    <row r="95" spans="1:13" ht="14.25" customHeight="1">
      <c r="A95" s="132" t="s">
        <v>524</v>
      </c>
      <c r="B95" s="137" t="s">
        <v>525</v>
      </c>
      <c r="C95" s="134">
        <v>13487373</v>
      </c>
      <c r="D95" s="134">
        <v>703</v>
      </c>
      <c r="E95" s="174">
        <v>19185.452347083927</v>
      </c>
      <c r="F95" s="175">
        <v>22019.303448275863</v>
      </c>
      <c r="G95" s="175">
        <v>24842.6</v>
      </c>
      <c r="H95" s="175">
        <v>24856.2</v>
      </c>
      <c r="I95" s="175">
        <v>23953.5</v>
      </c>
      <c r="J95" s="176" t="s">
        <v>380</v>
      </c>
      <c r="K95" s="121"/>
      <c r="L95" s="121"/>
    </row>
    <row r="96" spans="1:13" ht="14.25" customHeight="1">
      <c r="A96" s="132" t="s">
        <v>526</v>
      </c>
      <c r="B96" s="137" t="s">
        <v>527</v>
      </c>
      <c r="C96" s="134">
        <v>9995001</v>
      </c>
      <c r="D96" s="134">
        <v>618</v>
      </c>
      <c r="E96" s="174">
        <v>16173.140776699029</v>
      </c>
      <c r="F96" s="175">
        <v>15603.656303972366</v>
      </c>
      <c r="G96" s="175">
        <v>18889.3</v>
      </c>
      <c r="H96" s="175">
        <v>20336.599999999999</v>
      </c>
      <c r="I96" s="175">
        <v>20048.900000000001</v>
      </c>
      <c r="J96" s="176" t="s">
        <v>380</v>
      </c>
      <c r="K96" s="121"/>
      <c r="L96" s="121"/>
    </row>
    <row r="97" spans="1:13" ht="14.25" customHeight="1">
      <c r="A97" s="198" t="s">
        <v>387</v>
      </c>
      <c r="B97" s="199"/>
      <c r="C97" s="139">
        <f>SUM(C86:C96)</f>
        <v>87180322</v>
      </c>
      <c r="D97" s="139">
        <f>SUM(D86:D96)</f>
        <v>4755</v>
      </c>
      <c r="E97" s="174">
        <f>IF(ISERR(C97/D97),"－　  　",C97/D97)</f>
        <v>18334.452576235541</v>
      </c>
      <c r="F97" s="177" t="s">
        <v>388</v>
      </c>
      <c r="G97" s="177" t="s">
        <v>388</v>
      </c>
      <c r="H97" s="177" t="s">
        <v>388</v>
      </c>
      <c r="I97" s="177" t="s">
        <v>388</v>
      </c>
      <c r="J97" s="181"/>
      <c r="K97" s="121"/>
      <c r="L97" s="121"/>
    </row>
    <row r="98" spans="1:13" ht="14.25" customHeight="1">
      <c r="D98" s="142"/>
      <c r="E98" s="143"/>
      <c r="F98" s="143"/>
      <c r="G98" s="143"/>
      <c r="H98" s="143"/>
      <c r="I98" s="143"/>
      <c r="J98" s="172"/>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20963.837540855493</v>
      </c>
    </row>
    <row r="101" spans="1:13" ht="14.25" customHeight="1">
      <c r="A101" s="132" t="s">
        <v>529</v>
      </c>
      <c r="B101" s="147" t="s">
        <v>530</v>
      </c>
      <c r="C101" s="134">
        <v>12420999</v>
      </c>
      <c r="D101" s="134">
        <v>607</v>
      </c>
      <c r="E101" s="174">
        <v>20462.930807248766</v>
      </c>
      <c r="F101" s="175">
        <v>21344.5625</v>
      </c>
      <c r="G101" s="175">
        <v>20635.599999999999</v>
      </c>
      <c r="H101" s="175">
        <v>19723.5</v>
      </c>
      <c r="I101" s="175">
        <v>24166.1</v>
      </c>
      <c r="J101" s="176" t="s">
        <v>380</v>
      </c>
      <c r="K101" s="121"/>
      <c r="L101" s="121"/>
    </row>
    <row r="102" spans="1:13" ht="14.25" customHeight="1">
      <c r="A102" s="132" t="s">
        <v>531</v>
      </c>
      <c r="B102" s="137" t="s">
        <v>532</v>
      </c>
      <c r="C102" s="134">
        <v>14483228</v>
      </c>
      <c r="D102" s="134">
        <v>708</v>
      </c>
      <c r="E102" s="174">
        <v>20456.536723163841</v>
      </c>
      <c r="F102" s="175">
        <v>23021.88609715243</v>
      </c>
      <c r="G102" s="175">
        <v>24375.4</v>
      </c>
      <c r="H102" s="175">
        <v>25597</v>
      </c>
      <c r="I102" s="175">
        <v>27195.7</v>
      </c>
      <c r="J102" s="176" t="s">
        <v>380</v>
      </c>
      <c r="K102" s="121"/>
      <c r="L102" s="121"/>
    </row>
    <row r="103" spans="1:13" ht="14.25" customHeight="1">
      <c r="A103" s="132" t="s">
        <v>533</v>
      </c>
      <c r="B103" s="137" t="s">
        <v>534</v>
      </c>
      <c r="C103" s="134">
        <v>14193846</v>
      </c>
      <c r="D103" s="134">
        <v>652</v>
      </c>
      <c r="E103" s="174">
        <v>21769.702453987731</v>
      </c>
      <c r="F103" s="175">
        <v>20086.476190476191</v>
      </c>
      <c r="G103" s="175">
        <v>23705.599999999999</v>
      </c>
      <c r="H103" s="175">
        <v>23458.5</v>
      </c>
      <c r="I103" s="175">
        <v>24726.9</v>
      </c>
      <c r="J103" s="176" t="s">
        <v>380</v>
      </c>
      <c r="K103" s="121"/>
      <c r="L103" s="121"/>
    </row>
    <row r="104" spans="1:13" ht="14.25" customHeight="1">
      <c r="A104" s="132" t="s">
        <v>535</v>
      </c>
      <c r="B104" s="137" t="s">
        <v>536</v>
      </c>
      <c r="C104" s="134">
        <v>12047587</v>
      </c>
      <c r="D104" s="134">
        <v>614</v>
      </c>
      <c r="E104" s="174">
        <v>19621.47719869707</v>
      </c>
      <c r="F104" s="175">
        <v>21211.867816091955</v>
      </c>
      <c r="G104" s="175">
        <v>22762.400000000001</v>
      </c>
      <c r="H104" s="175">
        <v>24617.200000000001</v>
      </c>
      <c r="I104" s="175">
        <v>26376.799999999999</v>
      </c>
      <c r="J104" s="176" t="s">
        <v>380</v>
      </c>
      <c r="K104" s="121"/>
      <c r="L104" s="121"/>
    </row>
    <row r="105" spans="1:13" ht="14.25" customHeight="1">
      <c r="A105" s="132" t="s">
        <v>537</v>
      </c>
      <c r="B105" s="137" t="s">
        <v>538</v>
      </c>
      <c r="C105" s="134">
        <v>18880186</v>
      </c>
      <c r="D105" s="134">
        <v>715</v>
      </c>
      <c r="E105" s="174">
        <v>26405.854545454546</v>
      </c>
      <c r="F105" s="175">
        <v>26507.898176291794</v>
      </c>
      <c r="G105" s="175">
        <v>27031.9</v>
      </c>
      <c r="H105" s="175">
        <v>26257.200000000001</v>
      </c>
      <c r="I105" s="175">
        <v>23797.3</v>
      </c>
      <c r="J105" s="176" t="s">
        <v>380</v>
      </c>
      <c r="K105" s="121"/>
      <c r="L105" s="121"/>
    </row>
    <row r="106" spans="1:13" ht="14.25" customHeight="1">
      <c r="A106" s="132" t="s">
        <v>539</v>
      </c>
      <c r="B106" s="137" t="s">
        <v>540</v>
      </c>
      <c r="C106" s="134">
        <v>15731898</v>
      </c>
      <c r="D106" s="134">
        <v>712</v>
      </c>
      <c r="E106" s="174">
        <v>22095.362359550563</v>
      </c>
      <c r="F106" s="175">
        <v>25193.526845637585</v>
      </c>
      <c r="G106" s="175">
        <v>26724</v>
      </c>
      <c r="H106" s="175">
        <v>24656.7</v>
      </c>
      <c r="I106" s="175">
        <v>28589.599999999999</v>
      </c>
      <c r="J106" s="176" t="s">
        <v>380</v>
      </c>
      <c r="K106" s="121"/>
      <c r="L106" s="121"/>
    </row>
    <row r="107" spans="1:13" ht="14.25" customHeight="1">
      <c r="A107" s="132" t="s">
        <v>541</v>
      </c>
      <c r="B107" s="137" t="s">
        <v>542</v>
      </c>
      <c r="C107" s="134">
        <v>15900261</v>
      </c>
      <c r="D107" s="134">
        <v>825</v>
      </c>
      <c r="E107" s="174">
        <v>19273.043636363636</v>
      </c>
      <c r="F107" s="175">
        <v>19769.723918575062</v>
      </c>
      <c r="G107" s="175">
        <v>20431.8</v>
      </c>
      <c r="H107" s="175">
        <v>21212.9</v>
      </c>
      <c r="I107" s="175">
        <v>25758.5</v>
      </c>
      <c r="J107" s="176" t="s">
        <v>380</v>
      </c>
      <c r="K107" s="121"/>
      <c r="L107" s="121"/>
    </row>
    <row r="108" spans="1:13" ht="14.25" customHeight="1">
      <c r="A108" s="132" t="s">
        <v>543</v>
      </c>
      <c r="B108" s="137" t="s">
        <v>544</v>
      </c>
      <c r="C108" s="134">
        <v>13342725</v>
      </c>
      <c r="D108" s="134">
        <v>757</v>
      </c>
      <c r="E108" s="174">
        <v>17625.792602377805</v>
      </c>
      <c r="F108" s="175">
        <v>18669.776611694153</v>
      </c>
      <c r="G108" s="175">
        <v>22080.2</v>
      </c>
      <c r="H108" s="175">
        <v>26499</v>
      </c>
      <c r="I108" s="175">
        <v>25978.2</v>
      </c>
      <c r="J108" s="176" t="s">
        <v>380</v>
      </c>
      <c r="K108" s="121"/>
      <c r="L108" s="121"/>
    </row>
    <row r="109" spans="1:13" ht="14.25" customHeight="1">
      <c r="A109" s="198" t="s">
        <v>387</v>
      </c>
      <c r="B109" s="199"/>
      <c r="C109" s="139">
        <f>SUM(C101:C108)</f>
        <v>117000730</v>
      </c>
      <c r="D109" s="139">
        <f>SUM(D101:D108)</f>
        <v>5590</v>
      </c>
      <c r="E109" s="174">
        <f>IF(ISERR(C109/D109),"－　  　",C109/D109)</f>
        <v>20930.363148479428</v>
      </c>
      <c r="F109" s="177" t="s">
        <v>388</v>
      </c>
      <c r="G109" s="177" t="s">
        <v>388</v>
      </c>
      <c r="H109" s="177" t="s">
        <v>388</v>
      </c>
      <c r="I109" s="177" t="s">
        <v>388</v>
      </c>
      <c r="J109" s="18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c r="E111" s="126"/>
      <c r="F111" s="126"/>
      <c r="G111" s="126"/>
      <c r="H111" s="126"/>
      <c r="I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21868.738022608577</v>
      </c>
    </row>
    <row r="113" spans="1:12" ht="14.25" customHeight="1">
      <c r="A113" s="132" t="s">
        <v>546</v>
      </c>
      <c r="B113" s="133" t="s">
        <v>547</v>
      </c>
      <c r="C113" s="134">
        <v>13700089</v>
      </c>
      <c r="D113" s="134">
        <v>773</v>
      </c>
      <c r="E113" s="174">
        <v>17723.27166882277</v>
      </c>
      <c r="F113" s="175">
        <v>16832.173575129535</v>
      </c>
      <c r="G113" s="175">
        <v>19606.8</v>
      </c>
      <c r="H113" s="175">
        <v>21365.5</v>
      </c>
      <c r="I113" s="175">
        <v>23598.2</v>
      </c>
      <c r="J113" s="176" t="s">
        <v>380</v>
      </c>
      <c r="K113" s="121"/>
      <c r="L113" s="121"/>
    </row>
    <row r="114" spans="1:12" ht="14.25" customHeight="1">
      <c r="A114" s="132" t="s">
        <v>548</v>
      </c>
      <c r="B114" s="137" t="s">
        <v>549</v>
      </c>
      <c r="C114" s="134">
        <v>20086803</v>
      </c>
      <c r="D114" s="134">
        <v>738</v>
      </c>
      <c r="E114" s="174">
        <v>27217.890243902439</v>
      </c>
      <c r="F114" s="175">
        <v>25337.936486486487</v>
      </c>
      <c r="G114" s="175">
        <v>22007.4</v>
      </c>
      <c r="H114" s="175">
        <v>21073.3</v>
      </c>
      <c r="I114" s="175">
        <v>22059.200000000001</v>
      </c>
      <c r="J114" s="176" t="s">
        <v>380</v>
      </c>
      <c r="K114" s="121"/>
      <c r="L114" s="121"/>
    </row>
    <row r="115" spans="1:12" ht="14.25" customHeight="1">
      <c r="A115" s="132" t="s">
        <v>550</v>
      </c>
      <c r="B115" s="137" t="s">
        <v>551</v>
      </c>
      <c r="C115" s="134">
        <v>26028083</v>
      </c>
      <c r="D115" s="134">
        <v>1084</v>
      </c>
      <c r="E115" s="174">
        <v>24011.14667896679</v>
      </c>
      <c r="F115" s="175">
        <v>24214.777878513145</v>
      </c>
      <c r="G115" s="175">
        <v>27768.9</v>
      </c>
      <c r="H115" s="175">
        <v>28807.599999999999</v>
      </c>
      <c r="I115" s="175">
        <v>28400.6</v>
      </c>
      <c r="J115" s="176" t="s">
        <v>380</v>
      </c>
      <c r="K115" s="121"/>
      <c r="L115" s="121"/>
    </row>
    <row r="116" spans="1:12" ht="14.25" customHeight="1">
      <c r="A116" s="132" t="s">
        <v>552</v>
      </c>
      <c r="B116" s="137" t="s">
        <v>553</v>
      </c>
      <c r="C116" s="134">
        <v>17897320</v>
      </c>
      <c r="D116" s="134">
        <v>936</v>
      </c>
      <c r="E116" s="174">
        <v>19121.068376068375</v>
      </c>
      <c r="F116" s="175">
        <v>20671.658385093167</v>
      </c>
      <c r="G116" s="175">
        <v>20013.5</v>
      </c>
      <c r="H116" s="175">
        <v>22810</v>
      </c>
      <c r="I116" s="175">
        <v>32292.3</v>
      </c>
      <c r="J116" s="176" t="s">
        <v>380</v>
      </c>
      <c r="K116" s="121"/>
      <c r="L116" s="121"/>
    </row>
    <row r="117" spans="1:12" ht="14.25" customHeight="1">
      <c r="A117" s="132" t="s">
        <v>554</v>
      </c>
      <c r="B117" s="137" t="s">
        <v>555</v>
      </c>
      <c r="C117" s="134">
        <v>19777263</v>
      </c>
      <c r="D117" s="134">
        <v>922</v>
      </c>
      <c r="E117" s="174">
        <v>21450.393709327549</v>
      </c>
      <c r="F117" s="175">
        <v>20829.936695278971</v>
      </c>
      <c r="G117" s="175">
        <v>21247</v>
      </c>
      <c r="H117" s="175">
        <v>19920.400000000001</v>
      </c>
      <c r="I117" s="175">
        <v>24739.5</v>
      </c>
      <c r="J117" s="176" t="s">
        <v>380</v>
      </c>
      <c r="K117" s="121"/>
      <c r="L117" s="121"/>
    </row>
    <row r="118" spans="1:12" ht="14.25" customHeight="1">
      <c r="A118" s="132" t="s">
        <v>556</v>
      </c>
      <c r="B118" s="137" t="s">
        <v>557</v>
      </c>
      <c r="C118" s="134">
        <v>23553882</v>
      </c>
      <c r="D118" s="134">
        <v>1086</v>
      </c>
      <c r="E118" s="174">
        <v>21688.657458563535</v>
      </c>
      <c r="F118" s="175">
        <v>18821.871681415931</v>
      </c>
      <c r="G118" s="175">
        <v>22772.2</v>
      </c>
      <c r="H118" s="175">
        <v>25817.599999999999</v>
      </c>
      <c r="I118" s="175">
        <v>25190.3</v>
      </c>
      <c r="J118" s="176" t="s">
        <v>380</v>
      </c>
      <c r="K118" s="121"/>
      <c r="L118" s="121"/>
    </row>
    <row r="119" spans="1:12" ht="14.25" customHeight="1">
      <c r="A119" s="198" t="s">
        <v>387</v>
      </c>
      <c r="B119" s="199"/>
      <c r="C119" s="139">
        <f>SUM(C113:C118)</f>
        <v>121043440</v>
      </c>
      <c r="D119" s="139">
        <f>SUM(D113:D118)</f>
        <v>5539</v>
      </c>
      <c r="E119" s="174">
        <f>IF(ISERR(C119/D119),"－　  　",C119/D119)</f>
        <v>21852.940964072939</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EE45E-548B-42A4-BA2F-25F6EF0131F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34428.029082774046</v>
      </c>
    </row>
    <row r="5" spans="1:13" ht="14.25" customHeight="1">
      <c r="A5" s="132" t="s">
        <v>376</v>
      </c>
      <c r="B5" s="133" t="s">
        <v>377</v>
      </c>
      <c r="C5" s="134">
        <v>15389329</v>
      </c>
      <c r="D5" s="134">
        <v>447</v>
      </c>
      <c r="E5" s="174">
        <v>34428.029082774046</v>
      </c>
      <c r="F5" s="175">
        <v>35892.213235294119</v>
      </c>
      <c r="G5" s="175">
        <v>37247.4</v>
      </c>
      <c r="H5" s="175">
        <v>42909.8</v>
      </c>
      <c r="I5" s="175">
        <v>42703.8</v>
      </c>
      <c r="J5" s="175">
        <v>50809.8</v>
      </c>
      <c r="K5" s="121"/>
      <c r="L5" s="121"/>
    </row>
    <row r="6" spans="1:13" ht="14.25" customHeight="1">
      <c r="A6" s="132" t="s">
        <v>378</v>
      </c>
      <c r="B6" s="137" t="s">
        <v>379</v>
      </c>
      <c r="C6" s="153" t="s">
        <v>560</v>
      </c>
      <c r="D6" s="153" t="s">
        <v>560</v>
      </c>
      <c r="E6" s="178" t="s">
        <v>560</v>
      </c>
      <c r="F6" s="176" t="s">
        <v>380</v>
      </c>
      <c r="G6" s="176" t="s">
        <v>380</v>
      </c>
      <c r="H6" s="176" t="s">
        <v>380</v>
      </c>
      <c r="I6" s="176" t="s">
        <v>380</v>
      </c>
      <c r="J6" s="176" t="s">
        <v>380</v>
      </c>
      <c r="K6" s="121"/>
      <c r="L6" s="121"/>
    </row>
    <row r="7" spans="1:13" ht="14.25" customHeight="1">
      <c r="A7" s="132" t="s">
        <v>381</v>
      </c>
      <c r="B7" s="137" t="s">
        <v>382</v>
      </c>
      <c r="C7" s="153" t="s">
        <v>560</v>
      </c>
      <c r="D7" s="153" t="s">
        <v>560</v>
      </c>
      <c r="E7" s="178" t="s">
        <v>560</v>
      </c>
      <c r="F7" s="176" t="s">
        <v>380</v>
      </c>
      <c r="G7" s="176" t="s">
        <v>380</v>
      </c>
      <c r="H7" s="176" t="s">
        <v>380</v>
      </c>
      <c r="I7" s="176" t="s">
        <v>380</v>
      </c>
      <c r="J7" s="176" t="s">
        <v>380</v>
      </c>
      <c r="K7" s="121"/>
      <c r="L7" s="121"/>
    </row>
    <row r="8" spans="1:13" ht="14.25" customHeight="1">
      <c r="A8" s="132" t="s">
        <v>383</v>
      </c>
      <c r="B8" s="137" t="s">
        <v>384</v>
      </c>
      <c r="C8" s="153" t="s">
        <v>560</v>
      </c>
      <c r="D8" s="153" t="s">
        <v>560</v>
      </c>
      <c r="E8" s="178" t="s">
        <v>560</v>
      </c>
      <c r="F8" s="176" t="s">
        <v>380</v>
      </c>
      <c r="G8" s="176" t="s">
        <v>380</v>
      </c>
      <c r="H8" s="176" t="s">
        <v>380</v>
      </c>
      <c r="I8" s="176" t="s">
        <v>380</v>
      </c>
      <c r="J8" s="176" t="s">
        <v>380</v>
      </c>
      <c r="K8" s="121"/>
      <c r="L8" s="121"/>
    </row>
    <row r="9" spans="1:13" ht="14.25" customHeight="1">
      <c r="A9" s="132" t="s">
        <v>385</v>
      </c>
      <c r="B9" s="137" t="s">
        <v>386</v>
      </c>
      <c r="C9" s="153" t="s">
        <v>560</v>
      </c>
      <c r="D9" s="153" t="s">
        <v>560</v>
      </c>
      <c r="E9" s="178" t="s">
        <v>560</v>
      </c>
      <c r="F9" s="176" t="s">
        <v>380</v>
      </c>
      <c r="G9" s="176" t="s">
        <v>380</v>
      </c>
      <c r="H9" s="176" t="s">
        <v>380</v>
      </c>
      <c r="I9" s="176" t="s">
        <v>380</v>
      </c>
      <c r="J9" s="176" t="s">
        <v>380</v>
      </c>
      <c r="K9" s="121"/>
      <c r="L9" s="121"/>
    </row>
    <row r="10" spans="1:13" ht="14.25" customHeight="1">
      <c r="A10" s="198" t="s">
        <v>387</v>
      </c>
      <c r="B10" s="199"/>
      <c r="C10" s="139">
        <f>SUM(C5:C9)</f>
        <v>15389329</v>
      </c>
      <c r="D10" s="139">
        <f>SUM(D5:D9)</f>
        <v>447</v>
      </c>
      <c r="E10" s="174">
        <f>IF(ISERR(C10/D10),"－　  　",C10/D10)</f>
        <v>34428.029082774046</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29591.182040182041</v>
      </c>
    </row>
    <row r="14" spans="1:13" ht="14.25" customHeight="1">
      <c r="A14" s="132" t="s">
        <v>390</v>
      </c>
      <c r="B14" s="133" t="s">
        <v>391</v>
      </c>
      <c r="C14" s="153" t="s">
        <v>560</v>
      </c>
      <c r="D14" s="153" t="s">
        <v>560</v>
      </c>
      <c r="E14" s="178" t="s">
        <v>560</v>
      </c>
      <c r="F14" s="176" t="s">
        <v>380</v>
      </c>
      <c r="G14" s="176" t="s">
        <v>380</v>
      </c>
      <c r="H14" s="176" t="s">
        <v>380</v>
      </c>
      <c r="I14" s="176" t="s">
        <v>380</v>
      </c>
      <c r="J14" s="176" t="s">
        <v>380</v>
      </c>
      <c r="K14" s="121"/>
      <c r="L14" s="121"/>
    </row>
    <row r="15" spans="1:13" ht="14.25" customHeight="1">
      <c r="A15" s="132" t="s">
        <v>392</v>
      </c>
      <c r="B15" s="137" t="s">
        <v>393</v>
      </c>
      <c r="C15" s="153" t="s">
        <v>560</v>
      </c>
      <c r="D15" s="153" t="s">
        <v>560</v>
      </c>
      <c r="E15" s="178" t="s">
        <v>560</v>
      </c>
      <c r="F15" s="176" t="s">
        <v>380</v>
      </c>
      <c r="G15" s="176" t="s">
        <v>380</v>
      </c>
      <c r="H15" s="176" t="s">
        <v>380</v>
      </c>
      <c r="I15" s="176" t="s">
        <v>380</v>
      </c>
      <c r="J15" s="176" t="s">
        <v>380</v>
      </c>
      <c r="K15" s="121"/>
      <c r="L15" s="121"/>
    </row>
    <row r="16" spans="1:13" ht="14.25" customHeight="1">
      <c r="A16" s="132" t="s">
        <v>394</v>
      </c>
      <c r="B16" s="137" t="s">
        <v>395</v>
      </c>
      <c r="C16" s="153" t="s">
        <v>560</v>
      </c>
      <c r="D16" s="153" t="s">
        <v>560</v>
      </c>
      <c r="E16" s="178" t="s">
        <v>560</v>
      </c>
      <c r="F16" s="176" t="s">
        <v>380</v>
      </c>
      <c r="G16" s="176" t="s">
        <v>380</v>
      </c>
      <c r="H16" s="176" t="s">
        <v>380</v>
      </c>
      <c r="I16" s="176" t="s">
        <v>380</v>
      </c>
      <c r="J16" s="176" t="s">
        <v>380</v>
      </c>
      <c r="K16" s="121"/>
      <c r="L16" s="121"/>
    </row>
    <row r="17" spans="1:13" ht="14.25" customHeight="1">
      <c r="A17" s="132" t="s">
        <v>396</v>
      </c>
      <c r="B17" s="137" t="s">
        <v>397</v>
      </c>
      <c r="C17" s="153" t="s">
        <v>560</v>
      </c>
      <c r="D17" s="153" t="s">
        <v>560</v>
      </c>
      <c r="E17" s="178" t="s">
        <v>560</v>
      </c>
      <c r="F17" s="176" t="s">
        <v>380</v>
      </c>
      <c r="G17" s="176" t="s">
        <v>380</v>
      </c>
      <c r="H17" s="176" t="s">
        <v>380</v>
      </c>
      <c r="I17" s="176" t="s">
        <v>380</v>
      </c>
      <c r="J17" s="176" t="s">
        <v>380</v>
      </c>
      <c r="K17" s="121"/>
      <c r="L17" s="121"/>
    </row>
    <row r="18" spans="1:13" ht="14.25" customHeight="1">
      <c r="A18" s="132" t="s">
        <v>398</v>
      </c>
      <c r="B18" s="137" t="s">
        <v>399</v>
      </c>
      <c r="C18" s="153" t="s">
        <v>560</v>
      </c>
      <c r="D18" s="153" t="s">
        <v>560</v>
      </c>
      <c r="E18" s="178" t="s">
        <v>560</v>
      </c>
      <c r="F18" s="176" t="s">
        <v>380</v>
      </c>
      <c r="G18" s="176" t="s">
        <v>380</v>
      </c>
      <c r="H18" s="176" t="s">
        <v>380</v>
      </c>
      <c r="I18" s="176" t="s">
        <v>380</v>
      </c>
      <c r="J18" s="176" t="s">
        <v>380</v>
      </c>
      <c r="K18" s="121"/>
      <c r="L18" s="121"/>
    </row>
    <row r="19" spans="1:13" ht="14.25" customHeight="1">
      <c r="A19" s="132" t="s">
        <v>400</v>
      </c>
      <c r="B19" s="137" t="s">
        <v>401</v>
      </c>
      <c r="C19" s="134">
        <v>12906149</v>
      </c>
      <c r="D19" s="134">
        <v>385</v>
      </c>
      <c r="E19" s="174">
        <v>33522.464935064934</v>
      </c>
      <c r="F19" s="175">
        <v>35067.785100286535</v>
      </c>
      <c r="G19" s="175">
        <v>34030.800000000003</v>
      </c>
      <c r="H19" s="175">
        <v>33558</v>
      </c>
      <c r="I19" s="175">
        <v>36032.300000000003</v>
      </c>
      <c r="J19" s="175">
        <v>39368.800000000003</v>
      </c>
      <c r="K19" s="121"/>
      <c r="L19" s="121"/>
    </row>
    <row r="20" spans="1:13" ht="14.25" customHeight="1">
      <c r="A20" s="132" t="s">
        <v>402</v>
      </c>
      <c r="B20" s="137" t="s">
        <v>403</v>
      </c>
      <c r="C20" s="153" t="s">
        <v>560</v>
      </c>
      <c r="D20" s="153" t="s">
        <v>560</v>
      </c>
      <c r="E20" s="178" t="s">
        <v>560</v>
      </c>
      <c r="F20" s="176" t="s">
        <v>380</v>
      </c>
      <c r="G20" s="176" t="s">
        <v>380</v>
      </c>
      <c r="H20" s="176" t="s">
        <v>380</v>
      </c>
      <c r="I20" s="176" t="s">
        <v>380</v>
      </c>
      <c r="J20" s="176" t="s">
        <v>380</v>
      </c>
      <c r="K20" s="121"/>
      <c r="L20" s="121"/>
    </row>
    <row r="21" spans="1:13" ht="14.25" customHeight="1">
      <c r="A21" s="132" t="s">
        <v>404</v>
      </c>
      <c r="B21" s="137" t="s">
        <v>405</v>
      </c>
      <c r="C21" s="134">
        <v>15011041</v>
      </c>
      <c r="D21" s="134">
        <v>585</v>
      </c>
      <c r="E21" s="174">
        <v>25659.899145299147</v>
      </c>
      <c r="F21" s="175">
        <v>25054.17863397548</v>
      </c>
      <c r="G21" s="175">
        <v>28210.6</v>
      </c>
      <c r="H21" s="175">
        <v>30185.3</v>
      </c>
      <c r="I21" s="175">
        <v>43426.7</v>
      </c>
      <c r="J21" s="175">
        <v>44791.9</v>
      </c>
      <c r="K21" s="121"/>
      <c r="L21" s="121"/>
    </row>
    <row r="22" spans="1:13" ht="14.25" customHeight="1">
      <c r="A22" s="132" t="s">
        <v>406</v>
      </c>
      <c r="B22" s="137" t="s">
        <v>407</v>
      </c>
      <c r="C22" s="153" t="s">
        <v>560</v>
      </c>
      <c r="D22" s="153" t="s">
        <v>560</v>
      </c>
      <c r="E22" s="178" t="s">
        <v>560</v>
      </c>
      <c r="F22" s="176" t="s">
        <v>380</v>
      </c>
      <c r="G22" s="176" t="s">
        <v>380</v>
      </c>
      <c r="H22" s="176" t="s">
        <v>380</v>
      </c>
      <c r="I22" s="176" t="s">
        <v>380</v>
      </c>
      <c r="J22" s="176" t="s">
        <v>380</v>
      </c>
      <c r="K22" s="121"/>
      <c r="L22" s="121"/>
    </row>
    <row r="23" spans="1:13" ht="14.25" customHeight="1">
      <c r="A23" s="132" t="s">
        <v>408</v>
      </c>
      <c r="B23" s="137" t="s">
        <v>409</v>
      </c>
      <c r="C23" s="153" t="s">
        <v>560</v>
      </c>
      <c r="D23" s="153" t="s">
        <v>560</v>
      </c>
      <c r="E23" s="178" t="s">
        <v>560</v>
      </c>
      <c r="F23" s="176" t="s">
        <v>380</v>
      </c>
      <c r="G23" s="176" t="s">
        <v>380</v>
      </c>
      <c r="H23" s="176" t="s">
        <v>380</v>
      </c>
      <c r="I23" s="176" t="s">
        <v>380</v>
      </c>
      <c r="J23" s="176" t="s">
        <v>380</v>
      </c>
      <c r="K23" s="121"/>
      <c r="L23" s="121"/>
    </row>
    <row r="24" spans="1:13" ht="14.25" customHeight="1">
      <c r="A24" s="132" t="s">
        <v>410</v>
      </c>
      <c r="B24" s="137" t="s">
        <v>411</v>
      </c>
      <c r="C24" s="153" t="s">
        <v>560</v>
      </c>
      <c r="D24" s="153" t="s">
        <v>560</v>
      </c>
      <c r="E24" s="178" t="s">
        <v>560</v>
      </c>
      <c r="F24" s="176" t="s">
        <v>380</v>
      </c>
      <c r="G24" s="176" t="s">
        <v>380</v>
      </c>
      <c r="H24" s="176" t="s">
        <v>380</v>
      </c>
      <c r="I24" s="176" t="s">
        <v>380</v>
      </c>
      <c r="J24" s="176" t="s">
        <v>380</v>
      </c>
      <c r="K24" s="121"/>
      <c r="L24" s="121"/>
    </row>
    <row r="25" spans="1:13" ht="14.25" customHeight="1">
      <c r="A25" s="132" t="s">
        <v>412</v>
      </c>
      <c r="B25" s="137" t="s">
        <v>413</v>
      </c>
      <c r="C25" s="153" t="s">
        <v>560</v>
      </c>
      <c r="D25" s="153" t="s">
        <v>560</v>
      </c>
      <c r="E25" s="178" t="s">
        <v>560</v>
      </c>
      <c r="F25" s="176" t="s">
        <v>380</v>
      </c>
      <c r="G25" s="176" t="s">
        <v>380</v>
      </c>
      <c r="H25" s="176" t="s">
        <v>380</v>
      </c>
      <c r="I25" s="176" t="s">
        <v>380</v>
      </c>
      <c r="J25" s="176" t="s">
        <v>380</v>
      </c>
      <c r="K25" s="121"/>
      <c r="L25" s="121"/>
    </row>
    <row r="26" spans="1:13" ht="14.25" customHeight="1">
      <c r="A26" s="132" t="s">
        <v>414</v>
      </c>
      <c r="B26" s="137" t="s">
        <v>415</v>
      </c>
      <c r="C26" s="153" t="s">
        <v>560</v>
      </c>
      <c r="D26" s="153" t="s">
        <v>560</v>
      </c>
      <c r="E26" s="178" t="s">
        <v>560</v>
      </c>
      <c r="F26" s="176" t="s">
        <v>380</v>
      </c>
      <c r="G26" s="176" t="s">
        <v>380</v>
      </c>
      <c r="H26" s="176" t="s">
        <v>380</v>
      </c>
      <c r="I26" s="176" t="s">
        <v>380</v>
      </c>
      <c r="J26" s="176" t="s">
        <v>380</v>
      </c>
      <c r="K26" s="121"/>
      <c r="L26" s="121"/>
    </row>
    <row r="27" spans="1:13" ht="14.25" customHeight="1">
      <c r="A27" s="132" t="s">
        <v>416</v>
      </c>
      <c r="B27" s="137" t="s">
        <v>417</v>
      </c>
      <c r="C27" s="153" t="s">
        <v>560</v>
      </c>
      <c r="D27" s="153" t="s">
        <v>560</v>
      </c>
      <c r="E27" s="178" t="s">
        <v>560</v>
      </c>
      <c r="F27" s="176" t="s">
        <v>380</v>
      </c>
      <c r="G27" s="176" t="s">
        <v>380</v>
      </c>
      <c r="H27" s="176" t="s">
        <v>380</v>
      </c>
      <c r="I27" s="176" t="s">
        <v>380</v>
      </c>
      <c r="J27" s="176" t="s">
        <v>380</v>
      </c>
      <c r="K27" s="121"/>
      <c r="L27" s="121"/>
    </row>
    <row r="28" spans="1:13" ht="14.25" customHeight="1">
      <c r="A28" s="198" t="s">
        <v>387</v>
      </c>
      <c r="B28" s="199"/>
      <c r="C28" s="139">
        <f>SUM(C14:C27)</f>
        <v>27917190</v>
      </c>
      <c r="D28" s="139">
        <f>SUM(D14:D27)</f>
        <v>970</v>
      </c>
      <c r="E28" s="174">
        <f>IF(ISERR(C28/D28),"－　  　",C28/D28)</f>
        <v>28780.608247422679</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39221.414156626503</v>
      </c>
    </row>
    <row r="32" spans="1:13" ht="14.25" customHeight="1">
      <c r="A32" s="132" t="s">
        <v>419</v>
      </c>
      <c r="B32" s="133" t="s">
        <v>420</v>
      </c>
      <c r="C32" s="153" t="s">
        <v>560</v>
      </c>
      <c r="D32" s="153" t="s">
        <v>560</v>
      </c>
      <c r="E32" s="178" t="s">
        <v>560</v>
      </c>
      <c r="F32" s="176" t="s">
        <v>380</v>
      </c>
      <c r="G32" s="176" t="s">
        <v>380</v>
      </c>
      <c r="H32" s="176" t="s">
        <v>380</v>
      </c>
      <c r="I32" s="176" t="s">
        <v>380</v>
      </c>
      <c r="J32" s="176" t="s">
        <v>380</v>
      </c>
      <c r="K32" s="121"/>
      <c r="L32" s="121"/>
    </row>
    <row r="33" spans="1:13" ht="14.25" customHeight="1">
      <c r="A33" s="132" t="s">
        <v>421</v>
      </c>
      <c r="B33" s="137" t="s">
        <v>422</v>
      </c>
      <c r="C33" s="153" t="s">
        <v>560</v>
      </c>
      <c r="D33" s="153" t="s">
        <v>560</v>
      </c>
      <c r="E33" s="178" t="s">
        <v>560</v>
      </c>
      <c r="F33" s="176" t="s">
        <v>380</v>
      </c>
      <c r="G33" s="176" t="s">
        <v>380</v>
      </c>
      <c r="H33" s="176" t="s">
        <v>380</v>
      </c>
      <c r="I33" s="176" t="s">
        <v>380</v>
      </c>
      <c r="J33" s="176" t="s">
        <v>380</v>
      </c>
      <c r="K33" s="121"/>
      <c r="L33" s="121"/>
    </row>
    <row r="34" spans="1:13" ht="14.25" customHeight="1">
      <c r="A34" s="132" t="s">
        <v>423</v>
      </c>
      <c r="B34" s="137" t="s">
        <v>424</v>
      </c>
      <c r="C34" s="134">
        <v>26043019</v>
      </c>
      <c r="D34" s="134">
        <v>664</v>
      </c>
      <c r="E34" s="174">
        <v>39221.414156626503</v>
      </c>
      <c r="F34" s="175">
        <v>39624.179968701093</v>
      </c>
      <c r="G34" s="175">
        <v>41189.300000000003</v>
      </c>
      <c r="H34" s="175">
        <v>39735.699999999997</v>
      </c>
      <c r="I34" s="175">
        <v>48294.7</v>
      </c>
      <c r="J34" s="175">
        <v>53402.3</v>
      </c>
      <c r="K34" s="121"/>
      <c r="L34" s="121"/>
    </row>
    <row r="35" spans="1:13" ht="14.25" customHeight="1">
      <c r="A35" s="132" t="s">
        <v>425</v>
      </c>
      <c r="B35" s="137" t="s">
        <v>426</v>
      </c>
      <c r="C35" s="153" t="s">
        <v>560</v>
      </c>
      <c r="D35" s="153" t="s">
        <v>560</v>
      </c>
      <c r="E35" s="178" t="s">
        <v>560</v>
      </c>
      <c r="F35" s="176" t="s">
        <v>380</v>
      </c>
      <c r="G35" s="176" t="s">
        <v>380</v>
      </c>
      <c r="H35" s="176" t="s">
        <v>380</v>
      </c>
      <c r="I35" s="176" t="s">
        <v>380</v>
      </c>
      <c r="J35" s="176" t="s">
        <v>380</v>
      </c>
      <c r="K35" s="121"/>
      <c r="L35" s="121"/>
    </row>
    <row r="36" spans="1:13" ht="14.25" customHeight="1">
      <c r="A36" s="132" t="s">
        <v>427</v>
      </c>
      <c r="B36" s="137" t="s">
        <v>428</v>
      </c>
      <c r="C36" s="153" t="s">
        <v>560</v>
      </c>
      <c r="D36" s="153" t="s">
        <v>560</v>
      </c>
      <c r="E36" s="178" t="s">
        <v>560</v>
      </c>
      <c r="F36" s="176" t="s">
        <v>380</v>
      </c>
      <c r="G36" s="176" t="s">
        <v>380</v>
      </c>
      <c r="H36" s="176" t="s">
        <v>380</v>
      </c>
      <c r="I36" s="176" t="s">
        <v>380</v>
      </c>
      <c r="J36" s="176" t="s">
        <v>380</v>
      </c>
      <c r="K36" s="121"/>
      <c r="L36" s="121"/>
    </row>
    <row r="37" spans="1:13" ht="14.25" customHeight="1">
      <c r="A37" s="132" t="s">
        <v>429</v>
      </c>
      <c r="B37" s="137" t="s">
        <v>430</v>
      </c>
      <c r="C37" s="153" t="s">
        <v>560</v>
      </c>
      <c r="D37" s="153" t="s">
        <v>560</v>
      </c>
      <c r="E37" s="178" t="s">
        <v>560</v>
      </c>
      <c r="F37" s="176" t="s">
        <v>380</v>
      </c>
      <c r="G37" s="176" t="s">
        <v>380</v>
      </c>
      <c r="H37" s="176" t="s">
        <v>380</v>
      </c>
      <c r="I37" s="176" t="s">
        <v>380</v>
      </c>
      <c r="J37" s="176" t="s">
        <v>380</v>
      </c>
      <c r="K37" s="121"/>
      <c r="L37" s="121"/>
    </row>
    <row r="38" spans="1:13" ht="14.25" customHeight="1">
      <c r="A38" s="132" t="s">
        <v>431</v>
      </c>
      <c r="B38" s="137" t="s">
        <v>432</v>
      </c>
      <c r="C38" s="153" t="s">
        <v>560</v>
      </c>
      <c r="D38" s="153" t="s">
        <v>560</v>
      </c>
      <c r="E38" s="178" t="s">
        <v>560</v>
      </c>
      <c r="F38" s="176" t="s">
        <v>380</v>
      </c>
      <c r="G38" s="176" t="s">
        <v>380</v>
      </c>
      <c r="H38" s="176" t="s">
        <v>380</v>
      </c>
      <c r="I38" s="176" t="s">
        <v>380</v>
      </c>
      <c r="J38" s="176" t="s">
        <v>380</v>
      </c>
      <c r="K38" s="121"/>
      <c r="L38" s="121"/>
    </row>
    <row r="39" spans="1:13" ht="14.25" customHeight="1">
      <c r="A39" s="132" t="s">
        <v>433</v>
      </c>
      <c r="B39" s="137" t="s">
        <v>434</v>
      </c>
      <c r="C39" s="153" t="s">
        <v>560</v>
      </c>
      <c r="D39" s="153" t="s">
        <v>560</v>
      </c>
      <c r="E39" s="178" t="s">
        <v>560</v>
      </c>
      <c r="F39" s="176" t="s">
        <v>380</v>
      </c>
      <c r="G39" s="176" t="s">
        <v>380</v>
      </c>
      <c r="H39" s="176" t="s">
        <v>380</v>
      </c>
      <c r="I39" s="176" t="s">
        <v>380</v>
      </c>
      <c r="J39" s="176" t="s">
        <v>380</v>
      </c>
      <c r="K39" s="121"/>
      <c r="L39" s="121"/>
    </row>
    <row r="40" spans="1:13" ht="14.25" customHeight="1">
      <c r="A40" s="198" t="s">
        <v>387</v>
      </c>
      <c r="B40" s="199"/>
      <c r="C40" s="139">
        <f>SUM(C32:C39)</f>
        <v>26043019</v>
      </c>
      <c r="D40" s="139">
        <f>SUM(D32:D39)</f>
        <v>664</v>
      </c>
      <c r="E40" s="174">
        <f>IF(ISERR(C40/D40),"－　  　",C40/D40)</f>
        <v>39221.414156626503</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27065.650414424399</v>
      </c>
    </row>
    <row r="44" spans="1:13" ht="14.25" customHeight="1">
      <c r="A44" s="132" t="s">
        <v>436</v>
      </c>
      <c r="B44" s="133" t="s">
        <v>437</v>
      </c>
      <c r="C44" s="134">
        <v>13375947</v>
      </c>
      <c r="D44" s="134">
        <v>519</v>
      </c>
      <c r="E44" s="174">
        <v>25772.537572254336</v>
      </c>
      <c r="F44" s="175">
        <v>29785.979405034326</v>
      </c>
      <c r="G44" s="175">
        <v>31055.8</v>
      </c>
      <c r="H44" s="175">
        <v>28730.400000000001</v>
      </c>
      <c r="I44" s="175">
        <v>35873.9</v>
      </c>
      <c r="J44" s="175">
        <v>35284</v>
      </c>
      <c r="K44" s="121"/>
      <c r="L44" s="121"/>
    </row>
    <row r="45" spans="1:13" ht="14.25" customHeight="1">
      <c r="A45" s="132" t="s">
        <v>438</v>
      </c>
      <c r="B45" s="137" t="s">
        <v>439</v>
      </c>
      <c r="C45" s="153" t="s">
        <v>560</v>
      </c>
      <c r="D45" s="153" t="s">
        <v>560</v>
      </c>
      <c r="E45" s="178" t="s">
        <v>560</v>
      </c>
      <c r="F45" s="176" t="s">
        <v>380</v>
      </c>
      <c r="G45" s="176" t="s">
        <v>380</v>
      </c>
      <c r="H45" s="176" t="s">
        <v>380</v>
      </c>
      <c r="I45" s="176" t="s">
        <v>380</v>
      </c>
      <c r="J45" s="176" t="s">
        <v>380</v>
      </c>
      <c r="K45" s="121"/>
      <c r="L45" s="121"/>
    </row>
    <row r="46" spans="1:13" ht="14.25" customHeight="1">
      <c r="A46" s="132" t="s">
        <v>440</v>
      </c>
      <c r="B46" s="137" t="s">
        <v>441</v>
      </c>
      <c r="C46" s="153" t="s">
        <v>560</v>
      </c>
      <c r="D46" s="153" t="s">
        <v>560</v>
      </c>
      <c r="E46" s="178" t="s">
        <v>560</v>
      </c>
      <c r="F46" s="176" t="s">
        <v>380</v>
      </c>
      <c r="G46" s="176" t="s">
        <v>380</v>
      </c>
      <c r="H46" s="176" t="s">
        <v>380</v>
      </c>
      <c r="I46" s="176" t="s">
        <v>380</v>
      </c>
      <c r="J46" s="176" t="s">
        <v>380</v>
      </c>
      <c r="K46" s="121"/>
      <c r="L46" s="121"/>
    </row>
    <row r="47" spans="1:13" ht="14.25" customHeight="1">
      <c r="A47" s="132" t="s">
        <v>442</v>
      </c>
      <c r="B47" s="137" t="s">
        <v>443</v>
      </c>
      <c r="C47" s="153" t="s">
        <v>560</v>
      </c>
      <c r="D47" s="153" t="s">
        <v>560</v>
      </c>
      <c r="E47" s="178" t="s">
        <v>560</v>
      </c>
      <c r="F47" s="176" t="s">
        <v>380</v>
      </c>
      <c r="G47" s="176" t="s">
        <v>380</v>
      </c>
      <c r="H47" s="176" t="s">
        <v>380</v>
      </c>
      <c r="I47" s="176" t="s">
        <v>380</v>
      </c>
      <c r="J47" s="176" t="s">
        <v>380</v>
      </c>
      <c r="K47" s="121"/>
      <c r="L47" s="121"/>
    </row>
    <row r="48" spans="1:13" ht="14.25" customHeight="1">
      <c r="A48" s="132" t="s">
        <v>444</v>
      </c>
      <c r="B48" s="137" t="s">
        <v>445</v>
      </c>
      <c r="C48" s="153" t="s">
        <v>560</v>
      </c>
      <c r="D48" s="153" t="s">
        <v>560</v>
      </c>
      <c r="E48" s="178" t="s">
        <v>560</v>
      </c>
      <c r="F48" s="176" t="s">
        <v>380</v>
      </c>
      <c r="G48" s="176" t="s">
        <v>380</v>
      </c>
      <c r="H48" s="176" t="s">
        <v>380</v>
      </c>
      <c r="I48" s="176" t="s">
        <v>380</v>
      </c>
      <c r="J48" s="176" t="s">
        <v>380</v>
      </c>
      <c r="K48" s="121"/>
      <c r="L48" s="121"/>
    </row>
    <row r="49" spans="1:13" ht="14.25" customHeight="1">
      <c r="A49" s="132" t="s">
        <v>446</v>
      </c>
      <c r="B49" s="137" t="s">
        <v>447</v>
      </c>
      <c r="C49" s="153" t="s">
        <v>560</v>
      </c>
      <c r="D49" s="153" t="s">
        <v>560</v>
      </c>
      <c r="E49" s="178" t="s">
        <v>560</v>
      </c>
      <c r="F49" s="176" t="s">
        <v>380</v>
      </c>
      <c r="G49" s="176" t="s">
        <v>380</v>
      </c>
      <c r="H49" s="176" t="s">
        <v>380</v>
      </c>
      <c r="I49" s="176" t="s">
        <v>380</v>
      </c>
      <c r="J49" s="176" t="s">
        <v>380</v>
      </c>
      <c r="K49" s="121"/>
      <c r="L49" s="121"/>
    </row>
    <row r="50" spans="1:13" ht="14.25" customHeight="1">
      <c r="A50" s="132" t="s">
        <v>448</v>
      </c>
      <c r="B50" s="137" t="s">
        <v>449</v>
      </c>
      <c r="C50" s="153" t="s">
        <v>560</v>
      </c>
      <c r="D50" s="153" t="s">
        <v>560</v>
      </c>
      <c r="E50" s="178" t="s">
        <v>560</v>
      </c>
      <c r="F50" s="176" t="s">
        <v>380</v>
      </c>
      <c r="G50" s="176" t="s">
        <v>380</v>
      </c>
      <c r="H50" s="176" t="s">
        <v>380</v>
      </c>
      <c r="I50" s="176" t="s">
        <v>380</v>
      </c>
      <c r="J50" s="176" t="s">
        <v>380</v>
      </c>
      <c r="K50" s="121"/>
      <c r="L50" s="121"/>
    </row>
    <row r="51" spans="1:13" ht="14.25" customHeight="1">
      <c r="A51" s="132" t="s">
        <v>450</v>
      </c>
      <c r="B51" s="137" t="s">
        <v>451</v>
      </c>
      <c r="C51" s="134">
        <v>12546628</v>
      </c>
      <c r="D51" s="134">
        <v>506</v>
      </c>
      <c r="E51" s="174">
        <v>24795.707509881424</v>
      </c>
      <c r="F51" s="175">
        <v>28012.169451073987</v>
      </c>
      <c r="G51" s="175">
        <v>32788.9</v>
      </c>
      <c r="H51" s="175">
        <v>30013.200000000001</v>
      </c>
      <c r="I51" s="175">
        <v>31102.400000000001</v>
      </c>
      <c r="J51" s="175">
        <v>39925.1</v>
      </c>
      <c r="K51" s="121"/>
      <c r="L51" s="121"/>
    </row>
    <row r="52" spans="1:13" ht="14.25" customHeight="1">
      <c r="A52" s="132" t="s">
        <v>452</v>
      </c>
      <c r="B52" s="137" t="s">
        <v>453</v>
      </c>
      <c r="C52" s="134">
        <v>12925314</v>
      </c>
      <c r="D52" s="134">
        <v>422</v>
      </c>
      <c r="E52" s="174">
        <v>30628.706161137441</v>
      </c>
      <c r="F52" s="175">
        <v>34983.217514124291</v>
      </c>
      <c r="G52" s="175">
        <v>36035.599999999999</v>
      </c>
      <c r="H52" s="175">
        <v>37366.699999999997</v>
      </c>
      <c r="I52" s="175">
        <v>37134.5</v>
      </c>
      <c r="J52" s="175">
        <v>34793.699999999997</v>
      </c>
      <c r="K52" s="121"/>
      <c r="L52" s="121"/>
    </row>
    <row r="53" spans="1:13" ht="14.25" customHeight="1">
      <c r="A53" s="132" t="s">
        <v>454</v>
      </c>
      <c r="B53" s="137" t="s">
        <v>455</v>
      </c>
      <c r="C53" s="153" t="s">
        <v>560</v>
      </c>
      <c r="D53" s="153" t="s">
        <v>560</v>
      </c>
      <c r="E53" s="178" t="s">
        <v>560</v>
      </c>
      <c r="F53" s="176" t="s">
        <v>380</v>
      </c>
      <c r="G53" s="176" t="s">
        <v>380</v>
      </c>
      <c r="H53" s="176" t="s">
        <v>380</v>
      </c>
      <c r="I53" s="176" t="s">
        <v>380</v>
      </c>
      <c r="J53" s="176" t="s">
        <v>380</v>
      </c>
      <c r="K53" s="121"/>
      <c r="L53" s="121"/>
    </row>
    <row r="54" spans="1:13" ht="14.25" customHeight="1">
      <c r="A54" s="132" t="s">
        <v>456</v>
      </c>
      <c r="B54" s="137" t="s">
        <v>457</v>
      </c>
      <c r="C54" s="153" t="s">
        <v>560</v>
      </c>
      <c r="D54" s="153" t="s">
        <v>560</v>
      </c>
      <c r="E54" s="178" t="s">
        <v>560</v>
      </c>
      <c r="F54" s="176" t="s">
        <v>380</v>
      </c>
      <c r="G54" s="176" t="s">
        <v>380</v>
      </c>
      <c r="H54" s="176" t="s">
        <v>380</v>
      </c>
      <c r="I54" s="176" t="s">
        <v>380</v>
      </c>
      <c r="J54" s="176" t="s">
        <v>380</v>
      </c>
      <c r="K54" s="121"/>
      <c r="L54" s="121"/>
    </row>
    <row r="55" spans="1:13" ht="14.25" customHeight="1">
      <c r="A55" s="132" t="s">
        <v>458</v>
      </c>
      <c r="B55" s="137" t="s">
        <v>459</v>
      </c>
      <c r="C55" s="153" t="s">
        <v>560</v>
      </c>
      <c r="D55" s="153" t="s">
        <v>560</v>
      </c>
      <c r="E55" s="178" t="s">
        <v>560</v>
      </c>
      <c r="F55" s="176" t="s">
        <v>380</v>
      </c>
      <c r="G55" s="176" t="s">
        <v>380</v>
      </c>
      <c r="H55" s="176" t="s">
        <v>380</v>
      </c>
      <c r="I55" s="176" t="s">
        <v>380</v>
      </c>
      <c r="J55" s="176" t="s">
        <v>380</v>
      </c>
      <c r="K55" s="121"/>
      <c r="L55" s="121"/>
    </row>
    <row r="56" spans="1:13" ht="14.25" customHeight="1">
      <c r="A56" s="132" t="s">
        <v>460</v>
      </c>
      <c r="B56" s="137" t="s">
        <v>461</v>
      </c>
      <c r="C56" s="153" t="s">
        <v>560</v>
      </c>
      <c r="D56" s="153" t="s">
        <v>560</v>
      </c>
      <c r="E56" s="178" t="s">
        <v>560</v>
      </c>
      <c r="F56" s="176" t="s">
        <v>380</v>
      </c>
      <c r="G56" s="176" t="s">
        <v>380</v>
      </c>
      <c r="H56" s="176" t="s">
        <v>380</v>
      </c>
      <c r="I56" s="176" t="s">
        <v>380</v>
      </c>
      <c r="J56" s="176" t="s">
        <v>380</v>
      </c>
      <c r="K56" s="121"/>
      <c r="L56" s="121"/>
    </row>
    <row r="57" spans="1:13" ht="14.25" customHeight="1">
      <c r="A57" s="132" t="s">
        <v>462</v>
      </c>
      <c r="B57" s="137" t="s">
        <v>463</v>
      </c>
      <c r="C57" s="153" t="s">
        <v>560</v>
      </c>
      <c r="D57" s="153" t="s">
        <v>560</v>
      </c>
      <c r="E57" s="178" t="s">
        <v>560</v>
      </c>
      <c r="F57" s="176" t="s">
        <v>380</v>
      </c>
      <c r="G57" s="176" t="s">
        <v>380</v>
      </c>
      <c r="H57" s="176" t="s">
        <v>380</v>
      </c>
      <c r="I57" s="176" t="s">
        <v>380</v>
      </c>
      <c r="J57" s="176" t="s">
        <v>380</v>
      </c>
      <c r="K57" s="121"/>
      <c r="L57" s="121"/>
    </row>
    <row r="58" spans="1:13" ht="14.25" customHeight="1">
      <c r="A58" s="198" t="s">
        <v>387</v>
      </c>
      <c r="B58" s="199"/>
      <c r="C58" s="139">
        <f>SUM(C44:C57)</f>
        <v>38847889</v>
      </c>
      <c r="D58" s="139">
        <f>SUM(D44:D57)</f>
        <v>1447</v>
      </c>
      <c r="E58" s="174">
        <f>IF(ISERR(C58/D58),"－　  　",C58/D58)</f>
        <v>26847.193503800969</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29916.901890884197</v>
      </c>
    </row>
    <row r="62" spans="1:13" ht="14.25" customHeight="1">
      <c r="A62" s="132" t="s">
        <v>465</v>
      </c>
      <c r="B62" s="133" t="s">
        <v>466</v>
      </c>
      <c r="C62" s="153" t="s">
        <v>560</v>
      </c>
      <c r="D62" s="153" t="s">
        <v>560</v>
      </c>
      <c r="E62" s="178" t="s">
        <v>560</v>
      </c>
      <c r="F62" s="176" t="s">
        <v>380</v>
      </c>
      <c r="G62" s="176" t="s">
        <v>380</v>
      </c>
      <c r="H62" s="176" t="s">
        <v>380</v>
      </c>
      <c r="I62" s="176" t="s">
        <v>380</v>
      </c>
      <c r="J62" s="176" t="s">
        <v>380</v>
      </c>
      <c r="K62" s="121"/>
      <c r="L62" s="121"/>
    </row>
    <row r="63" spans="1:13" ht="14.25" customHeight="1">
      <c r="A63" s="132" t="s">
        <v>467</v>
      </c>
      <c r="B63" s="137" t="s">
        <v>468</v>
      </c>
      <c r="C63" s="134">
        <v>15453986</v>
      </c>
      <c r="D63" s="134">
        <v>527</v>
      </c>
      <c r="E63" s="174">
        <v>29324.451612903227</v>
      </c>
      <c r="F63" s="175">
        <v>27713.237288135595</v>
      </c>
      <c r="G63" s="175">
        <v>34092</v>
      </c>
      <c r="H63" s="175">
        <v>31805.599999999999</v>
      </c>
      <c r="I63" s="175">
        <v>34531.800000000003</v>
      </c>
      <c r="J63" s="175">
        <v>41902.400000000001</v>
      </c>
      <c r="K63" s="121"/>
      <c r="L63" s="121"/>
    </row>
    <row r="64" spans="1:13" ht="14.25" customHeight="1">
      <c r="A64" s="132" t="s">
        <v>469</v>
      </c>
      <c r="B64" s="137" t="s">
        <v>470</v>
      </c>
      <c r="C64" s="153" t="s">
        <v>560</v>
      </c>
      <c r="D64" s="153" t="s">
        <v>560</v>
      </c>
      <c r="E64" s="178" t="s">
        <v>560</v>
      </c>
      <c r="F64" s="176" t="s">
        <v>380</v>
      </c>
      <c r="G64" s="176" t="s">
        <v>380</v>
      </c>
      <c r="H64" s="176" t="s">
        <v>380</v>
      </c>
      <c r="I64" s="176" t="s">
        <v>380</v>
      </c>
      <c r="J64" s="176" t="s">
        <v>380</v>
      </c>
      <c r="K64" s="121"/>
      <c r="L64" s="121"/>
    </row>
    <row r="65" spans="1:12" ht="14.25" customHeight="1">
      <c r="A65" s="132" t="s">
        <v>471</v>
      </c>
      <c r="B65" s="137" t="s">
        <v>472</v>
      </c>
      <c r="C65" s="153" t="s">
        <v>560</v>
      </c>
      <c r="D65" s="153" t="s">
        <v>560</v>
      </c>
      <c r="E65" s="178" t="s">
        <v>560</v>
      </c>
      <c r="F65" s="176" t="s">
        <v>380</v>
      </c>
      <c r="G65" s="176" t="s">
        <v>380</v>
      </c>
      <c r="H65" s="176" t="s">
        <v>380</v>
      </c>
      <c r="I65" s="176" t="s">
        <v>380</v>
      </c>
      <c r="J65" s="176" t="s">
        <v>380</v>
      </c>
      <c r="K65" s="121"/>
      <c r="L65" s="121"/>
    </row>
    <row r="66" spans="1:12" ht="14.25" customHeight="1">
      <c r="A66" s="132" t="s">
        <v>473</v>
      </c>
      <c r="B66" s="137" t="s">
        <v>474</v>
      </c>
      <c r="C66" s="134">
        <v>19311955</v>
      </c>
      <c r="D66" s="134">
        <v>610</v>
      </c>
      <c r="E66" s="174">
        <v>31658.942622950821</v>
      </c>
      <c r="F66" s="175">
        <v>29723.740259740262</v>
      </c>
      <c r="G66" s="175">
        <v>33056.9</v>
      </c>
      <c r="H66" s="175">
        <v>33576.699999999997</v>
      </c>
      <c r="I66" s="175">
        <v>36902.9</v>
      </c>
      <c r="J66" s="175">
        <v>50511.8</v>
      </c>
      <c r="K66" s="121"/>
      <c r="L66" s="121"/>
    </row>
    <row r="67" spans="1:12" ht="14.25" customHeight="1">
      <c r="A67" s="132" t="s">
        <v>475</v>
      </c>
      <c r="B67" s="137" t="s">
        <v>476</v>
      </c>
      <c r="C67" s="153" t="s">
        <v>560</v>
      </c>
      <c r="D67" s="153" t="s">
        <v>560</v>
      </c>
      <c r="E67" s="178" t="s">
        <v>560</v>
      </c>
      <c r="F67" s="176" t="s">
        <v>380</v>
      </c>
      <c r="G67" s="176" t="s">
        <v>380</v>
      </c>
      <c r="H67" s="176" t="s">
        <v>380</v>
      </c>
      <c r="I67" s="176" t="s">
        <v>380</v>
      </c>
      <c r="J67" s="176" t="s">
        <v>380</v>
      </c>
      <c r="K67" s="121"/>
      <c r="L67" s="121"/>
    </row>
    <row r="68" spans="1:12" ht="14.25" customHeight="1">
      <c r="A68" s="132" t="s">
        <v>477</v>
      </c>
      <c r="B68" s="137" t="s">
        <v>478</v>
      </c>
      <c r="C68" s="153" t="s">
        <v>560</v>
      </c>
      <c r="D68" s="153" t="s">
        <v>560</v>
      </c>
      <c r="E68" s="178" t="s">
        <v>560</v>
      </c>
      <c r="F68" s="176" t="s">
        <v>380</v>
      </c>
      <c r="G68" s="176" t="s">
        <v>380</v>
      </c>
      <c r="H68" s="176" t="s">
        <v>380</v>
      </c>
      <c r="I68" s="176" t="s">
        <v>380</v>
      </c>
      <c r="J68" s="176" t="s">
        <v>380</v>
      </c>
      <c r="K68" s="121"/>
      <c r="L68" s="121"/>
    </row>
    <row r="69" spans="1:12" ht="14.25" customHeight="1">
      <c r="A69" s="132" t="s">
        <v>479</v>
      </c>
      <c r="B69" s="137" t="s">
        <v>480</v>
      </c>
      <c r="C69" s="134">
        <v>15206643</v>
      </c>
      <c r="D69" s="134">
        <v>463</v>
      </c>
      <c r="E69" s="174">
        <v>32843.721382289419</v>
      </c>
      <c r="F69" s="175">
        <v>32876.680803571428</v>
      </c>
      <c r="G69" s="175">
        <v>29598.3</v>
      </c>
      <c r="H69" s="175">
        <v>30459.7</v>
      </c>
      <c r="I69" s="175">
        <v>39298.800000000003</v>
      </c>
      <c r="J69" s="175">
        <v>37370.800000000003</v>
      </c>
      <c r="K69" s="121"/>
      <c r="L69" s="121"/>
    </row>
    <row r="70" spans="1:12" ht="14.25" customHeight="1">
      <c r="A70" s="132" t="s">
        <v>481</v>
      </c>
      <c r="B70" s="137" t="s">
        <v>482</v>
      </c>
      <c r="C70" s="153" t="s">
        <v>560</v>
      </c>
      <c r="D70" s="153" t="s">
        <v>560</v>
      </c>
      <c r="E70" s="178" t="s">
        <v>560</v>
      </c>
      <c r="F70" s="176" t="s">
        <v>380</v>
      </c>
      <c r="G70" s="176" t="s">
        <v>380</v>
      </c>
      <c r="H70" s="176" t="s">
        <v>380</v>
      </c>
      <c r="I70" s="176" t="s">
        <v>380</v>
      </c>
      <c r="J70" s="176" t="s">
        <v>380</v>
      </c>
      <c r="K70" s="121"/>
      <c r="L70" s="121"/>
    </row>
    <row r="71" spans="1:12" ht="14.25" customHeight="1">
      <c r="A71" s="132" t="s">
        <v>483</v>
      </c>
      <c r="B71" s="137" t="s">
        <v>484</v>
      </c>
      <c r="C71" s="134">
        <v>14124166</v>
      </c>
      <c r="D71" s="134">
        <v>414</v>
      </c>
      <c r="E71" s="174">
        <v>34116.342995169085</v>
      </c>
      <c r="F71" s="175">
        <v>35116.776349614396</v>
      </c>
      <c r="G71" s="175">
        <v>33855.800000000003</v>
      </c>
      <c r="H71" s="175">
        <v>33393.5</v>
      </c>
      <c r="I71" s="175">
        <v>37508.400000000001</v>
      </c>
      <c r="J71" s="175">
        <v>40215</v>
      </c>
      <c r="K71" s="121"/>
      <c r="L71" s="121"/>
    </row>
    <row r="72" spans="1:12" ht="14.25" customHeight="1">
      <c r="A72" s="132" t="s">
        <v>485</v>
      </c>
      <c r="B72" s="137" t="s">
        <v>486</v>
      </c>
      <c r="C72" s="134">
        <v>16464952</v>
      </c>
      <c r="D72" s="134">
        <v>552</v>
      </c>
      <c r="E72" s="174">
        <v>29827.8115942029</v>
      </c>
      <c r="F72" s="175">
        <v>29198.23238095238</v>
      </c>
      <c r="G72" s="175">
        <v>31523.1</v>
      </c>
      <c r="H72" s="175">
        <v>33545.300000000003</v>
      </c>
      <c r="I72" s="175">
        <v>40120.699999999997</v>
      </c>
      <c r="J72" s="175">
        <v>49793.5</v>
      </c>
      <c r="K72" s="121"/>
      <c r="L72" s="121"/>
    </row>
    <row r="73" spans="1:12" ht="14.25" customHeight="1">
      <c r="A73" s="132" t="s">
        <v>487</v>
      </c>
      <c r="B73" s="137" t="s">
        <v>488</v>
      </c>
      <c r="C73" s="134">
        <v>11457733</v>
      </c>
      <c r="D73" s="134">
        <v>395</v>
      </c>
      <c r="E73" s="174">
        <v>29006.918987341771</v>
      </c>
      <c r="F73" s="175">
        <v>29192.604774535808</v>
      </c>
      <c r="G73" s="175">
        <v>24837.599999999999</v>
      </c>
      <c r="H73" s="175">
        <v>24075.1</v>
      </c>
      <c r="I73" s="175">
        <v>29070.7</v>
      </c>
      <c r="J73" s="175">
        <v>31287</v>
      </c>
      <c r="K73" s="121"/>
      <c r="L73" s="121"/>
    </row>
    <row r="74" spans="1:12" ht="14.25" customHeight="1">
      <c r="A74" s="132" t="s">
        <v>489</v>
      </c>
      <c r="B74" s="137" t="s">
        <v>490</v>
      </c>
      <c r="C74" s="134">
        <v>16589394</v>
      </c>
      <c r="D74" s="134">
        <v>508</v>
      </c>
      <c r="E74" s="174">
        <v>32656.287401574802</v>
      </c>
      <c r="F74" s="175">
        <v>31288.19797979798</v>
      </c>
      <c r="G74" s="175">
        <v>36159.1</v>
      </c>
      <c r="H74" s="175">
        <v>33282.6</v>
      </c>
      <c r="I74" s="175">
        <v>33612</v>
      </c>
      <c r="J74" s="175">
        <v>44515.9</v>
      </c>
      <c r="K74" s="121"/>
      <c r="L74" s="121"/>
    </row>
    <row r="75" spans="1:12" ht="14.25" customHeight="1">
      <c r="A75" s="132" t="s">
        <v>491</v>
      </c>
      <c r="B75" s="137" t="s">
        <v>492</v>
      </c>
      <c r="C75" s="134">
        <v>12168110</v>
      </c>
      <c r="D75" s="134">
        <v>437</v>
      </c>
      <c r="E75" s="174">
        <v>27844.645308924486</v>
      </c>
      <c r="F75" s="175">
        <v>28308.847255369928</v>
      </c>
      <c r="G75" s="175">
        <v>29739.200000000001</v>
      </c>
      <c r="H75" s="175">
        <v>29431.1</v>
      </c>
      <c r="I75" s="175">
        <v>29417.1</v>
      </c>
      <c r="J75" s="175">
        <v>51086.1</v>
      </c>
      <c r="K75" s="121"/>
      <c r="L75" s="121"/>
    </row>
    <row r="76" spans="1:12" ht="14.25" customHeight="1">
      <c r="A76" s="132" t="s">
        <v>493</v>
      </c>
      <c r="B76" s="137" t="s">
        <v>494</v>
      </c>
      <c r="C76" s="134">
        <v>13065784</v>
      </c>
      <c r="D76" s="134">
        <v>576</v>
      </c>
      <c r="E76" s="174">
        <v>22683.652777777777</v>
      </c>
      <c r="F76" s="175">
        <v>24120.409961685822</v>
      </c>
      <c r="G76" s="175">
        <v>27676.6</v>
      </c>
      <c r="H76" s="175">
        <v>27788.1</v>
      </c>
      <c r="I76" s="175">
        <v>29538.5</v>
      </c>
      <c r="J76" s="175">
        <v>32066.5</v>
      </c>
      <c r="K76" s="121"/>
      <c r="L76" s="121"/>
    </row>
    <row r="77" spans="1:12" ht="14.25" customHeight="1">
      <c r="A77" s="132" t="s">
        <v>495</v>
      </c>
      <c r="B77" s="137" t="s">
        <v>496</v>
      </c>
      <c r="C77" s="153" t="s">
        <v>560</v>
      </c>
      <c r="D77" s="153" t="s">
        <v>560</v>
      </c>
      <c r="E77" s="178" t="s">
        <v>560</v>
      </c>
      <c r="F77" s="176" t="s">
        <v>380</v>
      </c>
      <c r="G77" s="176" t="s">
        <v>380</v>
      </c>
      <c r="H77" s="176" t="s">
        <v>380</v>
      </c>
      <c r="I77" s="176" t="s">
        <v>380</v>
      </c>
      <c r="J77" s="176" t="s">
        <v>380</v>
      </c>
      <c r="K77" s="121"/>
      <c r="L77" s="121"/>
    </row>
    <row r="78" spans="1:12" ht="14.25" customHeight="1">
      <c r="A78" s="132" t="s">
        <v>497</v>
      </c>
      <c r="B78" s="137" t="s">
        <v>498</v>
      </c>
      <c r="C78" s="134">
        <v>13549564</v>
      </c>
      <c r="D78" s="134">
        <v>404</v>
      </c>
      <c r="E78" s="174">
        <v>33538.524752475249</v>
      </c>
      <c r="F78" s="175">
        <v>34933.936639118459</v>
      </c>
      <c r="G78" s="175">
        <v>29391.8</v>
      </c>
      <c r="H78" s="175">
        <v>35311.4</v>
      </c>
      <c r="I78" s="175">
        <v>35889</v>
      </c>
      <c r="J78" s="175">
        <v>40708.699999999997</v>
      </c>
      <c r="K78" s="121"/>
      <c r="L78" s="121"/>
    </row>
    <row r="79" spans="1:12" ht="14.25" customHeight="1">
      <c r="A79" s="132" t="s">
        <v>499</v>
      </c>
      <c r="B79" s="137" t="s">
        <v>500</v>
      </c>
      <c r="C79" s="134">
        <v>14176190</v>
      </c>
      <c r="D79" s="134">
        <v>608</v>
      </c>
      <c r="E79" s="174">
        <v>23316.10197368421</v>
      </c>
      <c r="F79" s="175">
        <v>25628.135922330097</v>
      </c>
      <c r="G79" s="175">
        <v>26563.5</v>
      </c>
      <c r="H79" s="175">
        <v>27302.6</v>
      </c>
      <c r="I79" s="175">
        <v>33484.5</v>
      </c>
      <c r="J79" s="175">
        <v>37412.800000000003</v>
      </c>
      <c r="K79" s="121"/>
      <c r="L79" s="121"/>
    </row>
    <row r="80" spans="1:12" ht="14.25" customHeight="1">
      <c r="A80" s="132" t="s">
        <v>501</v>
      </c>
      <c r="B80" s="137" t="s">
        <v>502</v>
      </c>
      <c r="C80" s="134">
        <v>14000333</v>
      </c>
      <c r="D80" s="134">
        <v>416</v>
      </c>
      <c r="E80" s="174">
        <v>33654.646634615383</v>
      </c>
      <c r="F80" s="175">
        <v>32120.997524752474</v>
      </c>
      <c r="G80" s="175">
        <v>38699.800000000003</v>
      </c>
      <c r="H80" s="175">
        <v>35702.9</v>
      </c>
      <c r="I80" s="175">
        <v>35573.5</v>
      </c>
      <c r="J80" s="175">
        <v>35883.199999999997</v>
      </c>
      <c r="K80" s="121"/>
      <c r="L80" s="121"/>
    </row>
    <row r="81" spans="1:13" ht="14.25" customHeight="1">
      <c r="A81" s="132" t="s">
        <v>503</v>
      </c>
      <c r="B81" s="137" t="s">
        <v>504</v>
      </c>
      <c r="C81" s="134">
        <v>12488530</v>
      </c>
      <c r="D81" s="134">
        <v>439</v>
      </c>
      <c r="E81" s="174">
        <v>28447.676537585423</v>
      </c>
      <c r="F81" s="175">
        <v>28907.160465116278</v>
      </c>
      <c r="G81" s="175">
        <v>30279.599999999999</v>
      </c>
      <c r="H81" s="175">
        <v>28599.7</v>
      </c>
      <c r="I81" s="175">
        <v>33918.6</v>
      </c>
      <c r="J81" s="175">
        <v>44759.6</v>
      </c>
      <c r="K81" s="121"/>
      <c r="L81" s="121"/>
    </row>
    <row r="82" spans="1:13" ht="14.25" customHeight="1">
      <c r="A82" s="198" t="s">
        <v>387</v>
      </c>
      <c r="B82" s="199"/>
      <c r="C82" s="139">
        <f>SUM(C62:C81)</f>
        <v>188057340</v>
      </c>
      <c r="D82" s="139">
        <f>SUM(D62:D81)</f>
        <v>6349</v>
      </c>
      <c r="E82" s="174">
        <f>IF(ISERR(C82/D82),"－　  　",C82/D82)</f>
        <v>29619.993699795243</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27313.445607318154</v>
      </c>
    </row>
    <row r="86" spans="1:13" ht="14.25" customHeight="1">
      <c r="A86" s="132" t="s">
        <v>506</v>
      </c>
      <c r="B86" s="133" t="s">
        <v>507</v>
      </c>
      <c r="C86" s="134">
        <v>12440463</v>
      </c>
      <c r="D86" s="134">
        <v>547</v>
      </c>
      <c r="E86" s="174">
        <v>22743.076782449727</v>
      </c>
      <c r="F86" s="175">
        <v>24982.069473684209</v>
      </c>
      <c r="G86" s="175">
        <v>25607.8</v>
      </c>
      <c r="H86" s="175">
        <v>27336.2</v>
      </c>
      <c r="I86" s="175">
        <v>34913.5</v>
      </c>
      <c r="J86" s="175">
        <v>34295.599999999999</v>
      </c>
      <c r="K86" s="121"/>
      <c r="L86" s="121"/>
    </row>
    <row r="87" spans="1:13" ht="14.25" customHeight="1">
      <c r="A87" s="132" t="s">
        <v>508</v>
      </c>
      <c r="B87" s="137" t="s">
        <v>509</v>
      </c>
      <c r="C87" s="153" t="s">
        <v>560</v>
      </c>
      <c r="D87" s="153" t="s">
        <v>560</v>
      </c>
      <c r="E87" s="178" t="s">
        <v>560</v>
      </c>
      <c r="F87" s="176" t="s">
        <v>380</v>
      </c>
      <c r="G87" s="176" t="s">
        <v>380</v>
      </c>
      <c r="H87" s="176" t="s">
        <v>380</v>
      </c>
      <c r="I87" s="176" t="s">
        <v>380</v>
      </c>
      <c r="J87" s="176" t="s">
        <v>380</v>
      </c>
      <c r="K87" s="121"/>
      <c r="L87" s="121"/>
    </row>
    <row r="88" spans="1:13" ht="14.25" customHeight="1">
      <c r="A88" s="132" t="s">
        <v>510</v>
      </c>
      <c r="B88" s="137" t="s">
        <v>511</v>
      </c>
      <c r="C88" s="153" t="s">
        <v>560</v>
      </c>
      <c r="D88" s="153" t="s">
        <v>560</v>
      </c>
      <c r="E88" s="178" t="s">
        <v>560</v>
      </c>
      <c r="F88" s="176" t="s">
        <v>380</v>
      </c>
      <c r="G88" s="176" t="s">
        <v>380</v>
      </c>
      <c r="H88" s="176" t="s">
        <v>380</v>
      </c>
      <c r="I88" s="176" t="s">
        <v>380</v>
      </c>
      <c r="J88" s="176" t="s">
        <v>380</v>
      </c>
      <c r="K88" s="121"/>
      <c r="L88" s="121"/>
    </row>
    <row r="89" spans="1:13" ht="14.25" customHeight="1">
      <c r="A89" s="132" t="s">
        <v>512</v>
      </c>
      <c r="B89" s="137" t="s">
        <v>513</v>
      </c>
      <c r="C89" s="134">
        <v>13422405</v>
      </c>
      <c r="D89" s="134">
        <v>464</v>
      </c>
      <c r="E89" s="174">
        <v>28927.59698275862</v>
      </c>
      <c r="F89" s="175">
        <v>29118.081775700935</v>
      </c>
      <c r="G89" s="175">
        <v>29484.1</v>
      </c>
      <c r="H89" s="175">
        <v>31115.9</v>
      </c>
      <c r="I89" s="175">
        <v>14985.1</v>
      </c>
      <c r="J89" s="176" t="s">
        <v>380</v>
      </c>
      <c r="K89" s="121"/>
      <c r="L89" s="121"/>
    </row>
    <row r="90" spans="1:13" ht="14.25" customHeight="1">
      <c r="A90" s="132" t="s">
        <v>514</v>
      </c>
      <c r="B90" s="137" t="s">
        <v>515</v>
      </c>
      <c r="C90" s="134">
        <v>20281613</v>
      </c>
      <c r="D90" s="134">
        <v>698</v>
      </c>
      <c r="E90" s="174">
        <v>29056.752148997133</v>
      </c>
      <c r="F90" s="175">
        <v>34951.982300884956</v>
      </c>
      <c r="G90" s="175">
        <v>33859</v>
      </c>
      <c r="H90" s="175">
        <v>33601.9</v>
      </c>
      <c r="I90" s="175">
        <v>36092.9</v>
      </c>
      <c r="J90" s="175">
        <v>42794.6</v>
      </c>
      <c r="K90" s="121"/>
      <c r="L90" s="121"/>
    </row>
    <row r="91" spans="1:13" ht="14.25" customHeight="1">
      <c r="A91" s="132" t="s">
        <v>516</v>
      </c>
      <c r="B91" s="137" t="s">
        <v>517</v>
      </c>
      <c r="C91" s="153" t="s">
        <v>560</v>
      </c>
      <c r="D91" s="153" t="s">
        <v>560</v>
      </c>
      <c r="E91" s="178" t="s">
        <v>560</v>
      </c>
      <c r="F91" s="176" t="s">
        <v>380</v>
      </c>
      <c r="G91" s="176" t="s">
        <v>380</v>
      </c>
      <c r="H91" s="176" t="s">
        <v>380</v>
      </c>
      <c r="I91" s="176" t="s">
        <v>380</v>
      </c>
      <c r="J91" s="176" t="s">
        <v>380</v>
      </c>
      <c r="K91" s="121"/>
      <c r="L91" s="121"/>
    </row>
    <row r="92" spans="1:13" ht="14.25" customHeight="1">
      <c r="A92" s="132" t="s">
        <v>518</v>
      </c>
      <c r="B92" s="137" t="s">
        <v>519</v>
      </c>
      <c r="C92" s="134">
        <v>16886369</v>
      </c>
      <c r="D92" s="134">
        <v>564</v>
      </c>
      <c r="E92" s="174">
        <v>29940.370567375885</v>
      </c>
      <c r="F92" s="175">
        <v>29286.895306859205</v>
      </c>
      <c r="G92" s="175">
        <v>33303.4</v>
      </c>
      <c r="H92" s="175">
        <v>31105.200000000001</v>
      </c>
      <c r="I92" s="175">
        <v>32350.6</v>
      </c>
      <c r="J92" s="175">
        <v>43148.5</v>
      </c>
      <c r="K92" s="121"/>
      <c r="L92" s="121"/>
    </row>
    <row r="93" spans="1:13" ht="14.25" customHeight="1">
      <c r="A93" s="132" t="s">
        <v>520</v>
      </c>
      <c r="B93" s="137" t="s">
        <v>521</v>
      </c>
      <c r="C93" s="134">
        <v>13601816</v>
      </c>
      <c r="D93" s="134">
        <v>501</v>
      </c>
      <c r="E93" s="174">
        <v>27149.333333333332</v>
      </c>
      <c r="F93" s="175">
        <v>30926.420560747665</v>
      </c>
      <c r="G93" s="175">
        <v>33459.4</v>
      </c>
      <c r="H93" s="175">
        <v>32746.400000000001</v>
      </c>
      <c r="I93" s="175">
        <v>33155.1</v>
      </c>
      <c r="J93" s="175">
        <v>44462.7</v>
      </c>
      <c r="K93" s="121"/>
      <c r="L93" s="121"/>
    </row>
    <row r="94" spans="1:13" ht="14.25" customHeight="1">
      <c r="A94" s="132" t="s">
        <v>522</v>
      </c>
      <c r="B94" s="137" t="s">
        <v>523</v>
      </c>
      <c r="C94" s="134">
        <v>19607551</v>
      </c>
      <c r="D94" s="134">
        <v>660</v>
      </c>
      <c r="E94" s="174">
        <v>29708.410606060606</v>
      </c>
      <c r="F94" s="175">
        <v>29978.945945945947</v>
      </c>
      <c r="G94" s="175">
        <v>29782</v>
      </c>
      <c r="H94" s="175">
        <v>34485</v>
      </c>
      <c r="I94" s="175">
        <v>34597.800000000003</v>
      </c>
      <c r="J94" s="175">
        <v>39870.699999999997</v>
      </c>
      <c r="K94" s="121"/>
      <c r="L94" s="121"/>
    </row>
    <row r="95" spans="1:13" ht="14.25" customHeight="1">
      <c r="A95" s="132" t="s">
        <v>524</v>
      </c>
      <c r="B95" s="137" t="s">
        <v>525</v>
      </c>
      <c r="C95" s="134">
        <v>19164722</v>
      </c>
      <c r="D95" s="134">
        <v>703</v>
      </c>
      <c r="E95" s="174">
        <v>27261.339971550497</v>
      </c>
      <c r="F95" s="175">
        <v>31719.010344827588</v>
      </c>
      <c r="G95" s="175">
        <v>33887.699999999997</v>
      </c>
      <c r="H95" s="175">
        <v>34935.1</v>
      </c>
      <c r="I95" s="175">
        <v>35857.800000000003</v>
      </c>
      <c r="J95" s="175">
        <v>36933.599999999999</v>
      </c>
      <c r="K95" s="121"/>
      <c r="L95" s="121"/>
    </row>
    <row r="96" spans="1:13" ht="14.25" customHeight="1">
      <c r="A96" s="132" t="s">
        <v>526</v>
      </c>
      <c r="B96" s="137" t="s">
        <v>527</v>
      </c>
      <c r="C96" s="134">
        <v>14659383</v>
      </c>
      <c r="D96" s="134">
        <v>618</v>
      </c>
      <c r="E96" s="174">
        <v>23720.684466019418</v>
      </c>
      <c r="F96" s="175">
        <v>26041.734024179619</v>
      </c>
      <c r="G96" s="175">
        <v>30971.200000000001</v>
      </c>
      <c r="H96" s="175">
        <v>33208</v>
      </c>
      <c r="I96" s="175">
        <v>33145.300000000003</v>
      </c>
      <c r="J96" s="175">
        <v>37324.400000000001</v>
      </c>
      <c r="K96" s="121"/>
      <c r="L96" s="121"/>
    </row>
    <row r="97" spans="1:13" ht="14.25" customHeight="1">
      <c r="A97" s="198" t="s">
        <v>387</v>
      </c>
      <c r="B97" s="199"/>
      <c r="C97" s="139">
        <f>SUM(C86:C96)</f>
        <v>130064322</v>
      </c>
      <c r="D97" s="139">
        <f>SUM(D86:D96)</f>
        <v>4755</v>
      </c>
      <c r="E97" s="174">
        <f>IF(ISERR(C97/D97),"－　  　",C97/D97)</f>
        <v>27353.169716088327</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I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31526.135049946417</v>
      </c>
    </row>
    <row r="101" spans="1:13" ht="14.25" customHeight="1">
      <c r="A101" s="132" t="s">
        <v>529</v>
      </c>
      <c r="B101" s="147" t="s">
        <v>530</v>
      </c>
      <c r="C101" s="134">
        <v>19476114</v>
      </c>
      <c r="D101" s="134">
        <v>607</v>
      </c>
      <c r="E101" s="174">
        <v>32085.855024711698</v>
      </c>
      <c r="F101" s="175">
        <v>34042.005681818184</v>
      </c>
      <c r="G101" s="175">
        <v>34525.9</v>
      </c>
      <c r="H101" s="175">
        <v>33470</v>
      </c>
      <c r="I101" s="175">
        <v>36992.5</v>
      </c>
      <c r="J101" s="175">
        <v>41445</v>
      </c>
      <c r="K101" s="121"/>
      <c r="L101" s="121"/>
    </row>
    <row r="102" spans="1:13" ht="14.25" customHeight="1">
      <c r="A102" s="132" t="s">
        <v>531</v>
      </c>
      <c r="B102" s="137" t="s">
        <v>532</v>
      </c>
      <c r="C102" s="134">
        <v>22536717</v>
      </c>
      <c r="D102" s="134">
        <v>708</v>
      </c>
      <c r="E102" s="174">
        <v>31831.521186440677</v>
      </c>
      <c r="F102" s="175">
        <v>35138.182579564491</v>
      </c>
      <c r="G102" s="175">
        <v>37194.800000000003</v>
      </c>
      <c r="H102" s="175">
        <v>38130.199999999997</v>
      </c>
      <c r="I102" s="175">
        <v>41361.599999999999</v>
      </c>
      <c r="J102" s="175">
        <v>45380.4</v>
      </c>
      <c r="K102" s="121"/>
      <c r="L102" s="121"/>
    </row>
    <row r="103" spans="1:13" ht="14.25" customHeight="1">
      <c r="A103" s="132" t="s">
        <v>533</v>
      </c>
      <c r="B103" s="137" t="s">
        <v>534</v>
      </c>
      <c r="C103" s="134">
        <v>19689596</v>
      </c>
      <c r="D103" s="134">
        <v>652</v>
      </c>
      <c r="E103" s="174">
        <v>30198.766871165644</v>
      </c>
      <c r="F103" s="175">
        <v>30472.295566502464</v>
      </c>
      <c r="G103" s="175">
        <v>36189.599999999999</v>
      </c>
      <c r="H103" s="175">
        <v>34083.300000000003</v>
      </c>
      <c r="I103" s="175">
        <v>33335.599999999999</v>
      </c>
      <c r="J103" s="175">
        <v>42122.7</v>
      </c>
      <c r="K103" s="121"/>
      <c r="L103" s="121"/>
    </row>
    <row r="104" spans="1:13" ht="14.25" customHeight="1">
      <c r="A104" s="132" t="s">
        <v>535</v>
      </c>
      <c r="B104" s="137" t="s">
        <v>536</v>
      </c>
      <c r="C104" s="134">
        <v>17922821</v>
      </c>
      <c r="D104" s="134">
        <v>614</v>
      </c>
      <c r="E104" s="174">
        <v>29190.262214983712</v>
      </c>
      <c r="F104" s="175">
        <v>31988.333333333332</v>
      </c>
      <c r="G104" s="175">
        <v>32277.3</v>
      </c>
      <c r="H104" s="175">
        <v>34831.4</v>
      </c>
      <c r="I104" s="175">
        <v>35181.4</v>
      </c>
      <c r="J104" s="175">
        <v>44157.8</v>
      </c>
      <c r="K104" s="121"/>
      <c r="L104" s="121"/>
    </row>
    <row r="105" spans="1:13" ht="14.25" customHeight="1">
      <c r="A105" s="132" t="s">
        <v>537</v>
      </c>
      <c r="B105" s="137" t="s">
        <v>538</v>
      </c>
      <c r="C105" s="134">
        <v>25833040</v>
      </c>
      <c r="D105" s="134">
        <v>715</v>
      </c>
      <c r="E105" s="174">
        <v>36130.125874125872</v>
      </c>
      <c r="F105" s="175">
        <v>37518.001519756835</v>
      </c>
      <c r="G105" s="175">
        <v>39342.6</v>
      </c>
      <c r="H105" s="175">
        <v>36855.800000000003</v>
      </c>
      <c r="I105" s="175">
        <v>35157.1</v>
      </c>
      <c r="J105" s="175">
        <v>51424.1</v>
      </c>
      <c r="K105" s="121"/>
      <c r="L105" s="121"/>
    </row>
    <row r="106" spans="1:13" ht="14.25" customHeight="1">
      <c r="A106" s="132" t="s">
        <v>539</v>
      </c>
      <c r="B106" s="137" t="s">
        <v>540</v>
      </c>
      <c r="C106" s="134">
        <v>24429867</v>
      </c>
      <c r="D106" s="134">
        <v>712</v>
      </c>
      <c r="E106" s="174">
        <v>34311.610955056181</v>
      </c>
      <c r="F106" s="175">
        <v>38009.342281879195</v>
      </c>
      <c r="G106" s="175">
        <v>38272.699999999997</v>
      </c>
      <c r="H106" s="175">
        <v>34710.800000000003</v>
      </c>
      <c r="I106" s="175">
        <v>38869.9</v>
      </c>
      <c r="J106" s="175">
        <v>46270.9</v>
      </c>
      <c r="K106" s="121"/>
      <c r="L106" s="121"/>
    </row>
    <row r="107" spans="1:13" ht="14.25" customHeight="1">
      <c r="A107" s="132" t="s">
        <v>541</v>
      </c>
      <c r="B107" s="137" t="s">
        <v>542</v>
      </c>
      <c r="C107" s="134">
        <v>24074625</v>
      </c>
      <c r="D107" s="134">
        <v>825</v>
      </c>
      <c r="E107" s="174">
        <v>29181.363636363636</v>
      </c>
      <c r="F107" s="175">
        <v>29261.657760814251</v>
      </c>
      <c r="G107" s="175">
        <v>30526</v>
      </c>
      <c r="H107" s="175">
        <v>31903.599999999999</v>
      </c>
      <c r="I107" s="175">
        <v>37411</v>
      </c>
      <c r="J107" s="175">
        <v>46296.4</v>
      </c>
      <c r="K107" s="121"/>
      <c r="L107" s="121"/>
    </row>
    <row r="108" spans="1:13" ht="14.25" customHeight="1">
      <c r="A108" s="132" t="s">
        <v>543</v>
      </c>
      <c r="B108" s="137" t="s">
        <v>544</v>
      </c>
      <c r="C108" s="134">
        <v>22164638</v>
      </c>
      <c r="D108" s="134">
        <v>757</v>
      </c>
      <c r="E108" s="174">
        <v>29279.574636723912</v>
      </c>
      <c r="F108" s="175">
        <v>30953.719640179908</v>
      </c>
      <c r="G108" s="175">
        <v>34713.800000000003</v>
      </c>
      <c r="H108" s="175">
        <v>37689.1</v>
      </c>
      <c r="I108" s="175">
        <v>35897.300000000003</v>
      </c>
      <c r="J108" s="175">
        <v>45933.3</v>
      </c>
      <c r="K108" s="121"/>
      <c r="L108" s="121"/>
    </row>
    <row r="109" spans="1:13" ht="14.25" customHeight="1">
      <c r="A109" s="198" t="s">
        <v>387</v>
      </c>
      <c r="B109" s="199"/>
      <c r="C109" s="139">
        <f>SUM(C101:C108)</f>
        <v>176127418</v>
      </c>
      <c r="D109" s="139">
        <f>SUM(D101:D108)</f>
        <v>5590</v>
      </c>
      <c r="E109" s="174">
        <f>IF(ISERR(C109/D109),"－　  　",C109/D109)</f>
        <v>31507.588193202148</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32779.360232093175</v>
      </c>
    </row>
    <row r="113" spans="1:12" ht="14.25" customHeight="1">
      <c r="A113" s="132" t="s">
        <v>546</v>
      </c>
      <c r="B113" s="133" t="s">
        <v>547</v>
      </c>
      <c r="C113" s="134">
        <v>23421850</v>
      </c>
      <c r="D113" s="134">
        <v>773</v>
      </c>
      <c r="E113" s="174">
        <v>30299.935316946961</v>
      </c>
      <c r="F113" s="175">
        <v>29471.721502590673</v>
      </c>
      <c r="G113" s="175">
        <v>33818.699999999997</v>
      </c>
      <c r="H113" s="175">
        <v>34795.9</v>
      </c>
      <c r="I113" s="175">
        <v>37247.300000000003</v>
      </c>
      <c r="J113" s="175">
        <v>49956.6</v>
      </c>
      <c r="K113" s="121"/>
      <c r="L113" s="121"/>
    </row>
    <row r="114" spans="1:12" ht="14.25" customHeight="1">
      <c r="A114" s="132" t="s">
        <v>548</v>
      </c>
      <c r="B114" s="137" t="s">
        <v>549</v>
      </c>
      <c r="C114" s="134">
        <v>29500404</v>
      </c>
      <c r="D114" s="134">
        <v>738</v>
      </c>
      <c r="E114" s="174">
        <v>39973.447154471542</v>
      </c>
      <c r="F114" s="175">
        <v>38130.886486486488</v>
      </c>
      <c r="G114" s="175">
        <v>33254.5</v>
      </c>
      <c r="H114" s="175">
        <v>28681.5</v>
      </c>
      <c r="I114" s="175">
        <v>30104.799999999999</v>
      </c>
      <c r="J114" s="175">
        <v>40396.699999999997</v>
      </c>
      <c r="K114" s="121"/>
      <c r="L114" s="121"/>
    </row>
    <row r="115" spans="1:12" ht="14.25" customHeight="1">
      <c r="A115" s="132" t="s">
        <v>550</v>
      </c>
      <c r="B115" s="137" t="s">
        <v>551</v>
      </c>
      <c r="C115" s="134">
        <v>37800580</v>
      </c>
      <c r="D115" s="134">
        <v>1084</v>
      </c>
      <c r="E115" s="174">
        <v>34871.383763837635</v>
      </c>
      <c r="F115" s="175">
        <v>33872.2384406165</v>
      </c>
      <c r="G115" s="175">
        <v>38563.1</v>
      </c>
      <c r="H115" s="175">
        <v>37336.5</v>
      </c>
      <c r="I115" s="175">
        <v>37054.9</v>
      </c>
      <c r="J115" s="175">
        <v>59608.5</v>
      </c>
      <c r="K115" s="121"/>
      <c r="L115" s="121"/>
    </row>
    <row r="116" spans="1:12" ht="14.25" customHeight="1">
      <c r="A116" s="132" t="s">
        <v>552</v>
      </c>
      <c r="B116" s="137" t="s">
        <v>553</v>
      </c>
      <c r="C116" s="134">
        <v>28070304</v>
      </c>
      <c r="D116" s="134">
        <v>936</v>
      </c>
      <c r="E116" s="174">
        <v>29989.641025641027</v>
      </c>
      <c r="F116" s="175">
        <v>33310.954037267082</v>
      </c>
      <c r="G116" s="175">
        <v>30968</v>
      </c>
      <c r="H116" s="175">
        <v>33347.300000000003</v>
      </c>
      <c r="I116" s="175">
        <v>41392.699999999997</v>
      </c>
      <c r="J116" s="175">
        <v>50827.9</v>
      </c>
      <c r="K116" s="121"/>
      <c r="L116" s="121"/>
    </row>
    <row r="117" spans="1:12" ht="14.25" customHeight="1">
      <c r="A117" s="132" t="s">
        <v>554</v>
      </c>
      <c r="B117" s="137" t="s">
        <v>555</v>
      </c>
      <c r="C117" s="134">
        <v>30099016</v>
      </c>
      <c r="D117" s="134">
        <v>922</v>
      </c>
      <c r="E117" s="174">
        <v>32645.353579175706</v>
      </c>
      <c r="F117" s="175">
        <v>31289.178111587982</v>
      </c>
      <c r="G117" s="175">
        <v>33313.800000000003</v>
      </c>
      <c r="H117" s="175">
        <v>31141.200000000001</v>
      </c>
      <c r="I117" s="175">
        <v>37094.800000000003</v>
      </c>
      <c r="J117" s="175">
        <v>52212.5</v>
      </c>
      <c r="K117" s="121"/>
      <c r="L117" s="121"/>
    </row>
    <row r="118" spans="1:12" ht="14.25" customHeight="1">
      <c r="A118" s="132" t="s">
        <v>556</v>
      </c>
      <c r="B118" s="137" t="s">
        <v>557</v>
      </c>
      <c r="C118" s="134">
        <v>31381491</v>
      </c>
      <c r="D118" s="134">
        <v>1086</v>
      </c>
      <c r="E118" s="174">
        <v>28896.40055248619</v>
      </c>
      <c r="F118" s="175">
        <v>26574.420353982299</v>
      </c>
      <c r="G118" s="175">
        <v>31193.9</v>
      </c>
      <c r="H118" s="175">
        <v>33526.400000000001</v>
      </c>
      <c r="I118" s="175">
        <v>33348</v>
      </c>
      <c r="J118" s="175">
        <v>43377.8</v>
      </c>
      <c r="K118" s="121"/>
      <c r="L118" s="121"/>
    </row>
    <row r="119" spans="1:12" ht="14.25" customHeight="1">
      <c r="A119" s="198" t="s">
        <v>387</v>
      </c>
      <c r="B119" s="199"/>
      <c r="C119" s="139">
        <f>SUM(C113:C118)</f>
        <v>180273645</v>
      </c>
      <c r="D119" s="139">
        <f>SUM(D113:D118)</f>
        <v>5539</v>
      </c>
      <c r="E119" s="174">
        <f>IF(ISERR(C119/D119),"－　  　",C119/D119)</f>
        <v>32546.243906842392</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AEFDA-140B-4ACD-95FF-DCB1B5180A7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0.86398358940672382</v>
      </c>
    </row>
    <row r="5" spans="1:13" ht="14.25" customHeight="1">
      <c r="A5" s="132" t="s">
        <v>376</v>
      </c>
      <c r="B5" s="133" t="s">
        <v>377</v>
      </c>
      <c r="C5" s="134">
        <v>16056773</v>
      </c>
      <c r="D5" s="134">
        <v>18584581</v>
      </c>
      <c r="E5" s="135">
        <v>0.86398358940672382</v>
      </c>
      <c r="F5" s="136">
        <v>0.85156739576686202</v>
      </c>
      <c r="G5" s="136">
        <v>0.85499999999999998</v>
      </c>
      <c r="H5" s="136">
        <v>0.86899999999999999</v>
      </c>
      <c r="I5" s="136">
        <v>0.91200000000000003</v>
      </c>
      <c r="J5" s="136">
        <v>0.879</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16056773</v>
      </c>
      <c r="D10" s="139">
        <f>SUM(D5:D9)</f>
        <v>18584581</v>
      </c>
      <c r="E10" s="135">
        <f>IF(ISERR(C10/D10),"－　  　",C10/D10)</f>
        <v>0.86398358940672382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0.86097844487847708</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13314324</v>
      </c>
      <c r="D19" s="134">
        <v>15814773</v>
      </c>
      <c r="E19" s="135">
        <v>0.84189156556341338</v>
      </c>
      <c r="F19" s="136">
        <v>0.85633447289417708</v>
      </c>
      <c r="G19" s="136">
        <v>0.84799999999999998</v>
      </c>
      <c r="H19" s="136">
        <v>0.876</v>
      </c>
      <c r="I19" s="136">
        <v>0.89300000000000002</v>
      </c>
      <c r="J19" s="136">
        <v>0.88800000000000001</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15479102</v>
      </c>
      <c r="D21" s="134">
        <v>17588583</v>
      </c>
      <c r="E21" s="135">
        <v>0.88006532419354078</v>
      </c>
      <c r="F21" s="136">
        <v>0.88164887722406626</v>
      </c>
      <c r="G21" s="136">
        <v>0.878</v>
      </c>
      <c r="H21" s="136">
        <v>0.91400000000000003</v>
      </c>
      <c r="I21" s="136">
        <v>0.89100000000000001</v>
      </c>
      <c r="J21" s="136">
        <v>0.89500000000000002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28793426</v>
      </c>
      <c r="D28" s="139">
        <f>SUM(D14:D27)</f>
        <v>33403356</v>
      </c>
      <c r="E28" s="135">
        <f>IF(ISERR(C28/D28),"－　  　",C28/D28)</f>
        <v>0.86199201062312425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0.77277726995398499</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26644028</v>
      </c>
      <c r="D34" s="134">
        <v>34478276</v>
      </c>
      <c r="E34" s="135">
        <v>0.77277726995398499</v>
      </c>
      <c r="F34" s="136">
        <v>0.75429037719242009</v>
      </c>
      <c r="G34" s="136">
        <v>0.74299999999999999</v>
      </c>
      <c r="H34" s="136">
        <v>0.74099999999999999</v>
      </c>
      <c r="I34" s="136">
        <v>0.70499999999999996</v>
      </c>
      <c r="J34" s="136">
        <v>0.70299999999999996</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26644028</v>
      </c>
      <c r="D40" s="139">
        <f>SUM(D32:D39)</f>
        <v>34478276</v>
      </c>
      <c r="E40" s="135">
        <f>IF(ISERR(C40/D40),"－　  　",C40/D40)</f>
        <v>0.77277726995398499</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0.86502760832003478</v>
      </c>
    </row>
    <row r="44" spans="1:13" ht="14.25" customHeight="1">
      <c r="A44" s="132" t="s">
        <v>436</v>
      </c>
      <c r="B44" s="133" t="s">
        <v>437</v>
      </c>
      <c r="C44" s="134">
        <v>14046254</v>
      </c>
      <c r="D44" s="134">
        <v>16241736</v>
      </c>
      <c r="E44" s="135">
        <v>0.86482467145137687</v>
      </c>
      <c r="F44" s="136">
        <v>0.85907178689711061</v>
      </c>
      <c r="G44" s="136">
        <v>0.88200000000000001</v>
      </c>
      <c r="H44" s="136">
        <v>0.89200000000000002</v>
      </c>
      <c r="I44" s="136">
        <v>0.88500000000000001</v>
      </c>
      <c r="J44" s="136">
        <v>0.88300000000000001</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12879747</v>
      </c>
      <c r="D51" s="134">
        <v>14664529</v>
      </c>
      <c r="E51" s="135">
        <v>0.87829257932525484</v>
      </c>
      <c r="F51" s="136">
        <v>0.88842128252819774</v>
      </c>
      <c r="G51" s="136">
        <v>0.88900000000000001</v>
      </c>
      <c r="H51" s="136">
        <v>0.83399999999999996</v>
      </c>
      <c r="I51" s="136">
        <v>0.82</v>
      </c>
      <c r="J51" s="136">
        <v>0.80700000000000005</v>
      </c>
      <c r="K51" s="121"/>
      <c r="L51" s="121"/>
    </row>
    <row r="52" spans="1:13" ht="14.25" customHeight="1">
      <c r="A52" s="132" t="s">
        <v>452</v>
      </c>
      <c r="B52" s="137" t="s">
        <v>453</v>
      </c>
      <c r="C52" s="134">
        <v>13223281</v>
      </c>
      <c r="D52" s="134">
        <v>15520910</v>
      </c>
      <c r="E52" s="135">
        <v>0.85196557418347252</v>
      </c>
      <c r="F52" s="136">
        <v>0.84124866538799015</v>
      </c>
      <c r="G52" s="136">
        <v>0.84199999999999997</v>
      </c>
      <c r="H52" s="136">
        <v>0.86899999999999999</v>
      </c>
      <c r="I52" s="136">
        <v>0.89800000000000002</v>
      </c>
      <c r="J52" s="136">
        <v>0.98</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40149282</v>
      </c>
      <c r="D58" s="139">
        <f>SUM(D44:D57)</f>
        <v>46427175</v>
      </c>
      <c r="E58" s="135">
        <f>IF(ISERR(C58/D58),"－　  　",C58/D58)</f>
        <v>0.86477977606864942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0.84571526237870442</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15927563</v>
      </c>
      <c r="D63" s="134">
        <v>18632420</v>
      </c>
      <c r="E63" s="135">
        <v>0.85483061244862446</v>
      </c>
      <c r="F63" s="136">
        <v>0.85295682172928433</v>
      </c>
      <c r="G63" s="136">
        <v>0.83</v>
      </c>
      <c r="H63" s="136">
        <v>0.85899999999999999</v>
      </c>
      <c r="I63" s="136">
        <v>0.85799999999999998</v>
      </c>
      <c r="J63" s="136">
        <v>0.81100000000000005</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20111500</v>
      </c>
      <c r="D66" s="134">
        <v>23503868</v>
      </c>
      <c r="E66" s="135">
        <v>0.85566767138072763</v>
      </c>
      <c r="F66" s="136">
        <v>0.8657837497343529</v>
      </c>
      <c r="G66" s="136">
        <v>0.86199999999999999</v>
      </c>
      <c r="H66" s="136">
        <v>0.85499999999999998</v>
      </c>
      <c r="I66" s="136">
        <v>0.85099999999999998</v>
      </c>
      <c r="J66" s="136">
        <v>0.86299999999999999</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15934082</v>
      </c>
      <c r="D69" s="134">
        <v>20557936</v>
      </c>
      <c r="E69" s="135">
        <v>0.77508179809490607</v>
      </c>
      <c r="F69" s="136">
        <v>0.75951813294591797</v>
      </c>
      <c r="G69" s="136">
        <v>0.75700000000000001</v>
      </c>
      <c r="H69" s="136">
        <v>0.79400000000000004</v>
      </c>
      <c r="I69" s="136">
        <v>0.8</v>
      </c>
      <c r="J69" s="136">
        <v>0.76</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14674906</v>
      </c>
      <c r="D71" s="134">
        <v>17186193</v>
      </c>
      <c r="E71" s="135">
        <v>0.85387764468838445</v>
      </c>
      <c r="F71" s="136">
        <v>0.84098660330001307</v>
      </c>
      <c r="G71" s="136">
        <v>0.84499999999999997</v>
      </c>
      <c r="H71" s="136">
        <v>0.87</v>
      </c>
      <c r="I71" s="136">
        <v>0.86699999999999999</v>
      </c>
      <c r="J71" s="136">
        <v>0.86399999999999999</v>
      </c>
      <c r="K71" s="121"/>
      <c r="L71" s="121"/>
    </row>
    <row r="72" spans="1:12" ht="14.25" customHeight="1">
      <c r="A72" s="132" t="s">
        <v>485</v>
      </c>
      <c r="B72" s="137" t="s">
        <v>486</v>
      </c>
      <c r="C72" s="134">
        <v>16827441</v>
      </c>
      <c r="D72" s="134">
        <v>19133547</v>
      </c>
      <c r="E72" s="135">
        <v>0.87947315779975344</v>
      </c>
      <c r="F72" s="136">
        <v>0.86918580451686556</v>
      </c>
      <c r="G72" s="136">
        <v>0.84499999999999997</v>
      </c>
      <c r="H72" s="136">
        <v>0.84899999999999998</v>
      </c>
      <c r="I72" s="136">
        <v>0.82799999999999996</v>
      </c>
      <c r="J72" s="136">
        <v>0.79500000000000004</v>
      </c>
      <c r="K72" s="121"/>
      <c r="L72" s="121"/>
    </row>
    <row r="73" spans="1:12" ht="14.25" customHeight="1">
      <c r="A73" s="132" t="s">
        <v>487</v>
      </c>
      <c r="B73" s="137" t="s">
        <v>488</v>
      </c>
      <c r="C73" s="134">
        <v>12006127</v>
      </c>
      <c r="D73" s="134">
        <v>14535903</v>
      </c>
      <c r="E73" s="135">
        <v>0.8259636157450968</v>
      </c>
      <c r="F73" s="136">
        <v>0.82092980902957613</v>
      </c>
      <c r="G73" s="136">
        <v>0.82099999999999995</v>
      </c>
      <c r="H73" s="136">
        <v>0.86</v>
      </c>
      <c r="I73" s="136">
        <v>0.86199999999999999</v>
      </c>
      <c r="J73" s="136">
        <v>0.86499999999999999</v>
      </c>
      <c r="K73" s="121"/>
      <c r="L73" s="121"/>
    </row>
    <row r="74" spans="1:12" ht="14.25" customHeight="1">
      <c r="A74" s="132" t="s">
        <v>489</v>
      </c>
      <c r="B74" s="137" t="s">
        <v>490</v>
      </c>
      <c r="C74" s="134">
        <v>17416874</v>
      </c>
      <c r="D74" s="134">
        <v>21535408</v>
      </c>
      <c r="E74" s="135">
        <v>0.80875523695673657</v>
      </c>
      <c r="F74" s="136">
        <v>0.77533391457746226</v>
      </c>
      <c r="G74" s="136">
        <v>0.76200000000000001</v>
      </c>
      <c r="H74" s="136">
        <v>0.77900000000000003</v>
      </c>
      <c r="I74" s="136">
        <v>0.77400000000000002</v>
      </c>
      <c r="J74" s="136">
        <v>0.77200000000000002</v>
      </c>
      <c r="K74" s="121"/>
      <c r="L74" s="121"/>
    </row>
    <row r="75" spans="1:12" ht="14.25" customHeight="1">
      <c r="A75" s="132" t="s">
        <v>491</v>
      </c>
      <c r="B75" s="137" t="s">
        <v>492</v>
      </c>
      <c r="C75" s="134">
        <v>12524901</v>
      </c>
      <c r="D75" s="134">
        <v>14768096</v>
      </c>
      <c r="E75" s="135">
        <v>0.84810533463487781</v>
      </c>
      <c r="F75" s="136">
        <v>0.84138084646023636</v>
      </c>
      <c r="G75" s="136">
        <v>0.83699999999999997</v>
      </c>
      <c r="H75" s="136">
        <v>0.86099999999999999</v>
      </c>
      <c r="I75" s="136">
        <v>0.83499999999999996</v>
      </c>
      <c r="J75" s="136">
        <v>0.82399999999999995</v>
      </c>
      <c r="K75" s="121"/>
      <c r="L75" s="121"/>
    </row>
    <row r="76" spans="1:12" ht="14.25" customHeight="1">
      <c r="A76" s="132" t="s">
        <v>493</v>
      </c>
      <c r="B76" s="137" t="s">
        <v>494</v>
      </c>
      <c r="C76" s="134">
        <v>13420295</v>
      </c>
      <c r="D76" s="134">
        <v>15281920</v>
      </c>
      <c r="E76" s="135">
        <v>0.8781812102144233</v>
      </c>
      <c r="F76" s="136">
        <v>0.87168247816434519</v>
      </c>
      <c r="G76" s="136">
        <v>0.879</v>
      </c>
      <c r="H76" s="136">
        <v>0.874</v>
      </c>
      <c r="I76" s="136">
        <v>0.94699999999999995</v>
      </c>
      <c r="J76" s="136">
        <v>0.85599999999999998</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13861620</v>
      </c>
      <c r="D78" s="134">
        <v>16191865</v>
      </c>
      <c r="E78" s="135">
        <v>0.85608544784680451</v>
      </c>
      <c r="F78" s="136">
        <v>0.84707166533918998</v>
      </c>
      <c r="G78" s="136">
        <v>0.83899999999999997</v>
      </c>
      <c r="H78" s="136">
        <v>0.879</v>
      </c>
      <c r="I78" s="136">
        <v>0.88800000000000001</v>
      </c>
      <c r="J78" s="136">
        <v>0.89400000000000002</v>
      </c>
      <c r="K78" s="121"/>
      <c r="L78" s="121"/>
    </row>
    <row r="79" spans="1:12" ht="14.25" customHeight="1">
      <c r="A79" s="132" t="s">
        <v>499</v>
      </c>
      <c r="B79" s="137" t="s">
        <v>500</v>
      </c>
      <c r="C79" s="134">
        <v>14614123</v>
      </c>
      <c r="D79" s="134">
        <v>16773084</v>
      </c>
      <c r="E79" s="135">
        <v>0.87128419555998171</v>
      </c>
      <c r="F79" s="136">
        <v>0.87160601149037198</v>
      </c>
      <c r="G79" s="136">
        <v>0.86699999999999999</v>
      </c>
      <c r="H79" s="136">
        <v>0.86199999999999999</v>
      </c>
      <c r="I79" s="136">
        <v>0.878</v>
      </c>
      <c r="J79" s="136">
        <v>0.871</v>
      </c>
      <c r="K79" s="121"/>
      <c r="L79" s="121"/>
    </row>
    <row r="80" spans="1:12" ht="14.25" customHeight="1">
      <c r="A80" s="132" t="s">
        <v>501</v>
      </c>
      <c r="B80" s="137" t="s">
        <v>502</v>
      </c>
      <c r="C80" s="134">
        <v>14307209</v>
      </c>
      <c r="D80" s="134">
        <v>16654054</v>
      </c>
      <c r="E80" s="135">
        <v>0.85908265939332251</v>
      </c>
      <c r="F80" s="136">
        <v>0.84798788873150255</v>
      </c>
      <c r="G80" s="136">
        <v>0.84799999999999998</v>
      </c>
      <c r="H80" s="136">
        <v>0.879</v>
      </c>
      <c r="I80" s="136">
        <v>0.88700000000000001</v>
      </c>
      <c r="J80" s="136">
        <v>0.90100000000000002</v>
      </c>
      <c r="K80" s="121"/>
      <c r="L80" s="121"/>
    </row>
    <row r="81" spans="1:13" ht="14.25" customHeight="1">
      <c r="A81" s="132" t="s">
        <v>503</v>
      </c>
      <c r="B81" s="137" t="s">
        <v>504</v>
      </c>
      <c r="C81" s="134">
        <v>12783037</v>
      </c>
      <c r="D81" s="134">
        <v>15440132</v>
      </c>
      <c r="E81" s="135">
        <v>0.82790982615951725</v>
      </c>
      <c r="F81" s="136">
        <v>0.82628922331062904</v>
      </c>
      <c r="G81" s="136">
        <v>0.79900000000000004</v>
      </c>
      <c r="H81" s="136">
        <v>0.78600000000000003</v>
      </c>
      <c r="I81" s="136">
        <v>0.78400000000000003</v>
      </c>
      <c r="J81" s="136">
        <v>0.75700000000000001</v>
      </c>
      <c r="K81" s="121"/>
      <c r="L81" s="121"/>
    </row>
    <row r="82" spans="1:13" ht="14.25" customHeight="1">
      <c r="A82" s="198" t="s">
        <v>387</v>
      </c>
      <c r="B82" s="199"/>
      <c r="C82" s="139">
        <f>SUM(C62:C81)</f>
        <v>194409678</v>
      </c>
      <c r="D82" s="139">
        <f>SUM(D62:D81)</f>
        <v>230194426</v>
      </c>
      <c r="E82" s="135">
        <f>IF(ISERR(C82/D82),"－　  　",C82/D82)</f>
        <v>0.84454554950865757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0.8570886011170632</v>
      </c>
    </row>
    <row r="86" spans="1:13" ht="14.25" customHeight="1">
      <c r="A86" s="132" t="s">
        <v>506</v>
      </c>
      <c r="B86" s="133" t="s">
        <v>507</v>
      </c>
      <c r="C86" s="134">
        <v>12918924</v>
      </c>
      <c r="D86" s="134">
        <v>15059616</v>
      </c>
      <c r="E86" s="135">
        <v>0.85785215240547963</v>
      </c>
      <c r="F86" s="136">
        <v>0.84204349803547396</v>
      </c>
      <c r="G86" s="136">
        <v>0.84199999999999997</v>
      </c>
      <c r="H86" s="136">
        <v>0.86099999999999999</v>
      </c>
      <c r="I86" s="136">
        <v>0.94599999999999995</v>
      </c>
      <c r="J86" s="136">
        <v>0.91400000000000003</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13791465</v>
      </c>
      <c r="D89" s="134">
        <v>16101914</v>
      </c>
      <c r="E89" s="135">
        <v>0.85651090919998707</v>
      </c>
      <c r="F89" s="136">
        <v>0.84607553738850039</v>
      </c>
      <c r="G89" s="136">
        <v>0.84899999999999998</v>
      </c>
      <c r="H89" s="136">
        <v>0.86699999999999999</v>
      </c>
      <c r="I89" s="136">
        <v>0.86</v>
      </c>
      <c r="J89" s="138" t="s">
        <v>380</v>
      </c>
      <c r="K89" s="121"/>
      <c r="L89" s="121"/>
    </row>
    <row r="90" spans="1:13" ht="14.25" customHeight="1">
      <c r="A90" s="132" t="s">
        <v>514</v>
      </c>
      <c r="B90" s="137" t="s">
        <v>515</v>
      </c>
      <c r="C90" s="134">
        <v>21092334</v>
      </c>
      <c r="D90" s="134">
        <v>23847441</v>
      </c>
      <c r="E90" s="135">
        <v>0.88446949087744886</v>
      </c>
      <c r="F90" s="136">
        <v>0.85324866131496668</v>
      </c>
      <c r="G90" s="136">
        <v>0.84799999999999998</v>
      </c>
      <c r="H90" s="136">
        <v>0.88200000000000001</v>
      </c>
      <c r="I90" s="136">
        <v>0.86399999999999999</v>
      </c>
      <c r="J90" s="136">
        <v>0.86799999999999999</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17449126</v>
      </c>
      <c r="D92" s="134">
        <v>19867818</v>
      </c>
      <c r="E92" s="135">
        <v>0.87826081354278562</v>
      </c>
      <c r="F92" s="136">
        <v>0.86808477455464739</v>
      </c>
      <c r="G92" s="136">
        <v>0.874</v>
      </c>
      <c r="H92" s="136">
        <v>0.86399999999999999</v>
      </c>
      <c r="I92" s="136">
        <v>0.86899999999999999</v>
      </c>
      <c r="J92" s="136">
        <v>0.84899999999999998</v>
      </c>
      <c r="K92" s="121"/>
      <c r="L92" s="121"/>
    </row>
    <row r="93" spans="1:13" ht="14.25" customHeight="1">
      <c r="A93" s="132" t="s">
        <v>520</v>
      </c>
      <c r="B93" s="137" t="s">
        <v>521</v>
      </c>
      <c r="C93" s="134">
        <v>14010202</v>
      </c>
      <c r="D93" s="134">
        <v>16530385</v>
      </c>
      <c r="E93" s="135">
        <v>0.84754238936358717</v>
      </c>
      <c r="F93" s="136">
        <v>0.82405409288385312</v>
      </c>
      <c r="G93" s="136">
        <v>0.80200000000000005</v>
      </c>
      <c r="H93" s="136">
        <v>0.82799999999999996</v>
      </c>
      <c r="I93" s="136">
        <v>0.84799999999999998</v>
      </c>
      <c r="J93" s="136">
        <v>0.85199999999999998</v>
      </c>
      <c r="K93" s="121"/>
      <c r="L93" s="121"/>
    </row>
    <row r="94" spans="1:13" ht="14.25" customHeight="1">
      <c r="A94" s="132" t="s">
        <v>522</v>
      </c>
      <c r="B94" s="137" t="s">
        <v>523</v>
      </c>
      <c r="C94" s="134">
        <v>20383298</v>
      </c>
      <c r="D94" s="134">
        <v>23966860</v>
      </c>
      <c r="E94" s="135">
        <v>0.85047845232959174</v>
      </c>
      <c r="F94" s="136">
        <v>0.82585808068392075</v>
      </c>
      <c r="G94" s="136">
        <v>0.81499999999999995</v>
      </c>
      <c r="H94" s="136">
        <v>0.83499999999999996</v>
      </c>
      <c r="I94" s="136">
        <v>0.84599999999999997</v>
      </c>
      <c r="J94" s="136">
        <v>0.82899999999999996</v>
      </c>
      <c r="K94" s="121"/>
      <c r="L94" s="121"/>
    </row>
    <row r="95" spans="1:13" ht="14.25" customHeight="1">
      <c r="A95" s="132" t="s">
        <v>524</v>
      </c>
      <c r="B95" s="137" t="s">
        <v>525</v>
      </c>
      <c r="C95" s="134">
        <v>20166161</v>
      </c>
      <c r="D95" s="134">
        <v>23454502</v>
      </c>
      <c r="E95" s="135">
        <v>0.85979915497672899</v>
      </c>
      <c r="F95" s="136">
        <v>0.82858259003414547</v>
      </c>
      <c r="G95" s="136">
        <v>0.85099999999999998</v>
      </c>
      <c r="H95" s="136">
        <v>0.83199999999999996</v>
      </c>
      <c r="I95" s="136">
        <v>0.83699999999999997</v>
      </c>
      <c r="J95" s="136">
        <v>0.872</v>
      </c>
      <c r="K95" s="121"/>
      <c r="L95" s="121"/>
    </row>
    <row r="96" spans="1:13" ht="14.25" customHeight="1">
      <c r="A96" s="132" t="s">
        <v>526</v>
      </c>
      <c r="B96" s="137" t="s">
        <v>527</v>
      </c>
      <c r="C96" s="134">
        <v>15309123</v>
      </c>
      <c r="D96" s="134">
        <v>18628873</v>
      </c>
      <c r="E96" s="135">
        <v>0.82179544624089718</v>
      </c>
      <c r="F96" s="136">
        <v>0.81990048633688228</v>
      </c>
      <c r="G96" s="136">
        <v>0.81</v>
      </c>
      <c r="H96" s="136">
        <v>0.83199999999999996</v>
      </c>
      <c r="I96" s="136">
        <v>0.95899999999999996</v>
      </c>
      <c r="J96" s="136">
        <v>0.88600000000000001</v>
      </c>
      <c r="K96" s="121"/>
      <c r="L96" s="121"/>
    </row>
    <row r="97" spans="1:13" ht="14.25" customHeight="1">
      <c r="A97" s="198" t="s">
        <v>387</v>
      </c>
      <c r="B97" s="199"/>
      <c r="C97" s="139">
        <f>SUM(C86:C96)</f>
        <v>135120633</v>
      </c>
      <c r="D97" s="139">
        <f>SUM(D86:D96)</f>
        <v>157457409</v>
      </c>
      <c r="E97" s="135">
        <f>IF(ISERR(C97/D97),"－　  　",C97/D97)</f>
        <v>0.85814083858067292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0.86324299191912202</v>
      </c>
    </row>
    <row r="101" spans="1:13" ht="14.25" customHeight="1">
      <c r="A101" s="132" t="s">
        <v>529</v>
      </c>
      <c r="B101" s="147" t="s">
        <v>530</v>
      </c>
      <c r="C101" s="134">
        <v>20333637</v>
      </c>
      <c r="D101" s="134">
        <v>22945692</v>
      </c>
      <c r="E101" s="135">
        <v>0.88616359881410423</v>
      </c>
      <c r="F101" s="136">
        <v>0.88850539432595688</v>
      </c>
      <c r="G101" s="136">
        <v>0.89700000000000002</v>
      </c>
      <c r="H101" s="136">
        <v>0.89100000000000001</v>
      </c>
      <c r="I101" s="136">
        <v>0.87</v>
      </c>
      <c r="J101" s="136">
        <v>0.88800000000000001</v>
      </c>
      <c r="K101" s="121"/>
      <c r="L101" s="121"/>
    </row>
    <row r="102" spans="1:13" ht="14.25" customHeight="1">
      <c r="A102" s="132" t="s">
        <v>531</v>
      </c>
      <c r="B102" s="137" t="s">
        <v>532</v>
      </c>
      <c r="C102" s="134">
        <v>23373835</v>
      </c>
      <c r="D102" s="134">
        <v>26710463</v>
      </c>
      <c r="E102" s="135">
        <v>0.87508161127719875</v>
      </c>
      <c r="F102" s="136">
        <v>0.85989482539798179</v>
      </c>
      <c r="G102" s="136">
        <v>0.84899999999999998</v>
      </c>
      <c r="H102" s="136">
        <v>0.86599999999999999</v>
      </c>
      <c r="I102" s="136">
        <v>0.87</v>
      </c>
      <c r="J102" s="136">
        <v>0.87</v>
      </c>
      <c r="K102" s="121"/>
      <c r="L102" s="121"/>
    </row>
    <row r="103" spans="1:13" ht="14.25" customHeight="1">
      <c r="A103" s="132" t="s">
        <v>533</v>
      </c>
      <c r="B103" s="137" t="s">
        <v>534</v>
      </c>
      <c r="C103" s="134">
        <v>20579299</v>
      </c>
      <c r="D103" s="134">
        <v>24814248</v>
      </c>
      <c r="E103" s="135">
        <v>0.82933397780178553</v>
      </c>
      <c r="F103" s="136">
        <v>0.83008815333375119</v>
      </c>
      <c r="G103" s="136">
        <v>0.81599999999999995</v>
      </c>
      <c r="H103" s="136">
        <v>0.82099999999999995</v>
      </c>
      <c r="I103" s="136">
        <v>0.81100000000000005</v>
      </c>
      <c r="J103" s="136">
        <v>0.80900000000000005</v>
      </c>
      <c r="K103" s="121"/>
      <c r="L103" s="121"/>
    </row>
    <row r="104" spans="1:13" ht="14.25" customHeight="1">
      <c r="A104" s="132" t="s">
        <v>535</v>
      </c>
      <c r="B104" s="137" t="s">
        <v>536</v>
      </c>
      <c r="C104" s="134">
        <v>18651880</v>
      </c>
      <c r="D104" s="134">
        <v>22077649</v>
      </c>
      <c r="E104" s="135">
        <v>0.84483089662309607</v>
      </c>
      <c r="F104" s="136">
        <v>0.84766195476204975</v>
      </c>
      <c r="G104" s="136">
        <v>0.80600000000000005</v>
      </c>
      <c r="H104" s="136">
        <v>0.80500000000000005</v>
      </c>
      <c r="I104" s="136">
        <v>0.80400000000000005</v>
      </c>
      <c r="J104" s="136">
        <v>0.80200000000000005</v>
      </c>
      <c r="K104" s="121"/>
      <c r="L104" s="121"/>
    </row>
    <row r="105" spans="1:13" ht="14.25" customHeight="1">
      <c r="A105" s="132" t="s">
        <v>537</v>
      </c>
      <c r="B105" s="137" t="s">
        <v>538</v>
      </c>
      <c r="C105" s="134">
        <v>26766997</v>
      </c>
      <c r="D105" s="134">
        <v>31283654</v>
      </c>
      <c r="E105" s="135">
        <v>0.85562246021516541</v>
      </c>
      <c r="F105" s="136">
        <v>0.81397027705134528</v>
      </c>
      <c r="G105" s="136">
        <v>0.82599999999999996</v>
      </c>
      <c r="H105" s="136">
        <v>0.82899999999999996</v>
      </c>
      <c r="I105" s="136">
        <v>0.80800000000000005</v>
      </c>
      <c r="J105" s="136">
        <v>0.81200000000000006</v>
      </c>
      <c r="K105" s="121"/>
      <c r="L105" s="121"/>
    </row>
    <row r="106" spans="1:13" ht="14.25" customHeight="1">
      <c r="A106" s="132" t="s">
        <v>539</v>
      </c>
      <c r="B106" s="137" t="s">
        <v>540</v>
      </c>
      <c r="C106" s="134">
        <v>25294253</v>
      </c>
      <c r="D106" s="134">
        <v>28360856</v>
      </c>
      <c r="E106" s="135">
        <v>0.89187198722069605</v>
      </c>
      <c r="F106" s="136">
        <v>0.86197034488427582</v>
      </c>
      <c r="G106" s="136">
        <v>0.83599999999999997</v>
      </c>
      <c r="H106" s="136">
        <v>0.84099999999999997</v>
      </c>
      <c r="I106" s="136">
        <v>0.83599999999999997</v>
      </c>
      <c r="J106" s="136">
        <v>0.82499999999999996</v>
      </c>
      <c r="K106" s="121"/>
      <c r="L106" s="121"/>
    </row>
    <row r="107" spans="1:13" ht="14.25" customHeight="1">
      <c r="A107" s="132" t="s">
        <v>541</v>
      </c>
      <c r="B107" s="137" t="s">
        <v>542</v>
      </c>
      <c r="C107" s="134">
        <v>24913850</v>
      </c>
      <c r="D107" s="134">
        <v>28620526</v>
      </c>
      <c r="E107" s="135">
        <v>0.8704888931810687</v>
      </c>
      <c r="F107" s="136">
        <v>0.86943742577336569</v>
      </c>
      <c r="G107" s="136">
        <v>0.85799999999999998</v>
      </c>
      <c r="H107" s="136">
        <v>0.86</v>
      </c>
      <c r="I107" s="136">
        <v>0.85799999999999998</v>
      </c>
      <c r="J107" s="136">
        <v>0.85799999999999998</v>
      </c>
      <c r="K107" s="121"/>
      <c r="L107" s="121"/>
    </row>
    <row r="108" spans="1:13" ht="14.25" customHeight="1">
      <c r="A108" s="132" t="s">
        <v>543</v>
      </c>
      <c r="B108" s="137" t="s">
        <v>544</v>
      </c>
      <c r="C108" s="134">
        <v>23155988</v>
      </c>
      <c r="D108" s="134">
        <v>27160840</v>
      </c>
      <c r="E108" s="135">
        <v>0.85255051021986061</v>
      </c>
      <c r="F108" s="136">
        <v>0.84575937297581383</v>
      </c>
      <c r="G108" s="136">
        <v>0.83899999999999997</v>
      </c>
      <c r="H108" s="136">
        <v>0.86199999999999999</v>
      </c>
      <c r="I108" s="136">
        <v>0.84699999999999998</v>
      </c>
      <c r="J108" s="136">
        <v>0.82699999999999996</v>
      </c>
      <c r="K108" s="121"/>
      <c r="L108" s="121"/>
    </row>
    <row r="109" spans="1:13" ht="14.25" customHeight="1">
      <c r="A109" s="198" t="s">
        <v>387</v>
      </c>
      <c r="B109" s="199"/>
      <c r="C109" s="139">
        <f>SUM(C101:C108)</f>
        <v>183069739</v>
      </c>
      <c r="D109" s="139">
        <f>SUM(D101:D108)</f>
        <v>211973928</v>
      </c>
      <c r="E109" s="135">
        <f>IF(ISERR(C109/D109),"－　  　",C109/D109)</f>
        <v>0.86364271647596214</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0.82634879213657919</v>
      </c>
    </row>
    <row r="113" spans="1:12" ht="14.25" customHeight="1">
      <c r="A113" s="132" t="s">
        <v>546</v>
      </c>
      <c r="B113" s="133" t="s">
        <v>547</v>
      </c>
      <c r="C113" s="134">
        <v>24519242</v>
      </c>
      <c r="D113" s="134">
        <v>29748593</v>
      </c>
      <c r="E113" s="135">
        <v>0.82421518221046619</v>
      </c>
      <c r="F113" s="136">
        <v>0.81683442876473333</v>
      </c>
      <c r="G113" s="136">
        <v>0.77600000000000002</v>
      </c>
      <c r="H113" s="136">
        <v>0.77100000000000002</v>
      </c>
      <c r="I113" s="136">
        <v>0.77900000000000003</v>
      </c>
      <c r="J113" s="136">
        <v>0.79500000000000004</v>
      </c>
      <c r="K113" s="121"/>
      <c r="L113" s="121"/>
    </row>
    <row r="114" spans="1:12" ht="14.25" customHeight="1">
      <c r="A114" s="132" t="s">
        <v>548</v>
      </c>
      <c r="B114" s="137" t="s">
        <v>549</v>
      </c>
      <c r="C114" s="134">
        <v>32065169</v>
      </c>
      <c r="D114" s="134">
        <v>37286414</v>
      </c>
      <c r="E114" s="135">
        <v>0.85996923705240202</v>
      </c>
      <c r="F114" s="136">
        <v>0.84126758787950184</v>
      </c>
      <c r="G114" s="136">
        <v>0.83699999999999997</v>
      </c>
      <c r="H114" s="136">
        <v>0.80300000000000005</v>
      </c>
      <c r="I114" s="136">
        <v>0.77500000000000002</v>
      </c>
      <c r="J114" s="136">
        <v>0.754</v>
      </c>
      <c r="K114" s="121"/>
      <c r="L114" s="121"/>
    </row>
    <row r="115" spans="1:12" ht="14.25" customHeight="1">
      <c r="A115" s="132" t="s">
        <v>550</v>
      </c>
      <c r="B115" s="137" t="s">
        <v>551</v>
      </c>
      <c r="C115" s="134">
        <v>44126343</v>
      </c>
      <c r="D115" s="134">
        <v>53103194</v>
      </c>
      <c r="E115" s="135">
        <v>0.83095459380465886</v>
      </c>
      <c r="F115" s="136">
        <v>0.77707584477092773</v>
      </c>
      <c r="G115" s="136">
        <v>0.75800000000000001</v>
      </c>
      <c r="H115" s="136">
        <v>0.752</v>
      </c>
      <c r="I115" s="136">
        <v>0.72699999999999998</v>
      </c>
      <c r="J115" s="136">
        <v>0.69299999999999995</v>
      </c>
      <c r="K115" s="121"/>
      <c r="L115" s="121"/>
    </row>
    <row r="116" spans="1:12" ht="14.25" customHeight="1">
      <c r="A116" s="132" t="s">
        <v>552</v>
      </c>
      <c r="B116" s="137" t="s">
        <v>553</v>
      </c>
      <c r="C116" s="134">
        <v>31918392</v>
      </c>
      <c r="D116" s="134">
        <v>36948046</v>
      </c>
      <c r="E116" s="135">
        <v>0.8638722599836538</v>
      </c>
      <c r="F116" s="136">
        <v>0.8243656952425662</v>
      </c>
      <c r="G116" s="136">
        <v>0.8</v>
      </c>
      <c r="H116" s="136">
        <v>0.79500000000000004</v>
      </c>
      <c r="I116" s="136">
        <v>0.77300000000000002</v>
      </c>
      <c r="J116" s="136">
        <v>0.73099999999999998</v>
      </c>
      <c r="K116" s="121"/>
      <c r="L116" s="121"/>
    </row>
    <row r="117" spans="1:12" ht="14.25" customHeight="1">
      <c r="A117" s="132" t="s">
        <v>554</v>
      </c>
      <c r="B117" s="137" t="s">
        <v>555</v>
      </c>
      <c r="C117" s="134">
        <v>31890139</v>
      </c>
      <c r="D117" s="134">
        <v>41292489</v>
      </c>
      <c r="E117" s="135">
        <v>0.77229878295784016</v>
      </c>
      <c r="F117" s="136">
        <v>0.75880834310117551</v>
      </c>
      <c r="G117" s="136">
        <v>0.73799999999999999</v>
      </c>
      <c r="H117" s="136">
        <v>0.70399999999999996</v>
      </c>
      <c r="I117" s="136">
        <v>0.71299999999999997</v>
      </c>
      <c r="J117" s="136">
        <v>0.67900000000000005</v>
      </c>
      <c r="K117" s="121"/>
      <c r="L117" s="121"/>
    </row>
    <row r="118" spans="1:12" ht="14.25" customHeight="1">
      <c r="A118" s="132" t="s">
        <v>556</v>
      </c>
      <c r="B118" s="137" t="s">
        <v>557</v>
      </c>
      <c r="C118" s="134">
        <v>33706968</v>
      </c>
      <c r="D118" s="134">
        <v>41779488</v>
      </c>
      <c r="E118" s="135">
        <v>0.806782696810454</v>
      </c>
      <c r="F118" s="136">
        <v>0.7905718228133235</v>
      </c>
      <c r="G118" s="136">
        <v>0.77100000000000002</v>
      </c>
      <c r="H118" s="136">
        <v>0.77100000000000002</v>
      </c>
      <c r="I118" s="136">
        <v>0.74299999999999999</v>
      </c>
      <c r="J118" s="136">
        <v>0.76</v>
      </c>
      <c r="K118" s="121"/>
      <c r="L118" s="121"/>
    </row>
    <row r="119" spans="1:12" ht="14.25" customHeight="1">
      <c r="A119" s="198" t="s">
        <v>387</v>
      </c>
      <c r="B119" s="199"/>
      <c r="C119" s="139">
        <f>SUM(C113:C118)</f>
        <v>198226253</v>
      </c>
      <c r="D119" s="139">
        <f>SUM(D113:D118)</f>
        <v>240158224</v>
      </c>
      <c r="E119" s="135">
        <f>IF(ISERR(C119/D119),"－　  　",C119/D119)</f>
        <v>0.82539856307398407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1D6D1-3368-4759-93F6-05942F2B618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0.36805792335281584</v>
      </c>
    </row>
    <row r="5" spans="1:13" ht="14.25" customHeight="1">
      <c r="A5" s="132" t="s">
        <v>376</v>
      </c>
      <c r="B5" s="133" t="s">
        <v>377</v>
      </c>
      <c r="C5" s="134">
        <v>6571792</v>
      </c>
      <c r="D5" s="134">
        <v>17855320</v>
      </c>
      <c r="E5" s="135">
        <v>0.36805792335281584</v>
      </c>
      <c r="F5" s="167">
        <v>0.37377467982998702</v>
      </c>
      <c r="G5" s="167">
        <v>0.36099999999999999</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6571792</v>
      </c>
      <c r="D10" s="139">
        <f>SUM(D5:D9)</f>
        <v>17855320</v>
      </c>
      <c r="E10" s="135">
        <f>IF(ISERR(C10/D10),"－　  　",C10/D10)</f>
        <v>0.36805792335281584</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0.39747523693263631</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6288831</v>
      </c>
      <c r="D19" s="134">
        <v>15629092</v>
      </c>
      <c r="E19" s="135">
        <v>0.40237980555748215</v>
      </c>
      <c r="F19" s="167">
        <v>0.41807093011290952</v>
      </c>
      <c r="G19" s="167">
        <v>0.434</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7093328</v>
      </c>
      <c r="D21" s="134">
        <v>18068920</v>
      </c>
      <c r="E21" s="135">
        <v>0.39257066830779042</v>
      </c>
      <c r="F21" s="167">
        <v>0.40289760058535112</v>
      </c>
      <c r="G21" s="167">
        <v>0.41099999999999998</v>
      </c>
      <c r="H21" s="138" t="s">
        <v>380</v>
      </c>
      <c r="I21" s="138" t="s">
        <v>380</v>
      </c>
      <c r="J21" s="138" t="s">
        <v>380</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13382159</v>
      </c>
      <c r="D28" s="139">
        <f>SUM(D14:D27)</f>
        <v>33698012</v>
      </c>
      <c r="E28" s="135">
        <f>IF(ISERR(C28/D28),"－　  　",C28/D28)</f>
        <v>0.39712013278409419</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0.3650777835296326</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11226665</v>
      </c>
      <c r="D34" s="134">
        <v>30751433</v>
      </c>
      <c r="E34" s="135">
        <v>0.3650777835296326</v>
      </c>
      <c r="F34" s="167">
        <v>0.38209364731930301</v>
      </c>
      <c r="G34" s="167">
        <v>0.4</v>
      </c>
      <c r="H34" s="138" t="s">
        <v>380</v>
      </c>
      <c r="I34" s="138" t="s">
        <v>380</v>
      </c>
      <c r="J34" s="138" t="s">
        <v>380</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11226665</v>
      </c>
      <c r="D40" s="139">
        <f>SUM(D32:D39)</f>
        <v>30751433</v>
      </c>
      <c r="E40" s="135">
        <f>IF(ISERR(C40/D40),"－　  　",C40/D40)</f>
        <v>0.3650777835296326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0.39992607291791232</v>
      </c>
    </row>
    <row r="44" spans="1:13" ht="14.25" customHeight="1">
      <c r="A44" s="132" t="s">
        <v>436</v>
      </c>
      <c r="B44" s="133" t="s">
        <v>437</v>
      </c>
      <c r="C44" s="134">
        <v>6083172</v>
      </c>
      <c r="D44" s="134">
        <v>16326598</v>
      </c>
      <c r="E44" s="135">
        <v>0.37259274712343626</v>
      </c>
      <c r="F44" s="167">
        <v>0.40382298638403874</v>
      </c>
      <c r="G44" s="167">
        <v>0.4</v>
      </c>
      <c r="H44" s="138" t="s">
        <v>380</v>
      </c>
      <c r="I44" s="138" t="s">
        <v>380</v>
      </c>
      <c r="J44" s="138" t="s">
        <v>380</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5892672</v>
      </c>
      <c r="D51" s="134">
        <v>14163281</v>
      </c>
      <c r="E51" s="135">
        <v>0.4160527493594175</v>
      </c>
      <c r="F51" s="167">
        <v>0.43344838709205913</v>
      </c>
      <c r="G51" s="167">
        <v>0.42499999999999999</v>
      </c>
      <c r="H51" s="138" t="s">
        <v>380</v>
      </c>
      <c r="I51" s="138" t="s">
        <v>380</v>
      </c>
      <c r="J51" s="138" t="s">
        <v>380</v>
      </c>
      <c r="K51" s="121"/>
      <c r="L51" s="121"/>
    </row>
    <row r="52" spans="1:13" ht="14.25" customHeight="1">
      <c r="A52" s="132" t="s">
        <v>452</v>
      </c>
      <c r="B52" s="137" t="s">
        <v>453</v>
      </c>
      <c r="C52" s="134">
        <v>6100604</v>
      </c>
      <c r="D52" s="134">
        <v>14838527</v>
      </c>
      <c r="E52" s="135">
        <v>0.4111327222708831</v>
      </c>
      <c r="F52" s="167">
        <v>0.42632139640967237</v>
      </c>
      <c r="G52" s="167">
        <v>0.42</v>
      </c>
      <c r="H52" s="138" t="s">
        <v>380</v>
      </c>
      <c r="I52" s="138" t="s">
        <v>380</v>
      </c>
      <c r="J52" s="138" t="s">
        <v>380</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18076448</v>
      </c>
      <c r="D58" s="139">
        <f>SUM(D44:D57)</f>
        <v>45328406</v>
      </c>
      <c r="E58" s="135">
        <f>IF(ISERR(C58/D58),"－　  　",C58/D58)</f>
        <v>0.39878852126412739</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0.40330496698965901</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6522611</v>
      </c>
      <c r="D63" s="134">
        <v>17277030</v>
      </c>
      <c r="E63" s="135">
        <v>0.37753080245852438</v>
      </c>
      <c r="F63" s="167">
        <v>0.39649160270417</v>
      </c>
      <c r="G63" s="167">
        <v>0.41199999999999998</v>
      </c>
      <c r="H63" s="138" t="s">
        <v>380</v>
      </c>
      <c r="I63" s="138" t="s">
        <v>380</v>
      </c>
      <c r="J63" s="138" t="s">
        <v>380</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7845175</v>
      </c>
      <c r="D66" s="134">
        <v>22900463</v>
      </c>
      <c r="E66" s="135">
        <v>0.34257713479417423</v>
      </c>
      <c r="F66" s="167">
        <v>0.34983692465787403</v>
      </c>
      <c r="G66" s="167">
        <v>0.36</v>
      </c>
      <c r="H66" s="138" t="s">
        <v>380</v>
      </c>
      <c r="I66" s="138" t="s">
        <v>380</v>
      </c>
      <c r="J66" s="138" t="s">
        <v>380</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6798095</v>
      </c>
      <c r="D69" s="134">
        <v>19487924</v>
      </c>
      <c r="E69" s="135">
        <v>0.34883628446005843</v>
      </c>
      <c r="F69" s="167">
        <v>0.35284866457961256</v>
      </c>
      <c r="G69" s="167">
        <v>0.34200000000000003</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6838341</v>
      </c>
      <c r="D71" s="134">
        <v>16779372</v>
      </c>
      <c r="E71" s="135">
        <v>0.40754451358489457</v>
      </c>
      <c r="F71" s="167">
        <v>0.41857023093035628</v>
      </c>
      <c r="G71" s="167">
        <v>0.41699999999999998</v>
      </c>
      <c r="H71" s="138" t="s">
        <v>380</v>
      </c>
      <c r="I71" s="138" t="s">
        <v>380</v>
      </c>
      <c r="J71" s="138" t="s">
        <v>380</v>
      </c>
      <c r="K71" s="121"/>
      <c r="L71" s="121"/>
    </row>
    <row r="72" spans="1:12" ht="14.25" customHeight="1">
      <c r="A72" s="132" t="s">
        <v>485</v>
      </c>
      <c r="B72" s="137" t="s">
        <v>486</v>
      </c>
      <c r="C72" s="134">
        <v>7020590</v>
      </c>
      <c r="D72" s="134">
        <v>17742543</v>
      </c>
      <c r="E72" s="135">
        <v>0.39569243258984915</v>
      </c>
      <c r="F72" s="167">
        <v>0.40975370995283544</v>
      </c>
      <c r="G72" s="167">
        <v>0.40600000000000003</v>
      </c>
      <c r="H72" s="138" t="s">
        <v>380</v>
      </c>
      <c r="I72" s="138" t="s">
        <v>380</v>
      </c>
      <c r="J72" s="138" t="s">
        <v>380</v>
      </c>
      <c r="K72" s="121"/>
      <c r="L72" s="121"/>
    </row>
    <row r="73" spans="1:12" ht="14.25" customHeight="1">
      <c r="A73" s="132" t="s">
        <v>487</v>
      </c>
      <c r="B73" s="137" t="s">
        <v>488</v>
      </c>
      <c r="C73" s="134">
        <v>6319840</v>
      </c>
      <c r="D73" s="134">
        <v>14157889</v>
      </c>
      <c r="E73" s="135">
        <v>0.4463829318057233</v>
      </c>
      <c r="F73" s="167">
        <v>0.46334844198893882</v>
      </c>
      <c r="G73" s="167">
        <v>0.47499999999999998</v>
      </c>
      <c r="H73" s="138" t="s">
        <v>380</v>
      </c>
      <c r="I73" s="138" t="s">
        <v>380</v>
      </c>
      <c r="J73" s="138" t="s">
        <v>380</v>
      </c>
      <c r="K73" s="121"/>
      <c r="L73" s="121"/>
    </row>
    <row r="74" spans="1:12" ht="14.25" customHeight="1">
      <c r="A74" s="132" t="s">
        <v>489</v>
      </c>
      <c r="B74" s="137" t="s">
        <v>490</v>
      </c>
      <c r="C74" s="134">
        <v>7923470</v>
      </c>
      <c r="D74" s="134">
        <v>21237714</v>
      </c>
      <c r="E74" s="135">
        <v>0.37308488098106979</v>
      </c>
      <c r="F74" s="167">
        <v>0.40163817166338256</v>
      </c>
      <c r="G74" s="167">
        <v>0.39800000000000002</v>
      </c>
      <c r="H74" s="138" t="s">
        <v>380</v>
      </c>
      <c r="I74" s="138" t="s">
        <v>380</v>
      </c>
      <c r="J74" s="138" t="s">
        <v>380</v>
      </c>
      <c r="K74" s="121"/>
      <c r="L74" s="121"/>
    </row>
    <row r="75" spans="1:12" ht="14.25" customHeight="1">
      <c r="A75" s="132" t="s">
        <v>491</v>
      </c>
      <c r="B75" s="137" t="s">
        <v>492</v>
      </c>
      <c r="C75" s="134">
        <v>6342070</v>
      </c>
      <c r="D75" s="134">
        <v>14506661</v>
      </c>
      <c r="E75" s="135">
        <v>0.43718330496590496</v>
      </c>
      <c r="F75" s="167">
        <v>0.44651531100563119</v>
      </c>
      <c r="G75" s="167">
        <v>0.44600000000000001</v>
      </c>
      <c r="H75" s="138" t="s">
        <v>380</v>
      </c>
      <c r="I75" s="138" t="s">
        <v>380</v>
      </c>
      <c r="J75" s="138" t="s">
        <v>380</v>
      </c>
      <c r="K75" s="121"/>
      <c r="L75" s="121"/>
    </row>
    <row r="76" spans="1:12" ht="14.25" customHeight="1">
      <c r="A76" s="132" t="s">
        <v>493</v>
      </c>
      <c r="B76" s="137" t="s">
        <v>494</v>
      </c>
      <c r="C76" s="134">
        <v>6039083</v>
      </c>
      <c r="D76" s="134">
        <v>14961485</v>
      </c>
      <c r="E76" s="135">
        <v>0.40364195131699826</v>
      </c>
      <c r="F76" s="167">
        <v>0.41518351883963456</v>
      </c>
      <c r="G76" s="167">
        <v>0.43</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6432329</v>
      </c>
      <c r="D78" s="134">
        <v>14875217</v>
      </c>
      <c r="E78" s="135">
        <v>0.43241917075898789</v>
      </c>
      <c r="F78" s="167">
        <v>0.4554913529506141</v>
      </c>
      <c r="G78" s="167">
        <v>0.45</v>
      </c>
      <c r="H78" s="138" t="s">
        <v>380</v>
      </c>
      <c r="I78" s="138" t="s">
        <v>380</v>
      </c>
      <c r="J78" s="138" t="s">
        <v>380</v>
      </c>
      <c r="K78" s="121"/>
      <c r="L78" s="121"/>
    </row>
    <row r="79" spans="1:12" ht="14.25" customHeight="1">
      <c r="A79" s="132" t="s">
        <v>499</v>
      </c>
      <c r="B79" s="137" t="s">
        <v>500</v>
      </c>
      <c r="C79" s="134">
        <v>6820890</v>
      </c>
      <c r="D79" s="134">
        <v>15938476</v>
      </c>
      <c r="E79" s="135">
        <v>0.42795120436859835</v>
      </c>
      <c r="F79" s="167">
        <v>0.42947399548009574</v>
      </c>
      <c r="G79" s="167">
        <v>0.433</v>
      </c>
      <c r="H79" s="138" t="s">
        <v>380</v>
      </c>
      <c r="I79" s="138" t="s">
        <v>380</v>
      </c>
      <c r="J79" s="138" t="s">
        <v>380</v>
      </c>
      <c r="K79" s="121"/>
      <c r="L79" s="121"/>
    </row>
    <row r="80" spans="1:12" ht="14.25" customHeight="1">
      <c r="A80" s="132" t="s">
        <v>501</v>
      </c>
      <c r="B80" s="137" t="s">
        <v>502</v>
      </c>
      <c r="C80" s="134">
        <v>6457972</v>
      </c>
      <c r="D80" s="134">
        <v>15890189</v>
      </c>
      <c r="E80" s="135">
        <v>0.40641253543302724</v>
      </c>
      <c r="F80" s="167">
        <v>0.42015735847816765</v>
      </c>
      <c r="G80" s="167">
        <v>0.42299999999999999</v>
      </c>
      <c r="H80" s="138" t="s">
        <v>380</v>
      </c>
      <c r="I80" s="138" t="s">
        <v>380</v>
      </c>
      <c r="J80" s="138" t="s">
        <v>380</v>
      </c>
      <c r="K80" s="121"/>
      <c r="L80" s="121"/>
    </row>
    <row r="81" spans="1:13" ht="14.25" customHeight="1">
      <c r="A81" s="132" t="s">
        <v>503</v>
      </c>
      <c r="B81" s="137" t="s">
        <v>504</v>
      </c>
      <c r="C81" s="134">
        <v>6685054</v>
      </c>
      <c r="D81" s="134">
        <v>15066356</v>
      </c>
      <c r="E81" s="135">
        <v>0.44370742334775576</v>
      </c>
      <c r="F81" s="167">
        <v>0.45324044959412113</v>
      </c>
      <c r="G81" s="167">
        <v>0.442</v>
      </c>
      <c r="H81" s="138" t="s">
        <v>380</v>
      </c>
      <c r="I81" s="138" t="s">
        <v>380</v>
      </c>
      <c r="J81" s="138" t="s">
        <v>380</v>
      </c>
      <c r="K81" s="121"/>
      <c r="L81" s="121"/>
    </row>
    <row r="82" spans="1:13" ht="14.25" customHeight="1">
      <c r="A82" s="198" t="s">
        <v>387</v>
      </c>
      <c r="B82" s="199"/>
      <c r="C82" s="139">
        <f>SUM(C62:C81)</f>
        <v>88045520</v>
      </c>
      <c r="D82" s="139">
        <f>SUM(D62:D81)</f>
        <v>220821319</v>
      </c>
      <c r="E82" s="135">
        <f>IF(ISERR(C82/D82),"－　  　",C82/D82)</f>
        <v>0.39871838642536139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0.39990575326403222</v>
      </c>
    </row>
    <row r="86" spans="1:13" ht="14.25" customHeight="1">
      <c r="A86" s="132" t="s">
        <v>506</v>
      </c>
      <c r="B86" s="133" t="s">
        <v>507</v>
      </c>
      <c r="C86" s="134">
        <v>5951366</v>
      </c>
      <c r="D86" s="134">
        <v>15354521</v>
      </c>
      <c r="E86" s="135">
        <v>0.38759698202242843</v>
      </c>
      <c r="F86" s="167">
        <v>0.4201583646015849</v>
      </c>
      <c r="G86" s="167">
        <v>0.442</v>
      </c>
      <c r="H86" s="138" t="s">
        <v>380</v>
      </c>
      <c r="I86" s="138" t="s">
        <v>380</v>
      </c>
      <c r="J86" s="138" t="s">
        <v>380</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6456045</v>
      </c>
      <c r="D89" s="134">
        <v>15526304</v>
      </c>
      <c r="E89" s="135">
        <v>0.41581338353287428</v>
      </c>
      <c r="F89" s="167">
        <v>0.41293748795500079</v>
      </c>
      <c r="G89" s="167">
        <v>0.432</v>
      </c>
      <c r="H89" s="138" t="s">
        <v>380</v>
      </c>
      <c r="I89" s="138" t="s">
        <v>380</v>
      </c>
      <c r="J89" s="138" t="s">
        <v>380</v>
      </c>
      <c r="K89" s="121"/>
      <c r="L89" s="121"/>
    </row>
    <row r="90" spans="1:13" ht="14.25" customHeight="1">
      <c r="A90" s="132" t="s">
        <v>514</v>
      </c>
      <c r="B90" s="137" t="s">
        <v>515</v>
      </c>
      <c r="C90" s="134">
        <v>9040531</v>
      </c>
      <c r="D90" s="134">
        <v>24825817</v>
      </c>
      <c r="E90" s="135">
        <v>0.36415844844099188</v>
      </c>
      <c r="F90" s="167">
        <v>0.37366819572776555</v>
      </c>
      <c r="G90" s="167">
        <v>0.373</v>
      </c>
      <c r="H90" s="138" t="s">
        <v>380</v>
      </c>
      <c r="I90" s="138" t="s">
        <v>380</v>
      </c>
      <c r="J90" s="138" t="s">
        <v>380</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7478024</v>
      </c>
      <c r="D92" s="134">
        <v>18541383</v>
      </c>
      <c r="E92" s="135">
        <v>0.40331532982194479</v>
      </c>
      <c r="F92" s="167">
        <v>0.42097607055883829</v>
      </c>
      <c r="G92" s="167">
        <v>0.41699999999999998</v>
      </c>
      <c r="H92" s="138" t="s">
        <v>380</v>
      </c>
      <c r="I92" s="138" t="s">
        <v>380</v>
      </c>
      <c r="J92" s="138" t="s">
        <v>380</v>
      </c>
      <c r="K92" s="121"/>
      <c r="L92" s="121"/>
    </row>
    <row r="93" spans="1:13" ht="14.25" customHeight="1">
      <c r="A93" s="132" t="s">
        <v>520</v>
      </c>
      <c r="B93" s="137" t="s">
        <v>521</v>
      </c>
      <c r="C93" s="134">
        <v>6525491</v>
      </c>
      <c r="D93" s="134">
        <v>16334391</v>
      </c>
      <c r="E93" s="135">
        <v>0.399493987868908</v>
      </c>
      <c r="F93" s="167">
        <v>0.41408953362996814</v>
      </c>
      <c r="G93" s="167">
        <v>0.42499999999999999</v>
      </c>
      <c r="H93" s="138" t="s">
        <v>380</v>
      </c>
      <c r="I93" s="138" t="s">
        <v>380</v>
      </c>
      <c r="J93" s="138" t="s">
        <v>380</v>
      </c>
      <c r="K93" s="121"/>
      <c r="L93" s="121"/>
    </row>
    <row r="94" spans="1:13" ht="14.25" customHeight="1">
      <c r="A94" s="132" t="s">
        <v>522</v>
      </c>
      <c r="B94" s="137" t="s">
        <v>523</v>
      </c>
      <c r="C94" s="134">
        <v>9755387</v>
      </c>
      <c r="D94" s="134">
        <v>23590624</v>
      </c>
      <c r="E94" s="135">
        <v>0.41352814575824698</v>
      </c>
      <c r="F94" s="167">
        <v>0.42975115695454902</v>
      </c>
      <c r="G94" s="167">
        <v>0.47199999999999998</v>
      </c>
      <c r="H94" s="138" t="s">
        <v>380</v>
      </c>
      <c r="I94" s="138" t="s">
        <v>380</v>
      </c>
      <c r="J94" s="138" t="s">
        <v>380</v>
      </c>
      <c r="K94" s="121"/>
      <c r="L94" s="121"/>
    </row>
    <row r="95" spans="1:13" ht="14.25" customHeight="1">
      <c r="A95" s="132" t="s">
        <v>524</v>
      </c>
      <c r="B95" s="137" t="s">
        <v>525</v>
      </c>
      <c r="C95" s="134">
        <v>9169366</v>
      </c>
      <c r="D95" s="134">
        <v>23867649</v>
      </c>
      <c r="E95" s="135">
        <v>0.38417550048603444</v>
      </c>
      <c r="F95" s="167">
        <v>0.3878438702913804</v>
      </c>
      <c r="G95" s="167">
        <v>0.374</v>
      </c>
      <c r="H95" s="138" t="s">
        <v>380</v>
      </c>
      <c r="I95" s="138" t="s">
        <v>380</v>
      </c>
      <c r="J95" s="138" t="s">
        <v>380</v>
      </c>
      <c r="K95" s="121"/>
      <c r="L95" s="121"/>
    </row>
    <row r="96" spans="1:13" ht="14.25" customHeight="1">
      <c r="A96" s="132" t="s">
        <v>526</v>
      </c>
      <c r="B96" s="137" t="s">
        <v>527</v>
      </c>
      <c r="C96" s="134">
        <v>8084221</v>
      </c>
      <c r="D96" s="134">
        <v>18749748</v>
      </c>
      <c r="E96" s="135">
        <v>0.43116424818082888</v>
      </c>
      <c r="F96" s="167">
        <v>0.46709042683774366</v>
      </c>
      <c r="G96" s="167">
        <v>0.48299999999999998</v>
      </c>
      <c r="H96" s="138" t="s">
        <v>380</v>
      </c>
      <c r="I96" s="138" t="s">
        <v>380</v>
      </c>
      <c r="J96" s="138" t="s">
        <v>380</v>
      </c>
      <c r="K96" s="121"/>
      <c r="L96" s="121"/>
    </row>
    <row r="97" spans="1:13" ht="14.25" customHeight="1">
      <c r="A97" s="198" t="s">
        <v>387</v>
      </c>
      <c r="B97" s="199"/>
      <c r="C97" s="139">
        <f>SUM(C86:C96)</f>
        <v>62460431</v>
      </c>
      <c r="D97" s="139">
        <f>SUM(D86:D96)</f>
        <v>156790437</v>
      </c>
      <c r="E97" s="135">
        <f>IF(ISERR(C97/D97),"－　  　",C97/D97)</f>
        <v>0.39836888138783616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0.38718255331521129</v>
      </c>
    </row>
    <row r="101" spans="1:13" ht="14.25" customHeight="1">
      <c r="A101" s="132" t="s">
        <v>529</v>
      </c>
      <c r="B101" s="147" t="s">
        <v>530</v>
      </c>
      <c r="C101" s="134">
        <v>8253972</v>
      </c>
      <c r="D101" s="134">
        <v>21864183</v>
      </c>
      <c r="E101" s="135">
        <v>0.37751111029394513</v>
      </c>
      <c r="F101" s="167">
        <v>0.39800628687605427</v>
      </c>
      <c r="G101" s="167">
        <v>0.39900000000000002</v>
      </c>
      <c r="H101" s="138" t="s">
        <v>380</v>
      </c>
      <c r="I101" s="138" t="s">
        <v>380</v>
      </c>
      <c r="J101" s="138" t="s">
        <v>380</v>
      </c>
      <c r="K101" s="121"/>
      <c r="L101" s="121"/>
    </row>
    <row r="102" spans="1:13" ht="14.25" customHeight="1">
      <c r="A102" s="132" t="s">
        <v>531</v>
      </c>
      <c r="B102" s="137" t="s">
        <v>532</v>
      </c>
      <c r="C102" s="134">
        <v>10062123</v>
      </c>
      <c r="D102" s="134">
        <v>25525382</v>
      </c>
      <c r="E102" s="135">
        <v>0.39420068228557753</v>
      </c>
      <c r="F102" s="167">
        <v>0.40104728944308987</v>
      </c>
      <c r="G102" s="167">
        <v>0.39900000000000002</v>
      </c>
      <c r="H102" s="138" t="s">
        <v>380</v>
      </c>
      <c r="I102" s="138" t="s">
        <v>380</v>
      </c>
      <c r="J102" s="138" t="s">
        <v>380</v>
      </c>
      <c r="K102" s="121"/>
      <c r="L102" s="121"/>
    </row>
    <row r="103" spans="1:13" ht="14.25" customHeight="1">
      <c r="A103" s="132" t="s">
        <v>533</v>
      </c>
      <c r="B103" s="137" t="s">
        <v>534</v>
      </c>
      <c r="C103" s="134">
        <v>9753888</v>
      </c>
      <c r="D103" s="134">
        <v>25158740</v>
      </c>
      <c r="E103" s="135">
        <v>0.38769381932481517</v>
      </c>
      <c r="F103" s="167">
        <v>0.41503434780333665</v>
      </c>
      <c r="G103" s="167">
        <v>0.41599999999999998</v>
      </c>
      <c r="H103" s="138" t="s">
        <v>380</v>
      </c>
      <c r="I103" s="138" t="s">
        <v>380</v>
      </c>
      <c r="J103" s="138" t="s">
        <v>380</v>
      </c>
      <c r="K103" s="121"/>
      <c r="L103" s="121"/>
    </row>
    <row r="104" spans="1:13" ht="14.25" customHeight="1">
      <c r="A104" s="132" t="s">
        <v>535</v>
      </c>
      <c r="B104" s="137" t="s">
        <v>536</v>
      </c>
      <c r="C104" s="134">
        <v>7567877</v>
      </c>
      <c r="D104" s="134">
        <v>20785031</v>
      </c>
      <c r="E104" s="135">
        <v>0.36410227148566676</v>
      </c>
      <c r="F104" s="167">
        <v>0.37870771462821268</v>
      </c>
      <c r="G104" s="167">
        <v>0.375</v>
      </c>
      <c r="H104" s="138" t="s">
        <v>380</v>
      </c>
      <c r="I104" s="138" t="s">
        <v>380</v>
      </c>
      <c r="J104" s="138" t="s">
        <v>380</v>
      </c>
      <c r="K104" s="121"/>
      <c r="L104" s="121"/>
    </row>
    <row r="105" spans="1:13" ht="14.25" customHeight="1">
      <c r="A105" s="132" t="s">
        <v>537</v>
      </c>
      <c r="B105" s="137" t="s">
        <v>538</v>
      </c>
      <c r="C105" s="134">
        <v>11008460</v>
      </c>
      <c r="D105" s="134">
        <v>31933173</v>
      </c>
      <c r="E105" s="135">
        <v>0.34473429871813865</v>
      </c>
      <c r="F105" s="167">
        <v>0.35231244742739481</v>
      </c>
      <c r="G105" s="167">
        <v>0.35899999999999999</v>
      </c>
      <c r="H105" s="138" t="s">
        <v>380</v>
      </c>
      <c r="I105" s="138" t="s">
        <v>380</v>
      </c>
      <c r="J105" s="138" t="s">
        <v>380</v>
      </c>
      <c r="K105" s="121"/>
      <c r="L105" s="121"/>
    </row>
    <row r="106" spans="1:13" ht="14.25" customHeight="1">
      <c r="A106" s="132" t="s">
        <v>539</v>
      </c>
      <c r="B106" s="137" t="s">
        <v>540</v>
      </c>
      <c r="C106" s="134">
        <v>11112905</v>
      </c>
      <c r="D106" s="134">
        <v>28126753</v>
      </c>
      <c r="E106" s="135">
        <v>0.39510088491195555</v>
      </c>
      <c r="F106" s="167">
        <v>0.40290213778754691</v>
      </c>
      <c r="G106" s="167">
        <v>0.39300000000000002</v>
      </c>
      <c r="H106" s="138" t="s">
        <v>380</v>
      </c>
      <c r="I106" s="138" t="s">
        <v>380</v>
      </c>
      <c r="J106" s="138" t="s">
        <v>380</v>
      </c>
      <c r="K106" s="121"/>
      <c r="L106" s="121"/>
    </row>
    <row r="107" spans="1:13" ht="14.25" customHeight="1">
      <c r="A107" s="132" t="s">
        <v>541</v>
      </c>
      <c r="B107" s="137" t="s">
        <v>542</v>
      </c>
      <c r="C107" s="134">
        <v>10982865</v>
      </c>
      <c r="D107" s="134">
        <v>28229396</v>
      </c>
      <c r="E107" s="135">
        <v>0.38905773966966917</v>
      </c>
      <c r="F107" s="167">
        <v>0.38804894018603314</v>
      </c>
      <c r="G107" s="167">
        <v>0.39900000000000002</v>
      </c>
      <c r="H107" s="138" t="s">
        <v>380</v>
      </c>
      <c r="I107" s="138" t="s">
        <v>380</v>
      </c>
      <c r="J107" s="138" t="s">
        <v>380</v>
      </c>
      <c r="K107" s="121"/>
      <c r="L107" s="121"/>
    </row>
    <row r="108" spans="1:13" ht="14.25" customHeight="1">
      <c r="A108" s="132" t="s">
        <v>543</v>
      </c>
      <c r="B108" s="137" t="s">
        <v>544</v>
      </c>
      <c r="C108" s="134">
        <v>11624360</v>
      </c>
      <c r="D108" s="134">
        <v>26118658</v>
      </c>
      <c r="E108" s="135">
        <v>0.44505961983192244</v>
      </c>
      <c r="F108" s="167">
        <v>0.44308663972458373</v>
      </c>
      <c r="G108" s="167">
        <v>0.42</v>
      </c>
      <c r="H108" s="138" t="s">
        <v>380</v>
      </c>
      <c r="I108" s="138" t="s">
        <v>380</v>
      </c>
      <c r="J108" s="138" t="s">
        <v>380</v>
      </c>
      <c r="K108" s="121"/>
      <c r="L108" s="121"/>
    </row>
    <row r="109" spans="1:13" ht="14.25" customHeight="1">
      <c r="A109" s="198" t="s">
        <v>387</v>
      </c>
      <c r="B109" s="199"/>
      <c r="C109" s="139">
        <f>SUM(C101:C108)</f>
        <v>80366450</v>
      </c>
      <c r="D109" s="139">
        <f>SUM(D101:D108)</f>
        <v>207741316</v>
      </c>
      <c r="E109" s="135">
        <f>IF(ISERR(C109/D109),"－　  　",C109/D109)</f>
        <v>0.3868582886997789</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0.38415113829969733</v>
      </c>
    </row>
    <row r="113" spans="1:12" ht="14.25" customHeight="1">
      <c r="A113" s="132" t="s">
        <v>546</v>
      </c>
      <c r="B113" s="133" t="s">
        <v>547</v>
      </c>
      <c r="C113" s="134">
        <v>11211080</v>
      </c>
      <c r="D113" s="134">
        <v>26603250</v>
      </c>
      <c r="E113" s="135">
        <v>0.42141768392959505</v>
      </c>
      <c r="F113" s="167">
        <v>0.43724752016297075</v>
      </c>
      <c r="G113" s="167">
        <v>0.44</v>
      </c>
      <c r="H113" s="138" t="s">
        <v>380</v>
      </c>
      <c r="I113" s="138" t="s">
        <v>380</v>
      </c>
      <c r="J113" s="138" t="s">
        <v>380</v>
      </c>
      <c r="K113" s="121"/>
      <c r="L113" s="121"/>
    </row>
    <row r="114" spans="1:12" ht="14.25" customHeight="1">
      <c r="A114" s="132" t="s">
        <v>548</v>
      </c>
      <c r="B114" s="137" t="s">
        <v>549</v>
      </c>
      <c r="C114" s="134">
        <v>13823886</v>
      </c>
      <c r="D114" s="134">
        <v>36596972</v>
      </c>
      <c r="E114" s="135">
        <v>0.37773305398053153</v>
      </c>
      <c r="F114" s="167">
        <v>0.39804624045227649</v>
      </c>
      <c r="G114" s="167">
        <v>0.39100000000000001</v>
      </c>
      <c r="H114" s="138" t="s">
        <v>380</v>
      </c>
      <c r="I114" s="138" t="s">
        <v>380</v>
      </c>
      <c r="J114" s="138" t="s">
        <v>380</v>
      </c>
      <c r="K114" s="121"/>
      <c r="L114" s="121"/>
    </row>
    <row r="115" spans="1:12" ht="14.25" customHeight="1">
      <c r="A115" s="132" t="s">
        <v>550</v>
      </c>
      <c r="B115" s="137" t="s">
        <v>551</v>
      </c>
      <c r="C115" s="134">
        <v>18871662</v>
      </c>
      <c r="D115" s="134">
        <v>51432945</v>
      </c>
      <c r="E115" s="135">
        <v>0.36691778003378961</v>
      </c>
      <c r="F115" s="167">
        <v>0.37120503935041693</v>
      </c>
      <c r="G115" s="167">
        <v>0.36799999999999999</v>
      </c>
      <c r="H115" s="138" t="s">
        <v>380</v>
      </c>
      <c r="I115" s="138" t="s">
        <v>380</v>
      </c>
      <c r="J115" s="138" t="s">
        <v>380</v>
      </c>
      <c r="K115" s="121"/>
      <c r="L115" s="121"/>
    </row>
    <row r="116" spans="1:12" ht="14.25" customHeight="1">
      <c r="A116" s="132" t="s">
        <v>552</v>
      </c>
      <c r="B116" s="137" t="s">
        <v>553</v>
      </c>
      <c r="C116" s="134">
        <v>13520368</v>
      </c>
      <c r="D116" s="134">
        <v>35743566</v>
      </c>
      <c r="E116" s="135">
        <v>0.37826018814127277</v>
      </c>
      <c r="F116" s="167">
        <v>0.40691273415998847</v>
      </c>
      <c r="G116" s="167">
        <v>0.40100000000000002</v>
      </c>
      <c r="H116" s="138" t="s">
        <v>380</v>
      </c>
      <c r="I116" s="138" t="s">
        <v>380</v>
      </c>
      <c r="J116" s="138" t="s">
        <v>380</v>
      </c>
      <c r="K116" s="121"/>
      <c r="L116" s="121"/>
    </row>
    <row r="117" spans="1:12" ht="14.25" customHeight="1">
      <c r="A117" s="132" t="s">
        <v>554</v>
      </c>
      <c r="B117" s="137" t="s">
        <v>555</v>
      </c>
      <c r="C117" s="134">
        <v>13903266</v>
      </c>
      <c r="D117" s="134">
        <v>36929012</v>
      </c>
      <c r="E117" s="135">
        <v>0.37648627046940764</v>
      </c>
      <c r="F117" s="167">
        <v>0.38491780607303633</v>
      </c>
      <c r="G117" s="167">
        <v>0.40500000000000003</v>
      </c>
      <c r="H117" s="138" t="s">
        <v>380</v>
      </c>
      <c r="I117" s="138" t="s">
        <v>380</v>
      </c>
      <c r="J117" s="138" t="s">
        <v>380</v>
      </c>
      <c r="K117" s="121"/>
      <c r="L117" s="121"/>
    </row>
    <row r="118" spans="1:12" ht="14.25" customHeight="1">
      <c r="A118" s="132" t="s">
        <v>556</v>
      </c>
      <c r="B118" s="137" t="s">
        <v>557</v>
      </c>
      <c r="C118" s="134">
        <v>16472154</v>
      </c>
      <c r="D118" s="134">
        <v>42885976</v>
      </c>
      <c r="E118" s="135">
        <v>0.38409185324358713</v>
      </c>
      <c r="F118" s="167">
        <v>0.40643457435765612</v>
      </c>
      <c r="G118" s="167">
        <v>0.40300000000000002</v>
      </c>
      <c r="H118" s="138" t="s">
        <v>380</v>
      </c>
      <c r="I118" s="138" t="s">
        <v>380</v>
      </c>
      <c r="J118" s="138" t="s">
        <v>380</v>
      </c>
      <c r="K118" s="121"/>
      <c r="L118" s="121"/>
    </row>
    <row r="119" spans="1:12" ht="14.25" customHeight="1">
      <c r="A119" s="198" t="s">
        <v>387</v>
      </c>
      <c r="B119" s="199"/>
      <c r="C119" s="139">
        <f>SUM(C113:C118)</f>
        <v>87802416</v>
      </c>
      <c r="D119" s="139">
        <f>SUM(D113:D118)</f>
        <v>230191721</v>
      </c>
      <c r="E119" s="135">
        <f>IF(ISERR(C119/D119),"－　  　",C119/D119)</f>
        <v>0.38143168493883411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05191-A18A-4481-96CA-05885159027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2.3417249054747931</v>
      </c>
    </row>
    <row r="5" spans="1:13" ht="14.25" customHeight="1">
      <c r="A5" s="132" t="s">
        <v>376</v>
      </c>
      <c r="B5" s="133" t="s">
        <v>377</v>
      </c>
      <c r="C5" s="134">
        <v>15389329</v>
      </c>
      <c r="D5" s="134">
        <v>6571792</v>
      </c>
      <c r="E5" s="135">
        <v>2.3417249054747931</v>
      </c>
      <c r="F5" s="167">
        <v>2.3022909205077293</v>
      </c>
      <c r="G5" s="167">
        <v>2.3029999999999999</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15389329</v>
      </c>
      <c r="D10" s="139">
        <f>SUM(D5:D9)</f>
        <v>6571792</v>
      </c>
      <c r="E10" s="135">
        <f>IF(ISERR(C10/D10),"－　  　",C10/D10)</f>
        <v>2.3417249054747931</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2.0842265866164515</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12906149</v>
      </c>
      <c r="D19" s="134">
        <v>6288831</v>
      </c>
      <c r="E19" s="135">
        <v>2.0522333959999881</v>
      </c>
      <c r="F19" s="167">
        <v>2.0976614849542261</v>
      </c>
      <c r="G19" s="167">
        <v>2.028</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15011041</v>
      </c>
      <c r="D21" s="134">
        <v>7093328</v>
      </c>
      <c r="E21" s="135">
        <v>2.1162197772329154</v>
      </c>
      <c r="F21" s="167">
        <v>2.1274592630475508</v>
      </c>
      <c r="G21" s="167">
        <v>2.1019999999999999</v>
      </c>
      <c r="H21" s="138" t="s">
        <v>380</v>
      </c>
      <c r="I21" s="138" t="s">
        <v>380</v>
      </c>
      <c r="J21" s="138" t="s">
        <v>380</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27917190</v>
      </c>
      <c r="D28" s="139">
        <f>SUM(D14:D27)</f>
        <v>13382159</v>
      </c>
      <c r="E28" s="135">
        <f>IF(ISERR(C28/D28),"－　  　",C28/D28)</f>
        <v>2.0861499254343041</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2.3197466923614449</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26043019</v>
      </c>
      <c r="D34" s="134">
        <v>11226665</v>
      </c>
      <c r="E34" s="135">
        <v>2.3197466923614449</v>
      </c>
      <c r="F34" s="167">
        <v>2.2297586122294706</v>
      </c>
      <c r="G34" s="167">
        <v>2.133</v>
      </c>
      <c r="H34" s="138" t="s">
        <v>380</v>
      </c>
      <c r="I34" s="138" t="s">
        <v>380</v>
      </c>
      <c r="J34" s="138" t="s">
        <v>380</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26043019</v>
      </c>
      <c r="D40" s="139">
        <f>SUM(D32:D39)</f>
        <v>11226665</v>
      </c>
      <c r="E40" s="135">
        <f>IF(ISERR(C40/D40),"－　  　",C40/D40)</f>
        <v>2.3197466923614449</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2.1489099728627958</v>
      </c>
    </row>
    <row r="44" spans="1:13" ht="14.25" customHeight="1">
      <c r="A44" s="132" t="s">
        <v>436</v>
      </c>
      <c r="B44" s="133" t="s">
        <v>437</v>
      </c>
      <c r="C44" s="134">
        <v>13375947</v>
      </c>
      <c r="D44" s="134">
        <v>6083172</v>
      </c>
      <c r="E44" s="135">
        <v>2.1988441227701601</v>
      </c>
      <c r="F44" s="167">
        <v>2.1916408843360449</v>
      </c>
      <c r="G44" s="167">
        <v>2.1890000000000001</v>
      </c>
      <c r="H44" s="138" t="s">
        <v>380</v>
      </c>
      <c r="I44" s="138" t="s">
        <v>380</v>
      </c>
      <c r="J44" s="138" t="s">
        <v>380</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12546628</v>
      </c>
      <c r="D51" s="134">
        <v>5892672</v>
      </c>
      <c r="E51" s="135">
        <v>2.1291916468454377</v>
      </c>
      <c r="F51" s="167">
        <v>2.0831397729384378</v>
      </c>
      <c r="G51" s="167">
        <v>2.173</v>
      </c>
      <c r="H51" s="138" t="s">
        <v>380</v>
      </c>
      <c r="I51" s="138" t="s">
        <v>380</v>
      </c>
      <c r="J51" s="138" t="s">
        <v>380</v>
      </c>
      <c r="K51" s="121"/>
      <c r="L51" s="121"/>
    </row>
    <row r="52" spans="1:13" ht="14.25" customHeight="1">
      <c r="A52" s="132" t="s">
        <v>452</v>
      </c>
      <c r="B52" s="137" t="s">
        <v>453</v>
      </c>
      <c r="C52" s="134">
        <v>12925314</v>
      </c>
      <c r="D52" s="134">
        <v>6100604</v>
      </c>
      <c r="E52" s="135">
        <v>2.1186941489727902</v>
      </c>
      <c r="F52" s="167">
        <v>2.0830667696757117</v>
      </c>
      <c r="G52" s="167">
        <v>2.1469999999999998</v>
      </c>
      <c r="H52" s="138" t="s">
        <v>380</v>
      </c>
      <c r="I52" s="138" t="s">
        <v>380</v>
      </c>
      <c r="J52" s="138" t="s">
        <v>380</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38847889</v>
      </c>
      <c r="D58" s="139">
        <f>SUM(D44:D57)</f>
        <v>18076448</v>
      </c>
      <c r="E58" s="135">
        <f>IF(ISERR(C58/D58),"－　  　",C58/D58)</f>
        <v>2.1490886373252089</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2.1298634264637659</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15453986</v>
      </c>
      <c r="D63" s="134">
        <v>6522611</v>
      </c>
      <c r="E63" s="135">
        <v>2.3692944435901513</v>
      </c>
      <c r="F63" s="167">
        <v>2.2250302061426539</v>
      </c>
      <c r="G63" s="167">
        <v>2.1</v>
      </c>
      <c r="H63" s="138" t="s">
        <v>380</v>
      </c>
      <c r="I63" s="138" t="s">
        <v>380</v>
      </c>
      <c r="J63" s="138" t="s">
        <v>380</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19311955</v>
      </c>
      <c r="D66" s="134">
        <v>7845175</v>
      </c>
      <c r="E66" s="135">
        <v>2.4616346990347568</v>
      </c>
      <c r="F66" s="167">
        <v>2.3950681266737677</v>
      </c>
      <c r="G66" s="167">
        <v>2.351</v>
      </c>
      <c r="H66" s="138" t="s">
        <v>380</v>
      </c>
      <c r="I66" s="138" t="s">
        <v>380</v>
      </c>
      <c r="J66" s="138" t="s">
        <v>380</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15206643</v>
      </c>
      <c r="D69" s="134">
        <v>6798095</v>
      </c>
      <c r="E69" s="135">
        <v>2.2368976897204291</v>
      </c>
      <c r="F69" s="167">
        <v>2.1559400665250914</v>
      </c>
      <c r="G69" s="167">
        <v>2.036</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14124166</v>
      </c>
      <c r="D71" s="134">
        <v>6838341</v>
      </c>
      <c r="E71" s="135">
        <v>2.0654375088928734</v>
      </c>
      <c r="F71" s="167">
        <v>2.0236897647008107</v>
      </c>
      <c r="G71" s="167">
        <v>2.1030000000000002</v>
      </c>
      <c r="H71" s="138" t="s">
        <v>380</v>
      </c>
      <c r="I71" s="138" t="s">
        <v>380</v>
      </c>
      <c r="J71" s="138" t="s">
        <v>380</v>
      </c>
      <c r="K71" s="121"/>
      <c r="L71" s="121"/>
    </row>
    <row r="72" spans="1:12" ht="14.25" customHeight="1">
      <c r="A72" s="132" t="s">
        <v>485</v>
      </c>
      <c r="B72" s="137" t="s">
        <v>486</v>
      </c>
      <c r="C72" s="134">
        <v>16464952</v>
      </c>
      <c r="D72" s="134">
        <v>7020590</v>
      </c>
      <c r="E72" s="135">
        <v>2.3452376509666566</v>
      </c>
      <c r="F72" s="167">
        <v>2.2483924414238512</v>
      </c>
      <c r="G72" s="167">
        <v>2.1850000000000001</v>
      </c>
      <c r="H72" s="138" t="s">
        <v>380</v>
      </c>
      <c r="I72" s="138" t="s">
        <v>380</v>
      </c>
      <c r="J72" s="138" t="s">
        <v>380</v>
      </c>
      <c r="K72" s="121"/>
      <c r="L72" s="121"/>
    </row>
    <row r="73" spans="1:12" ht="14.25" customHeight="1">
      <c r="A73" s="132" t="s">
        <v>487</v>
      </c>
      <c r="B73" s="137" t="s">
        <v>488</v>
      </c>
      <c r="C73" s="134">
        <v>11457733</v>
      </c>
      <c r="D73" s="134">
        <v>6319840</v>
      </c>
      <c r="E73" s="135">
        <v>1.8129783348945543</v>
      </c>
      <c r="F73" s="167">
        <v>1.7611326437587602</v>
      </c>
      <c r="G73" s="167">
        <v>1.772</v>
      </c>
      <c r="H73" s="138" t="s">
        <v>380</v>
      </c>
      <c r="I73" s="138" t="s">
        <v>380</v>
      </c>
      <c r="J73" s="138" t="s">
        <v>380</v>
      </c>
      <c r="K73" s="121"/>
      <c r="L73" s="121"/>
    </row>
    <row r="74" spans="1:12" ht="14.25" customHeight="1">
      <c r="A74" s="132" t="s">
        <v>489</v>
      </c>
      <c r="B74" s="137" t="s">
        <v>490</v>
      </c>
      <c r="C74" s="134">
        <v>16589394</v>
      </c>
      <c r="D74" s="134">
        <v>7923470</v>
      </c>
      <c r="E74" s="135">
        <v>2.0937031376404529</v>
      </c>
      <c r="F74" s="167">
        <v>1.9659497798412582</v>
      </c>
      <c r="G74" s="167">
        <v>1.9410000000000001</v>
      </c>
      <c r="H74" s="138" t="s">
        <v>380</v>
      </c>
      <c r="I74" s="138" t="s">
        <v>380</v>
      </c>
      <c r="J74" s="138" t="s">
        <v>380</v>
      </c>
      <c r="K74" s="121"/>
      <c r="L74" s="121"/>
    </row>
    <row r="75" spans="1:12" ht="14.25" customHeight="1">
      <c r="A75" s="132" t="s">
        <v>491</v>
      </c>
      <c r="B75" s="137" t="s">
        <v>492</v>
      </c>
      <c r="C75" s="134">
        <v>12168110</v>
      </c>
      <c r="D75" s="134">
        <v>6342070</v>
      </c>
      <c r="E75" s="135">
        <v>1.9186338214494636</v>
      </c>
      <c r="F75" s="167">
        <v>1.8798429930904155</v>
      </c>
      <c r="G75" s="167">
        <v>1.9239999999999999</v>
      </c>
      <c r="H75" s="138" t="s">
        <v>380</v>
      </c>
      <c r="I75" s="138" t="s">
        <v>380</v>
      </c>
      <c r="J75" s="138" t="s">
        <v>380</v>
      </c>
      <c r="K75" s="121"/>
      <c r="L75" s="121"/>
    </row>
    <row r="76" spans="1:12" ht="14.25" customHeight="1">
      <c r="A76" s="132" t="s">
        <v>493</v>
      </c>
      <c r="B76" s="137" t="s">
        <v>494</v>
      </c>
      <c r="C76" s="134">
        <v>13065784</v>
      </c>
      <c r="D76" s="134">
        <v>6039083</v>
      </c>
      <c r="E76" s="135">
        <v>2.1635377424022821</v>
      </c>
      <c r="F76" s="167">
        <v>2.1580863271964881</v>
      </c>
      <c r="G76" s="167">
        <v>2.0910000000000002</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13549564</v>
      </c>
      <c r="D78" s="134">
        <v>6432329</v>
      </c>
      <c r="E78" s="135">
        <v>2.106478695352803</v>
      </c>
      <c r="F78" s="167">
        <v>2.0405116831629639</v>
      </c>
      <c r="G78" s="167">
        <v>2.0030000000000001</v>
      </c>
      <c r="H78" s="138" t="s">
        <v>380</v>
      </c>
      <c r="I78" s="138" t="s">
        <v>380</v>
      </c>
      <c r="J78" s="138" t="s">
        <v>380</v>
      </c>
      <c r="K78" s="121"/>
      <c r="L78" s="121"/>
    </row>
    <row r="79" spans="1:12" ht="14.25" customHeight="1">
      <c r="A79" s="132" t="s">
        <v>499</v>
      </c>
      <c r="B79" s="137" t="s">
        <v>500</v>
      </c>
      <c r="C79" s="134">
        <v>14176190</v>
      </c>
      <c r="D79" s="134">
        <v>6820890</v>
      </c>
      <c r="E79" s="135">
        <v>2.0783490131053277</v>
      </c>
      <c r="F79" s="167">
        <v>2.0862184134896404</v>
      </c>
      <c r="G79" s="167">
        <v>2.048</v>
      </c>
      <c r="H79" s="138" t="s">
        <v>380</v>
      </c>
      <c r="I79" s="138" t="s">
        <v>380</v>
      </c>
      <c r="J79" s="138" t="s">
        <v>380</v>
      </c>
      <c r="K79" s="121"/>
      <c r="L79" s="121"/>
    </row>
    <row r="80" spans="1:12" ht="14.25" customHeight="1">
      <c r="A80" s="132" t="s">
        <v>501</v>
      </c>
      <c r="B80" s="137" t="s">
        <v>502</v>
      </c>
      <c r="C80" s="134">
        <v>14000333</v>
      </c>
      <c r="D80" s="134">
        <v>6457972</v>
      </c>
      <c r="E80" s="135">
        <v>2.1679147881099516</v>
      </c>
      <c r="F80" s="167">
        <v>2.0880108448177377</v>
      </c>
      <c r="G80" s="167">
        <v>2.0910000000000002</v>
      </c>
      <c r="H80" s="138" t="s">
        <v>380</v>
      </c>
      <c r="I80" s="138" t="s">
        <v>380</v>
      </c>
      <c r="J80" s="138" t="s">
        <v>380</v>
      </c>
      <c r="K80" s="121"/>
      <c r="L80" s="121"/>
    </row>
    <row r="81" spans="1:13" ht="14.25" customHeight="1">
      <c r="A81" s="132" t="s">
        <v>503</v>
      </c>
      <c r="B81" s="137" t="s">
        <v>504</v>
      </c>
      <c r="C81" s="134">
        <v>12488530</v>
      </c>
      <c r="D81" s="134">
        <v>6685054</v>
      </c>
      <c r="E81" s="135">
        <v>1.8681270188692567</v>
      </c>
      <c r="F81" s="167">
        <v>1.8655367759046821</v>
      </c>
      <c r="G81" s="167">
        <v>1.917</v>
      </c>
      <c r="H81" s="138" t="s">
        <v>380</v>
      </c>
      <c r="I81" s="138" t="s">
        <v>380</v>
      </c>
      <c r="J81" s="138" t="s">
        <v>380</v>
      </c>
      <c r="K81" s="121"/>
      <c r="L81" s="121"/>
    </row>
    <row r="82" spans="1:13" ht="14.25" customHeight="1">
      <c r="A82" s="198" t="s">
        <v>387</v>
      </c>
      <c r="B82" s="199"/>
      <c r="C82" s="139">
        <f>SUM(C62:C81)</f>
        <v>188057340</v>
      </c>
      <c r="D82" s="139">
        <f>SUM(D62:D81)</f>
        <v>88045520</v>
      </c>
      <c r="E82" s="135">
        <f>IF(ISERR(C82/D82),"－　  　",C82/D82)</f>
        <v>2.1359103790857277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2.0835859996454529</v>
      </c>
    </row>
    <row r="86" spans="1:13" ht="14.25" customHeight="1">
      <c r="A86" s="132" t="s">
        <v>506</v>
      </c>
      <c r="B86" s="133" t="s">
        <v>507</v>
      </c>
      <c r="C86" s="134">
        <v>12440463</v>
      </c>
      <c r="D86" s="134">
        <v>5951366</v>
      </c>
      <c r="E86" s="135">
        <v>2.0903542144778191</v>
      </c>
      <c r="F86" s="167">
        <v>1.9945918270783143</v>
      </c>
      <c r="G86" s="167">
        <v>1.9419999999999999</v>
      </c>
      <c r="H86" s="138" t="s">
        <v>380</v>
      </c>
      <c r="I86" s="138" t="s">
        <v>380</v>
      </c>
      <c r="J86" s="138" t="s">
        <v>380</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13422405</v>
      </c>
      <c r="D89" s="134">
        <v>6456045</v>
      </c>
      <c r="E89" s="135">
        <v>2.0790445233885451</v>
      </c>
      <c r="F89" s="167">
        <v>2.024479351025021</v>
      </c>
      <c r="G89" s="167">
        <v>1.99</v>
      </c>
      <c r="H89" s="138" t="s">
        <v>380</v>
      </c>
      <c r="I89" s="138" t="s">
        <v>380</v>
      </c>
      <c r="J89" s="138" t="s">
        <v>380</v>
      </c>
      <c r="K89" s="121"/>
      <c r="L89" s="121"/>
    </row>
    <row r="90" spans="1:13" ht="14.25" customHeight="1">
      <c r="A90" s="132" t="s">
        <v>514</v>
      </c>
      <c r="B90" s="137" t="s">
        <v>515</v>
      </c>
      <c r="C90" s="134">
        <v>20281613</v>
      </c>
      <c r="D90" s="134">
        <v>9040531</v>
      </c>
      <c r="E90" s="135">
        <v>2.2434094855711462</v>
      </c>
      <c r="F90" s="167">
        <v>2.1868601705890618</v>
      </c>
      <c r="G90" s="167">
        <v>2.2400000000000002</v>
      </c>
      <c r="H90" s="138" t="s">
        <v>380</v>
      </c>
      <c r="I90" s="138" t="s">
        <v>380</v>
      </c>
      <c r="J90" s="138" t="s">
        <v>380</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16886369</v>
      </c>
      <c r="D92" s="134">
        <v>7478024</v>
      </c>
      <c r="E92" s="135">
        <v>2.2581324959641744</v>
      </c>
      <c r="F92" s="167">
        <v>2.2026628357613851</v>
      </c>
      <c r="G92" s="167">
        <v>2.1869999999999998</v>
      </c>
      <c r="H92" s="138" t="s">
        <v>380</v>
      </c>
      <c r="I92" s="138" t="s">
        <v>380</v>
      </c>
      <c r="J92" s="138" t="s">
        <v>380</v>
      </c>
      <c r="K92" s="121"/>
      <c r="L92" s="121"/>
    </row>
    <row r="93" spans="1:13" ht="14.25" customHeight="1">
      <c r="A93" s="132" t="s">
        <v>520</v>
      </c>
      <c r="B93" s="137" t="s">
        <v>521</v>
      </c>
      <c r="C93" s="134">
        <v>13601816</v>
      </c>
      <c r="D93" s="134">
        <v>6525491</v>
      </c>
      <c r="E93" s="135">
        <v>2.08441265186022</v>
      </c>
      <c r="F93" s="167">
        <v>2.0844205152270554</v>
      </c>
      <c r="G93" s="167">
        <v>1.9850000000000001</v>
      </c>
      <c r="H93" s="138" t="s">
        <v>380</v>
      </c>
      <c r="I93" s="138" t="s">
        <v>380</v>
      </c>
      <c r="J93" s="138" t="s">
        <v>380</v>
      </c>
      <c r="K93" s="121"/>
      <c r="L93" s="121"/>
    </row>
    <row r="94" spans="1:13" ht="14.25" customHeight="1">
      <c r="A94" s="132" t="s">
        <v>522</v>
      </c>
      <c r="B94" s="137" t="s">
        <v>523</v>
      </c>
      <c r="C94" s="134">
        <v>19607551</v>
      </c>
      <c r="D94" s="134">
        <v>9755387</v>
      </c>
      <c r="E94" s="135">
        <v>2.0099203650249855</v>
      </c>
      <c r="F94" s="167">
        <v>1.8340925463808226</v>
      </c>
      <c r="G94" s="167">
        <v>1.7050000000000001</v>
      </c>
      <c r="H94" s="138" t="s">
        <v>380</v>
      </c>
      <c r="I94" s="138" t="s">
        <v>380</v>
      </c>
      <c r="J94" s="138" t="s">
        <v>380</v>
      </c>
      <c r="K94" s="121"/>
      <c r="L94" s="121"/>
    </row>
    <row r="95" spans="1:13" ht="14.25" customHeight="1">
      <c r="A95" s="132" t="s">
        <v>524</v>
      </c>
      <c r="B95" s="137" t="s">
        <v>525</v>
      </c>
      <c r="C95" s="134">
        <v>19164722</v>
      </c>
      <c r="D95" s="134">
        <v>9169366</v>
      </c>
      <c r="E95" s="135">
        <v>2.0900814734628326</v>
      </c>
      <c r="F95" s="167">
        <v>2.0690702052287109</v>
      </c>
      <c r="G95" s="167">
        <v>2.089</v>
      </c>
      <c r="H95" s="138" t="s">
        <v>380</v>
      </c>
      <c r="I95" s="138" t="s">
        <v>380</v>
      </c>
      <c r="J95" s="138" t="s">
        <v>380</v>
      </c>
      <c r="K95" s="121"/>
      <c r="L95" s="121"/>
    </row>
    <row r="96" spans="1:13" ht="14.25" customHeight="1">
      <c r="A96" s="132" t="s">
        <v>526</v>
      </c>
      <c r="B96" s="137" t="s">
        <v>527</v>
      </c>
      <c r="C96" s="134">
        <v>14659383</v>
      </c>
      <c r="D96" s="134">
        <v>8084221</v>
      </c>
      <c r="E96" s="135">
        <v>1.8133327874139018</v>
      </c>
      <c r="F96" s="167">
        <v>1.763038838815711</v>
      </c>
      <c r="G96" s="167">
        <v>1.627</v>
      </c>
      <c r="H96" s="138" t="s">
        <v>380</v>
      </c>
      <c r="I96" s="138" t="s">
        <v>380</v>
      </c>
      <c r="J96" s="138" t="s">
        <v>380</v>
      </c>
      <c r="K96" s="121"/>
      <c r="L96" s="121"/>
    </row>
    <row r="97" spans="1:13" ht="14.25" customHeight="1">
      <c r="A97" s="198" t="s">
        <v>387</v>
      </c>
      <c r="B97" s="199"/>
      <c r="C97" s="139">
        <f>SUM(C86:C96)</f>
        <v>130064322</v>
      </c>
      <c r="D97" s="139">
        <f>SUM(D86:D96)</f>
        <v>62460431</v>
      </c>
      <c r="E97" s="135">
        <f>IF(ISERR(C97/D97),"－　  　",C97/D97)</f>
        <v>2.0823474945281757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2.2037529062398278</v>
      </c>
    </row>
    <row r="101" spans="1:13" ht="14.25" customHeight="1">
      <c r="A101" s="132" t="s">
        <v>529</v>
      </c>
      <c r="B101" s="147" t="s">
        <v>530</v>
      </c>
      <c r="C101" s="134">
        <v>19476114</v>
      </c>
      <c r="D101" s="134">
        <v>8253972</v>
      </c>
      <c r="E101" s="135">
        <v>2.3596050483330933</v>
      </c>
      <c r="F101" s="167">
        <v>2.2148273661905917</v>
      </c>
      <c r="G101" s="167">
        <v>2.2759999999999998</v>
      </c>
      <c r="H101" s="138" t="s">
        <v>380</v>
      </c>
      <c r="I101" s="138" t="s">
        <v>380</v>
      </c>
      <c r="J101" s="138" t="s">
        <v>380</v>
      </c>
      <c r="K101" s="121"/>
      <c r="L101" s="121"/>
    </row>
    <row r="102" spans="1:13" ht="14.25" customHeight="1">
      <c r="A102" s="132" t="s">
        <v>531</v>
      </c>
      <c r="B102" s="137" t="s">
        <v>532</v>
      </c>
      <c r="C102" s="134">
        <v>22536717</v>
      </c>
      <c r="D102" s="134">
        <v>10062123</v>
      </c>
      <c r="E102" s="135">
        <v>2.239757653528982</v>
      </c>
      <c r="F102" s="167">
        <v>2.1326760219437708</v>
      </c>
      <c r="G102" s="167">
        <v>2.1280000000000001</v>
      </c>
      <c r="H102" s="138" t="s">
        <v>380</v>
      </c>
      <c r="I102" s="138" t="s">
        <v>380</v>
      </c>
      <c r="J102" s="138" t="s">
        <v>380</v>
      </c>
      <c r="K102" s="121"/>
      <c r="L102" s="121"/>
    </row>
    <row r="103" spans="1:13" ht="14.25" customHeight="1">
      <c r="A103" s="132" t="s">
        <v>533</v>
      </c>
      <c r="B103" s="137" t="s">
        <v>534</v>
      </c>
      <c r="C103" s="134">
        <v>19689596</v>
      </c>
      <c r="D103" s="134">
        <v>9753888</v>
      </c>
      <c r="E103" s="135">
        <v>2.0186407717619885</v>
      </c>
      <c r="F103" s="167">
        <v>1.9578795311291994</v>
      </c>
      <c r="G103" s="167">
        <v>1.964</v>
      </c>
      <c r="H103" s="138" t="s">
        <v>380</v>
      </c>
      <c r="I103" s="138" t="s">
        <v>380</v>
      </c>
      <c r="J103" s="138" t="s">
        <v>380</v>
      </c>
      <c r="K103" s="121"/>
      <c r="L103" s="121"/>
    </row>
    <row r="104" spans="1:13" ht="14.25" customHeight="1">
      <c r="A104" s="132" t="s">
        <v>535</v>
      </c>
      <c r="B104" s="137" t="s">
        <v>536</v>
      </c>
      <c r="C104" s="134">
        <v>17922821</v>
      </c>
      <c r="D104" s="134">
        <v>7567877</v>
      </c>
      <c r="E104" s="135">
        <v>2.3682759378885252</v>
      </c>
      <c r="F104" s="167">
        <v>2.2373354314216414</v>
      </c>
      <c r="G104" s="167">
        <v>2.141</v>
      </c>
      <c r="H104" s="138" t="s">
        <v>380</v>
      </c>
      <c r="I104" s="138" t="s">
        <v>380</v>
      </c>
      <c r="J104" s="138" t="s">
        <v>380</v>
      </c>
      <c r="K104" s="121"/>
      <c r="L104" s="121"/>
    </row>
    <row r="105" spans="1:13" ht="14.25" customHeight="1">
      <c r="A105" s="132" t="s">
        <v>537</v>
      </c>
      <c r="B105" s="137" t="s">
        <v>538</v>
      </c>
      <c r="C105" s="134">
        <v>25833040</v>
      </c>
      <c r="D105" s="134">
        <v>11008460</v>
      </c>
      <c r="E105" s="135">
        <v>2.3466533920275863</v>
      </c>
      <c r="F105" s="167">
        <v>2.3166788599544899</v>
      </c>
      <c r="G105" s="167">
        <v>2.2930000000000001</v>
      </c>
      <c r="H105" s="138" t="s">
        <v>380</v>
      </c>
      <c r="I105" s="138" t="s">
        <v>380</v>
      </c>
      <c r="J105" s="138" t="s">
        <v>380</v>
      </c>
      <c r="K105" s="121"/>
      <c r="L105" s="121"/>
    </row>
    <row r="106" spans="1:13" ht="14.25" customHeight="1">
      <c r="A106" s="132" t="s">
        <v>539</v>
      </c>
      <c r="B106" s="137" t="s">
        <v>540</v>
      </c>
      <c r="C106" s="134">
        <v>24429867</v>
      </c>
      <c r="D106" s="134">
        <v>11112905</v>
      </c>
      <c r="E106" s="135">
        <v>2.1983331091195328</v>
      </c>
      <c r="F106" s="167">
        <v>2.0387259114999328</v>
      </c>
      <c r="G106" s="167">
        <v>2.0539999999999998</v>
      </c>
      <c r="H106" s="138" t="s">
        <v>380</v>
      </c>
      <c r="I106" s="138" t="s">
        <v>380</v>
      </c>
      <c r="J106" s="138" t="s">
        <v>380</v>
      </c>
      <c r="K106" s="121"/>
      <c r="L106" s="121"/>
    </row>
    <row r="107" spans="1:13" ht="14.25" customHeight="1">
      <c r="A107" s="132" t="s">
        <v>541</v>
      </c>
      <c r="B107" s="137" t="s">
        <v>542</v>
      </c>
      <c r="C107" s="134">
        <v>24074625</v>
      </c>
      <c r="D107" s="134">
        <v>10982865</v>
      </c>
      <c r="E107" s="135">
        <v>2.1920168371367579</v>
      </c>
      <c r="F107" s="167">
        <v>2.1385237925880469</v>
      </c>
      <c r="G107" s="167">
        <v>2.0649999999999999</v>
      </c>
      <c r="H107" s="138" t="s">
        <v>380</v>
      </c>
      <c r="I107" s="138" t="s">
        <v>380</v>
      </c>
      <c r="J107" s="138" t="s">
        <v>380</v>
      </c>
      <c r="K107" s="121"/>
      <c r="L107" s="121"/>
    </row>
    <row r="108" spans="1:13" ht="14.25" customHeight="1">
      <c r="A108" s="132" t="s">
        <v>543</v>
      </c>
      <c r="B108" s="137" t="s">
        <v>544</v>
      </c>
      <c r="C108" s="134">
        <v>22164638</v>
      </c>
      <c r="D108" s="134">
        <v>11624360</v>
      </c>
      <c r="E108" s="135">
        <v>1.9067405001221573</v>
      </c>
      <c r="F108" s="167">
        <v>1.9209972337108219</v>
      </c>
      <c r="G108" s="167">
        <v>1.9870000000000001</v>
      </c>
      <c r="H108" s="138" t="s">
        <v>380</v>
      </c>
      <c r="I108" s="138" t="s">
        <v>380</v>
      </c>
      <c r="J108" s="138" t="s">
        <v>380</v>
      </c>
      <c r="K108" s="121"/>
      <c r="L108" s="121"/>
    </row>
    <row r="109" spans="1:13" ht="14.25" customHeight="1">
      <c r="A109" s="198" t="s">
        <v>387</v>
      </c>
      <c r="B109" s="199"/>
      <c r="C109" s="139">
        <f>SUM(C101:C108)</f>
        <v>176127418</v>
      </c>
      <c r="D109" s="139">
        <f>SUM(D101:D108)</f>
        <v>80366450</v>
      </c>
      <c r="E109" s="135">
        <f>IF(ISERR(C109/D109),"－　  　",C109/D109)</f>
        <v>2.1915540377856679</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2.0620636197178146</v>
      </c>
    </row>
    <row r="113" spans="1:12" ht="14.25" customHeight="1">
      <c r="A113" s="132" t="s">
        <v>546</v>
      </c>
      <c r="B113" s="133" t="s">
        <v>547</v>
      </c>
      <c r="C113" s="134">
        <v>23421850</v>
      </c>
      <c r="D113" s="134">
        <v>11211080</v>
      </c>
      <c r="E113" s="135">
        <v>2.089169821283944</v>
      </c>
      <c r="F113" s="167">
        <v>1.9977054479302276</v>
      </c>
      <c r="G113" s="167">
        <v>1.9239999999999999</v>
      </c>
      <c r="H113" s="138" t="s">
        <v>380</v>
      </c>
      <c r="I113" s="138" t="s">
        <v>380</v>
      </c>
      <c r="J113" s="138" t="s">
        <v>380</v>
      </c>
      <c r="K113" s="121"/>
      <c r="L113" s="121"/>
    </row>
    <row r="114" spans="1:12" ht="14.25" customHeight="1">
      <c r="A114" s="132" t="s">
        <v>548</v>
      </c>
      <c r="B114" s="137" t="s">
        <v>549</v>
      </c>
      <c r="C114" s="134">
        <v>29500404</v>
      </c>
      <c r="D114" s="134">
        <v>13823886</v>
      </c>
      <c r="E114" s="135">
        <v>2.134016730172688</v>
      </c>
      <c r="F114" s="167">
        <v>1.9946663944607415</v>
      </c>
      <c r="G114" s="167">
        <v>2.0339999999999998</v>
      </c>
      <c r="H114" s="138" t="s">
        <v>380</v>
      </c>
      <c r="I114" s="138" t="s">
        <v>380</v>
      </c>
      <c r="J114" s="138" t="s">
        <v>380</v>
      </c>
      <c r="K114" s="121"/>
      <c r="L114" s="121"/>
    </row>
    <row r="115" spans="1:12" ht="14.25" customHeight="1">
      <c r="A115" s="132" t="s">
        <v>550</v>
      </c>
      <c r="B115" s="137" t="s">
        <v>551</v>
      </c>
      <c r="C115" s="134">
        <v>37800580</v>
      </c>
      <c r="D115" s="134">
        <v>18871662</v>
      </c>
      <c r="E115" s="135">
        <v>2.0030339670136104</v>
      </c>
      <c r="F115" s="167">
        <v>1.9016576672230823</v>
      </c>
      <c r="G115" s="167">
        <v>1.861</v>
      </c>
      <c r="H115" s="138" t="s">
        <v>380</v>
      </c>
      <c r="I115" s="138" t="s">
        <v>380</v>
      </c>
      <c r="J115" s="138" t="s">
        <v>380</v>
      </c>
      <c r="K115" s="121"/>
      <c r="L115" s="121"/>
    </row>
    <row r="116" spans="1:12" ht="14.25" customHeight="1">
      <c r="A116" s="132" t="s">
        <v>552</v>
      </c>
      <c r="B116" s="137" t="s">
        <v>553</v>
      </c>
      <c r="C116" s="134">
        <v>28070304</v>
      </c>
      <c r="D116" s="134">
        <v>13520368</v>
      </c>
      <c r="E116" s="135">
        <v>2.0761494065841997</v>
      </c>
      <c r="F116" s="167">
        <v>1.8676240433459153</v>
      </c>
      <c r="G116" s="167">
        <v>1.8620000000000001</v>
      </c>
      <c r="H116" s="138" t="s">
        <v>380</v>
      </c>
      <c r="I116" s="138" t="s">
        <v>380</v>
      </c>
      <c r="J116" s="138" t="s">
        <v>380</v>
      </c>
      <c r="K116" s="121"/>
      <c r="L116" s="121"/>
    </row>
    <row r="117" spans="1:12" ht="14.25" customHeight="1">
      <c r="A117" s="132" t="s">
        <v>554</v>
      </c>
      <c r="B117" s="137" t="s">
        <v>555</v>
      </c>
      <c r="C117" s="134">
        <v>30099015</v>
      </c>
      <c r="D117" s="134">
        <v>13903266</v>
      </c>
      <c r="E117" s="135">
        <v>2.1648880917620366</v>
      </c>
      <c r="F117" s="167">
        <v>2.0645766202085509</v>
      </c>
      <c r="G117" s="167">
        <v>1.9370000000000001</v>
      </c>
      <c r="H117" s="138" t="s">
        <v>380</v>
      </c>
      <c r="I117" s="138" t="s">
        <v>380</v>
      </c>
      <c r="J117" s="138" t="s">
        <v>380</v>
      </c>
      <c r="K117" s="121"/>
      <c r="L117" s="121"/>
    </row>
    <row r="118" spans="1:12" ht="14.25" customHeight="1">
      <c r="A118" s="132" t="s">
        <v>556</v>
      </c>
      <c r="B118" s="137" t="s">
        <v>557</v>
      </c>
      <c r="C118" s="134">
        <v>31381491</v>
      </c>
      <c r="D118" s="134">
        <v>16472154</v>
      </c>
      <c r="E118" s="135">
        <v>1.9051237014904061</v>
      </c>
      <c r="F118" s="167">
        <v>1.8594791431425353</v>
      </c>
      <c r="G118" s="167">
        <v>1.8149999999999999</v>
      </c>
      <c r="H118" s="138" t="s">
        <v>380</v>
      </c>
      <c r="I118" s="138" t="s">
        <v>380</v>
      </c>
      <c r="J118" s="138" t="s">
        <v>380</v>
      </c>
      <c r="K118" s="121"/>
      <c r="L118" s="121"/>
    </row>
    <row r="119" spans="1:12" ht="14.25" customHeight="1">
      <c r="A119" s="198" t="s">
        <v>387</v>
      </c>
      <c r="B119" s="199"/>
      <c r="C119" s="139">
        <f>SUM(C113:C118)</f>
        <v>180273644</v>
      </c>
      <c r="D119" s="139">
        <f>SUM(D113:D118)</f>
        <v>87802416</v>
      </c>
      <c r="E119" s="135">
        <f>IF(ISERR(C119/D119),"－　  　",C119/D119)</f>
        <v>2.053174072112093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5AB55-F648-4EE4-87EA-1A23003F8B48}">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619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1.117927050590257</v>
      </c>
    </row>
    <row r="5" spans="1:13" ht="14.25" customHeight="1">
      <c r="A5" s="132" t="s">
        <v>376</v>
      </c>
      <c r="B5" s="133" t="s">
        <v>377</v>
      </c>
      <c r="C5" s="134">
        <v>15389329</v>
      </c>
      <c r="D5" s="134">
        <v>13765951</v>
      </c>
      <c r="E5" s="135">
        <v>1.117927050590257</v>
      </c>
      <c r="F5" s="167">
        <v>1.0957148518063704</v>
      </c>
      <c r="G5" s="167">
        <v>0.96499999999999997</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15389329</v>
      </c>
      <c r="D10" s="139">
        <f>SUM(D5:D9)</f>
        <v>13765951</v>
      </c>
      <c r="E10" s="135">
        <f>IF(ISERR(C10/D10),"－　  　",C10/D10)</f>
        <v>1.117927050590257</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0.63653799198394867</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12906149</v>
      </c>
      <c r="D19" s="134">
        <v>23164889</v>
      </c>
      <c r="E19" s="135">
        <v>0.55714270851891412</v>
      </c>
      <c r="F19" s="167">
        <v>0.63065445824753641</v>
      </c>
      <c r="G19" s="167">
        <v>0.90200000000000002</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15011041</v>
      </c>
      <c r="D21" s="134">
        <v>20967095</v>
      </c>
      <c r="E21" s="135">
        <v>0.71593327544898333</v>
      </c>
      <c r="F21" s="167">
        <v>0.8863378457916421</v>
      </c>
      <c r="G21" s="167">
        <v>0.90700000000000003</v>
      </c>
      <c r="H21" s="138" t="s">
        <v>380</v>
      </c>
      <c r="I21" s="138" t="s">
        <v>380</v>
      </c>
      <c r="J21" s="138" t="s">
        <v>380</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27917190</v>
      </c>
      <c r="D28" s="139">
        <f>SUM(D14:D27)</f>
        <v>44131984</v>
      </c>
      <c r="E28" s="135">
        <f>IF(ISERR(C28/D28),"－　  　",C28/D28)</f>
        <v>0.63258406873346096</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0.94707307974645527</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26043019</v>
      </c>
      <c r="D34" s="134">
        <v>27498426</v>
      </c>
      <c r="E34" s="135">
        <v>0.94707307974645527</v>
      </c>
      <c r="F34" s="167">
        <v>0.87834563382968944</v>
      </c>
      <c r="G34" s="167">
        <v>0.82699999999999996</v>
      </c>
      <c r="H34" s="138" t="s">
        <v>380</v>
      </c>
      <c r="I34" s="138" t="s">
        <v>380</v>
      </c>
      <c r="J34" s="138" t="s">
        <v>380</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26043019</v>
      </c>
      <c r="D40" s="139">
        <f>SUM(D32:D39)</f>
        <v>27498426</v>
      </c>
      <c r="E40" s="135">
        <f>IF(ISERR(C40/D40),"－　  　",C40/D40)</f>
        <v>0.94707307974645527</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1.1675036745754568</v>
      </c>
    </row>
    <row r="44" spans="1:13" ht="14.25" customHeight="1">
      <c r="A44" s="132" t="s">
        <v>436</v>
      </c>
      <c r="B44" s="133" t="s">
        <v>437</v>
      </c>
      <c r="C44" s="134">
        <v>13375947</v>
      </c>
      <c r="D44" s="134">
        <v>15576506</v>
      </c>
      <c r="E44" s="135">
        <v>0.85872576301771397</v>
      </c>
      <c r="F44" s="167">
        <v>1.1458162852112677</v>
      </c>
      <c r="G44" s="167">
        <v>1.476</v>
      </c>
      <c r="H44" s="138" t="s">
        <v>380</v>
      </c>
      <c r="I44" s="138" t="s">
        <v>380</v>
      </c>
      <c r="J44" s="138" t="s">
        <v>380</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12546628</v>
      </c>
      <c r="D51" s="134">
        <v>10290984</v>
      </c>
      <c r="E51" s="135">
        <v>1.2191864257101168</v>
      </c>
      <c r="F51" s="167">
        <v>1.2080117562214345</v>
      </c>
      <c r="G51" s="167">
        <v>1.246</v>
      </c>
      <c r="H51" s="138" t="s">
        <v>380</v>
      </c>
      <c r="I51" s="138" t="s">
        <v>380</v>
      </c>
      <c r="J51" s="138" t="s">
        <v>380</v>
      </c>
      <c r="K51" s="121"/>
      <c r="L51" s="121"/>
    </row>
    <row r="52" spans="1:13" ht="14.25" customHeight="1">
      <c r="A52" s="132" t="s">
        <v>452</v>
      </c>
      <c r="B52" s="137" t="s">
        <v>453</v>
      </c>
      <c r="C52" s="134">
        <v>12925314</v>
      </c>
      <c r="D52" s="134">
        <v>9072950</v>
      </c>
      <c r="E52" s="135">
        <v>1.4245988349985397</v>
      </c>
      <c r="F52" s="167">
        <v>1.1120420088390037</v>
      </c>
      <c r="G52" s="167">
        <v>1.5309999999999999</v>
      </c>
      <c r="H52" s="138" t="s">
        <v>380</v>
      </c>
      <c r="I52" s="138" t="s">
        <v>380</v>
      </c>
      <c r="J52" s="138" t="s">
        <v>380</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38847889</v>
      </c>
      <c r="D58" s="139">
        <f>SUM(D44:D57)</f>
        <v>34940440</v>
      </c>
      <c r="E58" s="135">
        <f>IF(ISERR(C58/D58),"－　  　",C58/D58)</f>
        <v>1.1118317056110341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0.95422978020398819</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15453986</v>
      </c>
      <c r="D63" s="134">
        <v>23967103</v>
      </c>
      <c r="E63" s="135">
        <v>0.64479991595146058</v>
      </c>
      <c r="F63" s="167">
        <v>0.69210598051532468</v>
      </c>
      <c r="G63" s="167">
        <v>0.70099999999999996</v>
      </c>
      <c r="H63" s="138" t="s">
        <v>380</v>
      </c>
      <c r="I63" s="138" t="s">
        <v>380</v>
      </c>
      <c r="J63" s="138" t="s">
        <v>380</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19311955</v>
      </c>
      <c r="D66" s="134">
        <v>31331060</v>
      </c>
      <c r="E66" s="135">
        <v>0.61638370996704228</v>
      </c>
      <c r="F66" s="167">
        <v>0.56669271332324711</v>
      </c>
      <c r="G66" s="167">
        <v>0.57199999999999995</v>
      </c>
      <c r="H66" s="138" t="s">
        <v>380</v>
      </c>
      <c r="I66" s="138" t="s">
        <v>380</v>
      </c>
      <c r="J66" s="138" t="s">
        <v>380</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15206643</v>
      </c>
      <c r="D69" s="134">
        <v>37159633</v>
      </c>
      <c r="E69" s="135">
        <v>0.40922478970661524</v>
      </c>
      <c r="F69" s="167">
        <v>0.40511711461340166</v>
      </c>
      <c r="G69" s="167">
        <v>0.35199999999999998</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14124166</v>
      </c>
      <c r="D71" s="134">
        <v>15573398</v>
      </c>
      <c r="E71" s="135">
        <v>0.9069418247706762</v>
      </c>
      <c r="F71" s="167">
        <v>1.3214143413095194</v>
      </c>
      <c r="G71" s="167">
        <v>1.7270000000000001</v>
      </c>
      <c r="H71" s="138" t="s">
        <v>380</v>
      </c>
      <c r="I71" s="138" t="s">
        <v>380</v>
      </c>
      <c r="J71" s="138" t="s">
        <v>380</v>
      </c>
      <c r="K71" s="121"/>
      <c r="L71" s="121"/>
    </row>
    <row r="72" spans="1:12" ht="14.25" customHeight="1">
      <c r="A72" s="132" t="s">
        <v>485</v>
      </c>
      <c r="B72" s="137" t="s">
        <v>486</v>
      </c>
      <c r="C72" s="134">
        <v>16464952</v>
      </c>
      <c r="D72" s="134">
        <v>13848398</v>
      </c>
      <c r="E72" s="135">
        <v>1.188942721028093</v>
      </c>
      <c r="F72" s="167">
        <v>1.2319118395984223</v>
      </c>
      <c r="G72" s="167">
        <v>1.331</v>
      </c>
      <c r="H72" s="138" t="s">
        <v>380</v>
      </c>
      <c r="I72" s="138" t="s">
        <v>380</v>
      </c>
      <c r="J72" s="138" t="s">
        <v>380</v>
      </c>
      <c r="K72" s="121"/>
      <c r="L72" s="121"/>
    </row>
    <row r="73" spans="1:12" ht="14.25" customHeight="1">
      <c r="A73" s="132" t="s">
        <v>487</v>
      </c>
      <c r="B73" s="137" t="s">
        <v>488</v>
      </c>
      <c r="C73" s="134">
        <v>11457733</v>
      </c>
      <c r="D73" s="134">
        <v>11721558</v>
      </c>
      <c r="E73" s="135">
        <v>0.97749232653201901</v>
      </c>
      <c r="F73" s="167">
        <v>1.0364926849629237</v>
      </c>
      <c r="G73" s="167">
        <v>1.167</v>
      </c>
      <c r="H73" s="138" t="s">
        <v>380</v>
      </c>
      <c r="I73" s="138" t="s">
        <v>380</v>
      </c>
      <c r="J73" s="138" t="s">
        <v>380</v>
      </c>
      <c r="K73" s="121"/>
      <c r="L73" s="121"/>
    </row>
    <row r="74" spans="1:12" ht="14.25" customHeight="1">
      <c r="A74" s="132" t="s">
        <v>489</v>
      </c>
      <c r="B74" s="137" t="s">
        <v>490</v>
      </c>
      <c r="C74" s="134">
        <v>16589394</v>
      </c>
      <c r="D74" s="134">
        <v>24397111</v>
      </c>
      <c r="E74" s="135">
        <v>0.67997370672289847</v>
      </c>
      <c r="F74" s="167">
        <v>0.70524877325532687</v>
      </c>
      <c r="G74" s="167">
        <v>0.70899999999999996</v>
      </c>
      <c r="H74" s="138" t="s">
        <v>380</v>
      </c>
      <c r="I74" s="138" t="s">
        <v>380</v>
      </c>
      <c r="J74" s="138" t="s">
        <v>380</v>
      </c>
      <c r="K74" s="121"/>
      <c r="L74" s="121"/>
    </row>
    <row r="75" spans="1:12" ht="14.25" customHeight="1">
      <c r="A75" s="132" t="s">
        <v>491</v>
      </c>
      <c r="B75" s="137" t="s">
        <v>492</v>
      </c>
      <c r="C75" s="134">
        <v>12168110</v>
      </c>
      <c r="D75" s="134">
        <v>9037831</v>
      </c>
      <c r="E75" s="135">
        <v>1.3463529025935537</v>
      </c>
      <c r="F75" s="167">
        <v>1.5612398037862287</v>
      </c>
      <c r="G75" s="167">
        <v>1.6719999999999999</v>
      </c>
      <c r="H75" s="138" t="s">
        <v>380</v>
      </c>
      <c r="I75" s="138" t="s">
        <v>380</v>
      </c>
      <c r="J75" s="138" t="s">
        <v>380</v>
      </c>
      <c r="K75" s="121"/>
      <c r="L75" s="121"/>
    </row>
    <row r="76" spans="1:12" ht="14.25" customHeight="1">
      <c r="A76" s="132" t="s">
        <v>493</v>
      </c>
      <c r="B76" s="137" t="s">
        <v>494</v>
      </c>
      <c r="C76" s="134">
        <v>13065784</v>
      </c>
      <c r="D76" s="134">
        <v>10706139</v>
      </c>
      <c r="E76" s="135">
        <v>1.2204011175270562</v>
      </c>
      <c r="F76" s="167">
        <v>1.1180647833303674</v>
      </c>
      <c r="G76" s="167">
        <v>1.0720000000000001</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13549564</v>
      </c>
      <c r="D78" s="134">
        <v>11010729</v>
      </c>
      <c r="E78" s="135">
        <v>1.2305782841444921</v>
      </c>
      <c r="F78" s="167">
        <v>1.3775014088925561</v>
      </c>
      <c r="G78" s="167">
        <v>1.389</v>
      </c>
      <c r="H78" s="138" t="s">
        <v>380</v>
      </c>
      <c r="I78" s="138" t="s">
        <v>380</v>
      </c>
      <c r="J78" s="138" t="s">
        <v>380</v>
      </c>
      <c r="K78" s="121"/>
      <c r="L78" s="121"/>
    </row>
    <row r="79" spans="1:12" ht="14.25" customHeight="1">
      <c r="A79" s="132" t="s">
        <v>499</v>
      </c>
      <c r="B79" s="137" t="s">
        <v>500</v>
      </c>
      <c r="C79" s="134">
        <v>14176190</v>
      </c>
      <c r="D79" s="134">
        <v>12005065</v>
      </c>
      <c r="E79" s="135">
        <v>1.1808507492462557</v>
      </c>
      <c r="F79" s="167">
        <v>1.4001709252645407</v>
      </c>
      <c r="G79" s="167">
        <v>1.2769999999999999</v>
      </c>
      <c r="H79" s="138" t="s">
        <v>380</v>
      </c>
      <c r="I79" s="138" t="s">
        <v>380</v>
      </c>
      <c r="J79" s="138" t="s">
        <v>380</v>
      </c>
      <c r="K79" s="121"/>
      <c r="L79" s="121"/>
    </row>
    <row r="80" spans="1:12" ht="14.25" customHeight="1">
      <c r="A80" s="132" t="s">
        <v>501</v>
      </c>
      <c r="B80" s="137" t="s">
        <v>502</v>
      </c>
      <c r="C80" s="134">
        <v>14000333</v>
      </c>
      <c r="D80" s="134">
        <v>17425325</v>
      </c>
      <c r="E80" s="135">
        <v>0.80344745363429382</v>
      </c>
      <c r="F80" s="167">
        <v>1.0168098351792578</v>
      </c>
      <c r="G80" s="167">
        <v>1.048</v>
      </c>
      <c r="H80" s="138" t="s">
        <v>380</v>
      </c>
      <c r="I80" s="138" t="s">
        <v>380</v>
      </c>
      <c r="J80" s="138" t="s">
        <v>380</v>
      </c>
      <c r="K80" s="121"/>
      <c r="L80" s="121"/>
    </row>
    <row r="81" spans="1:13" ht="14.25" customHeight="1">
      <c r="A81" s="132" t="s">
        <v>503</v>
      </c>
      <c r="B81" s="137" t="s">
        <v>504</v>
      </c>
      <c r="C81" s="134">
        <v>12488530</v>
      </c>
      <c r="D81" s="134">
        <v>10410599</v>
      </c>
      <c r="E81" s="135">
        <v>1.1995976408273914</v>
      </c>
      <c r="F81" s="167">
        <v>1.2530725789541599</v>
      </c>
      <c r="G81" s="167">
        <v>1.768</v>
      </c>
      <c r="H81" s="138" t="s">
        <v>380</v>
      </c>
      <c r="I81" s="138" t="s">
        <v>380</v>
      </c>
      <c r="J81" s="138" t="s">
        <v>380</v>
      </c>
      <c r="K81" s="121"/>
      <c r="L81" s="121"/>
    </row>
    <row r="82" spans="1:13" ht="14.25" customHeight="1">
      <c r="A82" s="198" t="s">
        <v>387</v>
      </c>
      <c r="B82" s="199"/>
      <c r="C82" s="139">
        <f>SUM(C62:C81)</f>
        <v>188057340</v>
      </c>
      <c r="D82" s="139">
        <f>SUM(D62:D81)</f>
        <v>228593949</v>
      </c>
      <c r="E82" s="135">
        <f>IF(ISERR(C82/D82),"－　  　",C82/D82)</f>
        <v>0.82266980741471862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0.8000226363265005</v>
      </c>
    </row>
    <row r="86" spans="1:13" ht="14.25" customHeight="1">
      <c r="A86" s="132" t="s">
        <v>506</v>
      </c>
      <c r="B86" s="133" t="s">
        <v>507</v>
      </c>
      <c r="C86" s="134">
        <v>12440463</v>
      </c>
      <c r="D86" s="134">
        <v>19065197</v>
      </c>
      <c r="E86" s="135">
        <v>0.6525221323440823</v>
      </c>
      <c r="F86" s="167">
        <v>0.79889485548407957</v>
      </c>
      <c r="G86" s="167">
        <v>0.89800000000000002</v>
      </c>
      <c r="H86" s="138" t="s">
        <v>380</v>
      </c>
      <c r="I86" s="138" t="s">
        <v>380</v>
      </c>
      <c r="J86" s="138" t="s">
        <v>380</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13422405</v>
      </c>
      <c r="D89" s="134">
        <v>13275907</v>
      </c>
      <c r="E89" s="135">
        <v>1.0110348769391049</v>
      </c>
      <c r="F89" s="167">
        <v>1.2223426770206574</v>
      </c>
      <c r="G89" s="167">
        <v>1.552</v>
      </c>
      <c r="H89" s="138" t="s">
        <v>380</v>
      </c>
      <c r="I89" s="138" t="s">
        <v>380</v>
      </c>
      <c r="J89" s="138" t="s">
        <v>380</v>
      </c>
      <c r="K89" s="121"/>
      <c r="L89" s="121"/>
    </row>
    <row r="90" spans="1:13" ht="14.25" customHeight="1">
      <c r="A90" s="132" t="s">
        <v>514</v>
      </c>
      <c r="B90" s="137" t="s">
        <v>515</v>
      </c>
      <c r="C90" s="134">
        <v>20281613</v>
      </c>
      <c r="D90" s="134">
        <v>40586714</v>
      </c>
      <c r="E90" s="135">
        <v>0.4997106442270739</v>
      </c>
      <c r="F90" s="167">
        <v>0.47412802832724738</v>
      </c>
      <c r="G90" s="167">
        <v>0.501</v>
      </c>
      <c r="H90" s="138" t="s">
        <v>380</v>
      </c>
      <c r="I90" s="138" t="s">
        <v>380</v>
      </c>
      <c r="J90" s="138" t="s">
        <v>380</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16886369</v>
      </c>
      <c r="D92" s="134">
        <v>12118073</v>
      </c>
      <c r="E92" s="135">
        <v>1.3934863241045008</v>
      </c>
      <c r="F92" s="167">
        <v>1.7080306370772556</v>
      </c>
      <c r="G92" s="167">
        <v>1.661</v>
      </c>
      <c r="H92" s="138" t="s">
        <v>380</v>
      </c>
      <c r="I92" s="138" t="s">
        <v>380</v>
      </c>
      <c r="J92" s="138" t="s">
        <v>380</v>
      </c>
      <c r="K92" s="121"/>
      <c r="L92" s="121"/>
    </row>
    <row r="93" spans="1:13" ht="14.25" customHeight="1">
      <c r="A93" s="132" t="s">
        <v>520</v>
      </c>
      <c r="B93" s="137" t="s">
        <v>521</v>
      </c>
      <c r="C93" s="134">
        <v>13601816</v>
      </c>
      <c r="D93" s="134">
        <v>16061200</v>
      </c>
      <c r="E93" s="135">
        <v>0.8468742061614325</v>
      </c>
      <c r="F93" s="167">
        <v>1.0700212112488898</v>
      </c>
      <c r="G93" s="167">
        <v>1.0109999999999999</v>
      </c>
      <c r="H93" s="138" t="s">
        <v>380</v>
      </c>
      <c r="I93" s="138" t="s">
        <v>380</v>
      </c>
      <c r="J93" s="138" t="s">
        <v>380</v>
      </c>
      <c r="K93" s="121"/>
      <c r="L93" s="121"/>
    </row>
    <row r="94" spans="1:13" ht="14.25" customHeight="1">
      <c r="A94" s="132" t="s">
        <v>522</v>
      </c>
      <c r="B94" s="137" t="s">
        <v>523</v>
      </c>
      <c r="C94" s="134">
        <v>19607551</v>
      </c>
      <c r="D94" s="134">
        <v>35574463</v>
      </c>
      <c r="E94" s="135">
        <v>0.55116927555589523</v>
      </c>
      <c r="F94" s="167">
        <v>0.52769039118406946</v>
      </c>
      <c r="G94" s="167">
        <v>0.52</v>
      </c>
      <c r="H94" s="138" t="s">
        <v>380</v>
      </c>
      <c r="I94" s="138" t="s">
        <v>380</v>
      </c>
      <c r="J94" s="138" t="s">
        <v>380</v>
      </c>
      <c r="K94" s="121"/>
      <c r="L94" s="121"/>
    </row>
    <row r="95" spans="1:13" ht="14.25" customHeight="1">
      <c r="A95" s="132" t="s">
        <v>524</v>
      </c>
      <c r="B95" s="137" t="s">
        <v>525</v>
      </c>
      <c r="C95" s="134">
        <v>19164722</v>
      </c>
      <c r="D95" s="134">
        <v>36953837</v>
      </c>
      <c r="E95" s="135">
        <v>0.51861250565130756</v>
      </c>
      <c r="F95" s="167">
        <v>0.57396631377527507</v>
      </c>
      <c r="G95" s="167">
        <v>0.55300000000000005</v>
      </c>
      <c r="H95" s="138" t="s">
        <v>380</v>
      </c>
      <c r="I95" s="138" t="s">
        <v>380</v>
      </c>
      <c r="J95" s="138" t="s">
        <v>380</v>
      </c>
      <c r="K95" s="121"/>
      <c r="L95" s="121"/>
    </row>
    <row r="96" spans="1:13" ht="14.25" customHeight="1">
      <c r="A96" s="132" t="s">
        <v>526</v>
      </c>
      <c r="B96" s="137" t="s">
        <v>527</v>
      </c>
      <c r="C96" s="134">
        <v>14659383</v>
      </c>
      <c r="D96" s="134">
        <v>15817695</v>
      </c>
      <c r="E96" s="135">
        <v>0.92677112562860775</v>
      </c>
      <c r="F96" s="167">
        <v>1.1952268179409853</v>
      </c>
      <c r="G96" s="167">
        <v>1.3180000000000001</v>
      </c>
      <c r="H96" s="138" t="s">
        <v>380</v>
      </c>
      <c r="I96" s="138" t="s">
        <v>380</v>
      </c>
      <c r="J96" s="138" t="s">
        <v>380</v>
      </c>
      <c r="K96" s="121"/>
      <c r="L96" s="121"/>
    </row>
    <row r="97" spans="1:13" ht="14.25" customHeight="1">
      <c r="A97" s="198" t="s">
        <v>387</v>
      </c>
      <c r="B97" s="199"/>
      <c r="C97" s="139">
        <f>SUM(C86:C96)</f>
        <v>130064322</v>
      </c>
      <c r="D97" s="139">
        <f>SUM(D86:D96)</f>
        <v>189453086</v>
      </c>
      <c r="E97" s="135">
        <f>IF(ISERR(C97/D97),"－　  　",C97/D97)</f>
        <v>0.68652522239727465</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0.85955828057126837</v>
      </c>
    </row>
    <row r="101" spans="1:13" ht="14.25" customHeight="1">
      <c r="A101" s="132" t="s">
        <v>529</v>
      </c>
      <c r="B101" s="147" t="s">
        <v>530</v>
      </c>
      <c r="C101" s="134">
        <v>19476114</v>
      </c>
      <c r="D101" s="134">
        <v>13458121</v>
      </c>
      <c r="E101" s="135">
        <v>1.4471644295663562</v>
      </c>
      <c r="F101" s="167">
        <v>1.4580897867400653</v>
      </c>
      <c r="G101" s="167">
        <v>1.804</v>
      </c>
      <c r="H101" s="138" t="s">
        <v>380</v>
      </c>
      <c r="I101" s="138" t="s">
        <v>380</v>
      </c>
      <c r="J101" s="138" t="s">
        <v>380</v>
      </c>
      <c r="K101" s="121"/>
      <c r="L101" s="121"/>
    </row>
    <row r="102" spans="1:13" ht="14.25" customHeight="1">
      <c r="A102" s="132" t="s">
        <v>531</v>
      </c>
      <c r="B102" s="137" t="s">
        <v>532</v>
      </c>
      <c r="C102" s="134">
        <v>22536717</v>
      </c>
      <c r="D102" s="134">
        <v>27648809</v>
      </c>
      <c r="E102" s="135">
        <v>0.81510624924205599</v>
      </c>
      <c r="F102" s="167">
        <v>0.84454059454467079</v>
      </c>
      <c r="G102" s="167">
        <v>0.86399999999999999</v>
      </c>
      <c r="H102" s="138" t="s">
        <v>380</v>
      </c>
      <c r="I102" s="138" t="s">
        <v>380</v>
      </c>
      <c r="J102" s="138" t="s">
        <v>380</v>
      </c>
      <c r="K102" s="121"/>
      <c r="L102" s="121"/>
    </row>
    <row r="103" spans="1:13" ht="14.25" customHeight="1">
      <c r="A103" s="132" t="s">
        <v>533</v>
      </c>
      <c r="B103" s="137" t="s">
        <v>534</v>
      </c>
      <c r="C103" s="134">
        <v>19689596</v>
      </c>
      <c r="D103" s="134">
        <v>33763235</v>
      </c>
      <c r="E103" s="135">
        <v>0.58316674927624679</v>
      </c>
      <c r="F103" s="167">
        <v>0.62383133908696331</v>
      </c>
      <c r="G103" s="167">
        <v>0.63800000000000001</v>
      </c>
      <c r="H103" s="138" t="s">
        <v>380</v>
      </c>
      <c r="I103" s="138" t="s">
        <v>380</v>
      </c>
      <c r="J103" s="138" t="s">
        <v>380</v>
      </c>
      <c r="K103" s="121"/>
      <c r="L103" s="121"/>
    </row>
    <row r="104" spans="1:13" ht="14.25" customHeight="1">
      <c r="A104" s="132" t="s">
        <v>535</v>
      </c>
      <c r="B104" s="137" t="s">
        <v>536</v>
      </c>
      <c r="C104" s="134">
        <v>17922821</v>
      </c>
      <c r="D104" s="134">
        <v>24023422</v>
      </c>
      <c r="E104" s="135">
        <v>0.7460561197318184</v>
      </c>
      <c r="F104" s="167">
        <v>0.72289289633331832</v>
      </c>
      <c r="G104" s="167">
        <v>0.69199999999999995</v>
      </c>
      <c r="H104" s="138" t="s">
        <v>380</v>
      </c>
      <c r="I104" s="138" t="s">
        <v>380</v>
      </c>
      <c r="J104" s="138" t="s">
        <v>380</v>
      </c>
      <c r="K104" s="121"/>
      <c r="L104" s="121"/>
    </row>
    <row r="105" spans="1:13" ht="14.25" customHeight="1">
      <c r="A105" s="132" t="s">
        <v>537</v>
      </c>
      <c r="B105" s="137" t="s">
        <v>538</v>
      </c>
      <c r="C105" s="134">
        <v>25833040</v>
      </c>
      <c r="D105" s="134">
        <v>39136100</v>
      </c>
      <c r="E105" s="135">
        <v>0.66008212366587371</v>
      </c>
      <c r="F105" s="167">
        <v>0.60256339159475536</v>
      </c>
      <c r="G105" s="167">
        <v>0.64700000000000002</v>
      </c>
      <c r="H105" s="138" t="s">
        <v>380</v>
      </c>
      <c r="I105" s="138" t="s">
        <v>380</v>
      </c>
      <c r="J105" s="138" t="s">
        <v>380</v>
      </c>
      <c r="K105" s="121"/>
      <c r="L105" s="121"/>
    </row>
    <row r="106" spans="1:13" ht="14.25" customHeight="1">
      <c r="A106" s="132" t="s">
        <v>539</v>
      </c>
      <c r="B106" s="137" t="s">
        <v>540</v>
      </c>
      <c r="C106" s="134">
        <v>24429867</v>
      </c>
      <c r="D106" s="134">
        <v>25870553</v>
      </c>
      <c r="E106" s="135">
        <v>0.94431174316219679</v>
      </c>
      <c r="F106" s="167">
        <v>0.84811125047729163</v>
      </c>
      <c r="G106" s="167">
        <v>0.73799999999999999</v>
      </c>
      <c r="H106" s="138" t="s">
        <v>380</v>
      </c>
      <c r="I106" s="138" t="s">
        <v>380</v>
      </c>
      <c r="J106" s="138" t="s">
        <v>380</v>
      </c>
      <c r="K106" s="121"/>
      <c r="L106" s="121"/>
    </row>
    <row r="107" spans="1:13" ht="14.25" customHeight="1">
      <c r="A107" s="132" t="s">
        <v>541</v>
      </c>
      <c r="B107" s="137" t="s">
        <v>542</v>
      </c>
      <c r="C107" s="134">
        <v>24074625</v>
      </c>
      <c r="D107" s="134">
        <v>29713754</v>
      </c>
      <c r="E107" s="135">
        <v>0.8102182241934156</v>
      </c>
      <c r="F107" s="167">
        <v>0.72898173040421643</v>
      </c>
      <c r="G107" s="167">
        <v>0.64800000000000002</v>
      </c>
      <c r="H107" s="138" t="s">
        <v>380</v>
      </c>
      <c r="I107" s="138" t="s">
        <v>380</v>
      </c>
      <c r="J107" s="138" t="s">
        <v>380</v>
      </c>
      <c r="K107" s="121"/>
      <c r="L107" s="121"/>
    </row>
    <row r="108" spans="1:13" ht="14.25" customHeight="1">
      <c r="A108" s="132" t="s">
        <v>543</v>
      </c>
      <c r="B108" s="137" t="s">
        <v>544</v>
      </c>
      <c r="C108" s="134">
        <v>22164638</v>
      </c>
      <c r="D108" s="134">
        <v>25466040</v>
      </c>
      <c r="E108" s="135">
        <v>0.87036060573218299</v>
      </c>
      <c r="F108" s="167">
        <v>0.83524380420190592</v>
      </c>
      <c r="G108" s="167">
        <v>0.77300000000000002</v>
      </c>
      <c r="H108" s="138" t="s">
        <v>380</v>
      </c>
      <c r="I108" s="138" t="s">
        <v>380</v>
      </c>
      <c r="J108" s="138" t="s">
        <v>380</v>
      </c>
      <c r="K108" s="121"/>
      <c r="L108" s="121"/>
    </row>
    <row r="109" spans="1:13" ht="14.25" customHeight="1">
      <c r="A109" s="198" t="s">
        <v>387</v>
      </c>
      <c r="B109" s="199"/>
      <c r="C109" s="139">
        <f>SUM(C101:C108)</f>
        <v>176127418</v>
      </c>
      <c r="D109" s="139">
        <f>SUM(D101:D108)</f>
        <v>219080034</v>
      </c>
      <c r="E109" s="135">
        <f>IF(ISERR(C109/D109),"－　  　",C109/D109)</f>
        <v>0.80394098350377285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0.7303945351486868</v>
      </c>
    </row>
    <row r="113" spans="1:12" ht="14.25" customHeight="1">
      <c r="A113" s="132" t="s">
        <v>546</v>
      </c>
      <c r="B113" s="133" t="s">
        <v>547</v>
      </c>
      <c r="C113" s="134">
        <v>23421850</v>
      </c>
      <c r="D113" s="134">
        <v>22291201</v>
      </c>
      <c r="E113" s="135">
        <v>1.0507217623671332</v>
      </c>
      <c r="F113" s="167">
        <v>1.0795180200404921</v>
      </c>
      <c r="G113" s="167">
        <v>1.196</v>
      </c>
      <c r="H113" s="138" t="s">
        <v>380</v>
      </c>
      <c r="I113" s="138" t="s">
        <v>380</v>
      </c>
      <c r="J113" s="138" t="s">
        <v>380</v>
      </c>
      <c r="K113" s="121"/>
      <c r="L113" s="121"/>
    </row>
    <row r="114" spans="1:12" ht="14.25" customHeight="1">
      <c r="A114" s="132" t="s">
        <v>548</v>
      </c>
      <c r="B114" s="137" t="s">
        <v>549</v>
      </c>
      <c r="C114" s="134">
        <v>29500404</v>
      </c>
      <c r="D114" s="134">
        <v>49330838</v>
      </c>
      <c r="E114" s="135">
        <v>0.59801141022579019</v>
      </c>
      <c r="F114" s="167">
        <v>0.61659640282767392</v>
      </c>
      <c r="G114" s="167">
        <v>0.60499999999999998</v>
      </c>
      <c r="H114" s="138" t="s">
        <v>380</v>
      </c>
      <c r="I114" s="138" t="s">
        <v>380</v>
      </c>
      <c r="J114" s="138" t="s">
        <v>380</v>
      </c>
      <c r="K114" s="121"/>
      <c r="L114" s="121"/>
    </row>
    <row r="115" spans="1:12" ht="14.25" customHeight="1">
      <c r="A115" s="132" t="s">
        <v>550</v>
      </c>
      <c r="B115" s="137" t="s">
        <v>551</v>
      </c>
      <c r="C115" s="134">
        <v>37800580</v>
      </c>
      <c r="D115" s="134">
        <v>63847228</v>
      </c>
      <c r="E115" s="135">
        <v>0.59204731644731701</v>
      </c>
      <c r="F115" s="167">
        <v>0.55270990009465326</v>
      </c>
      <c r="G115" s="167">
        <v>0.498</v>
      </c>
      <c r="H115" s="138" t="s">
        <v>380</v>
      </c>
      <c r="I115" s="138" t="s">
        <v>380</v>
      </c>
      <c r="J115" s="138" t="s">
        <v>380</v>
      </c>
      <c r="K115" s="121"/>
      <c r="L115" s="121"/>
    </row>
    <row r="116" spans="1:12" ht="14.25" customHeight="1">
      <c r="A116" s="132" t="s">
        <v>552</v>
      </c>
      <c r="B116" s="137" t="s">
        <v>553</v>
      </c>
      <c r="C116" s="134">
        <v>28070304</v>
      </c>
      <c r="D116" s="134">
        <v>34968910</v>
      </c>
      <c r="E116" s="135">
        <v>0.80272173196133367</v>
      </c>
      <c r="F116" s="167">
        <v>0.9763914514637797</v>
      </c>
      <c r="G116" s="167">
        <v>0.92100000000000004</v>
      </c>
      <c r="H116" s="138" t="s">
        <v>380</v>
      </c>
      <c r="I116" s="138" t="s">
        <v>380</v>
      </c>
      <c r="J116" s="138" t="s">
        <v>380</v>
      </c>
      <c r="K116" s="121"/>
      <c r="L116" s="121"/>
    </row>
    <row r="117" spans="1:12" ht="14.25" customHeight="1">
      <c r="A117" s="132" t="s">
        <v>554</v>
      </c>
      <c r="B117" s="137" t="s">
        <v>555</v>
      </c>
      <c r="C117" s="134">
        <v>30099015</v>
      </c>
      <c r="D117" s="134">
        <v>35187563</v>
      </c>
      <c r="E117" s="135">
        <v>0.85538788236059426</v>
      </c>
      <c r="F117" s="167">
        <v>0.94484519080605756</v>
      </c>
      <c r="G117" s="167">
        <v>0.89500000000000002</v>
      </c>
      <c r="H117" s="138" t="s">
        <v>380</v>
      </c>
      <c r="I117" s="138" t="s">
        <v>380</v>
      </c>
      <c r="J117" s="138" t="s">
        <v>380</v>
      </c>
      <c r="K117" s="121"/>
      <c r="L117" s="121"/>
    </row>
    <row r="118" spans="1:12" ht="14.25" customHeight="1">
      <c r="A118" s="132" t="s">
        <v>556</v>
      </c>
      <c r="B118" s="137" t="s">
        <v>557</v>
      </c>
      <c r="C118" s="134">
        <v>31381491</v>
      </c>
      <c r="D118" s="134">
        <v>64907915</v>
      </c>
      <c r="E118" s="135">
        <v>0.48347710752995227</v>
      </c>
      <c r="F118" s="167">
        <v>0.52351250413217754</v>
      </c>
      <c r="G118" s="167">
        <v>0.47599999999999998</v>
      </c>
      <c r="H118" s="138" t="s">
        <v>380</v>
      </c>
      <c r="I118" s="138" t="s">
        <v>380</v>
      </c>
      <c r="J118" s="138" t="s">
        <v>380</v>
      </c>
      <c r="K118" s="121"/>
      <c r="L118" s="121"/>
    </row>
    <row r="119" spans="1:12" ht="14.25" customHeight="1">
      <c r="A119" s="198" t="s">
        <v>387</v>
      </c>
      <c r="B119" s="199"/>
      <c r="C119" s="139">
        <f>SUM(C113:C118)</f>
        <v>180273644</v>
      </c>
      <c r="D119" s="139">
        <f>SUM(D113:D118)</f>
        <v>270533655</v>
      </c>
      <c r="E119" s="135">
        <f>IF(ISERR(C119/D119),"－　  　",C119/D119)</f>
        <v>0.66636309630311985</v>
      </c>
      <c r="F119" s="140" t="s">
        <v>388</v>
      </c>
      <c r="G119" s="140" t="s">
        <v>388</v>
      </c>
      <c r="H119" s="140" t="s">
        <v>388</v>
      </c>
      <c r="I119" s="140" t="s">
        <v>388</v>
      </c>
      <c r="J119" s="140"/>
      <c r="K119" s="182"/>
      <c r="L119" s="182"/>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D8520-AE33-4F54-B186-63FF165A473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3.1939712650408444E-2</v>
      </c>
    </row>
    <row r="5" spans="1:13" ht="14.25" customHeight="1">
      <c r="A5" s="132" t="s">
        <v>376</v>
      </c>
      <c r="B5" s="133" t="s">
        <v>377</v>
      </c>
      <c r="C5" s="134">
        <v>677415</v>
      </c>
      <c r="D5" s="134">
        <v>17102637</v>
      </c>
      <c r="E5" s="135">
        <v>3.9608804186161466E-2</v>
      </c>
      <c r="F5" s="136">
        <v>3.8176495402739589E-2</v>
      </c>
      <c r="G5" s="136">
        <v>3.2000000000000001E-2</v>
      </c>
      <c r="H5" s="136">
        <v>3.1E-2</v>
      </c>
      <c r="I5" s="136">
        <v>2.1999999999999999E-2</v>
      </c>
      <c r="J5" s="136">
        <v>1.9E-2</v>
      </c>
      <c r="K5" s="121"/>
      <c r="L5" s="121"/>
    </row>
    <row r="6" spans="1:13" ht="14.25" customHeight="1">
      <c r="A6" s="132" t="s">
        <v>378</v>
      </c>
      <c r="B6" s="137" t="s">
        <v>379</v>
      </c>
      <c r="C6" s="134">
        <v>119887</v>
      </c>
      <c r="D6" s="134">
        <v>4120338</v>
      </c>
      <c r="E6" s="135">
        <v>2.9096399373061143E-2</v>
      </c>
      <c r="F6" s="136">
        <v>2.4901779763112246E-2</v>
      </c>
      <c r="G6" s="136">
        <v>1.9E-2</v>
      </c>
      <c r="H6" s="136">
        <v>1.7000000000000001E-2</v>
      </c>
      <c r="I6" s="136">
        <v>8.9999999999999993E-3</v>
      </c>
      <c r="J6" s="138" t="s">
        <v>380</v>
      </c>
      <c r="K6" s="121"/>
      <c r="L6" s="121"/>
    </row>
    <row r="7" spans="1:13" ht="14.25" customHeight="1">
      <c r="A7" s="132" t="s">
        <v>381</v>
      </c>
      <c r="B7" s="137" t="s">
        <v>382</v>
      </c>
      <c r="C7" s="134">
        <v>236413</v>
      </c>
      <c r="D7" s="134">
        <v>4283296</v>
      </c>
      <c r="E7" s="135">
        <v>5.5194177567928999E-2</v>
      </c>
      <c r="F7" s="136">
        <v>6.8760300163511312E-2</v>
      </c>
      <c r="G7" s="136">
        <v>2.7E-2</v>
      </c>
      <c r="H7" s="136">
        <v>2.5000000000000001E-2</v>
      </c>
      <c r="I7" s="136">
        <v>0.02</v>
      </c>
      <c r="J7" s="136">
        <v>3.3000000000000002E-2</v>
      </c>
      <c r="K7" s="121"/>
      <c r="L7" s="121"/>
    </row>
    <row r="8" spans="1:13" ht="14.25" customHeight="1">
      <c r="A8" s="132" t="s">
        <v>383</v>
      </c>
      <c r="B8" s="137" t="s">
        <v>384</v>
      </c>
      <c r="C8" s="134">
        <v>93658</v>
      </c>
      <c r="D8" s="134">
        <v>8204520</v>
      </c>
      <c r="E8" s="135">
        <v>1.1415414917630769E-2</v>
      </c>
      <c r="F8" s="136">
        <v>4.74227122065057E-3</v>
      </c>
      <c r="G8" s="136">
        <v>3.0000000000000001E-3</v>
      </c>
      <c r="H8" s="136">
        <v>0</v>
      </c>
      <c r="I8" s="136">
        <v>2E-3</v>
      </c>
      <c r="J8" s="136">
        <v>5.0000000000000001E-3</v>
      </c>
      <c r="K8" s="121"/>
      <c r="L8" s="121"/>
    </row>
    <row r="9" spans="1:13" ht="14.25" customHeight="1">
      <c r="A9" s="132" t="s">
        <v>385</v>
      </c>
      <c r="B9" s="137" t="s">
        <v>386</v>
      </c>
      <c r="C9" s="134">
        <v>51055</v>
      </c>
      <c r="D9" s="134">
        <v>2093811</v>
      </c>
      <c r="E9" s="135">
        <v>2.4383767207259873E-2</v>
      </c>
      <c r="F9" s="136">
        <v>3.4558799874044491E-2</v>
      </c>
      <c r="G9" s="136">
        <v>3.1E-2</v>
      </c>
      <c r="H9" s="136">
        <v>2.4E-2</v>
      </c>
      <c r="I9" s="136">
        <v>2.5999999999999999E-2</v>
      </c>
      <c r="J9" s="136">
        <v>1.6E-2</v>
      </c>
      <c r="K9" s="121"/>
      <c r="L9" s="121"/>
    </row>
    <row r="10" spans="1:13" ht="14.25" customHeight="1">
      <c r="A10" s="198" t="s">
        <v>387</v>
      </c>
      <c r="B10" s="199"/>
      <c r="C10" s="139">
        <f>SUM(C5:C9)</f>
        <v>1178428</v>
      </c>
      <c r="D10" s="139">
        <f>SUM(D5:D9)</f>
        <v>35804602</v>
      </c>
      <c r="E10" s="135">
        <f>IF(ISERR(C10/D10),"－　  　",C10/D10)</f>
        <v>3.291275238864546E-2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2.8709644457998642E-2</v>
      </c>
    </row>
    <row r="14" spans="1:13" ht="14.25" customHeight="1">
      <c r="A14" s="132" t="s">
        <v>390</v>
      </c>
      <c r="B14" s="133" t="s">
        <v>391</v>
      </c>
      <c r="C14" s="134">
        <v>195495</v>
      </c>
      <c r="D14" s="134">
        <v>8218515</v>
      </c>
      <c r="E14" s="135">
        <v>2.3787144027844445E-2</v>
      </c>
      <c r="F14" s="136">
        <v>1.5215519988651125E-2</v>
      </c>
      <c r="G14" s="136">
        <v>1.9E-2</v>
      </c>
      <c r="H14" s="136">
        <v>8.0000000000000002E-3</v>
      </c>
      <c r="I14" s="136">
        <v>8.9999999999999993E-3</v>
      </c>
      <c r="J14" s="136">
        <v>1.2999999999999999E-2</v>
      </c>
      <c r="K14" s="121"/>
      <c r="L14" s="121"/>
    </row>
    <row r="15" spans="1:13" ht="14.25" customHeight="1">
      <c r="A15" s="132" t="s">
        <v>392</v>
      </c>
      <c r="B15" s="137" t="s">
        <v>393</v>
      </c>
      <c r="C15" s="134">
        <v>94935</v>
      </c>
      <c r="D15" s="134">
        <v>7706328</v>
      </c>
      <c r="E15" s="135">
        <v>1.2319096721551431E-2</v>
      </c>
      <c r="F15" s="136">
        <v>1.6113200485515868E-2</v>
      </c>
      <c r="G15" s="136">
        <v>1.4999999999999999E-2</v>
      </c>
      <c r="H15" s="136">
        <v>2.9000000000000001E-2</v>
      </c>
      <c r="I15" s="136">
        <v>1.2E-2</v>
      </c>
      <c r="J15" s="136">
        <v>0.01</v>
      </c>
      <c r="K15" s="121"/>
      <c r="L15" s="121"/>
    </row>
    <row r="16" spans="1:13" ht="14.25" customHeight="1">
      <c r="A16" s="132" t="s">
        <v>394</v>
      </c>
      <c r="B16" s="137" t="s">
        <v>395</v>
      </c>
      <c r="C16" s="134">
        <v>253523</v>
      </c>
      <c r="D16" s="134">
        <v>7272482</v>
      </c>
      <c r="E16" s="135">
        <v>3.4860588173336149E-2</v>
      </c>
      <c r="F16" s="136">
        <v>2.006604899592121E-2</v>
      </c>
      <c r="G16" s="136">
        <v>1.4E-2</v>
      </c>
      <c r="H16" s="136">
        <v>1.2999999999999999E-2</v>
      </c>
      <c r="I16" s="136">
        <v>1.4999999999999999E-2</v>
      </c>
      <c r="J16" s="136">
        <v>1.9E-2</v>
      </c>
      <c r="K16" s="121"/>
      <c r="L16" s="121"/>
    </row>
    <row r="17" spans="1:13" ht="14.25" customHeight="1">
      <c r="A17" s="132" t="s">
        <v>396</v>
      </c>
      <c r="B17" s="137" t="s">
        <v>397</v>
      </c>
      <c r="C17" s="134">
        <v>331050</v>
      </c>
      <c r="D17" s="134">
        <v>11553291</v>
      </c>
      <c r="E17" s="135">
        <v>2.8654173083669406E-2</v>
      </c>
      <c r="F17" s="136">
        <v>2.7816972480196926E-2</v>
      </c>
      <c r="G17" s="136">
        <v>1.9E-2</v>
      </c>
      <c r="H17" s="136">
        <v>1.9E-2</v>
      </c>
      <c r="I17" s="136">
        <v>1.2999999999999999E-2</v>
      </c>
      <c r="J17" s="136">
        <v>1.7000000000000001E-2</v>
      </c>
      <c r="K17" s="121"/>
      <c r="L17" s="121"/>
    </row>
    <row r="18" spans="1:13" ht="14.25" customHeight="1">
      <c r="A18" s="132" t="s">
        <v>398</v>
      </c>
      <c r="B18" s="137" t="s">
        <v>399</v>
      </c>
      <c r="C18" s="134">
        <v>371045</v>
      </c>
      <c r="D18" s="134">
        <v>7779749</v>
      </c>
      <c r="E18" s="135">
        <v>4.7693698087174795E-2</v>
      </c>
      <c r="F18" s="136">
        <v>4.0873227456805168E-2</v>
      </c>
      <c r="G18" s="136">
        <v>0.05</v>
      </c>
      <c r="H18" s="136">
        <v>3.4000000000000002E-2</v>
      </c>
      <c r="I18" s="136">
        <v>1.6E-2</v>
      </c>
      <c r="J18" s="136">
        <v>2.1999999999999999E-2</v>
      </c>
      <c r="K18" s="121"/>
      <c r="L18" s="121"/>
    </row>
    <row r="19" spans="1:13" ht="14.25" customHeight="1">
      <c r="A19" s="132" t="s">
        <v>400</v>
      </c>
      <c r="B19" s="137" t="s">
        <v>401</v>
      </c>
      <c r="C19" s="134">
        <v>508731</v>
      </c>
      <c r="D19" s="134">
        <v>27528248</v>
      </c>
      <c r="E19" s="135">
        <v>1.8480326099939232E-2</v>
      </c>
      <c r="F19" s="136">
        <v>3.8790447257748897E-2</v>
      </c>
      <c r="G19" s="136">
        <v>4.1000000000000002E-2</v>
      </c>
      <c r="H19" s="136">
        <v>0.06</v>
      </c>
      <c r="I19" s="136">
        <v>2.8000000000000001E-2</v>
      </c>
      <c r="J19" s="136">
        <v>3.4000000000000002E-2</v>
      </c>
      <c r="K19" s="121"/>
      <c r="L19" s="121"/>
    </row>
    <row r="20" spans="1:13" ht="14.25" customHeight="1">
      <c r="A20" s="132" t="s">
        <v>402</v>
      </c>
      <c r="B20" s="137" t="s">
        <v>403</v>
      </c>
      <c r="C20" s="134">
        <v>498757</v>
      </c>
      <c r="D20" s="134">
        <v>12698951</v>
      </c>
      <c r="E20" s="135">
        <v>3.9275448814630437E-2</v>
      </c>
      <c r="F20" s="136">
        <v>3.6046732200300559E-2</v>
      </c>
      <c r="G20" s="136">
        <v>2.5999999999999999E-2</v>
      </c>
      <c r="H20" s="136">
        <v>3.5000000000000003E-2</v>
      </c>
      <c r="I20" s="136">
        <v>2.1999999999999999E-2</v>
      </c>
      <c r="J20" s="136">
        <v>2.1999999999999999E-2</v>
      </c>
      <c r="K20" s="121"/>
      <c r="L20" s="121"/>
    </row>
    <row r="21" spans="1:13" ht="14.25" customHeight="1">
      <c r="A21" s="132" t="s">
        <v>404</v>
      </c>
      <c r="B21" s="137" t="s">
        <v>405</v>
      </c>
      <c r="C21" s="134">
        <v>348733</v>
      </c>
      <c r="D21" s="134">
        <v>25226827</v>
      </c>
      <c r="E21" s="135">
        <v>1.3823894697498024E-2</v>
      </c>
      <c r="F21" s="136">
        <v>1.4760790293322144E-2</v>
      </c>
      <c r="G21" s="136">
        <v>1.7000000000000001E-2</v>
      </c>
      <c r="H21" s="136">
        <v>4.1000000000000002E-2</v>
      </c>
      <c r="I21" s="136">
        <v>2.1999999999999999E-2</v>
      </c>
      <c r="J21" s="136">
        <v>1.0999999999999999E-2</v>
      </c>
      <c r="K21" s="121"/>
      <c r="L21" s="121"/>
    </row>
    <row r="22" spans="1:13" ht="14.25" customHeight="1">
      <c r="A22" s="132" t="s">
        <v>406</v>
      </c>
      <c r="B22" s="137" t="s">
        <v>407</v>
      </c>
      <c r="C22" s="134">
        <v>194348</v>
      </c>
      <c r="D22" s="134">
        <v>9448400</v>
      </c>
      <c r="E22" s="135">
        <v>2.0569408577113587E-2</v>
      </c>
      <c r="F22" s="136">
        <v>1.423724226114766E-2</v>
      </c>
      <c r="G22" s="136">
        <v>2.7E-2</v>
      </c>
      <c r="H22" s="136">
        <v>1.7000000000000001E-2</v>
      </c>
      <c r="I22" s="136">
        <v>1.9E-2</v>
      </c>
      <c r="J22" s="136">
        <v>1.7000000000000001E-2</v>
      </c>
      <c r="K22" s="121"/>
      <c r="L22" s="121"/>
    </row>
    <row r="23" spans="1:13" ht="14.25" customHeight="1">
      <c r="A23" s="132" t="s">
        <v>408</v>
      </c>
      <c r="B23" s="137" t="s">
        <v>409</v>
      </c>
      <c r="C23" s="134">
        <v>362114</v>
      </c>
      <c r="D23" s="134">
        <v>6514479</v>
      </c>
      <c r="E23" s="135">
        <v>5.5586026142689232E-2</v>
      </c>
      <c r="F23" s="136">
        <v>4.2478261509951369E-2</v>
      </c>
      <c r="G23" s="136">
        <v>2.4E-2</v>
      </c>
      <c r="H23" s="136">
        <v>0.03</v>
      </c>
      <c r="I23" s="136">
        <v>2.7E-2</v>
      </c>
      <c r="J23" s="136">
        <v>2.8000000000000001E-2</v>
      </c>
      <c r="K23" s="121"/>
      <c r="L23" s="121"/>
    </row>
    <row r="24" spans="1:13" ht="14.25" customHeight="1">
      <c r="A24" s="132" t="s">
        <v>410</v>
      </c>
      <c r="B24" s="137" t="s">
        <v>411</v>
      </c>
      <c r="C24" s="134">
        <v>186630</v>
      </c>
      <c r="D24" s="134">
        <v>5499496</v>
      </c>
      <c r="E24" s="135">
        <v>3.3935837029429608E-2</v>
      </c>
      <c r="F24" s="136">
        <v>2.8331807905564371E-2</v>
      </c>
      <c r="G24" s="136">
        <v>2.9000000000000001E-2</v>
      </c>
      <c r="H24" s="136">
        <v>1.4999999999999999E-2</v>
      </c>
      <c r="I24" s="136">
        <v>1.6E-2</v>
      </c>
      <c r="J24" s="136">
        <v>1.7000000000000001E-2</v>
      </c>
      <c r="K24" s="121"/>
      <c r="L24" s="121"/>
    </row>
    <row r="25" spans="1:13" ht="14.25" customHeight="1">
      <c r="A25" s="132" t="s">
        <v>412</v>
      </c>
      <c r="B25" s="137" t="s">
        <v>413</v>
      </c>
      <c r="C25" s="134">
        <v>130629</v>
      </c>
      <c r="D25" s="134">
        <v>5025947</v>
      </c>
      <c r="E25" s="135">
        <v>2.5990922705710982E-2</v>
      </c>
      <c r="F25" s="136">
        <v>2.4673519558409587E-2</v>
      </c>
      <c r="G25" s="136">
        <v>2.5000000000000001E-2</v>
      </c>
      <c r="H25" s="136">
        <v>1.6E-2</v>
      </c>
      <c r="I25" s="136">
        <v>1.4999999999999999E-2</v>
      </c>
      <c r="J25" s="136">
        <v>1.4999999999999999E-2</v>
      </c>
      <c r="K25" s="121"/>
      <c r="L25" s="121"/>
    </row>
    <row r="26" spans="1:13" ht="14.25" customHeight="1">
      <c r="A26" s="132" t="s">
        <v>414</v>
      </c>
      <c r="B26" s="137" t="s">
        <v>415</v>
      </c>
      <c r="C26" s="134">
        <v>415516</v>
      </c>
      <c r="D26" s="134">
        <v>17751751</v>
      </c>
      <c r="E26" s="135">
        <v>2.3407043057329949E-2</v>
      </c>
      <c r="F26" s="136">
        <v>1.9600899602357811E-2</v>
      </c>
      <c r="G26" s="136">
        <v>0.02</v>
      </c>
      <c r="H26" s="136">
        <v>2.5000000000000001E-2</v>
      </c>
      <c r="I26" s="136">
        <v>1.7999999999999999E-2</v>
      </c>
      <c r="J26" s="136">
        <v>1.7999999999999999E-2</v>
      </c>
      <c r="K26" s="121"/>
      <c r="L26" s="121"/>
    </row>
    <row r="27" spans="1:13" ht="14.25" customHeight="1">
      <c r="A27" s="132" t="s">
        <v>416</v>
      </c>
      <c r="B27" s="137" t="s">
        <v>417</v>
      </c>
      <c r="C27" s="134">
        <v>471106</v>
      </c>
      <c r="D27" s="134">
        <v>20003299</v>
      </c>
      <c r="E27" s="135">
        <v>2.355141519406374E-2</v>
      </c>
      <c r="F27" s="136">
        <v>2.4240171304863656E-2</v>
      </c>
      <c r="G27" s="136">
        <v>2.4E-2</v>
      </c>
      <c r="H27" s="136">
        <v>1.9E-2</v>
      </c>
      <c r="I27" s="136">
        <v>1.7000000000000001E-2</v>
      </c>
      <c r="J27" s="136">
        <v>1.4E-2</v>
      </c>
      <c r="K27" s="121"/>
      <c r="L27" s="121"/>
    </row>
    <row r="28" spans="1:13" ht="14.25" customHeight="1">
      <c r="A28" s="198" t="s">
        <v>387</v>
      </c>
      <c r="B28" s="199"/>
      <c r="C28" s="139">
        <f>SUM(C14:C27)</f>
        <v>4362612</v>
      </c>
      <c r="D28" s="139">
        <f>SUM(D14:D27)</f>
        <v>172227763</v>
      </c>
      <c r="E28" s="135">
        <f>IF(ISERR(C28/D28),"－　  　",C28/D28)</f>
        <v>2.5330480545113974E-2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4.5019669856922788E-2</v>
      </c>
    </row>
    <row r="32" spans="1:13" ht="14.25" customHeight="1">
      <c r="A32" s="132" t="s">
        <v>419</v>
      </c>
      <c r="B32" s="133" t="s">
        <v>420</v>
      </c>
      <c r="C32" s="134">
        <v>453671</v>
      </c>
      <c r="D32" s="134">
        <v>11528141</v>
      </c>
      <c r="E32" s="135">
        <v>3.9353352808575118E-2</v>
      </c>
      <c r="F32" s="136">
        <v>3.6183027652745184E-2</v>
      </c>
      <c r="G32" s="136">
        <v>0.04</v>
      </c>
      <c r="H32" s="136">
        <v>2.5000000000000001E-2</v>
      </c>
      <c r="I32" s="136">
        <v>2.1000000000000001E-2</v>
      </c>
      <c r="J32" s="136">
        <v>1.4999999999999999E-2</v>
      </c>
      <c r="K32" s="121"/>
      <c r="L32" s="121"/>
    </row>
    <row r="33" spans="1:13" ht="14.25" customHeight="1">
      <c r="A33" s="132" t="s">
        <v>421</v>
      </c>
      <c r="B33" s="137" t="s">
        <v>422</v>
      </c>
      <c r="C33" s="134">
        <v>52653</v>
      </c>
      <c r="D33" s="134">
        <v>4538774</v>
      </c>
      <c r="E33" s="135">
        <v>1.1600709795200202E-2</v>
      </c>
      <c r="F33" s="136">
        <v>1.3117535484476212E-2</v>
      </c>
      <c r="G33" s="136">
        <v>1.0999999999999999E-2</v>
      </c>
      <c r="H33" s="136">
        <v>0.02</v>
      </c>
      <c r="I33" s="136">
        <v>8.0000000000000002E-3</v>
      </c>
      <c r="J33" s="136">
        <v>1.4999999999999999E-2</v>
      </c>
      <c r="K33" s="121"/>
      <c r="L33" s="121"/>
    </row>
    <row r="34" spans="1:13" ht="14.25" customHeight="1">
      <c r="A34" s="132" t="s">
        <v>423</v>
      </c>
      <c r="B34" s="137" t="s">
        <v>424</v>
      </c>
      <c r="C34" s="134">
        <v>2608355</v>
      </c>
      <c r="D34" s="134">
        <v>65354865</v>
      </c>
      <c r="E34" s="135">
        <v>3.991064781481838E-2</v>
      </c>
      <c r="F34" s="136">
        <v>4.2866435655141914E-2</v>
      </c>
      <c r="G34" s="136">
        <v>3.5999999999999997E-2</v>
      </c>
      <c r="H34" s="136">
        <v>2.5000000000000001E-2</v>
      </c>
      <c r="I34" s="136">
        <v>1.7999999999999999E-2</v>
      </c>
      <c r="J34" s="136">
        <v>1.9E-2</v>
      </c>
      <c r="K34" s="121"/>
      <c r="L34" s="121"/>
    </row>
    <row r="35" spans="1:13" ht="14.25" customHeight="1">
      <c r="A35" s="132" t="s">
        <v>425</v>
      </c>
      <c r="B35" s="137" t="s">
        <v>426</v>
      </c>
      <c r="C35" s="134">
        <v>679661</v>
      </c>
      <c r="D35" s="134">
        <v>30307473</v>
      </c>
      <c r="E35" s="135">
        <v>2.2425525216173581E-2</v>
      </c>
      <c r="F35" s="136">
        <v>1.7850823308377502E-2</v>
      </c>
      <c r="G35" s="136">
        <v>1.7999999999999999E-2</v>
      </c>
      <c r="H35" s="136">
        <v>1.4999999999999999E-2</v>
      </c>
      <c r="I35" s="136">
        <v>1.4E-2</v>
      </c>
      <c r="J35" s="136">
        <v>1.6E-2</v>
      </c>
      <c r="K35" s="121"/>
      <c r="L35" s="121"/>
    </row>
    <row r="36" spans="1:13" ht="14.25" customHeight="1">
      <c r="A36" s="132" t="s">
        <v>427</v>
      </c>
      <c r="B36" s="137" t="s">
        <v>428</v>
      </c>
      <c r="C36" s="134">
        <v>1449628</v>
      </c>
      <c r="D36" s="134">
        <v>11588104</v>
      </c>
      <c r="E36" s="135">
        <v>0.12509621936427218</v>
      </c>
      <c r="F36" s="136">
        <v>6.3686412754876812E-2</v>
      </c>
      <c r="G36" s="136">
        <v>6.9000000000000006E-2</v>
      </c>
      <c r="H36" s="136">
        <v>4.3999999999999997E-2</v>
      </c>
      <c r="I36" s="136">
        <v>2.1000000000000001E-2</v>
      </c>
      <c r="J36" s="136">
        <v>1.6E-2</v>
      </c>
      <c r="K36" s="121"/>
      <c r="L36" s="121"/>
    </row>
    <row r="37" spans="1:13" ht="14.25" customHeight="1">
      <c r="A37" s="132" t="s">
        <v>429</v>
      </c>
      <c r="B37" s="137" t="s">
        <v>430</v>
      </c>
      <c r="C37" s="134">
        <v>242227</v>
      </c>
      <c r="D37" s="134">
        <v>13489158</v>
      </c>
      <c r="E37" s="135">
        <v>1.7957162337337882E-2</v>
      </c>
      <c r="F37" s="136">
        <v>1.7246602368212783E-2</v>
      </c>
      <c r="G37" s="136">
        <v>1.7000000000000001E-2</v>
      </c>
      <c r="H37" s="136">
        <v>2.3E-2</v>
      </c>
      <c r="I37" s="136">
        <v>1.7999999999999999E-2</v>
      </c>
      <c r="J37" s="136">
        <v>1.6E-2</v>
      </c>
      <c r="K37" s="121"/>
      <c r="L37" s="121"/>
    </row>
    <row r="38" spans="1:13" ht="14.25" customHeight="1">
      <c r="A38" s="132" t="s">
        <v>431</v>
      </c>
      <c r="B38" s="137" t="s">
        <v>432</v>
      </c>
      <c r="C38" s="134">
        <v>148052</v>
      </c>
      <c r="D38" s="134">
        <v>12938603</v>
      </c>
      <c r="E38" s="135">
        <v>1.1442657294609009E-2</v>
      </c>
      <c r="F38" s="136">
        <v>1.0889447280348212E-2</v>
      </c>
      <c r="G38" s="136">
        <v>1.2E-2</v>
      </c>
      <c r="H38" s="136">
        <v>0.02</v>
      </c>
      <c r="I38" s="136">
        <v>1.0999999999999999E-2</v>
      </c>
      <c r="J38" s="136">
        <v>8.0000000000000002E-3</v>
      </c>
      <c r="K38" s="121"/>
      <c r="L38" s="121"/>
    </row>
    <row r="39" spans="1:13" ht="14.25" customHeight="1">
      <c r="A39" s="132" t="s">
        <v>433</v>
      </c>
      <c r="B39" s="137" t="s">
        <v>434</v>
      </c>
      <c r="C39" s="134">
        <v>543873</v>
      </c>
      <c r="D39" s="134">
        <v>5887914</v>
      </c>
      <c r="E39" s="135">
        <v>9.2371084224395938E-2</v>
      </c>
      <c r="F39" s="136">
        <v>4.1141253178327682E-2</v>
      </c>
      <c r="G39" s="136">
        <v>4.7E-2</v>
      </c>
      <c r="H39" s="136">
        <v>3.2000000000000001E-2</v>
      </c>
      <c r="I39" s="136">
        <v>3.4000000000000002E-2</v>
      </c>
      <c r="J39" s="136">
        <v>3.6999999999999998E-2</v>
      </c>
      <c r="K39" s="121"/>
      <c r="L39" s="121"/>
    </row>
    <row r="40" spans="1:13" ht="14.25" customHeight="1">
      <c r="A40" s="198" t="s">
        <v>387</v>
      </c>
      <c r="B40" s="199"/>
      <c r="C40" s="139">
        <f>SUM(C32:C39)</f>
        <v>6178120</v>
      </c>
      <c r="D40" s="139">
        <f>SUM(D32:D39)</f>
        <v>155633032</v>
      </c>
      <c r="E40" s="135">
        <f>IF(ISERR(C40/D40),"－　  　",C40/D40)</f>
        <v>3.9696714255364501E-2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3.0227134962215182E-2</v>
      </c>
    </row>
    <row r="44" spans="1:13" ht="14.25" customHeight="1">
      <c r="A44" s="132" t="s">
        <v>436</v>
      </c>
      <c r="B44" s="133" t="s">
        <v>437</v>
      </c>
      <c r="C44" s="134">
        <v>908172</v>
      </c>
      <c r="D44" s="134">
        <v>29581098</v>
      </c>
      <c r="E44" s="135">
        <v>3.0701091622765322E-2</v>
      </c>
      <c r="F44" s="136">
        <v>3.157888090101596E-2</v>
      </c>
      <c r="G44" s="136">
        <v>3.5999999999999997E-2</v>
      </c>
      <c r="H44" s="136">
        <v>3.5999999999999997E-2</v>
      </c>
      <c r="I44" s="136">
        <v>2.1999999999999999E-2</v>
      </c>
      <c r="J44" s="136">
        <v>1.7999999999999999E-2</v>
      </c>
      <c r="K44" s="121"/>
      <c r="L44" s="121"/>
    </row>
    <row r="45" spans="1:13" ht="14.25" customHeight="1">
      <c r="A45" s="132" t="s">
        <v>438</v>
      </c>
      <c r="B45" s="137" t="s">
        <v>439</v>
      </c>
      <c r="C45" s="134">
        <v>245996</v>
      </c>
      <c r="D45" s="134">
        <v>12081091</v>
      </c>
      <c r="E45" s="135">
        <v>2.0362068293335429E-2</v>
      </c>
      <c r="F45" s="136">
        <v>1.916248843364679E-2</v>
      </c>
      <c r="G45" s="136">
        <v>0.02</v>
      </c>
      <c r="H45" s="136">
        <v>1.9E-2</v>
      </c>
      <c r="I45" s="136">
        <v>1.6E-2</v>
      </c>
      <c r="J45" s="136">
        <v>1.4E-2</v>
      </c>
      <c r="K45" s="121"/>
      <c r="L45" s="121"/>
    </row>
    <row r="46" spans="1:13" ht="14.25" customHeight="1">
      <c r="A46" s="132" t="s">
        <v>440</v>
      </c>
      <c r="B46" s="137" t="s">
        <v>441</v>
      </c>
      <c r="C46" s="134">
        <v>424589</v>
      </c>
      <c r="D46" s="134">
        <v>16770392</v>
      </c>
      <c r="E46" s="135">
        <v>2.5317774325132054E-2</v>
      </c>
      <c r="F46" s="136">
        <v>1.8271187434130216E-2</v>
      </c>
      <c r="G46" s="136">
        <v>2.4E-2</v>
      </c>
      <c r="H46" s="136">
        <v>1.7000000000000001E-2</v>
      </c>
      <c r="I46" s="136">
        <v>0.02</v>
      </c>
      <c r="J46" s="136">
        <v>1.4999999999999999E-2</v>
      </c>
      <c r="K46" s="121"/>
      <c r="L46" s="121"/>
    </row>
    <row r="47" spans="1:13" ht="14.25" customHeight="1">
      <c r="A47" s="132" t="s">
        <v>442</v>
      </c>
      <c r="B47" s="137" t="s">
        <v>443</v>
      </c>
      <c r="C47" s="134">
        <v>95484</v>
      </c>
      <c r="D47" s="134">
        <v>18198958</v>
      </c>
      <c r="E47" s="135">
        <v>5.2466740128748034E-3</v>
      </c>
      <c r="F47" s="136">
        <v>6.4851792017745612E-3</v>
      </c>
      <c r="G47" s="136">
        <v>6.0000000000000001E-3</v>
      </c>
      <c r="H47" s="136">
        <v>6.0000000000000001E-3</v>
      </c>
      <c r="I47" s="136">
        <v>3.0000000000000001E-3</v>
      </c>
      <c r="J47" s="136">
        <v>7.0000000000000001E-3</v>
      </c>
      <c r="K47" s="121"/>
      <c r="L47" s="121"/>
    </row>
    <row r="48" spans="1:13" ht="14.25" customHeight="1">
      <c r="A48" s="132" t="s">
        <v>444</v>
      </c>
      <c r="B48" s="137" t="s">
        <v>445</v>
      </c>
      <c r="C48" s="134">
        <v>410709</v>
      </c>
      <c r="D48" s="134">
        <v>21156822</v>
      </c>
      <c r="E48" s="135">
        <v>1.9412603650964214E-2</v>
      </c>
      <c r="F48" s="136">
        <v>1.3192636484604498E-2</v>
      </c>
      <c r="G48" s="136">
        <v>1.9E-2</v>
      </c>
      <c r="H48" s="136">
        <v>0.02</v>
      </c>
      <c r="I48" s="136">
        <v>1.0999999999999999E-2</v>
      </c>
      <c r="J48" s="136">
        <v>1.2E-2</v>
      </c>
      <c r="K48" s="121"/>
      <c r="L48" s="121"/>
    </row>
    <row r="49" spans="1:13" ht="14.25" customHeight="1">
      <c r="A49" s="132" t="s">
        <v>446</v>
      </c>
      <c r="B49" s="137" t="s">
        <v>447</v>
      </c>
      <c r="C49" s="134">
        <v>864676</v>
      </c>
      <c r="D49" s="134">
        <v>16187359</v>
      </c>
      <c r="E49" s="135">
        <v>5.3416743274798562E-2</v>
      </c>
      <c r="F49" s="136">
        <v>4.2022885822042617E-2</v>
      </c>
      <c r="G49" s="136">
        <v>3.7999999999999999E-2</v>
      </c>
      <c r="H49" s="136">
        <v>3.6999999999999998E-2</v>
      </c>
      <c r="I49" s="136">
        <v>2.1999999999999999E-2</v>
      </c>
      <c r="J49" s="136">
        <v>0.03</v>
      </c>
      <c r="K49" s="121"/>
      <c r="L49" s="121"/>
    </row>
    <row r="50" spans="1:13" ht="14.25" customHeight="1">
      <c r="A50" s="132" t="s">
        <v>448</v>
      </c>
      <c r="B50" s="137" t="s">
        <v>449</v>
      </c>
      <c r="C50" s="134">
        <v>518367</v>
      </c>
      <c r="D50" s="134">
        <v>17399146</v>
      </c>
      <c r="E50" s="135">
        <v>2.9792669134450622E-2</v>
      </c>
      <c r="F50" s="136">
        <v>2.6925825666992403E-2</v>
      </c>
      <c r="G50" s="136">
        <v>2.3E-2</v>
      </c>
      <c r="H50" s="136">
        <v>3.2000000000000001E-2</v>
      </c>
      <c r="I50" s="136">
        <v>1.4999999999999999E-2</v>
      </c>
      <c r="J50" s="136">
        <v>1.9E-2</v>
      </c>
      <c r="K50" s="121"/>
      <c r="L50" s="121"/>
    </row>
    <row r="51" spans="1:13" ht="14.25" customHeight="1">
      <c r="A51" s="132" t="s">
        <v>450</v>
      </c>
      <c r="B51" s="137" t="s">
        <v>451</v>
      </c>
      <c r="C51" s="134">
        <v>993990</v>
      </c>
      <c r="D51" s="134">
        <v>27528478</v>
      </c>
      <c r="E51" s="135">
        <v>3.6107699088921662E-2</v>
      </c>
      <c r="F51" s="136">
        <v>3.978275826271041E-2</v>
      </c>
      <c r="G51" s="136">
        <v>2.8000000000000001E-2</v>
      </c>
      <c r="H51" s="136">
        <v>2.4E-2</v>
      </c>
      <c r="I51" s="136">
        <v>1.6E-2</v>
      </c>
      <c r="J51" s="136">
        <v>1.6E-2</v>
      </c>
      <c r="K51" s="121"/>
      <c r="L51" s="121"/>
    </row>
    <row r="52" spans="1:13" ht="14.25" customHeight="1">
      <c r="A52" s="132" t="s">
        <v>452</v>
      </c>
      <c r="B52" s="137" t="s">
        <v>453</v>
      </c>
      <c r="C52" s="134">
        <v>1065092</v>
      </c>
      <c r="D52" s="134">
        <v>30042815</v>
      </c>
      <c r="E52" s="135">
        <v>3.5452470083113051E-2</v>
      </c>
      <c r="F52" s="136">
        <v>2.9639397258362479E-2</v>
      </c>
      <c r="G52" s="136">
        <v>3.4000000000000002E-2</v>
      </c>
      <c r="H52" s="136">
        <v>2.3E-2</v>
      </c>
      <c r="I52" s="136">
        <v>1.6E-2</v>
      </c>
      <c r="J52" s="136">
        <v>1.4999999999999999E-2</v>
      </c>
      <c r="K52" s="121"/>
      <c r="L52" s="121"/>
    </row>
    <row r="53" spans="1:13" ht="14.25" customHeight="1">
      <c r="A53" s="132" t="s">
        <v>454</v>
      </c>
      <c r="B53" s="137" t="s">
        <v>455</v>
      </c>
      <c r="C53" s="134">
        <v>472726</v>
      </c>
      <c r="D53" s="134">
        <v>10581625</v>
      </c>
      <c r="E53" s="135">
        <v>4.4674234817431158E-2</v>
      </c>
      <c r="F53" s="136">
        <v>5.1096513925999107E-2</v>
      </c>
      <c r="G53" s="136">
        <v>5.1999999999999998E-2</v>
      </c>
      <c r="H53" s="136">
        <v>2.9000000000000001E-2</v>
      </c>
      <c r="I53" s="136">
        <v>2.7E-2</v>
      </c>
      <c r="J53" s="136">
        <v>1.9E-2</v>
      </c>
      <c r="K53" s="121"/>
      <c r="L53" s="121"/>
    </row>
    <row r="54" spans="1:13" ht="14.25" customHeight="1">
      <c r="A54" s="132" t="s">
        <v>456</v>
      </c>
      <c r="B54" s="137" t="s">
        <v>457</v>
      </c>
      <c r="C54" s="134">
        <v>476981</v>
      </c>
      <c r="D54" s="134">
        <v>8212496</v>
      </c>
      <c r="E54" s="135">
        <v>5.8079906522937728E-2</v>
      </c>
      <c r="F54" s="136">
        <v>2.609299558612679E-2</v>
      </c>
      <c r="G54" s="136">
        <v>2.1000000000000001E-2</v>
      </c>
      <c r="H54" s="136">
        <v>2.1000000000000001E-2</v>
      </c>
      <c r="I54" s="136">
        <v>1.4E-2</v>
      </c>
      <c r="J54" s="136">
        <v>1.7000000000000001E-2</v>
      </c>
      <c r="K54" s="121"/>
      <c r="L54" s="121"/>
    </row>
    <row r="55" spans="1:13" ht="14.25" customHeight="1">
      <c r="A55" s="132" t="s">
        <v>458</v>
      </c>
      <c r="B55" s="137" t="s">
        <v>459</v>
      </c>
      <c r="C55" s="134">
        <v>462888</v>
      </c>
      <c r="D55" s="134">
        <v>14609078</v>
      </c>
      <c r="E55" s="135">
        <v>3.1684956435991375E-2</v>
      </c>
      <c r="F55" s="136">
        <v>7.53546428206361E-2</v>
      </c>
      <c r="G55" s="136">
        <v>0.04</v>
      </c>
      <c r="H55" s="136">
        <v>4.2999999999999997E-2</v>
      </c>
      <c r="I55" s="136">
        <v>0.02</v>
      </c>
      <c r="J55" s="136">
        <v>0.02</v>
      </c>
      <c r="K55" s="121"/>
      <c r="L55" s="121"/>
    </row>
    <row r="56" spans="1:13" ht="14.25" customHeight="1">
      <c r="A56" s="132" t="s">
        <v>460</v>
      </c>
      <c r="B56" s="137" t="s">
        <v>461</v>
      </c>
      <c r="C56" s="134">
        <v>350568</v>
      </c>
      <c r="D56" s="134">
        <v>19323215</v>
      </c>
      <c r="E56" s="135">
        <v>1.8142322589693279E-2</v>
      </c>
      <c r="F56" s="136">
        <v>1.6836706015436992E-2</v>
      </c>
      <c r="G56" s="136">
        <v>0.02</v>
      </c>
      <c r="H56" s="136">
        <v>1.7999999999999999E-2</v>
      </c>
      <c r="I56" s="136">
        <v>1.4E-2</v>
      </c>
      <c r="J56" s="136">
        <v>1.4E-2</v>
      </c>
      <c r="K56" s="121"/>
      <c r="L56" s="121"/>
    </row>
    <row r="57" spans="1:13" ht="14.25" customHeight="1">
      <c r="A57" s="132" t="s">
        <v>462</v>
      </c>
      <c r="B57" s="137" t="s">
        <v>463</v>
      </c>
      <c r="C57" s="134">
        <v>243049</v>
      </c>
      <c r="D57" s="134">
        <v>16434805</v>
      </c>
      <c r="E57" s="135">
        <v>1.4788675618603324E-2</v>
      </c>
      <c r="F57" s="136">
        <v>9.331534090963451E-3</v>
      </c>
      <c r="G57" s="136">
        <v>8.9999999999999993E-3</v>
      </c>
      <c r="H57" s="136">
        <v>8.0000000000000002E-3</v>
      </c>
      <c r="I57" s="136">
        <v>8.9999999999999993E-3</v>
      </c>
      <c r="J57" s="136">
        <v>7.0000000000000001E-3</v>
      </c>
      <c r="K57" s="121"/>
      <c r="L57" s="121"/>
    </row>
    <row r="58" spans="1:13" ht="14.25" customHeight="1">
      <c r="A58" s="198" t="s">
        <v>387</v>
      </c>
      <c r="B58" s="199"/>
      <c r="C58" s="139">
        <f>SUM(C44:C57)</f>
        <v>7533287</v>
      </c>
      <c r="D58" s="139">
        <f>SUM(D44:D57)</f>
        <v>258107378</v>
      </c>
      <c r="E58" s="135">
        <f>IF(ISERR(C58/D58),"－　  　",C58/D58)</f>
        <v>2.9186639523338227E-2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2.7016443857226635E-2</v>
      </c>
    </row>
    <row r="62" spans="1:13" ht="14.25" customHeight="1">
      <c r="A62" s="132" t="s">
        <v>465</v>
      </c>
      <c r="B62" s="133" t="s">
        <v>466</v>
      </c>
      <c r="C62" s="134">
        <v>281085</v>
      </c>
      <c r="D62" s="134">
        <v>15803799</v>
      </c>
      <c r="E62" s="135">
        <v>1.7785913374372832E-2</v>
      </c>
      <c r="F62" s="136">
        <v>1.7403873917828678E-2</v>
      </c>
      <c r="G62" s="136">
        <v>2.1000000000000001E-2</v>
      </c>
      <c r="H62" s="136">
        <v>2.1000000000000001E-2</v>
      </c>
      <c r="I62" s="136">
        <v>1.2E-2</v>
      </c>
      <c r="J62" s="136">
        <v>1.0999999999999999E-2</v>
      </c>
      <c r="K62" s="121"/>
      <c r="L62" s="121"/>
    </row>
    <row r="63" spans="1:13" ht="14.25" customHeight="1">
      <c r="A63" s="132" t="s">
        <v>467</v>
      </c>
      <c r="B63" s="137" t="s">
        <v>468</v>
      </c>
      <c r="C63" s="134">
        <v>685532</v>
      </c>
      <c r="D63" s="134">
        <v>45660988</v>
      </c>
      <c r="E63" s="135">
        <v>1.5013516571301523E-2</v>
      </c>
      <c r="F63" s="136">
        <v>1.6868187448371902E-2</v>
      </c>
      <c r="G63" s="136">
        <v>1.7000000000000001E-2</v>
      </c>
      <c r="H63" s="136">
        <v>1.6E-2</v>
      </c>
      <c r="I63" s="136">
        <v>1.6E-2</v>
      </c>
      <c r="J63" s="136">
        <v>1.6E-2</v>
      </c>
      <c r="K63" s="121"/>
      <c r="L63" s="121"/>
    </row>
    <row r="64" spans="1:13" ht="14.25" customHeight="1">
      <c r="A64" s="132" t="s">
        <v>469</v>
      </c>
      <c r="B64" s="137" t="s">
        <v>470</v>
      </c>
      <c r="C64" s="134">
        <v>332269</v>
      </c>
      <c r="D64" s="134">
        <v>19635097</v>
      </c>
      <c r="E64" s="135">
        <v>1.6922198041598675E-2</v>
      </c>
      <c r="F64" s="136">
        <v>1.6396098955294706E-2</v>
      </c>
      <c r="G64" s="136">
        <v>1.2999999999999999E-2</v>
      </c>
      <c r="H64" s="136">
        <v>2.5000000000000001E-2</v>
      </c>
      <c r="I64" s="136">
        <v>1.4E-2</v>
      </c>
      <c r="J64" s="136">
        <v>1.2E-2</v>
      </c>
      <c r="K64" s="121"/>
      <c r="L64" s="121"/>
    </row>
    <row r="65" spans="1:12" ht="14.25" customHeight="1">
      <c r="A65" s="132" t="s">
        <v>471</v>
      </c>
      <c r="B65" s="137" t="s">
        <v>472</v>
      </c>
      <c r="C65" s="134">
        <v>771989</v>
      </c>
      <c r="D65" s="134">
        <v>25224300</v>
      </c>
      <c r="E65" s="135">
        <v>3.0604972189515665E-2</v>
      </c>
      <c r="F65" s="136">
        <v>2.7202717957377137E-2</v>
      </c>
      <c r="G65" s="136">
        <v>2.5999999999999999E-2</v>
      </c>
      <c r="H65" s="136">
        <v>2.1000000000000001E-2</v>
      </c>
      <c r="I65" s="136">
        <v>1.4999999999999999E-2</v>
      </c>
      <c r="J65" s="136">
        <v>1.9E-2</v>
      </c>
      <c r="K65" s="121"/>
      <c r="L65" s="121"/>
    </row>
    <row r="66" spans="1:12" ht="14.25" customHeight="1">
      <c r="A66" s="132" t="s">
        <v>473</v>
      </c>
      <c r="B66" s="137" t="s">
        <v>474</v>
      </c>
      <c r="C66" s="134">
        <v>1529579</v>
      </c>
      <c r="D66" s="134">
        <v>61636864</v>
      </c>
      <c r="E66" s="135">
        <v>2.4815977010121736E-2</v>
      </c>
      <c r="F66" s="136">
        <v>1.6171827557839351E-2</v>
      </c>
      <c r="G66" s="136">
        <v>1.6E-2</v>
      </c>
      <c r="H66" s="136">
        <v>1.7999999999999999E-2</v>
      </c>
      <c r="I66" s="136">
        <v>1.0999999999999999E-2</v>
      </c>
      <c r="J66" s="136">
        <v>1.2E-2</v>
      </c>
      <c r="K66" s="121"/>
      <c r="L66" s="121"/>
    </row>
    <row r="67" spans="1:12" ht="14.25" customHeight="1">
      <c r="A67" s="132" t="s">
        <v>475</v>
      </c>
      <c r="B67" s="137" t="s">
        <v>476</v>
      </c>
      <c r="C67" s="134">
        <v>364475</v>
      </c>
      <c r="D67" s="134">
        <v>18284417</v>
      </c>
      <c r="E67" s="135">
        <v>1.9933640760873044E-2</v>
      </c>
      <c r="F67" s="136">
        <v>2.393728971866458E-2</v>
      </c>
      <c r="G67" s="136">
        <v>2.9000000000000001E-2</v>
      </c>
      <c r="H67" s="136">
        <v>2.5000000000000001E-2</v>
      </c>
      <c r="I67" s="136">
        <v>1.7999999999999999E-2</v>
      </c>
      <c r="J67" s="136">
        <v>1.0999999999999999E-2</v>
      </c>
      <c r="K67" s="121"/>
      <c r="L67" s="121"/>
    </row>
    <row r="68" spans="1:12" ht="14.25" customHeight="1">
      <c r="A68" s="132" t="s">
        <v>477</v>
      </c>
      <c r="B68" s="137" t="s">
        <v>478</v>
      </c>
      <c r="C68" s="134">
        <v>536711</v>
      </c>
      <c r="D68" s="134">
        <v>36728644</v>
      </c>
      <c r="E68" s="135">
        <v>1.4612872721356116E-2</v>
      </c>
      <c r="F68" s="136">
        <v>1.0079542172036968E-2</v>
      </c>
      <c r="G68" s="136">
        <v>8.9999999999999993E-3</v>
      </c>
      <c r="H68" s="136">
        <v>8.0000000000000002E-3</v>
      </c>
      <c r="I68" s="136">
        <v>1.2999999999999999E-2</v>
      </c>
      <c r="J68" s="136">
        <v>1.0999999999999999E-2</v>
      </c>
      <c r="K68" s="121"/>
      <c r="L68" s="121"/>
    </row>
    <row r="69" spans="1:12" ht="14.25" customHeight="1">
      <c r="A69" s="132" t="s">
        <v>479</v>
      </c>
      <c r="B69" s="137" t="s">
        <v>480</v>
      </c>
      <c r="C69" s="134">
        <v>1065533</v>
      </c>
      <c r="D69" s="134">
        <v>63893647</v>
      </c>
      <c r="E69" s="135">
        <v>1.6676665835024255E-2</v>
      </c>
      <c r="F69" s="136">
        <v>1.5676237557159328E-2</v>
      </c>
      <c r="G69" s="136">
        <v>1.4999999999999999E-2</v>
      </c>
      <c r="H69" s="136">
        <v>1.4999999999999999E-2</v>
      </c>
      <c r="I69" s="136">
        <v>8.0000000000000002E-3</v>
      </c>
      <c r="J69" s="136">
        <v>7.0000000000000001E-3</v>
      </c>
      <c r="K69" s="121"/>
      <c r="L69" s="121"/>
    </row>
    <row r="70" spans="1:12" ht="14.25" customHeight="1">
      <c r="A70" s="132" t="s">
        <v>481</v>
      </c>
      <c r="B70" s="137" t="s">
        <v>482</v>
      </c>
      <c r="C70" s="134">
        <v>317036</v>
      </c>
      <c r="D70" s="134">
        <v>21428452</v>
      </c>
      <c r="E70" s="135">
        <v>1.4795095791333876E-2</v>
      </c>
      <c r="F70" s="136">
        <v>1.4326126259433806E-2</v>
      </c>
      <c r="G70" s="136">
        <v>3.2000000000000001E-2</v>
      </c>
      <c r="H70" s="136">
        <v>1.4999999999999999E-2</v>
      </c>
      <c r="I70" s="136">
        <v>0.01</v>
      </c>
      <c r="J70" s="136">
        <v>8.0000000000000002E-3</v>
      </c>
      <c r="K70" s="121"/>
      <c r="L70" s="121"/>
    </row>
    <row r="71" spans="1:12" ht="14.25" customHeight="1">
      <c r="A71" s="132" t="s">
        <v>483</v>
      </c>
      <c r="B71" s="137" t="s">
        <v>484</v>
      </c>
      <c r="C71" s="134">
        <v>1131300</v>
      </c>
      <c r="D71" s="134">
        <v>34079325</v>
      </c>
      <c r="E71" s="135">
        <v>3.3196080027993513E-2</v>
      </c>
      <c r="F71" s="136">
        <v>2.5260390388463606E-2</v>
      </c>
      <c r="G71" s="136">
        <v>3.5999999999999997E-2</v>
      </c>
      <c r="H71" s="136">
        <v>3.1E-2</v>
      </c>
      <c r="I71" s="136">
        <v>2.5000000000000001E-2</v>
      </c>
      <c r="J71" s="136">
        <v>2.4E-2</v>
      </c>
      <c r="K71" s="121"/>
      <c r="L71" s="121"/>
    </row>
    <row r="72" spans="1:12" ht="14.25" customHeight="1">
      <c r="A72" s="132" t="s">
        <v>485</v>
      </c>
      <c r="B72" s="137" t="s">
        <v>486</v>
      </c>
      <c r="C72" s="134">
        <v>1046868</v>
      </c>
      <c r="D72" s="134">
        <v>27852558</v>
      </c>
      <c r="E72" s="135">
        <v>3.7586063010801377E-2</v>
      </c>
      <c r="F72" s="136">
        <v>3.6719897748464445E-2</v>
      </c>
      <c r="G72" s="136">
        <v>4.8000000000000001E-2</v>
      </c>
      <c r="H72" s="136">
        <v>3.7999999999999999E-2</v>
      </c>
      <c r="I72" s="136">
        <v>0.02</v>
      </c>
      <c r="J72" s="136">
        <v>2.5000000000000001E-2</v>
      </c>
      <c r="K72" s="121"/>
      <c r="L72" s="121"/>
    </row>
    <row r="73" spans="1:12" ht="14.25" customHeight="1">
      <c r="A73" s="132" t="s">
        <v>487</v>
      </c>
      <c r="B73" s="137" t="s">
        <v>488</v>
      </c>
      <c r="C73" s="134">
        <v>1327100</v>
      </c>
      <c r="D73" s="134">
        <v>32321493</v>
      </c>
      <c r="E73" s="135">
        <v>4.1059365667297607E-2</v>
      </c>
      <c r="F73" s="136">
        <v>4.8276649399188694E-2</v>
      </c>
      <c r="G73" s="136">
        <v>4.2999999999999997E-2</v>
      </c>
      <c r="H73" s="136">
        <v>2.5000000000000001E-2</v>
      </c>
      <c r="I73" s="136">
        <v>1.6E-2</v>
      </c>
      <c r="J73" s="136">
        <v>1.7999999999999999E-2</v>
      </c>
      <c r="K73" s="121"/>
      <c r="L73" s="121"/>
    </row>
    <row r="74" spans="1:12" ht="14.25" customHeight="1">
      <c r="A74" s="132" t="s">
        <v>489</v>
      </c>
      <c r="B74" s="137" t="s">
        <v>490</v>
      </c>
      <c r="C74" s="134">
        <v>1897425</v>
      </c>
      <c r="D74" s="134">
        <v>45238575</v>
      </c>
      <c r="E74" s="135">
        <v>4.1942634134695886E-2</v>
      </c>
      <c r="F74" s="136">
        <v>4.6241360378222615E-2</v>
      </c>
      <c r="G74" s="136">
        <v>3.9E-2</v>
      </c>
      <c r="H74" s="136">
        <v>3.4000000000000002E-2</v>
      </c>
      <c r="I74" s="136">
        <v>1.9E-2</v>
      </c>
      <c r="J74" s="136">
        <v>1.7000000000000001E-2</v>
      </c>
      <c r="K74" s="121"/>
      <c r="L74" s="121"/>
    </row>
    <row r="75" spans="1:12" ht="14.25" customHeight="1">
      <c r="A75" s="132" t="s">
        <v>491</v>
      </c>
      <c r="B75" s="137" t="s">
        <v>492</v>
      </c>
      <c r="C75" s="134">
        <v>671195</v>
      </c>
      <c r="D75" s="134">
        <v>26910266</v>
      </c>
      <c r="E75" s="135">
        <v>2.4941968243643524E-2</v>
      </c>
      <c r="F75" s="136">
        <v>3.1297395638132726E-2</v>
      </c>
      <c r="G75" s="136">
        <v>2.7E-2</v>
      </c>
      <c r="H75" s="136">
        <v>5.8999999999999997E-2</v>
      </c>
      <c r="I75" s="136">
        <v>2.7E-2</v>
      </c>
      <c r="J75" s="136">
        <v>4.1000000000000002E-2</v>
      </c>
      <c r="K75" s="121"/>
      <c r="L75" s="121"/>
    </row>
    <row r="76" spans="1:12" ht="14.25" customHeight="1">
      <c r="A76" s="132" t="s">
        <v>493</v>
      </c>
      <c r="B76" s="137" t="s">
        <v>494</v>
      </c>
      <c r="C76" s="134">
        <v>939504</v>
      </c>
      <c r="D76" s="134">
        <v>25624772</v>
      </c>
      <c r="E76" s="135">
        <v>3.6663896950966043E-2</v>
      </c>
      <c r="F76" s="136">
        <v>3.2423140051406681E-2</v>
      </c>
      <c r="G76" s="136">
        <v>4.7E-2</v>
      </c>
      <c r="H76" s="136">
        <v>4.1000000000000002E-2</v>
      </c>
      <c r="I76" s="136">
        <v>2.4E-2</v>
      </c>
      <c r="J76" s="136">
        <v>2.1999999999999999E-2</v>
      </c>
      <c r="K76" s="121"/>
      <c r="L76" s="121"/>
    </row>
    <row r="77" spans="1:12" ht="14.25" customHeight="1">
      <c r="A77" s="132" t="s">
        <v>495</v>
      </c>
      <c r="B77" s="137" t="s">
        <v>496</v>
      </c>
      <c r="C77" s="134">
        <v>655207</v>
      </c>
      <c r="D77" s="134">
        <v>20492604</v>
      </c>
      <c r="E77" s="135">
        <v>3.1972852254403591E-2</v>
      </c>
      <c r="F77" s="136">
        <v>2.9909014805749101E-2</v>
      </c>
      <c r="G77" s="136">
        <v>0.03</v>
      </c>
      <c r="H77" s="136">
        <v>2.5000000000000001E-2</v>
      </c>
      <c r="I77" s="136">
        <v>1.7000000000000001E-2</v>
      </c>
      <c r="J77" s="136">
        <v>1.4E-2</v>
      </c>
      <c r="K77" s="121"/>
      <c r="L77" s="121"/>
    </row>
    <row r="78" spans="1:12" ht="14.25" customHeight="1">
      <c r="A78" s="132" t="s">
        <v>497</v>
      </c>
      <c r="B78" s="137" t="s">
        <v>498</v>
      </c>
      <c r="C78" s="134">
        <v>986116</v>
      </c>
      <c r="D78" s="134">
        <v>29210088</v>
      </c>
      <c r="E78" s="135">
        <v>3.3759432700100046E-2</v>
      </c>
      <c r="F78" s="136">
        <v>2.9914905006890327E-2</v>
      </c>
      <c r="G78" s="136">
        <v>2.5999999999999999E-2</v>
      </c>
      <c r="H78" s="136">
        <v>2.5000000000000001E-2</v>
      </c>
      <c r="I78" s="136">
        <v>1.7000000000000001E-2</v>
      </c>
      <c r="J78" s="136">
        <v>1.9E-2</v>
      </c>
      <c r="K78" s="121"/>
      <c r="L78" s="121"/>
    </row>
    <row r="79" spans="1:12" ht="14.25" customHeight="1">
      <c r="A79" s="132" t="s">
        <v>499</v>
      </c>
      <c r="B79" s="137" t="s">
        <v>500</v>
      </c>
      <c r="C79" s="134">
        <v>685798</v>
      </c>
      <c r="D79" s="134">
        <v>29653138</v>
      </c>
      <c r="E79" s="135">
        <v>2.3127333100463093E-2</v>
      </c>
      <c r="F79" s="136">
        <v>2.0646442944601325E-2</v>
      </c>
      <c r="G79" s="136">
        <v>1.7999999999999999E-2</v>
      </c>
      <c r="H79" s="136">
        <v>0.02</v>
      </c>
      <c r="I79" s="136">
        <v>0.02</v>
      </c>
      <c r="J79" s="136">
        <v>1.7999999999999999E-2</v>
      </c>
      <c r="K79" s="121"/>
      <c r="L79" s="121"/>
    </row>
    <row r="80" spans="1:12" ht="14.25" customHeight="1">
      <c r="A80" s="132" t="s">
        <v>501</v>
      </c>
      <c r="B80" s="137" t="s">
        <v>502</v>
      </c>
      <c r="C80" s="134">
        <v>919916</v>
      </c>
      <c r="D80" s="134">
        <v>33459554</v>
      </c>
      <c r="E80" s="135">
        <v>2.7493373043765017E-2</v>
      </c>
      <c r="F80" s="136">
        <v>2.3234151245054374E-2</v>
      </c>
      <c r="G80" s="136">
        <v>2.4E-2</v>
      </c>
      <c r="H80" s="136">
        <v>1.7999999999999999E-2</v>
      </c>
      <c r="I80" s="136">
        <v>1.7999999999999999E-2</v>
      </c>
      <c r="J80" s="136">
        <v>1.4999999999999999E-2</v>
      </c>
      <c r="K80" s="121"/>
      <c r="L80" s="121"/>
    </row>
    <row r="81" spans="1:13" ht="14.25" customHeight="1">
      <c r="A81" s="132" t="s">
        <v>503</v>
      </c>
      <c r="B81" s="137" t="s">
        <v>504</v>
      </c>
      <c r="C81" s="134">
        <v>946217</v>
      </c>
      <c r="D81" s="134">
        <v>25283002</v>
      </c>
      <c r="E81" s="135">
        <v>3.7425025714905219E-2</v>
      </c>
      <c r="F81" s="136">
        <v>2.9396839880143636E-2</v>
      </c>
      <c r="G81" s="136">
        <v>3.4000000000000002E-2</v>
      </c>
      <c r="H81" s="136">
        <v>0.04</v>
      </c>
      <c r="I81" s="136">
        <v>3.6999999999999998E-2</v>
      </c>
      <c r="J81" s="136">
        <v>3.3000000000000002E-2</v>
      </c>
      <c r="K81" s="121"/>
      <c r="L81" s="121"/>
    </row>
    <row r="82" spans="1:13" ht="14.25" customHeight="1">
      <c r="A82" s="198" t="s">
        <v>387</v>
      </c>
      <c r="B82" s="199"/>
      <c r="C82" s="139">
        <f>SUM(C62:C81)</f>
        <v>17090855</v>
      </c>
      <c r="D82" s="139">
        <f>SUM(D62:D81)</f>
        <v>638421583</v>
      </c>
      <c r="E82" s="135">
        <f>IF(ISERR(C82/D82),"－　  　",C82/D82)</f>
        <v>2.6770484355633072E-2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2.379083924390989E-2</v>
      </c>
    </row>
    <row r="86" spans="1:13" ht="14.25" customHeight="1">
      <c r="A86" s="132" t="s">
        <v>506</v>
      </c>
      <c r="B86" s="133" t="s">
        <v>507</v>
      </c>
      <c r="C86" s="134">
        <v>1393949</v>
      </c>
      <c r="D86" s="134">
        <v>40787416</v>
      </c>
      <c r="E86" s="135">
        <v>3.41759576041787E-2</v>
      </c>
      <c r="F86" s="136">
        <v>3.2208233167618325E-2</v>
      </c>
      <c r="G86" s="136">
        <v>3.2000000000000001E-2</v>
      </c>
      <c r="H86" s="136">
        <v>2.9000000000000001E-2</v>
      </c>
      <c r="I86" s="136">
        <v>2.1999999999999999E-2</v>
      </c>
      <c r="J86" s="136">
        <v>2.4E-2</v>
      </c>
      <c r="K86" s="121"/>
      <c r="L86" s="121"/>
    </row>
    <row r="87" spans="1:13" ht="14.25" customHeight="1">
      <c r="A87" s="132" t="s">
        <v>508</v>
      </c>
      <c r="B87" s="137" t="s">
        <v>509</v>
      </c>
      <c r="C87" s="134">
        <v>1660869</v>
      </c>
      <c r="D87" s="134">
        <v>73999839</v>
      </c>
      <c r="E87" s="135">
        <v>2.2444224507028994E-2</v>
      </c>
      <c r="F87" s="136">
        <v>1.9253610687843738E-2</v>
      </c>
      <c r="G87" s="136">
        <v>1.9E-2</v>
      </c>
      <c r="H87" s="136">
        <v>2.1999999999999999E-2</v>
      </c>
      <c r="I87" s="136">
        <v>1.2999999999999999E-2</v>
      </c>
      <c r="J87" s="136">
        <v>1.2999999999999999E-2</v>
      </c>
      <c r="K87" s="121"/>
      <c r="L87" s="121"/>
    </row>
    <row r="88" spans="1:13" ht="14.25" customHeight="1">
      <c r="A88" s="132" t="s">
        <v>510</v>
      </c>
      <c r="B88" s="137" t="s">
        <v>511</v>
      </c>
      <c r="C88" s="134">
        <v>645751</v>
      </c>
      <c r="D88" s="134">
        <v>32004892</v>
      </c>
      <c r="E88" s="135">
        <v>2.0176634247039485E-2</v>
      </c>
      <c r="F88" s="136">
        <v>2.6988504423358081E-2</v>
      </c>
      <c r="G88" s="136">
        <v>1.9E-2</v>
      </c>
      <c r="H88" s="136">
        <v>2.1000000000000001E-2</v>
      </c>
      <c r="I88" s="136">
        <v>1.7999999999999999E-2</v>
      </c>
      <c r="J88" s="136">
        <v>1.9E-2</v>
      </c>
      <c r="K88" s="121"/>
      <c r="L88" s="121"/>
    </row>
    <row r="89" spans="1:13" ht="14.25" customHeight="1">
      <c r="A89" s="132" t="s">
        <v>512</v>
      </c>
      <c r="B89" s="137" t="s">
        <v>513</v>
      </c>
      <c r="C89" s="134">
        <v>1299194</v>
      </c>
      <c r="D89" s="134">
        <v>36760333</v>
      </c>
      <c r="E89" s="135">
        <v>3.5342280495663625E-2</v>
      </c>
      <c r="F89" s="136">
        <v>3.9475258657829845E-2</v>
      </c>
      <c r="G89" s="136">
        <v>3.1E-2</v>
      </c>
      <c r="H89" s="136">
        <v>1.4999999999999999E-2</v>
      </c>
      <c r="I89" s="136">
        <v>1.2E-2</v>
      </c>
      <c r="J89" s="138" t="s">
        <v>380</v>
      </c>
      <c r="K89" s="121"/>
      <c r="L89" s="121"/>
    </row>
    <row r="90" spans="1:13" ht="14.25" customHeight="1">
      <c r="A90" s="132" t="s">
        <v>514</v>
      </c>
      <c r="B90" s="137" t="s">
        <v>515</v>
      </c>
      <c r="C90" s="134">
        <v>1791188</v>
      </c>
      <c r="D90" s="134">
        <v>103716407</v>
      </c>
      <c r="E90" s="135">
        <v>1.7270054486172085E-2</v>
      </c>
      <c r="F90" s="136">
        <v>1.0040411102799095E-2</v>
      </c>
      <c r="G90" s="136">
        <v>1.6E-2</v>
      </c>
      <c r="H90" s="136">
        <v>1.4999999999999999E-2</v>
      </c>
      <c r="I90" s="136">
        <v>6.0000000000000001E-3</v>
      </c>
      <c r="J90" s="136">
        <v>7.0000000000000001E-3</v>
      </c>
      <c r="K90" s="121"/>
      <c r="L90" s="121"/>
    </row>
    <row r="91" spans="1:13" ht="14.25" customHeight="1">
      <c r="A91" s="132" t="s">
        <v>516</v>
      </c>
      <c r="B91" s="137" t="s">
        <v>517</v>
      </c>
      <c r="C91" s="134">
        <v>562318</v>
      </c>
      <c r="D91" s="134">
        <v>26596311</v>
      </c>
      <c r="E91" s="135">
        <v>2.1142706595662836E-2</v>
      </c>
      <c r="F91" s="136">
        <v>2.3513633999334493E-2</v>
      </c>
      <c r="G91" s="136">
        <v>1.9E-2</v>
      </c>
      <c r="H91" s="136">
        <v>1.2999999999999999E-2</v>
      </c>
      <c r="I91" s="136">
        <v>8.9999999999999993E-3</v>
      </c>
      <c r="J91" s="136">
        <v>8.9999999999999993E-3</v>
      </c>
      <c r="K91" s="121"/>
      <c r="L91" s="121"/>
    </row>
    <row r="92" spans="1:13" ht="14.25" customHeight="1">
      <c r="A92" s="132" t="s">
        <v>518</v>
      </c>
      <c r="B92" s="137" t="s">
        <v>519</v>
      </c>
      <c r="C92" s="134">
        <v>1213140</v>
      </c>
      <c r="D92" s="134">
        <v>38885832</v>
      </c>
      <c r="E92" s="135">
        <v>3.1197480871696406E-2</v>
      </c>
      <c r="F92" s="136">
        <v>2.5382660722750593E-2</v>
      </c>
      <c r="G92" s="136">
        <v>2.3E-2</v>
      </c>
      <c r="H92" s="136">
        <v>1.6E-2</v>
      </c>
      <c r="I92" s="136">
        <v>0.02</v>
      </c>
      <c r="J92" s="136">
        <v>2.3E-2</v>
      </c>
      <c r="K92" s="121"/>
      <c r="L92" s="121"/>
    </row>
    <row r="93" spans="1:13" ht="14.25" customHeight="1">
      <c r="A93" s="132" t="s">
        <v>520</v>
      </c>
      <c r="B93" s="137" t="s">
        <v>521</v>
      </c>
      <c r="C93" s="134">
        <v>811641</v>
      </c>
      <c r="D93" s="134">
        <v>42544894</v>
      </c>
      <c r="E93" s="135">
        <v>1.9077283398567169E-2</v>
      </c>
      <c r="F93" s="136">
        <v>1.9849760122434737E-2</v>
      </c>
      <c r="G93" s="136">
        <v>0.02</v>
      </c>
      <c r="H93" s="136">
        <v>2.1000000000000001E-2</v>
      </c>
      <c r="I93" s="136">
        <v>1.7000000000000001E-2</v>
      </c>
      <c r="J93" s="136">
        <v>1.7999999999999999E-2</v>
      </c>
      <c r="K93" s="121"/>
      <c r="L93" s="121"/>
    </row>
    <row r="94" spans="1:13" ht="14.25" customHeight="1">
      <c r="A94" s="132" t="s">
        <v>522</v>
      </c>
      <c r="B94" s="137" t="s">
        <v>523</v>
      </c>
      <c r="C94" s="134">
        <v>1263949</v>
      </c>
      <c r="D94" s="134">
        <v>59635944</v>
      </c>
      <c r="E94" s="135">
        <v>2.1194415904609475E-2</v>
      </c>
      <c r="F94" s="136">
        <v>1.9871086946029962E-2</v>
      </c>
      <c r="G94" s="136">
        <v>1.9E-2</v>
      </c>
      <c r="H94" s="136">
        <v>3.6999999999999998E-2</v>
      </c>
      <c r="I94" s="136">
        <v>2.3E-2</v>
      </c>
      <c r="J94" s="136">
        <v>2.4E-2</v>
      </c>
      <c r="K94" s="121"/>
      <c r="L94" s="121"/>
    </row>
    <row r="95" spans="1:13" ht="14.25" customHeight="1">
      <c r="A95" s="132" t="s">
        <v>524</v>
      </c>
      <c r="B95" s="137" t="s">
        <v>525</v>
      </c>
      <c r="C95" s="134">
        <v>1338416</v>
      </c>
      <c r="D95" s="134">
        <v>72108674</v>
      </c>
      <c r="E95" s="135">
        <v>1.8561095715059189E-2</v>
      </c>
      <c r="F95" s="136">
        <v>1.5510743870463802E-2</v>
      </c>
      <c r="G95" s="136">
        <v>1.7999999999999999E-2</v>
      </c>
      <c r="H95" s="136">
        <v>2.1000000000000001E-2</v>
      </c>
      <c r="I95" s="136">
        <v>2.3E-2</v>
      </c>
      <c r="J95" s="136">
        <v>1.4E-2</v>
      </c>
      <c r="K95" s="121"/>
      <c r="L95" s="121"/>
    </row>
    <row r="96" spans="1:13" ht="14.25" customHeight="1">
      <c r="A96" s="132" t="s">
        <v>526</v>
      </c>
      <c r="B96" s="137" t="s">
        <v>527</v>
      </c>
      <c r="C96" s="134">
        <v>1001924</v>
      </c>
      <c r="D96" s="134">
        <v>47446103</v>
      </c>
      <c r="E96" s="135">
        <v>2.1117097857330874E-2</v>
      </c>
      <c r="F96" s="136">
        <v>2.2540036592663206E-2</v>
      </c>
      <c r="G96" s="136">
        <v>2.5000000000000001E-2</v>
      </c>
      <c r="H96" s="136">
        <v>3.7999999999999999E-2</v>
      </c>
      <c r="I96" s="136">
        <v>2.4E-2</v>
      </c>
      <c r="J96" s="136">
        <v>2.1000000000000001E-2</v>
      </c>
      <c r="K96" s="121"/>
      <c r="L96" s="121"/>
    </row>
    <row r="97" spans="1:13" ht="14.25" customHeight="1">
      <c r="A97" s="198" t="s">
        <v>387</v>
      </c>
      <c r="B97" s="199"/>
      <c r="C97" s="139">
        <f>SUM(C86:C96)</f>
        <v>12982339</v>
      </c>
      <c r="D97" s="139">
        <f>SUM(D86:D96)</f>
        <v>574486645</v>
      </c>
      <c r="E97" s="135">
        <f>IF(ISERR(C97/D97),"－　  　",C97/D97)</f>
        <v>2.2598156307010408E-2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2.7633949546155941E-2</v>
      </c>
    </row>
    <row r="101" spans="1:13" ht="14.25" customHeight="1">
      <c r="A101" s="132" t="s">
        <v>529</v>
      </c>
      <c r="B101" s="147" t="s">
        <v>530</v>
      </c>
      <c r="C101" s="134">
        <v>3041950</v>
      </c>
      <c r="D101" s="134">
        <v>89430407</v>
      </c>
      <c r="E101" s="135">
        <v>3.4014717164375645E-2</v>
      </c>
      <c r="F101" s="136">
        <v>3.0084113904521651E-2</v>
      </c>
      <c r="G101" s="136">
        <v>3.1E-2</v>
      </c>
      <c r="H101" s="136">
        <v>5.5E-2</v>
      </c>
      <c r="I101" s="136">
        <v>1.9E-2</v>
      </c>
      <c r="J101" s="136">
        <v>2.4E-2</v>
      </c>
      <c r="K101" s="121"/>
      <c r="L101" s="121"/>
    </row>
    <row r="102" spans="1:13" ht="14.25" customHeight="1">
      <c r="A102" s="132" t="s">
        <v>531</v>
      </c>
      <c r="B102" s="137" t="s">
        <v>532</v>
      </c>
      <c r="C102" s="134">
        <v>882300</v>
      </c>
      <c r="D102" s="134">
        <v>60649374</v>
      </c>
      <c r="E102" s="135">
        <v>1.4547553285545866E-2</v>
      </c>
      <c r="F102" s="136">
        <v>1.6817149114761759E-2</v>
      </c>
      <c r="G102" s="136">
        <v>1.7999999999999999E-2</v>
      </c>
      <c r="H102" s="136">
        <v>2.1999999999999999E-2</v>
      </c>
      <c r="I102" s="136">
        <v>1.4999999999999999E-2</v>
      </c>
      <c r="J102" s="136">
        <v>1.6E-2</v>
      </c>
      <c r="K102" s="121"/>
      <c r="L102" s="121"/>
    </row>
    <row r="103" spans="1:13" ht="14.25" customHeight="1">
      <c r="A103" s="132" t="s">
        <v>533</v>
      </c>
      <c r="B103" s="137" t="s">
        <v>534</v>
      </c>
      <c r="C103" s="134">
        <v>2565686</v>
      </c>
      <c r="D103" s="134">
        <v>69125868</v>
      </c>
      <c r="E103" s="135">
        <v>3.7116148762139235E-2</v>
      </c>
      <c r="F103" s="136">
        <v>3.4312902075139283E-2</v>
      </c>
      <c r="G103" s="136">
        <v>2.9000000000000001E-2</v>
      </c>
      <c r="H103" s="136">
        <v>4.3999999999999997E-2</v>
      </c>
      <c r="I103" s="136">
        <v>2.7E-2</v>
      </c>
      <c r="J103" s="136">
        <v>2.1999999999999999E-2</v>
      </c>
      <c r="K103" s="121"/>
      <c r="L103" s="121"/>
    </row>
    <row r="104" spans="1:13" ht="14.25" customHeight="1">
      <c r="A104" s="132" t="s">
        <v>535</v>
      </c>
      <c r="B104" s="137" t="s">
        <v>536</v>
      </c>
      <c r="C104" s="134">
        <v>1564664</v>
      </c>
      <c r="D104" s="134">
        <v>58058625</v>
      </c>
      <c r="E104" s="135">
        <v>2.6949725385332499E-2</v>
      </c>
      <c r="F104" s="136">
        <v>2.021091963091777E-2</v>
      </c>
      <c r="G104" s="136">
        <v>2.1999999999999999E-2</v>
      </c>
      <c r="H104" s="136">
        <v>2.1000000000000001E-2</v>
      </c>
      <c r="I104" s="136">
        <v>1.4E-2</v>
      </c>
      <c r="J104" s="136">
        <v>1.2999999999999999E-2</v>
      </c>
      <c r="K104" s="121"/>
      <c r="L104" s="121"/>
    </row>
    <row r="105" spans="1:13" ht="14.25" customHeight="1">
      <c r="A105" s="132" t="s">
        <v>537</v>
      </c>
      <c r="B105" s="137" t="s">
        <v>538</v>
      </c>
      <c r="C105" s="134">
        <v>2560967</v>
      </c>
      <c r="D105" s="134">
        <v>131780728</v>
      </c>
      <c r="E105" s="135">
        <v>1.9433547217920968E-2</v>
      </c>
      <c r="F105" s="136">
        <v>1.6040236928938873E-2</v>
      </c>
      <c r="G105" s="136">
        <v>1.4E-2</v>
      </c>
      <c r="H105" s="136">
        <v>1.2E-2</v>
      </c>
      <c r="I105" s="136">
        <v>1.0999999999999999E-2</v>
      </c>
      <c r="J105" s="136">
        <v>1.4E-2</v>
      </c>
      <c r="K105" s="121"/>
      <c r="L105" s="121"/>
    </row>
    <row r="106" spans="1:13" ht="14.25" customHeight="1">
      <c r="A106" s="132" t="s">
        <v>539</v>
      </c>
      <c r="B106" s="137" t="s">
        <v>540</v>
      </c>
      <c r="C106" s="134">
        <v>2482954</v>
      </c>
      <c r="D106" s="134">
        <v>95170341</v>
      </c>
      <c r="E106" s="135">
        <v>2.6089577634275787E-2</v>
      </c>
      <c r="F106" s="136">
        <v>2.5173038464010703E-2</v>
      </c>
      <c r="G106" s="136">
        <v>2.8000000000000001E-2</v>
      </c>
      <c r="H106" s="136">
        <v>2.1999999999999999E-2</v>
      </c>
      <c r="I106" s="136">
        <v>1.6E-2</v>
      </c>
      <c r="J106" s="136">
        <v>1.6E-2</v>
      </c>
      <c r="K106" s="121"/>
      <c r="L106" s="121"/>
    </row>
    <row r="107" spans="1:13" ht="14.25" customHeight="1">
      <c r="A107" s="132" t="s">
        <v>541</v>
      </c>
      <c r="B107" s="137" t="s">
        <v>542</v>
      </c>
      <c r="C107" s="134">
        <v>1663477</v>
      </c>
      <c r="D107" s="134">
        <v>69139991</v>
      </c>
      <c r="E107" s="135">
        <v>2.4059548980849593E-2</v>
      </c>
      <c r="F107" s="136">
        <v>2.5622705210272757E-2</v>
      </c>
      <c r="G107" s="136">
        <v>2.1000000000000001E-2</v>
      </c>
      <c r="H107" s="136">
        <v>2.1999999999999999E-2</v>
      </c>
      <c r="I107" s="136">
        <v>1.9E-2</v>
      </c>
      <c r="J107" s="136">
        <v>1.9E-2</v>
      </c>
      <c r="K107" s="121"/>
      <c r="L107" s="121"/>
    </row>
    <row r="108" spans="1:13" ht="14.25" customHeight="1">
      <c r="A108" s="132" t="s">
        <v>543</v>
      </c>
      <c r="B108" s="137" t="s">
        <v>544</v>
      </c>
      <c r="C108" s="134">
        <v>3278655</v>
      </c>
      <c r="D108" s="134">
        <v>84369258</v>
      </c>
      <c r="E108" s="135">
        <v>3.8860777938807996E-2</v>
      </c>
      <c r="F108" s="136">
        <v>3.7853063094201798E-2</v>
      </c>
      <c r="G108" s="136">
        <v>0.04</v>
      </c>
      <c r="H108" s="136">
        <v>2.7E-2</v>
      </c>
      <c r="I108" s="136">
        <v>1.7999999999999999E-2</v>
      </c>
      <c r="J108" s="136">
        <v>1.4999999999999999E-2</v>
      </c>
      <c r="K108" s="121"/>
      <c r="L108" s="121"/>
    </row>
    <row r="109" spans="1:13" ht="14.25" customHeight="1">
      <c r="A109" s="198" t="s">
        <v>387</v>
      </c>
      <c r="B109" s="199"/>
      <c r="C109" s="139">
        <f>SUM(C101:C108)</f>
        <v>18040653</v>
      </c>
      <c r="D109" s="139">
        <f>SUM(D101:D108)</f>
        <v>657724592</v>
      </c>
      <c r="E109" s="135">
        <f>IF(ISERR(C109/D109),"－　  　",C109/D109)</f>
        <v>2.7428886222943601E-2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2.4635087776447125E-2</v>
      </c>
    </row>
    <row r="113" spans="1:12" ht="14.25" customHeight="1">
      <c r="A113" s="132" t="s">
        <v>546</v>
      </c>
      <c r="B113" s="133" t="s">
        <v>547</v>
      </c>
      <c r="C113" s="134">
        <v>2595590</v>
      </c>
      <c r="D113" s="134">
        <v>117165864</v>
      </c>
      <c r="E113" s="135">
        <v>2.2153124736057937E-2</v>
      </c>
      <c r="F113" s="136">
        <v>2.2134825234809693E-2</v>
      </c>
      <c r="G113" s="136">
        <v>2.3E-2</v>
      </c>
      <c r="H113" s="136">
        <v>0.02</v>
      </c>
      <c r="I113" s="136">
        <v>1.7999999999999999E-2</v>
      </c>
      <c r="J113" s="136">
        <v>1.7000000000000001E-2</v>
      </c>
      <c r="K113" s="121"/>
      <c r="L113" s="121"/>
    </row>
    <row r="114" spans="1:12" ht="14.25" customHeight="1">
      <c r="A114" s="132" t="s">
        <v>548</v>
      </c>
      <c r="B114" s="137" t="s">
        <v>549</v>
      </c>
      <c r="C114" s="134">
        <v>4990135</v>
      </c>
      <c r="D114" s="134">
        <v>175754737</v>
      </c>
      <c r="E114" s="135">
        <v>2.8392605998437469E-2</v>
      </c>
      <c r="F114" s="136">
        <v>2.7655367125411102E-2</v>
      </c>
      <c r="G114" s="136">
        <v>2.7E-2</v>
      </c>
      <c r="H114" s="136">
        <v>2.5000000000000001E-2</v>
      </c>
      <c r="I114" s="136">
        <v>2.1000000000000001E-2</v>
      </c>
      <c r="J114" s="136">
        <v>2.4E-2</v>
      </c>
      <c r="K114" s="121"/>
      <c r="L114" s="121"/>
    </row>
    <row r="115" spans="1:12" ht="14.25" customHeight="1">
      <c r="A115" s="132" t="s">
        <v>550</v>
      </c>
      <c r="B115" s="137" t="s">
        <v>551</v>
      </c>
      <c r="C115" s="134">
        <v>7164501</v>
      </c>
      <c r="D115" s="134">
        <v>319332769</v>
      </c>
      <c r="E115" s="135">
        <v>2.2435846538505416E-2</v>
      </c>
      <c r="F115" s="136">
        <v>2.4203524796827785E-2</v>
      </c>
      <c r="G115" s="136">
        <v>2.3E-2</v>
      </c>
      <c r="H115" s="136">
        <v>0.02</v>
      </c>
      <c r="I115" s="136">
        <v>1.4E-2</v>
      </c>
      <c r="J115" s="136">
        <v>1.4E-2</v>
      </c>
      <c r="K115" s="121"/>
      <c r="L115" s="121"/>
    </row>
    <row r="116" spans="1:12" ht="14.25" customHeight="1">
      <c r="A116" s="132" t="s">
        <v>552</v>
      </c>
      <c r="B116" s="137" t="s">
        <v>553</v>
      </c>
      <c r="C116" s="134">
        <v>4430940</v>
      </c>
      <c r="D116" s="134">
        <v>225245487</v>
      </c>
      <c r="E116" s="135">
        <v>1.9671603897662111E-2</v>
      </c>
      <c r="F116" s="136">
        <v>1.9186471177310122E-2</v>
      </c>
      <c r="G116" s="136">
        <v>1.9E-2</v>
      </c>
      <c r="H116" s="136">
        <v>2.3E-2</v>
      </c>
      <c r="I116" s="136">
        <v>1.7999999999999999E-2</v>
      </c>
      <c r="J116" s="136">
        <v>1.7999999999999999E-2</v>
      </c>
      <c r="K116" s="121"/>
      <c r="L116" s="121"/>
    </row>
    <row r="117" spans="1:12" ht="14.25" customHeight="1">
      <c r="A117" s="132" t="s">
        <v>554</v>
      </c>
      <c r="B117" s="137" t="s">
        <v>555</v>
      </c>
      <c r="C117" s="134">
        <v>5357230</v>
      </c>
      <c r="D117" s="134">
        <v>168860138</v>
      </c>
      <c r="E117" s="135">
        <v>3.1725841654825608E-2</v>
      </c>
      <c r="F117" s="136">
        <v>3.2727691899655666E-2</v>
      </c>
      <c r="G117" s="136">
        <v>2.7E-2</v>
      </c>
      <c r="H117" s="136">
        <v>1.6E-2</v>
      </c>
      <c r="I117" s="136">
        <v>0.02</v>
      </c>
      <c r="J117" s="136">
        <v>1.7000000000000001E-2</v>
      </c>
      <c r="K117" s="121"/>
      <c r="L117" s="121"/>
    </row>
    <row r="118" spans="1:12" ht="14.25" customHeight="1">
      <c r="A118" s="132" t="s">
        <v>556</v>
      </c>
      <c r="B118" s="137" t="s">
        <v>557</v>
      </c>
      <c r="C118" s="134">
        <v>4481667</v>
      </c>
      <c r="D118" s="134">
        <v>191266725</v>
      </c>
      <c r="E118" s="135">
        <v>2.3431503833194194E-2</v>
      </c>
      <c r="F118" s="136">
        <v>1.6791166917847693E-2</v>
      </c>
      <c r="G118" s="136">
        <v>1.6E-2</v>
      </c>
      <c r="H118" s="136">
        <v>1.4E-2</v>
      </c>
      <c r="I118" s="136">
        <v>0.01</v>
      </c>
      <c r="J118" s="136">
        <v>1.2E-2</v>
      </c>
      <c r="K118" s="121"/>
      <c r="L118" s="121"/>
    </row>
    <row r="119" spans="1:12" ht="14.25" customHeight="1">
      <c r="A119" s="198" t="s">
        <v>387</v>
      </c>
      <c r="B119" s="199"/>
      <c r="C119" s="139">
        <f>SUM(C113:C118)</f>
        <v>29020063</v>
      </c>
      <c r="D119" s="139">
        <f>SUM(D113:D118)</f>
        <v>1197625720</v>
      </c>
      <c r="E119" s="135">
        <f>IF(ISERR(C119/D119),"－　  　",C119/D119)</f>
        <v>2.4231329133445799E-2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DC708-BB53-4E90-8510-55312572661B}">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4.7283947205782349E-2</v>
      </c>
    </row>
    <row r="5" spans="1:13" ht="14.25" customHeight="1">
      <c r="A5" s="132" t="s">
        <v>376</v>
      </c>
      <c r="B5" s="133" t="s">
        <v>377</v>
      </c>
      <c r="C5" s="134">
        <v>677415</v>
      </c>
      <c r="D5" s="134">
        <v>22801849</v>
      </c>
      <c r="E5" s="135">
        <v>2.9708774933120557E-2</v>
      </c>
      <c r="F5" s="136">
        <v>2.8248691155511933E-2</v>
      </c>
      <c r="G5" s="136">
        <v>2.5000000000000001E-2</v>
      </c>
      <c r="H5" s="136">
        <v>2.8000000000000001E-2</v>
      </c>
      <c r="I5" s="136">
        <v>2.9000000000000001E-2</v>
      </c>
      <c r="J5" s="136">
        <v>2.3E-2</v>
      </c>
      <c r="K5" s="121"/>
      <c r="L5" s="121"/>
    </row>
    <row r="6" spans="1:13" ht="14.25" customHeight="1">
      <c r="A6" s="132" t="s">
        <v>378</v>
      </c>
      <c r="B6" s="137" t="s">
        <v>379</v>
      </c>
      <c r="C6" s="134">
        <v>119887</v>
      </c>
      <c r="D6" s="134">
        <v>3038947</v>
      </c>
      <c r="E6" s="135">
        <v>3.9450177972830722E-2</v>
      </c>
      <c r="F6" s="136">
        <v>3.0927241372336566E-2</v>
      </c>
      <c r="G6" s="136">
        <v>2.5000000000000001E-2</v>
      </c>
      <c r="H6" s="136">
        <v>2.1999999999999999E-2</v>
      </c>
      <c r="I6" s="136">
        <v>2.8000000000000001E-2</v>
      </c>
      <c r="J6" s="138" t="s">
        <v>380</v>
      </c>
      <c r="K6" s="121"/>
      <c r="L6" s="121"/>
    </row>
    <row r="7" spans="1:13" ht="14.25" customHeight="1">
      <c r="A7" s="132" t="s">
        <v>381</v>
      </c>
      <c r="B7" s="137" t="s">
        <v>382</v>
      </c>
      <c r="C7" s="134">
        <v>236413</v>
      </c>
      <c r="D7" s="134">
        <v>2068087</v>
      </c>
      <c r="E7" s="135">
        <v>0.11431482331255891</v>
      </c>
      <c r="F7" s="136">
        <v>0.13424056636263001</v>
      </c>
      <c r="G7" s="136">
        <v>6.3E-2</v>
      </c>
      <c r="H7" s="136">
        <v>5.7000000000000002E-2</v>
      </c>
      <c r="I7" s="136">
        <v>5.2999999999999999E-2</v>
      </c>
      <c r="J7" s="136">
        <v>8.5000000000000006E-2</v>
      </c>
      <c r="K7" s="121"/>
      <c r="L7" s="121"/>
    </row>
    <row r="8" spans="1:13" ht="14.25" customHeight="1">
      <c r="A8" s="132" t="s">
        <v>383</v>
      </c>
      <c r="B8" s="137" t="s">
        <v>384</v>
      </c>
      <c r="C8" s="134">
        <v>93658</v>
      </c>
      <c r="D8" s="134">
        <v>2814152</v>
      </c>
      <c r="E8" s="135">
        <v>3.3281073659134262E-2</v>
      </c>
      <c r="F8" s="136">
        <v>1.439398803827566E-2</v>
      </c>
      <c r="G8" s="136">
        <v>1.2E-2</v>
      </c>
      <c r="H8" s="136">
        <v>2E-3</v>
      </c>
      <c r="I8" s="136">
        <v>7.0000000000000001E-3</v>
      </c>
      <c r="J8" s="136">
        <v>1.9E-2</v>
      </c>
      <c r="K8" s="121"/>
      <c r="L8" s="121"/>
    </row>
    <row r="9" spans="1:13" ht="14.25" customHeight="1">
      <c r="A9" s="132" t="s">
        <v>385</v>
      </c>
      <c r="B9" s="137" t="s">
        <v>386</v>
      </c>
      <c r="C9" s="134">
        <v>51055</v>
      </c>
      <c r="D9" s="134">
        <v>2596252</v>
      </c>
      <c r="E9" s="135">
        <v>1.966488615126729E-2</v>
      </c>
      <c r="F9" s="136">
        <v>3.0981052083283264E-2</v>
      </c>
      <c r="G9" s="136">
        <v>2.9000000000000001E-2</v>
      </c>
      <c r="H9" s="136">
        <v>2.5000000000000001E-2</v>
      </c>
      <c r="I9" s="136">
        <v>3.2000000000000001E-2</v>
      </c>
      <c r="J9" s="136">
        <v>0.02</v>
      </c>
      <c r="K9" s="121"/>
      <c r="L9" s="121"/>
    </row>
    <row r="10" spans="1:13" ht="14.25" customHeight="1">
      <c r="A10" s="198" t="s">
        <v>387</v>
      </c>
      <c r="B10" s="199"/>
      <c r="C10" s="139">
        <f>SUM(C5:C9)</f>
        <v>1178428</v>
      </c>
      <c r="D10" s="139">
        <f>SUM(D5:D9)</f>
        <v>33319287</v>
      </c>
      <c r="E10" s="135">
        <f>IF(ISERR(C10/D10),"－　  　",C10/D10)</f>
        <v>3.5367743613481287E-2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4.7077036757193255E-2</v>
      </c>
    </row>
    <row r="14" spans="1:13" ht="14.25" customHeight="1">
      <c r="A14" s="132" t="s">
        <v>390</v>
      </c>
      <c r="B14" s="133" t="s">
        <v>391</v>
      </c>
      <c r="C14" s="134">
        <v>195495</v>
      </c>
      <c r="D14" s="134">
        <v>4759219</v>
      </c>
      <c r="E14" s="135">
        <v>4.1077117905269751E-2</v>
      </c>
      <c r="F14" s="136">
        <v>2.3620547095245605E-2</v>
      </c>
      <c r="G14" s="136">
        <v>2.7E-2</v>
      </c>
      <c r="H14" s="136">
        <v>1.2E-2</v>
      </c>
      <c r="I14" s="136">
        <v>1.6E-2</v>
      </c>
      <c r="J14" s="136">
        <v>1.9E-2</v>
      </c>
      <c r="K14" s="121"/>
      <c r="L14" s="121"/>
    </row>
    <row r="15" spans="1:13" ht="14.25" customHeight="1">
      <c r="A15" s="132" t="s">
        <v>392</v>
      </c>
      <c r="B15" s="137" t="s">
        <v>393</v>
      </c>
      <c r="C15" s="134">
        <v>94935</v>
      </c>
      <c r="D15" s="134">
        <v>4152235</v>
      </c>
      <c r="E15" s="135">
        <v>2.2863590331472085E-2</v>
      </c>
      <c r="F15" s="136">
        <v>2.9184313526790226E-2</v>
      </c>
      <c r="G15" s="136">
        <v>2.5000000000000001E-2</v>
      </c>
      <c r="H15" s="136">
        <v>4.9000000000000002E-2</v>
      </c>
      <c r="I15" s="136">
        <v>2.3E-2</v>
      </c>
      <c r="J15" s="136">
        <v>1.7999999999999999E-2</v>
      </c>
      <c r="K15" s="121"/>
      <c r="L15" s="121"/>
    </row>
    <row r="16" spans="1:13" ht="14.25" customHeight="1">
      <c r="A16" s="132" t="s">
        <v>394</v>
      </c>
      <c r="B16" s="137" t="s">
        <v>395</v>
      </c>
      <c r="C16" s="134">
        <v>253523</v>
      </c>
      <c r="D16" s="134">
        <v>4134662</v>
      </c>
      <c r="E16" s="135">
        <v>6.1316499389792924E-2</v>
      </c>
      <c r="F16" s="136">
        <v>3.2102539634131344E-2</v>
      </c>
      <c r="G16" s="136">
        <v>2.1000000000000001E-2</v>
      </c>
      <c r="H16" s="136">
        <v>1.7999999999999999E-2</v>
      </c>
      <c r="I16" s="136">
        <v>2.4E-2</v>
      </c>
      <c r="J16" s="136">
        <v>0.03</v>
      </c>
      <c r="K16" s="121"/>
      <c r="L16" s="121"/>
    </row>
    <row r="17" spans="1:13" ht="14.25" customHeight="1">
      <c r="A17" s="132" t="s">
        <v>396</v>
      </c>
      <c r="B17" s="137" t="s">
        <v>397</v>
      </c>
      <c r="C17" s="134">
        <v>331050</v>
      </c>
      <c r="D17" s="134">
        <v>7206813</v>
      </c>
      <c r="E17" s="135">
        <v>4.5935700010531703E-2</v>
      </c>
      <c r="F17" s="136">
        <v>4.1901359802132665E-2</v>
      </c>
      <c r="G17" s="136">
        <v>3.1E-2</v>
      </c>
      <c r="H17" s="136">
        <v>3.1E-2</v>
      </c>
      <c r="I17" s="136">
        <v>2.7E-2</v>
      </c>
      <c r="J17" s="136">
        <v>3.6999999999999998E-2</v>
      </c>
      <c r="K17" s="121"/>
      <c r="L17" s="121"/>
    </row>
    <row r="18" spans="1:13" ht="14.25" customHeight="1">
      <c r="A18" s="132" t="s">
        <v>398</v>
      </c>
      <c r="B18" s="137" t="s">
        <v>399</v>
      </c>
      <c r="C18" s="134">
        <v>371045</v>
      </c>
      <c r="D18" s="134">
        <v>4128507</v>
      </c>
      <c r="E18" s="135">
        <v>8.9873893879797231E-2</v>
      </c>
      <c r="F18" s="136">
        <v>7.0086661620589089E-2</v>
      </c>
      <c r="G18" s="136">
        <v>8.5000000000000006E-2</v>
      </c>
      <c r="H18" s="136">
        <v>6.4000000000000001E-2</v>
      </c>
      <c r="I18" s="136">
        <v>3.5999999999999997E-2</v>
      </c>
      <c r="J18" s="136">
        <v>4.9000000000000002E-2</v>
      </c>
      <c r="K18" s="121"/>
      <c r="L18" s="121"/>
    </row>
    <row r="19" spans="1:13" ht="14.25" customHeight="1">
      <c r="A19" s="132" t="s">
        <v>400</v>
      </c>
      <c r="B19" s="137" t="s">
        <v>401</v>
      </c>
      <c r="C19" s="134">
        <v>508731</v>
      </c>
      <c r="D19" s="134">
        <v>20993635</v>
      </c>
      <c r="E19" s="135">
        <v>2.4232630509199573E-2</v>
      </c>
      <c r="F19" s="136">
        <v>2.4613876362792747E-2</v>
      </c>
      <c r="G19" s="136">
        <v>2.8000000000000001E-2</v>
      </c>
      <c r="H19" s="136">
        <v>3.5000000000000003E-2</v>
      </c>
      <c r="I19" s="136">
        <v>2.1999999999999999E-2</v>
      </c>
      <c r="J19" s="136">
        <v>2.4E-2</v>
      </c>
      <c r="K19" s="121"/>
      <c r="L19" s="121"/>
    </row>
    <row r="20" spans="1:13" ht="14.25" customHeight="1">
      <c r="A20" s="132" t="s">
        <v>402</v>
      </c>
      <c r="B20" s="137" t="s">
        <v>403</v>
      </c>
      <c r="C20" s="134">
        <v>498757</v>
      </c>
      <c r="D20" s="134">
        <v>7273693</v>
      </c>
      <c r="E20" s="135">
        <v>6.8569982263480184E-2</v>
      </c>
      <c r="F20" s="136">
        <v>5.9219897818442287E-2</v>
      </c>
      <c r="G20" s="136">
        <v>4.2000000000000003E-2</v>
      </c>
      <c r="H20" s="136">
        <v>5.7000000000000002E-2</v>
      </c>
      <c r="I20" s="136">
        <v>0.05</v>
      </c>
      <c r="J20" s="136">
        <v>0.05</v>
      </c>
      <c r="K20" s="121"/>
      <c r="L20" s="121"/>
    </row>
    <row r="21" spans="1:13" ht="14.25" customHeight="1">
      <c r="A21" s="132" t="s">
        <v>404</v>
      </c>
      <c r="B21" s="137" t="s">
        <v>405</v>
      </c>
      <c r="C21" s="134">
        <v>348733</v>
      </c>
      <c r="D21" s="134">
        <v>23393733</v>
      </c>
      <c r="E21" s="135">
        <v>1.4907112088523879E-2</v>
      </c>
      <c r="F21" s="136">
        <v>1.3559002163387051E-2</v>
      </c>
      <c r="G21" s="136">
        <v>1.6E-2</v>
      </c>
      <c r="H21" s="136">
        <v>0.03</v>
      </c>
      <c r="I21" s="136">
        <v>2.4E-2</v>
      </c>
      <c r="J21" s="136">
        <v>1.2E-2</v>
      </c>
      <c r="K21" s="121"/>
      <c r="L21" s="121"/>
    </row>
    <row r="22" spans="1:13" ht="14.25" customHeight="1">
      <c r="A22" s="132" t="s">
        <v>406</v>
      </c>
      <c r="B22" s="137" t="s">
        <v>407</v>
      </c>
      <c r="C22" s="134">
        <v>194348</v>
      </c>
      <c r="D22" s="134">
        <v>5431483</v>
      </c>
      <c r="E22" s="135">
        <v>3.5781756106021134E-2</v>
      </c>
      <c r="F22" s="136">
        <v>2.278395326647667E-2</v>
      </c>
      <c r="G22" s="136">
        <v>4.2000000000000003E-2</v>
      </c>
      <c r="H22" s="136">
        <v>2.4E-2</v>
      </c>
      <c r="I22" s="136">
        <v>3.5000000000000003E-2</v>
      </c>
      <c r="J22" s="136">
        <v>2.9000000000000001E-2</v>
      </c>
      <c r="K22" s="121"/>
      <c r="L22" s="121"/>
    </row>
    <row r="23" spans="1:13" ht="14.25" customHeight="1">
      <c r="A23" s="132" t="s">
        <v>408</v>
      </c>
      <c r="B23" s="137" t="s">
        <v>409</v>
      </c>
      <c r="C23" s="134">
        <v>362114</v>
      </c>
      <c r="D23" s="134">
        <v>5162941</v>
      </c>
      <c r="E23" s="135">
        <v>7.0137156322336441E-2</v>
      </c>
      <c r="F23" s="136">
        <v>5.2613281301826964E-2</v>
      </c>
      <c r="G23" s="136">
        <v>0.03</v>
      </c>
      <c r="H23" s="136">
        <v>0.04</v>
      </c>
      <c r="I23" s="136">
        <v>4.2999999999999997E-2</v>
      </c>
      <c r="J23" s="136">
        <v>4.4999999999999998E-2</v>
      </c>
      <c r="K23" s="121"/>
      <c r="L23" s="121"/>
    </row>
    <row r="24" spans="1:13" ht="14.25" customHeight="1">
      <c r="A24" s="132" t="s">
        <v>410</v>
      </c>
      <c r="B24" s="137" t="s">
        <v>411</v>
      </c>
      <c r="C24" s="134">
        <v>186630</v>
      </c>
      <c r="D24" s="134">
        <v>3684557</v>
      </c>
      <c r="E24" s="135">
        <v>5.0651950831538228E-2</v>
      </c>
      <c r="F24" s="136">
        <v>3.8115528458059239E-2</v>
      </c>
      <c r="G24" s="136">
        <v>4.1000000000000002E-2</v>
      </c>
      <c r="H24" s="136">
        <v>2.1000000000000001E-2</v>
      </c>
      <c r="I24" s="136">
        <v>2.7E-2</v>
      </c>
      <c r="J24" s="136">
        <v>2.8000000000000001E-2</v>
      </c>
      <c r="K24" s="121"/>
      <c r="L24" s="121"/>
    </row>
    <row r="25" spans="1:13" ht="14.25" customHeight="1">
      <c r="A25" s="132" t="s">
        <v>412</v>
      </c>
      <c r="B25" s="137" t="s">
        <v>413</v>
      </c>
      <c r="C25" s="134">
        <v>130629</v>
      </c>
      <c r="D25" s="134">
        <v>4554650</v>
      </c>
      <c r="E25" s="135">
        <v>2.8680359632463525E-2</v>
      </c>
      <c r="F25" s="136">
        <v>2.5082944426947633E-2</v>
      </c>
      <c r="G25" s="136">
        <v>2.4E-2</v>
      </c>
      <c r="H25" s="136">
        <v>1.6E-2</v>
      </c>
      <c r="I25" s="136">
        <v>1.7999999999999999E-2</v>
      </c>
      <c r="J25" s="136">
        <v>1.9E-2</v>
      </c>
      <c r="K25" s="121"/>
      <c r="L25" s="121"/>
    </row>
    <row r="26" spans="1:13" ht="14.25" customHeight="1">
      <c r="A26" s="132" t="s">
        <v>414</v>
      </c>
      <c r="B26" s="137" t="s">
        <v>415</v>
      </c>
      <c r="C26" s="134">
        <v>415516</v>
      </c>
      <c r="D26" s="134">
        <v>7758358</v>
      </c>
      <c r="E26" s="135">
        <v>5.3557208883632336E-2</v>
      </c>
      <c r="F26" s="136">
        <v>4.6909247975036567E-2</v>
      </c>
      <c r="G26" s="136">
        <v>4.9000000000000002E-2</v>
      </c>
      <c r="H26" s="136">
        <v>6.3E-2</v>
      </c>
      <c r="I26" s="136">
        <v>5.3999999999999999E-2</v>
      </c>
      <c r="J26" s="136">
        <v>4.9000000000000002E-2</v>
      </c>
      <c r="K26" s="121"/>
      <c r="L26" s="121"/>
    </row>
    <row r="27" spans="1:13" ht="14.25" customHeight="1">
      <c r="A27" s="132" t="s">
        <v>416</v>
      </c>
      <c r="B27" s="137" t="s">
        <v>417</v>
      </c>
      <c r="C27" s="134">
        <v>471106</v>
      </c>
      <c r="D27" s="134">
        <v>9148834</v>
      </c>
      <c r="E27" s="135">
        <v>5.1493556446646646E-2</v>
      </c>
      <c r="F27" s="136">
        <v>4.9867777851935441E-2</v>
      </c>
      <c r="G27" s="136">
        <v>5.1999999999999998E-2</v>
      </c>
      <c r="H27" s="136">
        <v>4.3999999999999997E-2</v>
      </c>
      <c r="I27" s="136">
        <v>5.0999999999999997E-2</v>
      </c>
      <c r="J27" s="136">
        <v>4.2000000000000003E-2</v>
      </c>
      <c r="K27" s="121"/>
      <c r="L27" s="121"/>
    </row>
    <row r="28" spans="1:13" ht="14.25" customHeight="1">
      <c r="A28" s="198" t="s">
        <v>387</v>
      </c>
      <c r="B28" s="199"/>
      <c r="C28" s="139">
        <f>SUM(C14:C27)</f>
        <v>4362612</v>
      </c>
      <c r="D28" s="139">
        <f>SUM(D14:D27)</f>
        <v>111783320</v>
      </c>
      <c r="E28" s="135">
        <f>IF(ISERR(C28/D28),"－　  　",C28/D28)</f>
        <v>3.9027396931849936E-2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6.6081751001905803E-2</v>
      </c>
    </row>
    <row r="32" spans="1:13" ht="14.25" customHeight="1">
      <c r="A32" s="132" t="s">
        <v>419</v>
      </c>
      <c r="B32" s="133" t="s">
        <v>420</v>
      </c>
      <c r="C32" s="134">
        <v>453671</v>
      </c>
      <c r="D32" s="134">
        <v>5573987</v>
      </c>
      <c r="E32" s="135">
        <v>8.1390753153891465E-2</v>
      </c>
      <c r="F32" s="136">
        <v>6.7159949353763529E-2</v>
      </c>
      <c r="G32" s="136">
        <v>7.0000000000000007E-2</v>
      </c>
      <c r="H32" s="136">
        <v>4.5999999999999999E-2</v>
      </c>
      <c r="I32" s="136">
        <v>4.7E-2</v>
      </c>
      <c r="J32" s="136">
        <v>3.3000000000000002E-2</v>
      </c>
      <c r="K32" s="121"/>
      <c r="L32" s="121"/>
    </row>
    <row r="33" spans="1:13" ht="14.25" customHeight="1">
      <c r="A33" s="132" t="s">
        <v>421</v>
      </c>
      <c r="B33" s="137" t="s">
        <v>422</v>
      </c>
      <c r="C33" s="134">
        <v>52653</v>
      </c>
      <c r="D33" s="134">
        <v>2931040</v>
      </c>
      <c r="E33" s="135">
        <v>1.7963930891424205E-2</v>
      </c>
      <c r="F33" s="136">
        <v>2.0101927402462253E-2</v>
      </c>
      <c r="G33" s="136">
        <v>1.7000000000000001E-2</v>
      </c>
      <c r="H33" s="136">
        <v>3.3000000000000002E-2</v>
      </c>
      <c r="I33" s="136">
        <v>1.4E-2</v>
      </c>
      <c r="J33" s="136">
        <v>2.3E-2</v>
      </c>
      <c r="K33" s="121"/>
      <c r="L33" s="121"/>
    </row>
    <row r="34" spans="1:13" ht="14.25" customHeight="1">
      <c r="A34" s="132" t="s">
        <v>423</v>
      </c>
      <c r="B34" s="137" t="s">
        <v>424</v>
      </c>
      <c r="C34" s="134">
        <v>2608355</v>
      </c>
      <c r="D34" s="134">
        <v>48693764</v>
      </c>
      <c r="E34" s="135">
        <v>5.3566510077142526E-2</v>
      </c>
      <c r="F34" s="136">
        <v>4.833824202052274E-2</v>
      </c>
      <c r="G34" s="136">
        <v>4.2999999999999997E-2</v>
      </c>
      <c r="H34" s="136">
        <v>2.5000000000000001E-2</v>
      </c>
      <c r="I34" s="136">
        <v>2.4E-2</v>
      </c>
      <c r="J34" s="136">
        <v>2.5000000000000001E-2</v>
      </c>
      <c r="K34" s="121"/>
      <c r="L34" s="121"/>
    </row>
    <row r="35" spans="1:13" ht="14.25" customHeight="1">
      <c r="A35" s="132" t="s">
        <v>425</v>
      </c>
      <c r="B35" s="137" t="s">
        <v>426</v>
      </c>
      <c r="C35" s="134">
        <v>679661</v>
      </c>
      <c r="D35" s="134">
        <v>7884106</v>
      </c>
      <c r="E35" s="135">
        <v>8.6206476675985841E-2</v>
      </c>
      <c r="F35" s="136">
        <v>6.8566893134604498E-2</v>
      </c>
      <c r="G35" s="136">
        <v>7.2999999999999995E-2</v>
      </c>
      <c r="H35" s="136">
        <v>5.8999999999999997E-2</v>
      </c>
      <c r="I35" s="136">
        <v>6.5000000000000002E-2</v>
      </c>
      <c r="J35" s="136">
        <v>7.5999999999999998E-2</v>
      </c>
      <c r="K35" s="121"/>
      <c r="L35" s="121"/>
    </row>
    <row r="36" spans="1:13" ht="14.25" customHeight="1">
      <c r="A36" s="132" t="s">
        <v>427</v>
      </c>
      <c r="B36" s="137" t="s">
        <v>428</v>
      </c>
      <c r="C36" s="134">
        <v>1449628</v>
      </c>
      <c r="D36" s="134">
        <v>9823256</v>
      </c>
      <c r="E36" s="135">
        <v>0.14757102940206385</v>
      </c>
      <c r="F36" s="136">
        <v>8.0410921387903095E-2</v>
      </c>
      <c r="G36" s="136">
        <v>9.7000000000000003E-2</v>
      </c>
      <c r="H36" s="136">
        <v>7.2999999999999995E-2</v>
      </c>
      <c r="I36" s="136">
        <v>5.6000000000000001E-2</v>
      </c>
      <c r="J36" s="136">
        <v>4.3999999999999997E-2</v>
      </c>
      <c r="K36" s="121"/>
      <c r="L36" s="121"/>
    </row>
    <row r="37" spans="1:13" ht="14.25" customHeight="1">
      <c r="A37" s="132" t="s">
        <v>429</v>
      </c>
      <c r="B37" s="137" t="s">
        <v>430</v>
      </c>
      <c r="C37" s="134">
        <v>242227</v>
      </c>
      <c r="D37" s="134">
        <v>8180938</v>
      </c>
      <c r="E37" s="135">
        <v>2.9608707461173767E-2</v>
      </c>
      <c r="F37" s="136">
        <v>2.6457844842490155E-2</v>
      </c>
      <c r="G37" s="136">
        <v>2.5000000000000001E-2</v>
      </c>
      <c r="H37" s="136">
        <v>3.4000000000000002E-2</v>
      </c>
      <c r="I37" s="136">
        <v>3.1E-2</v>
      </c>
      <c r="J37" s="136">
        <v>2.7E-2</v>
      </c>
      <c r="K37" s="121"/>
      <c r="L37" s="121"/>
    </row>
    <row r="38" spans="1:13" ht="14.25" customHeight="1">
      <c r="A38" s="132" t="s">
        <v>431</v>
      </c>
      <c r="B38" s="137" t="s">
        <v>432</v>
      </c>
      <c r="C38" s="134">
        <v>148052</v>
      </c>
      <c r="D38" s="134">
        <v>6027904</v>
      </c>
      <c r="E38" s="135">
        <v>2.4561107807954473E-2</v>
      </c>
      <c r="F38" s="136">
        <v>2.2867215113423479E-2</v>
      </c>
      <c r="G38" s="136">
        <v>2.3E-2</v>
      </c>
      <c r="H38" s="136">
        <v>3.7999999999999999E-2</v>
      </c>
      <c r="I38" s="136">
        <v>2.4E-2</v>
      </c>
      <c r="J38" s="136">
        <v>1.7999999999999999E-2</v>
      </c>
      <c r="K38" s="121"/>
      <c r="L38" s="121"/>
    </row>
    <row r="39" spans="1:13" ht="14.25" customHeight="1">
      <c r="A39" s="132" t="s">
        <v>433</v>
      </c>
      <c r="B39" s="137" t="s">
        <v>434</v>
      </c>
      <c r="C39" s="134">
        <v>543873</v>
      </c>
      <c r="D39" s="134">
        <v>6195477</v>
      </c>
      <c r="E39" s="135">
        <v>8.7785492545610286E-2</v>
      </c>
      <c r="F39" s="136">
        <v>3.7189335593076772E-2</v>
      </c>
      <c r="G39" s="136">
        <v>3.9E-2</v>
      </c>
      <c r="H39" s="136">
        <v>2.3E-2</v>
      </c>
      <c r="I39" s="136">
        <v>2.3E-2</v>
      </c>
      <c r="J39" s="136">
        <v>2.3E-2</v>
      </c>
      <c r="K39" s="121"/>
      <c r="L39" s="121"/>
    </row>
    <row r="40" spans="1:13" ht="14.25" customHeight="1">
      <c r="A40" s="198" t="s">
        <v>387</v>
      </c>
      <c r="B40" s="199"/>
      <c r="C40" s="139">
        <f>SUM(C32:C39)</f>
        <v>6178120</v>
      </c>
      <c r="D40" s="139">
        <f>SUM(D32:D39)</f>
        <v>95310472</v>
      </c>
      <c r="E40" s="135">
        <f>IF(ISERR(C40/D40),"－　  　",C40/D40)</f>
        <v>6.4820998892965304E-2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4.2722556144904479E-2</v>
      </c>
    </row>
    <row r="44" spans="1:13" ht="14.25" customHeight="1">
      <c r="A44" s="132" t="s">
        <v>436</v>
      </c>
      <c r="B44" s="133" t="s">
        <v>437</v>
      </c>
      <c r="C44" s="134">
        <v>908172</v>
      </c>
      <c r="D44" s="134">
        <v>28217156</v>
      </c>
      <c r="E44" s="135">
        <v>3.2185100440313689E-2</v>
      </c>
      <c r="F44" s="136">
        <v>2.2066228497201305E-2</v>
      </c>
      <c r="G44" s="136">
        <v>2.4E-2</v>
      </c>
      <c r="H44" s="136">
        <v>2.5000000000000001E-2</v>
      </c>
      <c r="I44" s="136">
        <v>1.9E-2</v>
      </c>
      <c r="J44" s="136">
        <v>1.4999999999999999E-2</v>
      </c>
      <c r="K44" s="121"/>
      <c r="L44" s="121"/>
    </row>
    <row r="45" spans="1:13" ht="14.25" customHeight="1">
      <c r="A45" s="132" t="s">
        <v>438</v>
      </c>
      <c r="B45" s="137" t="s">
        <v>439</v>
      </c>
      <c r="C45" s="134">
        <v>245996</v>
      </c>
      <c r="D45" s="134">
        <v>6637184</v>
      </c>
      <c r="E45" s="135">
        <v>3.7063308776734229E-2</v>
      </c>
      <c r="F45" s="136">
        <v>3.4440088008465868E-2</v>
      </c>
      <c r="G45" s="136">
        <v>3.5999999999999997E-2</v>
      </c>
      <c r="H45" s="136">
        <v>3.5000000000000003E-2</v>
      </c>
      <c r="I45" s="136">
        <v>3.1E-2</v>
      </c>
      <c r="J45" s="136">
        <v>2.8000000000000001E-2</v>
      </c>
      <c r="K45" s="121"/>
      <c r="L45" s="121"/>
    </row>
    <row r="46" spans="1:13" ht="14.25" customHeight="1">
      <c r="A46" s="132" t="s">
        <v>440</v>
      </c>
      <c r="B46" s="137" t="s">
        <v>441</v>
      </c>
      <c r="C46" s="134">
        <v>424589</v>
      </c>
      <c r="D46" s="134">
        <v>10483110</v>
      </c>
      <c r="E46" s="135">
        <v>4.0502198298024157E-2</v>
      </c>
      <c r="F46" s="136">
        <v>2.7011655511816439E-2</v>
      </c>
      <c r="G46" s="136">
        <v>3.4000000000000002E-2</v>
      </c>
      <c r="H46" s="136">
        <v>2.4E-2</v>
      </c>
      <c r="I46" s="136">
        <v>3.5999999999999997E-2</v>
      </c>
      <c r="J46" s="136">
        <v>2.7E-2</v>
      </c>
      <c r="K46" s="121"/>
      <c r="L46" s="121"/>
    </row>
    <row r="47" spans="1:13" ht="14.25" customHeight="1">
      <c r="A47" s="132" t="s">
        <v>442</v>
      </c>
      <c r="B47" s="137" t="s">
        <v>443</v>
      </c>
      <c r="C47" s="134">
        <v>95484</v>
      </c>
      <c r="D47" s="134">
        <v>6257716</v>
      </c>
      <c r="E47" s="135">
        <v>1.5258602339895259E-2</v>
      </c>
      <c r="F47" s="136">
        <v>1.8651609234022933E-2</v>
      </c>
      <c r="G47" s="136">
        <v>1.9E-2</v>
      </c>
      <c r="H47" s="136">
        <v>1.9E-2</v>
      </c>
      <c r="I47" s="136">
        <v>1.2E-2</v>
      </c>
      <c r="J47" s="136">
        <v>2.5000000000000001E-2</v>
      </c>
      <c r="K47" s="121"/>
      <c r="L47" s="121"/>
    </row>
    <row r="48" spans="1:13" ht="14.25" customHeight="1">
      <c r="A48" s="132" t="s">
        <v>444</v>
      </c>
      <c r="B48" s="137" t="s">
        <v>445</v>
      </c>
      <c r="C48" s="134">
        <v>410709</v>
      </c>
      <c r="D48" s="134">
        <v>12955913</v>
      </c>
      <c r="E48" s="135">
        <v>3.1700506170425816E-2</v>
      </c>
      <c r="F48" s="136">
        <v>2.0215912922724389E-2</v>
      </c>
      <c r="G48" s="136">
        <v>2.8000000000000001E-2</v>
      </c>
      <c r="H48" s="136">
        <v>2.9000000000000001E-2</v>
      </c>
      <c r="I48" s="136">
        <v>1.7999999999999999E-2</v>
      </c>
      <c r="J48" s="136">
        <v>1.9E-2</v>
      </c>
      <c r="K48" s="121"/>
      <c r="L48" s="121"/>
    </row>
    <row r="49" spans="1:13" ht="14.25" customHeight="1">
      <c r="A49" s="132" t="s">
        <v>446</v>
      </c>
      <c r="B49" s="137" t="s">
        <v>447</v>
      </c>
      <c r="C49" s="134">
        <v>864676</v>
      </c>
      <c r="D49" s="134">
        <v>14027575</v>
      </c>
      <c r="E49" s="135">
        <v>6.1641160357367539E-2</v>
      </c>
      <c r="F49" s="136">
        <v>4.1567432808389329E-2</v>
      </c>
      <c r="G49" s="136">
        <v>3.7999999999999999E-2</v>
      </c>
      <c r="H49" s="136">
        <v>3.9E-2</v>
      </c>
      <c r="I49" s="136">
        <v>3.4000000000000002E-2</v>
      </c>
      <c r="J49" s="136">
        <v>4.2000000000000003E-2</v>
      </c>
      <c r="K49" s="121"/>
      <c r="L49" s="121"/>
    </row>
    <row r="50" spans="1:13" ht="14.25" customHeight="1">
      <c r="A50" s="132" t="s">
        <v>448</v>
      </c>
      <c r="B50" s="137" t="s">
        <v>449</v>
      </c>
      <c r="C50" s="134">
        <v>518367</v>
      </c>
      <c r="D50" s="134">
        <v>10338255</v>
      </c>
      <c r="E50" s="135">
        <v>5.0140666872697567E-2</v>
      </c>
      <c r="F50" s="136">
        <v>4.4749403525489798E-2</v>
      </c>
      <c r="G50" s="136">
        <v>0.04</v>
      </c>
      <c r="H50" s="136">
        <v>5.6000000000000001E-2</v>
      </c>
      <c r="I50" s="136">
        <v>3.4000000000000002E-2</v>
      </c>
      <c r="J50" s="136">
        <v>0.04</v>
      </c>
      <c r="K50" s="121"/>
      <c r="L50" s="121"/>
    </row>
    <row r="51" spans="1:13" ht="14.25" customHeight="1">
      <c r="A51" s="132" t="s">
        <v>450</v>
      </c>
      <c r="B51" s="137" t="s">
        <v>451</v>
      </c>
      <c r="C51" s="134">
        <v>993990</v>
      </c>
      <c r="D51" s="134">
        <v>28074873</v>
      </c>
      <c r="E51" s="135">
        <v>3.5404968706358883E-2</v>
      </c>
      <c r="F51" s="136">
        <v>3.9695659675179962E-2</v>
      </c>
      <c r="G51" s="136">
        <v>2.8000000000000001E-2</v>
      </c>
      <c r="H51" s="136">
        <v>2.3E-2</v>
      </c>
      <c r="I51" s="136">
        <v>0.02</v>
      </c>
      <c r="J51" s="136">
        <v>1.7999999999999999E-2</v>
      </c>
      <c r="K51" s="121"/>
      <c r="L51" s="121"/>
    </row>
    <row r="52" spans="1:13" ht="14.25" customHeight="1">
      <c r="A52" s="132" t="s">
        <v>452</v>
      </c>
      <c r="B52" s="137" t="s">
        <v>453</v>
      </c>
      <c r="C52" s="134">
        <v>1065092</v>
      </c>
      <c r="D52" s="134">
        <v>28354401</v>
      </c>
      <c r="E52" s="135">
        <v>3.7563551421876271E-2</v>
      </c>
      <c r="F52" s="136">
        <v>2.8092915386747609E-2</v>
      </c>
      <c r="G52" s="136">
        <v>0.03</v>
      </c>
      <c r="H52" s="136">
        <v>2.1999999999999999E-2</v>
      </c>
      <c r="I52" s="136">
        <v>1.7999999999999999E-2</v>
      </c>
      <c r="J52" s="136">
        <v>1.7000000000000001E-2</v>
      </c>
      <c r="K52" s="121"/>
      <c r="L52" s="121"/>
    </row>
    <row r="53" spans="1:13" ht="14.25" customHeight="1">
      <c r="A53" s="132" t="s">
        <v>454</v>
      </c>
      <c r="B53" s="137" t="s">
        <v>455</v>
      </c>
      <c r="C53" s="134">
        <v>472726</v>
      </c>
      <c r="D53" s="134">
        <v>8178161</v>
      </c>
      <c r="E53" s="135">
        <v>5.7803459726459283E-2</v>
      </c>
      <c r="F53" s="136">
        <v>6.4773745954330317E-2</v>
      </c>
      <c r="G53" s="136">
        <v>6.3E-2</v>
      </c>
      <c r="H53" s="136">
        <v>3.3000000000000002E-2</v>
      </c>
      <c r="I53" s="136">
        <v>3.5999999999999997E-2</v>
      </c>
      <c r="J53" s="136">
        <v>2.4E-2</v>
      </c>
      <c r="K53" s="121"/>
      <c r="L53" s="121"/>
    </row>
    <row r="54" spans="1:13" ht="14.25" customHeight="1">
      <c r="A54" s="132" t="s">
        <v>456</v>
      </c>
      <c r="B54" s="137" t="s">
        <v>457</v>
      </c>
      <c r="C54" s="134">
        <v>476981</v>
      </c>
      <c r="D54" s="134">
        <v>6123704</v>
      </c>
      <c r="E54" s="135">
        <v>7.7890930064549169E-2</v>
      </c>
      <c r="F54" s="136">
        <v>3.4608507713345803E-2</v>
      </c>
      <c r="G54" s="136">
        <v>2.9000000000000001E-2</v>
      </c>
      <c r="H54" s="136">
        <v>0.03</v>
      </c>
      <c r="I54" s="136">
        <v>2.5000000000000001E-2</v>
      </c>
      <c r="J54" s="136">
        <v>0.03</v>
      </c>
      <c r="K54" s="121"/>
      <c r="L54" s="121"/>
    </row>
    <row r="55" spans="1:13" ht="14.25" customHeight="1">
      <c r="A55" s="132" t="s">
        <v>458</v>
      </c>
      <c r="B55" s="137" t="s">
        <v>459</v>
      </c>
      <c r="C55" s="134">
        <v>462888</v>
      </c>
      <c r="D55" s="134">
        <v>8818069</v>
      </c>
      <c r="E55" s="135">
        <v>5.2493125195550182E-2</v>
      </c>
      <c r="F55" s="136">
        <v>0.11263691054080159</v>
      </c>
      <c r="G55" s="136">
        <v>5.7000000000000002E-2</v>
      </c>
      <c r="H55" s="136">
        <v>5.8999999999999997E-2</v>
      </c>
      <c r="I55" s="136">
        <v>3.5000000000000003E-2</v>
      </c>
      <c r="J55" s="136">
        <v>3.5999999999999997E-2</v>
      </c>
      <c r="K55" s="121"/>
      <c r="L55" s="121"/>
    </row>
    <row r="56" spans="1:13" ht="14.25" customHeight="1">
      <c r="A56" s="132" t="s">
        <v>460</v>
      </c>
      <c r="B56" s="137" t="s">
        <v>461</v>
      </c>
      <c r="C56" s="134">
        <v>350568</v>
      </c>
      <c r="D56" s="134">
        <v>10002654</v>
      </c>
      <c r="E56" s="135">
        <v>3.5047498393926249E-2</v>
      </c>
      <c r="F56" s="136">
        <v>3.2915569895124744E-2</v>
      </c>
      <c r="G56" s="136">
        <v>3.7999999999999999E-2</v>
      </c>
      <c r="H56" s="136">
        <v>3.4000000000000002E-2</v>
      </c>
      <c r="I56" s="136">
        <v>3.2000000000000001E-2</v>
      </c>
      <c r="J56" s="136">
        <v>3.2000000000000001E-2</v>
      </c>
      <c r="K56" s="121"/>
      <c r="L56" s="121"/>
    </row>
    <row r="57" spans="1:13" ht="14.25" customHeight="1">
      <c r="A57" s="132" t="s">
        <v>462</v>
      </c>
      <c r="B57" s="137" t="s">
        <v>463</v>
      </c>
      <c r="C57" s="134">
        <v>243049</v>
      </c>
      <c r="D57" s="134">
        <v>7272407</v>
      </c>
      <c r="E57" s="135">
        <v>3.3420709264484233E-2</v>
      </c>
      <c r="F57" s="136">
        <v>2.0252278630512748E-2</v>
      </c>
      <c r="G57" s="136">
        <v>2.1999999999999999E-2</v>
      </c>
      <c r="H57" s="136">
        <v>0.02</v>
      </c>
      <c r="I57" s="136">
        <v>2.5999999999999999E-2</v>
      </c>
      <c r="J57" s="136">
        <v>2.1000000000000001E-2</v>
      </c>
      <c r="K57" s="121"/>
      <c r="L57" s="121"/>
    </row>
    <row r="58" spans="1:13" ht="14.25" customHeight="1">
      <c r="A58" s="198" t="s">
        <v>387</v>
      </c>
      <c r="B58" s="199"/>
      <c r="C58" s="139">
        <f>SUM(C44:C57)</f>
        <v>7533287</v>
      </c>
      <c r="D58" s="139">
        <f>SUM(D44:D57)</f>
        <v>185741178</v>
      </c>
      <c r="E58" s="135">
        <f>IF(ISERR(C58/D58),"－　  　",C58/D58)</f>
        <v>4.0557980094214754E-2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3.4804398841530804E-2</v>
      </c>
    </row>
    <row r="62" spans="1:13" ht="14.25" customHeight="1">
      <c r="A62" s="132" t="s">
        <v>465</v>
      </c>
      <c r="B62" s="133" t="s">
        <v>466</v>
      </c>
      <c r="C62" s="134">
        <v>281085</v>
      </c>
      <c r="D62" s="134">
        <v>10435733</v>
      </c>
      <c r="E62" s="135">
        <v>2.6934859295461085E-2</v>
      </c>
      <c r="F62" s="136">
        <v>2.4370818702778751E-2</v>
      </c>
      <c r="G62" s="136">
        <v>2.8000000000000001E-2</v>
      </c>
      <c r="H62" s="136">
        <v>2.7E-2</v>
      </c>
      <c r="I62" s="136">
        <v>1.9E-2</v>
      </c>
      <c r="J62" s="136">
        <v>1.6E-2</v>
      </c>
      <c r="K62" s="121"/>
      <c r="L62" s="121"/>
    </row>
    <row r="63" spans="1:13" ht="14.25" customHeight="1">
      <c r="A63" s="132" t="s">
        <v>467</v>
      </c>
      <c r="B63" s="137" t="s">
        <v>468</v>
      </c>
      <c r="C63" s="134">
        <v>685532</v>
      </c>
      <c r="D63" s="134">
        <v>31315799</v>
      </c>
      <c r="E63" s="135">
        <v>2.1890931155868001E-2</v>
      </c>
      <c r="F63" s="136">
        <v>2.2752783882990256E-2</v>
      </c>
      <c r="G63" s="136">
        <v>2.1000000000000001E-2</v>
      </c>
      <c r="H63" s="136">
        <v>1.7000000000000001E-2</v>
      </c>
      <c r="I63" s="136">
        <v>2.1000000000000001E-2</v>
      </c>
      <c r="J63" s="136">
        <v>0.02</v>
      </c>
      <c r="K63" s="121"/>
      <c r="L63" s="121"/>
    </row>
    <row r="64" spans="1:13" ht="14.25" customHeight="1">
      <c r="A64" s="132" t="s">
        <v>469</v>
      </c>
      <c r="B64" s="137" t="s">
        <v>470</v>
      </c>
      <c r="C64" s="134">
        <v>332269</v>
      </c>
      <c r="D64" s="134">
        <v>11940584</v>
      </c>
      <c r="E64" s="135">
        <v>2.7826863409695875E-2</v>
      </c>
      <c r="F64" s="136">
        <v>2.4888600267567583E-2</v>
      </c>
      <c r="G64" s="136">
        <v>0.02</v>
      </c>
      <c r="H64" s="136">
        <v>3.7999999999999999E-2</v>
      </c>
      <c r="I64" s="136">
        <v>2.5000000000000001E-2</v>
      </c>
      <c r="J64" s="136">
        <v>2.1999999999999999E-2</v>
      </c>
      <c r="K64" s="121"/>
      <c r="L64" s="121"/>
    </row>
    <row r="65" spans="1:12" ht="14.25" customHeight="1">
      <c r="A65" s="132" t="s">
        <v>471</v>
      </c>
      <c r="B65" s="137" t="s">
        <v>472</v>
      </c>
      <c r="C65" s="134">
        <v>771989</v>
      </c>
      <c r="D65" s="134">
        <v>14257529</v>
      </c>
      <c r="E65" s="135">
        <v>5.4146058549135685E-2</v>
      </c>
      <c r="F65" s="136">
        <v>4.5980923819800366E-2</v>
      </c>
      <c r="G65" s="136">
        <v>4.3999999999999997E-2</v>
      </c>
      <c r="H65" s="136">
        <v>3.5000000000000003E-2</v>
      </c>
      <c r="I65" s="136">
        <v>2.9000000000000001E-2</v>
      </c>
      <c r="J65" s="136">
        <v>3.6999999999999998E-2</v>
      </c>
      <c r="K65" s="121"/>
      <c r="L65" s="121"/>
    </row>
    <row r="66" spans="1:12" ht="14.25" customHeight="1">
      <c r="A66" s="132" t="s">
        <v>473</v>
      </c>
      <c r="B66" s="137" t="s">
        <v>474</v>
      </c>
      <c r="C66" s="134">
        <v>1529579</v>
      </c>
      <c r="D66" s="134">
        <v>38793208</v>
      </c>
      <c r="E66" s="135">
        <v>3.9429041289908276E-2</v>
      </c>
      <c r="F66" s="136">
        <v>2.46510143712752E-2</v>
      </c>
      <c r="G66" s="136">
        <v>2.3E-2</v>
      </c>
      <c r="H66" s="136">
        <v>2.7E-2</v>
      </c>
      <c r="I66" s="136">
        <v>1.7000000000000001E-2</v>
      </c>
      <c r="J66" s="136">
        <v>1.7999999999999999E-2</v>
      </c>
      <c r="K66" s="121"/>
      <c r="L66" s="121"/>
    </row>
    <row r="67" spans="1:12" ht="14.25" customHeight="1">
      <c r="A67" s="132" t="s">
        <v>475</v>
      </c>
      <c r="B67" s="137" t="s">
        <v>476</v>
      </c>
      <c r="C67" s="134">
        <v>364475</v>
      </c>
      <c r="D67" s="134">
        <v>12725555</v>
      </c>
      <c r="E67" s="135">
        <v>2.8641186965912294E-2</v>
      </c>
      <c r="F67" s="136">
        <v>3.3189362101267224E-2</v>
      </c>
      <c r="G67" s="136">
        <v>0.04</v>
      </c>
      <c r="H67" s="136">
        <v>3.4000000000000002E-2</v>
      </c>
      <c r="I67" s="136">
        <v>3.1E-2</v>
      </c>
      <c r="J67" s="136">
        <v>1.7999999999999999E-2</v>
      </c>
      <c r="K67" s="121"/>
      <c r="L67" s="121"/>
    </row>
    <row r="68" spans="1:12" ht="14.25" customHeight="1">
      <c r="A68" s="132" t="s">
        <v>477</v>
      </c>
      <c r="B68" s="137" t="s">
        <v>478</v>
      </c>
      <c r="C68" s="134">
        <v>536711</v>
      </c>
      <c r="D68" s="134">
        <v>11289111</v>
      </c>
      <c r="E68" s="135">
        <v>4.7542361838766575E-2</v>
      </c>
      <c r="F68" s="136">
        <v>3.262199157405038E-2</v>
      </c>
      <c r="G68" s="136">
        <v>3.1E-2</v>
      </c>
      <c r="H68" s="136">
        <v>2.9000000000000001E-2</v>
      </c>
      <c r="I68" s="136">
        <v>5.2999999999999999E-2</v>
      </c>
      <c r="J68" s="136">
        <v>4.4999999999999998E-2</v>
      </c>
      <c r="K68" s="121"/>
      <c r="L68" s="121"/>
    </row>
    <row r="69" spans="1:12" ht="14.25" customHeight="1">
      <c r="A69" s="132" t="s">
        <v>479</v>
      </c>
      <c r="B69" s="137" t="s">
        <v>480</v>
      </c>
      <c r="C69" s="134">
        <v>1065533</v>
      </c>
      <c r="D69" s="134">
        <v>35772202</v>
      </c>
      <c r="E69" s="135">
        <v>2.9786620348392308E-2</v>
      </c>
      <c r="F69" s="136">
        <v>2.7676789057721345E-2</v>
      </c>
      <c r="G69" s="136">
        <v>2.7E-2</v>
      </c>
      <c r="H69" s="136">
        <v>3.1E-2</v>
      </c>
      <c r="I69" s="136">
        <v>2.3E-2</v>
      </c>
      <c r="J69" s="136">
        <v>1.9E-2</v>
      </c>
      <c r="K69" s="121"/>
      <c r="L69" s="121"/>
    </row>
    <row r="70" spans="1:12" ht="14.25" customHeight="1">
      <c r="A70" s="132" t="s">
        <v>481</v>
      </c>
      <c r="B70" s="137" t="s">
        <v>482</v>
      </c>
      <c r="C70" s="134">
        <v>317036</v>
      </c>
      <c r="D70" s="134">
        <v>11054445</v>
      </c>
      <c r="E70" s="135">
        <v>2.8679504036611517E-2</v>
      </c>
      <c r="F70" s="136">
        <v>2.654447050307197E-2</v>
      </c>
      <c r="G70" s="136">
        <v>5.8000000000000003E-2</v>
      </c>
      <c r="H70" s="136">
        <v>0.03</v>
      </c>
      <c r="I70" s="136">
        <v>2.1999999999999999E-2</v>
      </c>
      <c r="J70" s="136">
        <v>1.7999999999999999E-2</v>
      </c>
      <c r="K70" s="121"/>
      <c r="L70" s="121"/>
    </row>
    <row r="71" spans="1:12" ht="14.25" customHeight="1">
      <c r="A71" s="132" t="s">
        <v>483</v>
      </c>
      <c r="B71" s="137" t="s">
        <v>484</v>
      </c>
      <c r="C71" s="134">
        <v>1131300</v>
      </c>
      <c r="D71" s="134">
        <v>33518368</v>
      </c>
      <c r="E71" s="135">
        <v>3.375164327809755E-2</v>
      </c>
      <c r="F71" s="136">
        <v>2.4316786904434125E-2</v>
      </c>
      <c r="G71" s="136">
        <v>0.03</v>
      </c>
      <c r="H71" s="136">
        <v>2.5000000000000001E-2</v>
      </c>
      <c r="I71" s="136">
        <v>2.5999999999999999E-2</v>
      </c>
      <c r="J71" s="136">
        <v>2.5000000000000001E-2</v>
      </c>
      <c r="K71" s="121"/>
      <c r="L71" s="121"/>
    </row>
    <row r="72" spans="1:12" ht="14.25" customHeight="1">
      <c r="A72" s="132" t="s">
        <v>485</v>
      </c>
      <c r="B72" s="137" t="s">
        <v>486</v>
      </c>
      <c r="C72" s="134">
        <v>1046868</v>
      </c>
      <c r="D72" s="134">
        <v>32946379</v>
      </c>
      <c r="E72" s="135">
        <v>3.1774903093295927E-2</v>
      </c>
      <c r="F72" s="136">
        <v>2.8378155503721279E-2</v>
      </c>
      <c r="G72" s="136">
        <v>3.3000000000000002E-2</v>
      </c>
      <c r="H72" s="136">
        <v>2.4E-2</v>
      </c>
      <c r="I72" s="136">
        <v>1.6E-2</v>
      </c>
      <c r="J72" s="136">
        <v>1.9E-2</v>
      </c>
      <c r="K72" s="121"/>
      <c r="L72" s="121"/>
    </row>
    <row r="73" spans="1:12" ht="14.25" customHeight="1">
      <c r="A73" s="132" t="s">
        <v>487</v>
      </c>
      <c r="B73" s="137" t="s">
        <v>488</v>
      </c>
      <c r="C73" s="134">
        <v>1327100</v>
      </c>
      <c r="D73" s="134">
        <v>28180190</v>
      </c>
      <c r="E73" s="135">
        <v>4.7093365942529129E-2</v>
      </c>
      <c r="F73" s="136">
        <v>5.3640120005211019E-2</v>
      </c>
      <c r="G73" s="136">
        <v>4.8000000000000001E-2</v>
      </c>
      <c r="H73" s="136">
        <v>0.03</v>
      </c>
      <c r="I73" s="136">
        <v>2.4E-2</v>
      </c>
      <c r="J73" s="136">
        <v>2.7E-2</v>
      </c>
      <c r="K73" s="121"/>
      <c r="L73" s="121"/>
    </row>
    <row r="74" spans="1:12" ht="14.25" customHeight="1">
      <c r="A74" s="132" t="s">
        <v>489</v>
      </c>
      <c r="B74" s="137" t="s">
        <v>490</v>
      </c>
      <c r="C74" s="134">
        <v>1897425</v>
      </c>
      <c r="D74" s="134">
        <v>39205477</v>
      </c>
      <c r="E74" s="135">
        <v>4.8396936989186484E-2</v>
      </c>
      <c r="F74" s="136">
        <v>4.471396573115502E-2</v>
      </c>
      <c r="G74" s="136">
        <v>3.9E-2</v>
      </c>
      <c r="H74" s="136">
        <v>3.5999999999999997E-2</v>
      </c>
      <c r="I74" s="136">
        <v>2.8000000000000001E-2</v>
      </c>
      <c r="J74" s="136">
        <v>2.4E-2</v>
      </c>
      <c r="K74" s="121"/>
      <c r="L74" s="121"/>
    </row>
    <row r="75" spans="1:12" ht="14.25" customHeight="1">
      <c r="A75" s="132" t="s">
        <v>491</v>
      </c>
      <c r="B75" s="137" t="s">
        <v>492</v>
      </c>
      <c r="C75" s="134">
        <v>671195</v>
      </c>
      <c r="D75" s="134">
        <v>28749855</v>
      </c>
      <c r="E75" s="135">
        <v>2.334603078867702E-2</v>
      </c>
      <c r="F75" s="136">
        <v>2.6035010565580486E-2</v>
      </c>
      <c r="G75" s="136">
        <v>2.1999999999999999E-2</v>
      </c>
      <c r="H75" s="136">
        <v>4.3999999999999997E-2</v>
      </c>
      <c r="I75" s="136">
        <v>2.5999999999999999E-2</v>
      </c>
      <c r="J75" s="136">
        <v>3.7999999999999999E-2</v>
      </c>
      <c r="K75" s="121"/>
      <c r="L75" s="121"/>
    </row>
    <row r="76" spans="1:12" ht="14.25" customHeight="1">
      <c r="A76" s="132" t="s">
        <v>493</v>
      </c>
      <c r="B76" s="137" t="s">
        <v>494</v>
      </c>
      <c r="C76" s="134">
        <v>939504</v>
      </c>
      <c r="D76" s="134">
        <v>28143421</v>
      </c>
      <c r="E76" s="135">
        <v>3.3382722022315625E-2</v>
      </c>
      <c r="F76" s="136">
        <v>2.9576518881474344E-2</v>
      </c>
      <c r="G76" s="136">
        <v>4.3999999999999997E-2</v>
      </c>
      <c r="H76" s="136">
        <v>3.9E-2</v>
      </c>
      <c r="I76" s="136">
        <v>2.5999999999999999E-2</v>
      </c>
      <c r="J76" s="136">
        <v>2.1000000000000001E-2</v>
      </c>
      <c r="K76" s="121"/>
      <c r="L76" s="121"/>
    </row>
    <row r="77" spans="1:12" ht="14.25" customHeight="1">
      <c r="A77" s="132" t="s">
        <v>495</v>
      </c>
      <c r="B77" s="137" t="s">
        <v>496</v>
      </c>
      <c r="C77" s="134">
        <v>655207</v>
      </c>
      <c r="D77" s="134">
        <v>11781124</v>
      </c>
      <c r="E77" s="135">
        <v>5.561498206792493E-2</v>
      </c>
      <c r="F77" s="136">
        <v>4.9717309614619253E-2</v>
      </c>
      <c r="G77" s="136">
        <v>4.9000000000000002E-2</v>
      </c>
      <c r="H77" s="136">
        <v>4.2000000000000003E-2</v>
      </c>
      <c r="I77" s="136">
        <v>3.4000000000000002E-2</v>
      </c>
      <c r="J77" s="136">
        <v>2.8000000000000001E-2</v>
      </c>
      <c r="K77" s="121"/>
      <c r="L77" s="121"/>
    </row>
    <row r="78" spans="1:12" ht="14.25" customHeight="1">
      <c r="A78" s="132" t="s">
        <v>497</v>
      </c>
      <c r="B78" s="137" t="s">
        <v>498</v>
      </c>
      <c r="C78" s="134">
        <v>986116</v>
      </c>
      <c r="D78" s="134">
        <v>29664821</v>
      </c>
      <c r="E78" s="135">
        <v>3.324193326499425E-2</v>
      </c>
      <c r="F78" s="136">
        <v>2.6877108672779433E-2</v>
      </c>
      <c r="G78" s="136">
        <v>2.4E-2</v>
      </c>
      <c r="H78" s="136">
        <v>2.3E-2</v>
      </c>
      <c r="I78" s="136">
        <v>2.1000000000000001E-2</v>
      </c>
      <c r="J78" s="136">
        <v>2.1999999999999999E-2</v>
      </c>
      <c r="K78" s="121"/>
      <c r="L78" s="121"/>
    </row>
    <row r="79" spans="1:12" ht="14.25" customHeight="1">
      <c r="A79" s="132" t="s">
        <v>499</v>
      </c>
      <c r="B79" s="137" t="s">
        <v>500</v>
      </c>
      <c r="C79" s="134">
        <v>685798</v>
      </c>
      <c r="D79" s="134">
        <v>28606272</v>
      </c>
      <c r="E79" s="135">
        <v>2.3973693601179489E-2</v>
      </c>
      <c r="F79" s="136">
        <v>1.9661119937250188E-2</v>
      </c>
      <c r="G79" s="136">
        <v>1.7999999999999999E-2</v>
      </c>
      <c r="H79" s="136">
        <v>0.02</v>
      </c>
      <c r="I79" s="136">
        <v>2.4E-2</v>
      </c>
      <c r="J79" s="136">
        <v>2.1000000000000001E-2</v>
      </c>
      <c r="K79" s="121"/>
      <c r="L79" s="121"/>
    </row>
    <row r="80" spans="1:12" ht="14.25" customHeight="1">
      <c r="A80" s="132" t="s">
        <v>501</v>
      </c>
      <c r="B80" s="137" t="s">
        <v>502</v>
      </c>
      <c r="C80" s="134">
        <v>919916</v>
      </c>
      <c r="D80" s="134">
        <v>29320847</v>
      </c>
      <c r="E80" s="135">
        <v>3.137412776650006E-2</v>
      </c>
      <c r="F80" s="136">
        <v>2.4591105632496748E-2</v>
      </c>
      <c r="G80" s="136">
        <v>2.5000000000000001E-2</v>
      </c>
      <c r="H80" s="136">
        <v>1.9E-2</v>
      </c>
      <c r="I80" s="136">
        <v>0.02</v>
      </c>
      <c r="J80" s="136">
        <v>1.7000000000000001E-2</v>
      </c>
      <c r="K80" s="121"/>
      <c r="L80" s="121"/>
    </row>
    <row r="81" spans="1:13" ht="14.25" customHeight="1">
      <c r="A81" s="132" t="s">
        <v>503</v>
      </c>
      <c r="B81" s="137" t="s">
        <v>504</v>
      </c>
      <c r="C81" s="134">
        <v>946217</v>
      </c>
      <c r="D81" s="134">
        <v>32338010</v>
      </c>
      <c r="E81" s="135">
        <v>2.9260211126163917E-2</v>
      </c>
      <c r="F81" s="136">
        <v>2.1595038172228929E-2</v>
      </c>
      <c r="G81" s="136">
        <v>2.3E-2</v>
      </c>
      <c r="H81" s="136">
        <v>2.5999999999999999E-2</v>
      </c>
      <c r="I81" s="136">
        <v>3.2000000000000001E-2</v>
      </c>
      <c r="J81" s="136">
        <v>2.7E-2</v>
      </c>
      <c r="K81" s="121"/>
      <c r="L81" s="121"/>
    </row>
    <row r="82" spans="1:13" ht="14.25" customHeight="1">
      <c r="A82" s="198" t="s">
        <v>387</v>
      </c>
      <c r="B82" s="199"/>
      <c r="C82" s="139">
        <f>SUM(C62:C81)</f>
        <v>17090855</v>
      </c>
      <c r="D82" s="139">
        <f>SUM(D62:D81)</f>
        <v>500038930</v>
      </c>
      <c r="E82" s="135">
        <f>IF(ISERR(C82/D82),"－　  　",C82/D82)</f>
        <v>3.4179048819258935E-2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3.2235410400962734E-2</v>
      </c>
    </row>
    <row r="86" spans="1:13" ht="14.25" customHeight="1">
      <c r="A86" s="132" t="s">
        <v>506</v>
      </c>
      <c r="B86" s="133" t="s">
        <v>507</v>
      </c>
      <c r="C86" s="134">
        <v>1393949</v>
      </c>
      <c r="D86" s="134">
        <v>33483667</v>
      </c>
      <c r="E86" s="135">
        <v>4.1630715058777759E-2</v>
      </c>
      <c r="F86" s="136">
        <v>3.7790037889085679E-2</v>
      </c>
      <c r="G86" s="136">
        <v>3.2000000000000001E-2</v>
      </c>
      <c r="H86" s="136">
        <v>2.9000000000000001E-2</v>
      </c>
      <c r="I86" s="136">
        <v>2.7E-2</v>
      </c>
      <c r="J86" s="136">
        <v>2.8000000000000001E-2</v>
      </c>
      <c r="K86" s="121"/>
      <c r="L86" s="121"/>
    </row>
    <row r="87" spans="1:13" ht="14.25" customHeight="1">
      <c r="A87" s="132" t="s">
        <v>508</v>
      </c>
      <c r="B87" s="137" t="s">
        <v>509</v>
      </c>
      <c r="C87" s="134">
        <v>1660869</v>
      </c>
      <c r="D87" s="134">
        <v>43537288</v>
      </c>
      <c r="E87" s="135">
        <v>3.8148196093426859E-2</v>
      </c>
      <c r="F87" s="136">
        <v>3.2780996564567039E-2</v>
      </c>
      <c r="G87" s="136">
        <v>3.2000000000000001E-2</v>
      </c>
      <c r="H87" s="136">
        <v>4.1000000000000002E-2</v>
      </c>
      <c r="I87" s="136">
        <v>3.1E-2</v>
      </c>
      <c r="J87" s="136">
        <v>2.8000000000000001E-2</v>
      </c>
      <c r="K87" s="121"/>
      <c r="L87" s="121"/>
    </row>
    <row r="88" spans="1:13" ht="14.25" customHeight="1">
      <c r="A88" s="132" t="s">
        <v>510</v>
      </c>
      <c r="B88" s="137" t="s">
        <v>511</v>
      </c>
      <c r="C88" s="134">
        <v>645751</v>
      </c>
      <c r="D88" s="134">
        <v>18290886</v>
      </c>
      <c r="E88" s="135">
        <v>3.5304522700540589E-2</v>
      </c>
      <c r="F88" s="136">
        <v>4.3916626791208058E-2</v>
      </c>
      <c r="G88" s="136">
        <v>3.2000000000000001E-2</v>
      </c>
      <c r="H88" s="136">
        <v>3.5999999999999997E-2</v>
      </c>
      <c r="I88" s="136">
        <v>3.7999999999999999E-2</v>
      </c>
      <c r="J88" s="136">
        <v>0.04</v>
      </c>
      <c r="K88" s="121"/>
      <c r="L88" s="121"/>
    </row>
    <row r="89" spans="1:13" ht="14.25" customHeight="1">
      <c r="A89" s="132" t="s">
        <v>512</v>
      </c>
      <c r="B89" s="137" t="s">
        <v>513</v>
      </c>
      <c r="C89" s="134">
        <v>1299194</v>
      </c>
      <c r="D89" s="134">
        <v>34630055</v>
      </c>
      <c r="E89" s="135">
        <v>3.7516371256124198E-2</v>
      </c>
      <c r="F89" s="136">
        <v>4.0828483868963955E-2</v>
      </c>
      <c r="G89" s="136">
        <v>3.2000000000000001E-2</v>
      </c>
      <c r="H89" s="136">
        <v>1.6E-2</v>
      </c>
      <c r="I89" s="136">
        <v>2.7E-2</v>
      </c>
      <c r="J89" s="138" t="s">
        <v>380</v>
      </c>
      <c r="K89" s="121"/>
      <c r="L89" s="121"/>
    </row>
    <row r="90" spans="1:13" ht="14.25" customHeight="1">
      <c r="A90" s="132" t="s">
        <v>514</v>
      </c>
      <c r="B90" s="137" t="s">
        <v>515</v>
      </c>
      <c r="C90" s="134">
        <v>1791188</v>
      </c>
      <c r="D90" s="134">
        <v>47727650</v>
      </c>
      <c r="E90" s="135">
        <v>3.7529356672704399E-2</v>
      </c>
      <c r="F90" s="136">
        <v>2.2275250775288743E-2</v>
      </c>
      <c r="G90" s="136">
        <v>3.5000000000000003E-2</v>
      </c>
      <c r="H90" s="136">
        <v>3.5000000000000003E-2</v>
      </c>
      <c r="I90" s="136">
        <v>1.7999999999999999E-2</v>
      </c>
      <c r="J90" s="136">
        <v>1.9E-2</v>
      </c>
      <c r="K90" s="121"/>
      <c r="L90" s="121"/>
    </row>
    <row r="91" spans="1:13" ht="14.25" customHeight="1">
      <c r="A91" s="132" t="s">
        <v>516</v>
      </c>
      <c r="B91" s="137" t="s">
        <v>517</v>
      </c>
      <c r="C91" s="134">
        <v>562318</v>
      </c>
      <c r="D91" s="134">
        <v>18456328</v>
      </c>
      <c r="E91" s="135">
        <v>3.0467490608099293E-2</v>
      </c>
      <c r="F91" s="136">
        <v>3.0065960282958239E-2</v>
      </c>
      <c r="G91" s="136">
        <v>2.5000000000000001E-2</v>
      </c>
      <c r="H91" s="136">
        <v>1.7000000000000001E-2</v>
      </c>
      <c r="I91" s="136">
        <v>1.4999999999999999E-2</v>
      </c>
      <c r="J91" s="136">
        <v>1.4E-2</v>
      </c>
      <c r="K91" s="121"/>
      <c r="L91" s="121"/>
    </row>
    <row r="92" spans="1:13" ht="14.25" customHeight="1">
      <c r="A92" s="132" t="s">
        <v>518</v>
      </c>
      <c r="B92" s="137" t="s">
        <v>519</v>
      </c>
      <c r="C92" s="134">
        <v>1213140</v>
      </c>
      <c r="D92" s="134">
        <v>39553237</v>
      </c>
      <c r="E92" s="135">
        <v>3.067106745270937E-2</v>
      </c>
      <c r="F92" s="136">
        <v>2.2275001745475791E-2</v>
      </c>
      <c r="G92" s="136">
        <v>0.02</v>
      </c>
      <c r="H92" s="136">
        <v>1.4E-2</v>
      </c>
      <c r="I92" s="136">
        <v>2.1000000000000001E-2</v>
      </c>
      <c r="J92" s="136">
        <v>2.3E-2</v>
      </c>
      <c r="K92" s="121"/>
      <c r="L92" s="121"/>
    </row>
    <row r="93" spans="1:13" ht="14.25" customHeight="1">
      <c r="A93" s="132" t="s">
        <v>520</v>
      </c>
      <c r="B93" s="137" t="s">
        <v>521</v>
      </c>
      <c r="C93" s="134">
        <v>811641</v>
      </c>
      <c r="D93" s="134">
        <v>36499025</v>
      </c>
      <c r="E93" s="135">
        <v>2.2237333736997083E-2</v>
      </c>
      <c r="F93" s="136">
        <v>1.986762772380242E-2</v>
      </c>
      <c r="G93" s="136">
        <v>0.02</v>
      </c>
      <c r="H93" s="136">
        <v>2.1000000000000001E-2</v>
      </c>
      <c r="I93" s="136">
        <v>2.1999999999999999E-2</v>
      </c>
      <c r="J93" s="136">
        <v>2.1999999999999999E-2</v>
      </c>
      <c r="K93" s="121"/>
      <c r="L93" s="121"/>
    </row>
    <row r="94" spans="1:13" ht="14.25" customHeight="1">
      <c r="A94" s="132" t="s">
        <v>522</v>
      </c>
      <c r="B94" s="137" t="s">
        <v>523</v>
      </c>
      <c r="C94" s="134">
        <v>1263949</v>
      </c>
      <c r="D94" s="134">
        <v>44626388</v>
      </c>
      <c r="E94" s="135">
        <v>2.8322906169327439E-2</v>
      </c>
      <c r="F94" s="136">
        <v>2.641194717980256E-2</v>
      </c>
      <c r="G94" s="136">
        <v>2.7E-2</v>
      </c>
      <c r="H94" s="136">
        <v>3.1E-2</v>
      </c>
      <c r="I94" s="136">
        <v>2.3E-2</v>
      </c>
      <c r="J94" s="136">
        <v>2.4E-2</v>
      </c>
      <c r="K94" s="121"/>
      <c r="L94" s="121"/>
    </row>
    <row r="95" spans="1:13" ht="14.25" customHeight="1">
      <c r="A95" s="132" t="s">
        <v>524</v>
      </c>
      <c r="B95" s="137" t="s">
        <v>525</v>
      </c>
      <c r="C95" s="134">
        <v>1338416</v>
      </c>
      <c r="D95" s="134">
        <v>47046704</v>
      </c>
      <c r="E95" s="135">
        <v>2.8448666669614091E-2</v>
      </c>
      <c r="F95" s="136">
        <v>2.1290561628079876E-2</v>
      </c>
      <c r="G95" s="136">
        <v>2.5999999999999999E-2</v>
      </c>
      <c r="H95" s="136">
        <v>3.3000000000000002E-2</v>
      </c>
      <c r="I95" s="136">
        <v>3.9E-2</v>
      </c>
      <c r="J95" s="136">
        <v>2.1999999999999999E-2</v>
      </c>
      <c r="K95" s="121"/>
      <c r="L95" s="121"/>
    </row>
    <row r="96" spans="1:13" ht="14.25" customHeight="1">
      <c r="A96" s="132" t="s">
        <v>526</v>
      </c>
      <c r="B96" s="137" t="s">
        <v>527</v>
      </c>
      <c r="C96" s="134">
        <v>1001924</v>
      </c>
      <c r="D96" s="134">
        <v>41209584</v>
      </c>
      <c r="E96" s="135">
        <v>2.4312887992268984E-2</v>
      </c>
      <c r="F96" s="136">
        <v>2.3725624509519913E-2</v>
      </c>
      <c r="G96" s="136">
        <v>2.4E-2</v>
      </c>
      <c r="H96" s="136">
        <v>3.6999999999999998E-2</v>
      </c>
      <c r="I96" s="136">
        <v>2.9000000000000001E-2</v>
      </c>
      <c r="J96" s="136">
        <v>2.4E-2</v>
      </c>
      <c r="K96" s="121"/>
      <c r="L96" s="121"/>
    </row>
    <row r="97" spans="1:13" ht="14.25" customHeight="1">
      <c r="A97" s="198" t="s">
        <v>387</v>
      </c>
      <c r="B97" s="199"/>
      <c r="C97" s="139">
        <f>SUM(C86:C96)</f>
        <v>12982339</v>
      </c>
      <c r="D97" s="139">
        <f>SUM(D86:D96)</f>
        <v>405060812</v>
      </c>
      <c r="E97" s="135">
        <f>IF(ISERR(C97/D97),"－　  　",C97/D97)</f>
        <v>3.2050345566383746E-2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3.6414699433870788E-2</v>
      </c>
    </row>
    <row r="101" spans="1:13" ht="14.25" customHeight="1">
      <c r="A101" s="132" t="s">
        <v>529</v>
      </c>
      <c r="B101" s="147" t="s">
        <v>530</v>
      </c>
      <c r="C101" s="134">
        <v>3041950</v>
      </c>
      <c r="D101" s="134">
        <v>75518349</v>
      </c>
      <c r="E101" s="135">
        <v>4.0280938874868673E-2</v>
      </c>
      <c r="F101" s="136">
        <v>3.4554558776023314E-2</v>
      </c>
      <c r="G101" s="136">
        <v>3.5000000000000003E-2</v>
      </c>
      <c r="H101" s="136">
        <v>6.0999999999999999E-2</v>
      </c>
      <c r="I101" s="136">
        <v>2.5999999999999999E-2</v>
      </c>
      <c r="J101" s="136">
        <v>3.2000000000000001E-2</v>
      </c>
      <c r="K101" s="121"/>
      <c r="L101" s="121"/>
    </row>
    <row r="102" spans="1:13" ht="14.25" customHeight="1">
      <c r="A102" s="132" t="s">
        <v>531</v>
      </c>
      <c r="B102" s="137" t="s">
        <v>532</v>
      </c>
      <c r="C102" s="134">
        <v>882300</v>
      </c>
      <c r="D102" s="134">
        <v>54173930</v>
      </c>
      <c r="E102" s="135">
        <v>1.6286431499431552E-2</v>
      </c>
      <c r="F102" s="136">
        <v>1.8290258095044882E-2</v>
      </c>
      <c r="G102" s="136">
        <v>1.7000000000000001E-2</v>
      </c>
      <c r="H102" s="136">
        <v>2.1999999999999999E-2</v>
      </c>
      <c r="I102" s="136">
        <v>1.7999999999999999E-2</v>
      </c>
      <c r="J102" s="136">
        <v>1.7999999999999999E-2</v>
      </c>
      <c r="K102" s="121"/>
      <c r="L102" s="121"/>
    </row>
    <row r="103" spans="1:13" ht="14.25" customHeight="1">
      <c r="A103" s="132" t="s">
        <v>533</v>
      </c>
      <c r="B103" s="137" t="s">
        <v>534</v>
      </c>
      <c r="C103" s="134">
        <v>2565686</v>
      </c>
      <c r="D103" s="134">
        <v>50396220</v>
      </c>
      <c r="E103" s="135">
        <v>5.0910286525457663E-2</v>
      </c>
      <c r="F103" s="136">
        <v>4.2531401732697323E-2</v>
      </c>
      <c r="G103" s="136">
        <v>3.7999999999999999E-2</v>
      </c>
      <c r="H103" s="136">
        <v>5.8000000000000003E-2</v>
      </c>
      <c r="I103" s="136">
        <v>4.5999999999999999E-2</v>
      </c>
      <c r="J103" s="136">
        <v>3.2000000000000001E-2</v>
      </c>
      <c r="K103" s="121"/>
      <c r="L103" s="121"/>
    </row>
    <row r="104" spans="1:13" ht="14.25" customHeight="1">
      <c r="A104" s="132" t="s">
        <v>535</v>
      </c>
      <c r="B104" s="137" t="s">
        <v>536</v>
      </c>
      <c r="C104" s="134">
        <v>1564664</v>
      </c>
      <c r="D104" s="134">
        <v>44365012</v>
      </c>
      <c r="E104" s="135">
        <v>3.5267971977557447E-2</v>
      </c>
      <c r="F104" s="136">
        <v>2.6063983899439334E-2</v>
      </c>
      <c r="G104" s="136">
        <v>2.8000000000000001E-2</v>
      </c>
      <c r="H104" s="136">
        <v>2.8000000000000001E-2</v>
      </c>
      <c r="I104" s="136">
        <v>2.4E-2</v>
      </c>
      <c r="J104" s="136">
        <v>2.1999999999999999E-2</v>
      </c>
      <c r="K104" s="121"/>
      <c r="L104" s="121"/>
    </row>
    <row r="105" spans="1:13" ht="14.25" customHeight="1">
      <c r="A105" s="132" t="s">
        <v>537</v>
      </c>
      <c r="B105" s="137" t="s">
        <v>538</v>
      </c>
      <c r="C105" s="134">
        <v>2560967</v>
      </c>
      <c r="D105" s="134">
        <v>86507006</v>
      </c>
      <c r="E105" s="135">
        <v>2.9604157147688132E-2</v>
      </c>
      <c r="F105" s="136">
        <v>2.3857360301095473E-2</v>
      </c>
      <c r="G105" s="136">
        <v>2.1000000000000001E-2</v>
      </c>
      <c r="H105" s="136">
        <v>1.7999999999999999E-2</v>
      </c>
      <c r="I105" s="136">
        <v>2.1000000000000001E-2</v>
      </c>
      <c r="J105" s="136">
        <v>2.1999999999999999E-2</v>
      </c>
      <c r="K105" s="121"/>
      <c r="L105" s="121"/>
    </row>
    <row r="106" spans="1:13" ht="14.25" customHeight="1">
      <c r="A106" s="132" t="s">
        <v>539</v>
      </c>
      <c r="B106" s="137" t="s">
        <v>540</v>
      </c>
      <c r="C106" s="134">
        <v>2482954</v>
      </c>
      <c r="D106" s="134">
        <v>63846466</v>
      </c>
      <c r="E106" s="135">
        <v>3.8889450827239207E-2</v>
      </c>
      <c r="F106" s="136">
        <v>3.7657127897000618E-2</v>
      </c>
      <c r="G106" s="136">
        <v>4.4999999999999998E-2</v>
      </c>
      <c r="H106" s="136">
        <v>3.4000000000000002E-2</v>
      </c>
      <c r="I106" s="136">
        <v>3.2000000000000001E-2</v>
      </c>
      <c r="J106" s="136">
        <v>3.1E-2</v>
      </c>
      <c r="K106" s="121"/>
      <c r="L106" s="121"/>
    </row>
    <row r="107" spans="1:13" ht="14.25" customHeight="1">
      <c r="A107" s="132" t="s">
        <v>541</v>
      </c>
      <c r="B107" s="137" t="s">
        <v>542</v>
      </c>
      <c r="C107" s="134">
        <v>1663477</v>
      </c>
      <c r="D107" s="134">
        <v>55962562</v>
      </c>
      <c r="E107" s="135">
        <v>2.9724818531360303E-2</v>
      </c>
      <c r="F107" s="136">
        <v>3.0994151187529809E-2</v>
      </c>
      <c r="G107" s="136">
        <v>2.7E-2</v>
      </c>
      <c r="H107" s="136">
        <v>2.3E-2</v>
      </c>
      <c r="I107" s="136">
        <v>2.4E-2</v>
      </c>
      <c r="J107" s="136">
        <v>2.4E-2</v>
      </c>
      <c r="K107" s="121"/>
      <c r="L107" s="121"/>
    </row>
    <row r="108" spans="1:13" ht="14.25" customHeight="1">
      <c r="A108" s="132" t="s">
        <v>543</v>
      </c>
      <c r="B108" s="137" t="s">
        <v>544</v>
      </c>
      <c r="C108" s="134">
        <v>3278655</v>
      </c>
      <c r="D108" s="134">
        <v>65112701</v>
      </c>
      <c r="E108" s="135">
        <v>5.0353540087363292E-2</v>
      </c>
      <c r="F108" s="136">
        <v>4.914744847647165E-2</v>
      </c>
      <c r="G108" s="136">
        <v>5.2999999999999999E-2</v>
      </c>
      <c r="H108" s="136">
        <v>3.6999999999999998E-2</v>
      </c>
      <c r="I108" s="136">
        <v>3.1E-2</v>
      </c>
      <c r="J108" s="136">
        <v>2.7E-2</v>
      </c>
      <c r="K108" s="121"/>
      <c r="L108" s="121"/>
    </row>
    <row r="109" spans="1:13" ht="14.25" customHeight="1">
      <c r="A109" s="198" t="s">
        <v>387</v>
      </c>
      <c r="B109" s="199"/>
      <c r="C109" s="139">
        <f>SUM(C101:C108)</f>
        <v>18040653</v>
      </c>
      <c r="D109" s="139">
        <f>SUM(D101:D108)</f>
        <v>495882246</v>
      </c>
      <c r="E109" s="135">
        <f>IF(ISERR(C109/D109),"－　  　",C109/D109)</f>
        <v>3.638092136898162E-2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3.7560010119764405E-2</v>
      </c>
    </row>
    <row r="113" spans="1:12" ht="14.25" customHeight="1">
      <c r="A113" s="132" t="s">
        <v>546</v>
      </c>
      <c r="B113" s="133" t="s">
        <v>547</v>
      </c>
      <c r="C113" s="134">
        <v>2595590</v>
      </c>
      <c r="D113" s="134">
        <v>85113482</v>
      </c>
      <c r="E113" s="135">
        <v>3.0495638752036956E-2</v>
      </c>
      <c r="F113" s="136">
        <v>2.9291917216969082E-2</v>
      </c>
      <c r="G113" s="136">
        <v>0.03</v>
      </c>
      <c r="H113" s="136">
        <v>2.5000000000000001E-2</v>
      </c>
      <c r="I113" s="136">
        <v>2.9000000000000001E-2</v>
      </c>
      <c r="J113" s="136">
        <v>2.7E-2</v>
      </c>
      <c r="K113" s="121"/>
      <c r="L113" s="121"/>
    </row>
    <row r="114" spans="1:12" ht="14.25" customHeight="1">
      <c r="A114" s="132" t="s">
        <v>548</v>
      </c>
      <c r="B114" s="137" t="s">
        <v>549</v>
      </c>
      <c r="C114" s="134">
        <v>4990135</v>
      </c>
      <c r="D114" s="134">
        <v>119437224</v>
      </c>
      <c r="E114" s="135">
        <v>4.1780400053504259E-2</v>
      </c>
      <c r="F114" s="136">
        <v>3.9981672445050784E-2</v>
      </c>
      <c r="G114" s="136">
        <v>0.04</v>
      </c>
      <c r="H114" s="136">
        <v>3.5999999999999997E-2</v>
      </c>
      <c r="I114" s="136">
        <v>4.1000000000000002E-2</v>
      </c>
      <c r="J114" s="136">
        <v>3.7999999999999999E-2</v>
      </c>
      <c r="K114" s="121"/>
      <c r="L114" s="121"/>
    </row>
    <row r="115" spans="1:12" ht="14.25" customHeight="1">
      <c r="A115" s="132" t="s">
        <v>550</v>
      </c>
      <c r="B115" s="137" t="s">
        <v>551</v>
      </c>
      <c r="C115" s="134">
        <v>7164501</v>
      </c>
      <c r="D115" s="134">
        <v>202532464</v>
      </c>
      <c r="E115" s="135">
        <v>3.5374580738819238E-2</v>
      </c>
      <c r="F115" s="136">
        <v>3.8093511266888563E-2</v>
      </c>
      <c r="G115" s="136">
        <v>3.7999999999999999E-2</v>
      </c>
      <c r="H115" s="136">
        <v>3.5000000000000003E-2</v>
      </c>
      <c r="I115" s="136">
        <v>3.1E-2</v>
      </c>
      <c r="J115" s="136">
        <v>2.8000000000000001E-2</v>
      </c>
      <c r="K115" s="121"/>
      <c r="L115" s="121"/>
    </row>
    <row r="116" spans="1:12" ht="14.25" customHeight="1">
      <c r="A116" s="132" t="s">
        <v>552</v>
      </c>
      <c r="B116" s="137" t="s">
        <v>553</v>
      </c>
      <c r="C116" s="134">
        <v>4430940</v>
      </c>
      <c r="D116" s="134">
        <v>134744736</v>
      </c>
      <c r="E116" s="135">
        <v>3.288395622371474E-2</v>
      </c>
      <c r="F116" s="136">
        <v>2.9574388106576439E-2</v>
      </c>
      <c r="G116" s="136">
        <v>0.03</v>
      </c>
      <c r="H116" s="136">
        <v>3.4000000000000002E-2</v>
      </c>
      <c r="I116" s="136">
        <v>3.5000000000000003E-2</v>
      </c>
      <c r="J116" s="136">
        <v>3.2000000000000001E-2</v>
      </c>
      <c r="K116" s="121"/>
      <c r="L116" s="121"/>
    </row>
    <row r="117" spans="1:12" ht="14.25" customHeight="1">
      <c r="A117" s="132" t="s">
        <v>554</v>
      </c>
      <c r="B117" s="137" t="s">
        <v>555</v>
      </c>
      <c r="C117" s="134">
        <v>5357230</v>
      </c>
      <c r="D117" s="134">
        <v>122794383</v>
      </c>
      <c r="E117" s="135">
        <v>4.362764703984872E-2</v>
      </c>
      <c r="F117" s="136">
        <v>4.2101421752141537E-2</v>
      </c>
      <c r="G117" s="136">
        <v>3.5000000000000003E-2</v>
      </c>
      <c r="H117" s="136">
        <v>2.3E-2</v>
      </c>
      <c r="I117" s="136">
        <v>3.6999999999999998E-2</v>
      </c>
      <c r="J117" s="136">
        <v>3.1E-2</v>
      </c>
      <c r="K117" s="121"/>
      <c r="L117" s="121"/>
    </row>
    <row r="118" spans="1:12" ht="14.25" customHeight="1">
      <c r="A118" s="132" t="s">
        <v>556</v>
      </c>
      <c r="B118" s="137" t="s">
        <v>557</v>
      </c>
      <c r="C118" s="134">
        <v>4481667</v>
      </c>
      <c r="D118" s="134">
        <v>108784034</v>
      </c>
      <c r="E118" s="135">
        <v>4.1197837910662512E-2</v>
      </c>
      <c r="F118" s="136">
        <v>2.8315753131944878E-2</v>
      </c>
      <c r="G118" s="136">
        <v>2.7E-2</v>
      </c>
      <c r="H118" s="136">
        <v>2.4E-2</v>
      </c>
      <c r="I118" s="136">
        <v>0.02</v>
      </c>
      <c r="J118" s="136">
        <v>1.9E-2</v>
      </c>
      <c r="K118" s="121"/>
      <c r="L118" s="121"/>
    </row>
    <row r="119" spans="1:12" ht="14.25" customHeight="1">
      <c r="A119" s="198" t="s">
        <v>387</v>
      </c>
      <c r="B119" s="199"/>
      <c r="C119" s="139">
        <f>SUM(C113:C118)</f>
        <v>29020063</v>
      </c>
      <c r="D119" s="139">
        <f>SUM(D113:D118)</f>
        <v>773406323</v>
      </c>
      <c r="E119" s="135">
        <f>IF(ISERR(C119/D119),"－　  　",C119/D119)</f>
        <v>3.752240205049371E-2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16505-D0A0-422E-B4CE-7209DEB5739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5.1736736996925672E-2</v>
      </c>
    </row>
    <row r="5" spans="1:13" ht="14.25" customHeight="1">
      <c r="A5" s="132" t="s">
        <v>376</v>
      </c>
      <c r="B5" s="133" t="s">
        <v>377</v>
      </c>
      <c r="C5" s="134">
        <v>252731</v>
      </c>
      <c r="D5" s="134">
        <v>4946529</v>
      </c>
      <c r="E5" s="135">
        <v>5.1092594423281457E-2</v>
      </c>
      <c r="F5" s="136">
        <v>5.8667029484052009E-2</v>
      </c>
      <c r="G5" s="136">
        <v>4.5999999999999999E-2</v>
      </c>
      <c r="H5" s="136">
        <v>5.5E-2</v>
      </c>
      <c r="I5" s="136">
        <v>5.8000000000000003E-2</v>
      </c>
      <c r="J5" s="136">
        <v>0.03</v>
      </c>
      <c r="K5" s="121"/>
      <c r="L5" s="121"/>
    </row>
    <row r="6" spans="1:13" ht="14.25" customHeight="1">
      <c r="A6" s="132" t="s">
        <v>378</v>
      </c>
      <c r="B6" s="137" t="s">
        <v>379</v>
      </c>
      <c r="C6" s="134">
        <v>115335</v>
      </c>
      <c r="D6" s="134">
        <v>2859760</v>
      </c>
      <c r="E6" s="135">
        <v>4.0330307438386441E-2</v>
      </c>
      <c r="F6" s="136">
        <v>3.1744155320362157E-2</v>
      </c>
      <c r="G6" s="136">
        <v>2.5000000000000001E-2</v>
      </c>
      <c r="H6" s="136">
        <v>2.1999999999999999E-2</v>
      </c>
      <c r="I6" s="136">
        <v>2.9000000000000001E-2</v>
      </c>
      <c r="J6" s="138" t="s">
        <v>380</v>
      </c>
      <c r="K6" s="121"/>
      <c r="L6" s="121"/>
    </row>
    <row r="7" spans="1:13" ht="14.25" customHeight="1">
      <c r="A7" s="132" t="s">
        <v>381</v>
      </c>
      <c r="B7" s="137" t="s">
        <v>382</v>
      </c>
      <c r="C7" s="134">
        <v>236413</v>
      </c>
      <c r="D7" s="134">
        <v>2068087</v>
      </c>
      <c r="E7" s="135">
        <v>0.11431482331255891</v>
      </c>
      <c r="F7" s="136">
        <v>0.13424056636263001</v>
      </c>
      <c r="G7" s="136">
        <v>6.3E-2</v>
      </c>
      <c r="H7" s="136">
        <v>5.7000000000000002E-2</v>
      </c>
      <c r="I7" s="136">
        <v>5.2999999999999999E-2</v>
      </c>
      <c r="J7" s="136">
        <v>8.5000000000000006E-2</v>
      </c>
      <c r="K7" s="121"/>
      <c r="L7" s="121"/>
    </row>
    <row r="8" spans="1:13" ht="14.25" customHeight="1">
      <c r="A8" s="132" t="s">
        <v>383</v>
      </c>
      <c r="B8" s="137" t="s">
        <v>384</v>
      </c>
      <c r="C8" s="134">
        <v>93658</v>
      </c>
      <c r="D8" s="134">
        <v>2814152</v>
      </c>
      <c r="E8" s="135">
        <v>3.3281073659134262E-2</v>
      </c>
      <c r="F8" s="136">
        <v>1.439398803827566E-2</v>
      </c>
      <c r="G8" s="136">
        <v>1.2E-2</v>
      </c>
      <c r="H8" s="136">
        <v>2E-3</v>
      </c>
      <c r="I8" s="136">
        <v>7.0000000000000001E-3</v>
      </c>
      <c r="J8" s="136">
        <v>1.9E-2</v>
      </c>
      <c r="K8" s="121"/>
      <c r="L8" s="121"/>
    </row>
    <row r="9" spans="1:13" ht="14.25" customHeight="1">
      <c r="A9" s="132" t="s">
        <v>385</v>
      </c>
      <c r="B9" s="137" t="s">
        <v>386</v>
      </c>
      <c r="C9" s="134">
        <v>51055</v>
      </c>
      <c r="D9" s="134">
        <v>2596252</v>
      </c>
      <c r="E9" s="135">
        <v>1.966488615126729E-2</v>
      </c>
      <c r="F9" s="136">
        <v>3.0981052083283264E-2</v>
      </c>
      <c r="G9" s="136">
        <v>2.9000000000000001E-2</v>
      </c>
      <c r="H9" s="136">
        <v>2.5000000000000001E-2</v>
      </c>
      <c r="I9" s="136">
        <v>3.2000000000000001E-2</v>
      </c>
      <c r="J9" s="136">
        <v>0.02</v>
      </c>
      <c r="K9" s="121"/>
      <c r="L9" s="121"/>
    </row>
    <row r="10" spans="1:13" ht="14.25" customHeight="1">
      <c r="A10" s="198" t="s">
        <v>387</v>
      </c>
      <c r="B10" s="199"/>
      <c r="C10" s="139">
        <f>SUM(C5:C9)</f>
        <v>749192</v>
      </c>
      <c r="D10" s="139">
        <f>SUM(D5:D9)</f>
        <v>15284780</v>
      </c>
      <c r="E10" s="135">
        <f>IF(ISERR(C10/D10),"－　  　",C10/D10)</f>
        <v>4.9015556651780395E-2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5.1246383838733645E-2</v>
      </c>
    </row>
    <row r="14" spans="1:13" ht="14.25" customHeight="1">
      <c r="A14" s="132" t="s">
        <v>390</v>
      </c>
      <c r="B14" s="133" t="s">
        <v>391</v>
      </c>
      <c r="C14" s="134">
        <v>195495</v>
      </c>
      <c r="D14" s="134">
        <v>4759219</v>
      </c>
      <c r="E14" s="135">
        <v>4.1077117905269751E-2</v>
      </c>
      <c r="F14" s="136">
        <v>2.3620547095245605E-2</v>
      </c>
      <c r="G14" s="136">
        <v>2.7E-2</v>
      </c>
      <c r="H14" s="136">
        <v>1.2E-2</v>
      </c>
      <c r="I14" s="136">
        <v>1.6E-2</v>
      </c>
      <c r="J14" s="136">
        <v>1.9E-2</v>
      </c>
      <c r="K14" s="121"/>
      <c r="L14" s="121"/>
    </row>
    <row r="15" spans="1:13" ht="14.25" customHeight="1">
      <c r="A15" s="132" t="s">
        <v>392</v>
      </c>
      <c r="B15" s="137" t="s">
        <v>393</v>
      </c>
      <c r="C15" s="134">
        <v>94935</v>
      </c>
      <c r="D15" s="134">
        <v>4152235</v>
      </c>
      <c r="E15" s="135">
        <v>2.2863590331472085E-2</v>
      </c>
      <c r="F15" s="136">
        <v>2.9184313526790226E-2</v>
      </c>
      <c r="G15" s="136">
        <v>2.5000000000000001E-2</v>
      </c>
      <c r="H15" s="136">
        <v>4.9000000000000002E-2</v>
      </c>
      <c r="I15" s="136">
        <v>2.3E-2</v>
      </c>
      <c r="J15" s="136">
        <v>1.7999999999999999E-2</v>
      </c>
      <c r="K15" s="121"/>
      <c r="L15" s="121"/>
    </row>
    <row r="16" spans="1:13" ht="14.25" customHeight="1">
      <c r="A16" s="132" t="s">
        <v>394</v>
      </c>
      <c r="B16" s="137" t="s">
        <v>395</v>
      </c>
      <c r="C16" s="134">
        <v>253523</v>
      </c>
      <c r="D16" s="134">
        <v>4134662</v>
      </c>
      <c r="E16" s="135">
        <v>6.1316499389792924E-2</v>
      </c>
      <c r="F16" s="136">
        <v>3.2102539634131344E-2</v>
      </c>
      <c r="G16" s="136">
        <v>2.1000000000000001E-2</v>
      </c>
      <c r="H16" s="136">
        <v>1.7999999999999999E-2</v>
      </c>
      <c r="I16" s="136">
        <v>2.4E-2</v>
      </c>
      <c r="J16" s="136">
        <v>0.03</v>
      </c>
      <c r="K16" s="121"/>
      <c r="L16" s="121"/>
    </row>
    <row r="17" spans="1:13" ht="14.25" customHeight="1">
      <c r="A17" s="132" t="s">
        <v>396</v>
      </c>
      <c r="B17" s="137" t="s">
        <v>397</v>
      </c>
      <c r="C17" s="134">
        <v>331050</v>
      </c>
      <c r="D17" s="134">
        <v>7206813</v>
      </c>
      <c r="E17" s="135">
        <v>4.5935700010531703E-2</v>
      </c>
      <c r="F17" s="136">
        <v>4.1901359802132665E-2</v>
      </c>
      <c r="G17" s="136">
        <v>3.1E-2</v>
      </c>
      <c r="H17" s="136">
        <v>3.1E-2</v>
      </c>
      <c r="I17" s="136">
        <v>2.7E-2</v>
      </c>
      <c r="J17" s="136">
        <v>3.6999999999999998E-2</v>
      </c>
      <c r="K17" s="121"/>
      <c r="L17" s="121"/>
    </row>
    <row r="18" spans="1:13" ht="14.25" customHeight="1">
      <c r="A18" s="132" t="s">
        <v>398</v>
      </c>
      <c r="B18" s="137" t="s">
        <v>399</v>
      </c>
      <c r="C18" s="134">
        <v>371045</v>
      </c>
      <c r="D18" s="134">
        <v>4128507</v>
      </c>
      <c r="E18" s="135">
        <v>8.9873893879797231E-2</v>
      </c>
      <c r="F18" s="136">
        <v>7.0086661620589089E-2</v>
      </c>
      <c r="G18" s="136">
        <v>8.5000000000000006E-2</v>
      </c>
      <c r="H18" s="136">
        <v>6.4000000000000001E-2</v>
      </c>
      <c r="I18" s="136">
        <v>3.5999999999999997E-2</v>
      </c>
      <c r="J18" s="136">
        <v>4.9000000000000002E-2</v>
      </c>
      <c r="K18" s="121"/>
      <c r="L18" s="121"/>
    </row>
    <row r="19" spans="1:13" ht="14.25" customHeight="1">
      <c r="A19" s="132" t="s">
        <v>400</v>
      </c>
      <c r="B19" s="137" t="s">
        <v>401</v>
      </c>
      <c r="C19" s="134">
        <v>272261</v>
      </c>
      <c r="D19" s="134">
        <v>5364543</v>
      </c>
      <c r="E19" s="135">
        <v>5.0751946624344332E-2</v>
      </c>
      <c r="F19" s="136">
        <v>4.4334216823208511E-2</v>
      </c>
      <c r="G19" s="136">
        <v>0.05</v>
      </c>
      <c r="H19" s="136">
        <v>5.8999999999999997E-2</v>
      </c>
      <c r="I19" s="136">
        <v>4.2999999999999997E-2</v>
      </c>
      <c r="J19" s="136">
        <v>0.04</v>
      </c>
      <c r="K19" s="121"/>
      <c r="L19" s="121"/>
    </row>
    <row r="20" spans="1:13" ht="14.25" customHeight="1">
      <c r="A20" s="132" t="s">
        <v>402</v>
      </c>
      <c r="B20" s="137" t="s">
        <v>403</v>
      </c>
      <c r="C20" s="134">
        <v>498757</v>
      </c>
      <c r="D20" s="134">
        <v>7273693</v>
      </c>
      <c r="E20" s="135">
        <v>6.8569982263480184E-2</v>
      </c>
      <c r="F20" s="136">
        <v>5.9219897818442287E-2</v>
      </c>
      <c r="G20" s="136">
        <v>4.2000000000000003E-2</v>
      </c>
      <c r="H20" s="136">
        <v>5.7000000000000002E-2</v>
      </c>
      <c r="I20" s="136">
        <v>0.05</v>
      </c>
      <c r="J20" s="136">
        <v>0.05</v>
      </c>
      <c r="K20" s="121"/>
      <c r="L20" s="121"/>
    </row>
    <row r="21" spans="1:13" ht="14.25" customHeight="1">
      <c r="A21" s="132" t="s">
        <v>404</v>
      </c>
      <c r="B21" s="137" t="s">
        <v>405</v>
      </c>
      <c r="C21" s="134">
        <v>208060</v>
      </c>
      <c r="D21" s="134">
        <v>5324813</v>
      </c>
      <c r="E21" s="135">
        <v>3.9073672634137573E-2</v>
      </c>
      <c r="F21" s="136">
        <v>3.3238497697836877E-2</v>
      </c>
      <c r="G21" s="136">
        <v>3.7999999999999999E-2</v>
      </c>
      <c r="H21" s="136">
        <v>6.0999999999999999E-2</v>
      </c>
      <c r="I21" s="136">
        <v>4.2999999999999997E-2</v>
      </c>
      <c r="J21" s="136">
        <v>2.3E-2</v>
      </c>
      <c r="K21" s="121"/>
      <c r="L21" s="121"/>
    </row>
    <row r="22" spans="1:13" ht="14.25" customHeight="1">
      <c r="A22" s="132" t="s">
        <v>406</v>
      </c>
      <c r="B22" s="137" t="s">
        <v>407</v>
      </c>
      <c r="C22" s="134">
        <v>194348</v>
      </c>
      <c r="D22" s="134">
        <v>5431483</v>
      </c>
      <c r="E22" s="135">
        <v>3.5781756106021134E-2</v>
      </c>
      <c r="F22" s="136">
        <v>2.278395326647667E-2</v>
      </c>
      <c r="G22" s="136">
        <v>4.2000000000000003E-2</v>
      </c>
      <c r="H22" s="136">
        <v>2.4E-2</v>
      </c>
      <c r="I22" s="136">
        <v>3.5000000000000003E-2</v>
      </c>
      <c r="J22" s="136">
        <v>2.9000000000000001E-2</v>
      </c>
      <c r="K22" s="121"/>
      <c r="L22" s="121"/>
    </row>
    <row r="23" spans="1:13" ht="14.25" customHeight="1">
      <c r="A23" s="132" t="s">
        <v>408</v>
      </c>
      <c r="B23" s="137" t="s">
        <v>409</v>
      </c>
      <c r="C23" s="134">
        <v>362114</v>
      </c>
      <c r="D23" s="134">
        <v>5162941</v>
      </c>
      <c r="E23" s="135">
        <v>7.0137156322336441E-2</v>
      </c>
      <c r="F23" s="136">
        <v>5.2613281301826964E-2</v>
      </c>
      <c r="G23" s="136">
        <v>0.03</v>
      </c>
      <c r="H23" s="136">
        <v>0.04</v>
      </c>
      <c r="I23" s="136">
        <v>4.2999999999999997E-2</v>
      </c>
      <c r="J23" s="136">
        <v>4.4999999999999998E-2</v>
      </c>
      <c r="K23" s="121"/>
      <c r="L23" s="121"/>
    </row>
    <row r="24" spans="1:13" ht="14.25" customHeight="1">
      <c r="A24" s="132" t="s">
        <v>410</v>
      </c>
      <c r="B24" s="137" t="s">
        <v>411</v>
      </c>
      <c r="C24" s="134">
        <v>186630</v>
      </c>
      <c r="D24" s="134">
        <v>3684557</v>
      </c>
      <c r="E24" s="135">
        <v>5.0651950831538228E-2</v>
      </c>
      <c r="F24" s="136">
        <v>3.8115528458059239E-2</v>
      </c>
      <c r="G24" s="136">
        <v>4.1000000000000002E-2</v>
      </c>
      <c r="H24" s="136">
        <v>2.1000000000000001E-2</v>
      </c>
      <c r="I24" s="136">
        <v>2.7E-2</v>
      </c>
      <c r="J24" s="136">
        <v>2.8000000000000001E-2</v>
      </c>
      <c r="K24" s="121"/>
      <c r="L24" s="121"/>
    </row>
    <row r="25" spans="1:13" ht="14.25" customHeight="1">
      <c r="A25" s="132" t="s">
        <v>412</v>
      </c>
      <c r="B25" s="137" t="s">
        <v>413</v>
      </c>
      <c r="C25" s="134">
        <v>130629</v>
      </c>
      <c r="D25" s="134">
        <v>3592129</v>
      </c>
      <c r="E25" s="135">
        <v>3.636534211327043E-2</v>
      </c>
      <c r="F25" s="136">
        <v>2.5082944426947633E-2</v>
      </c>
      <c r="G25" s="136">
        <v>2.4E-2</v>
      </c>
      <c r="H25" s="136">
        <v>1.6E-2</v>
      </c>
      <c r="I25" s="136">
        <v>1.7999999999999999E-2</v>
      </c>
      <c r="J25" s="136">
        <v>1.9E-2</v>
      </c>
      <c r="K25" s="121"/>
      <c r="L25" s="121"/>
    </row>
    <row r="26" spans="1:13" ht="14.25" customHeight="1">
      <c r="A26" s="132" t="s">
        <v>414</v>
      </c>
      <c r="B26" s="137" t="s">
        <v>415</v>
      </c>
      <c r="C26" s="134">
        <v>415516</v>
      </c>
      <c r="D26" s="134">
        <v>7758358</v>
      </c>
      <c r="E26" s="135">
        <v>5.3557208883632336E-2</v>
      </c>
      <c r="F26" s="136">
        <v>4.6909247975036567E-2</v>
      </c>
      <c r="G26" s="136">
        <v>4.9000000000000002E-2</v>
      </c>
      <c r="H26" s="136">
        <v>6.3E-2</v>
      </c>
      <c r="I26" s="136">
        <v>5.3999999999999999E-2</v>
      </c>
      <c r="J26" s="136">
        <v>4.9000000000000002E-2</v>
      </c>
      <c r="K26" s="121"/>
      <c r="L26" s="121"/>
    </row>
    <row r="27" spans="1:13" ht="14.25" customHeight="1">
      <c r="A27" s="132" t="s">
        <v>416</v>
      </c>
      <c r="B27" s="137" t="s">
        <v>417</v>
      </c>
      <c r="C27" s="134">
        <v>471106</v>
      </c>
      <c r="D27" s="134">
        <v>9148834</v>
      </c>
      <c r="E27" s="135">
        <v>5.1493556446646646E-2</v>
      </c>
      <c r="F27" s="136">
        <v>4.9867777851935441E-2</v>
      </c>
      <c r="G27" s="136">
        <v>5.1999999999999998E-2</v>
      </c>
      <c r="H27" s="136">
        <v>4.3999999999999997E-2</v>
      </c>
      <c r="I27" s="136">
        <v>5.0999999999999997E-2</v>
      </c>
      <c r="J27" s="136">
        <v>4.2000000000000003E-2</v>
      </c>
      <c r="K27" s="121"/>
      <c r="L27" s="121"/>
    </row>
    <row r="28" spans="1:13" ht="14.25" customHeight="1">
      <c r="A28" s="198" t="s">
        <v>387</v>
      </c>
      <c r="B28" s="199"/>
      <c r="C28" s="139">
        <f>SUM(C14:C27)</f>
        <v>3985469</v>
      </c>
      <c r="D28" s="139">
        <f>SUM(D14:D27)</f>
        <v>77122787</v>
      </c>
      <c r="E28" s="135">
        <f>IF(ISERR(C28/D28),"－　  　",C28/D28)</f>
        <v>5.1676931747811447E-2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7.1986989468977566E-2</v>
      </c>
    </row>
    <row r="32" spans="1:13" ht="14.25" customHeight="1">
      <c r="A32" s="132" t="s">
        <v>419</v>
      </c>
      <c r="B32" s="133" t="s">
        <v>420</v>
      </c>
      <c r="C32" s="134">
        <v>453671</v>
      </c>
      <c r="D32" s="134">
        <v>5573987</v>
      </c>
      <c r="E32" s="135">
        <v>8.1390753153891465E-2</v>
      </c>
      <c r="F32" s="136">
        <v>6.7159949353763529E-2</v>
      </c>
      <c r="G32" s="136">
        <v>7.0000000000000007E-2</v>
      </c>
      <c r="H32" s="136">
        <v>4.5999999999999999E-2</v>
      </c>
      <c r="I32" s="136">
        <v>4.7E-2</v>
      </c>
      <c r="J32" s="136">
        <v>3.3000000000000002E-2</v>
      </c>
      <c r="K32" s="121"/>
      <c r="L32" s="121"/>
    </row>
    <row r="33" spans="1:13" ht="14.25" customHeight="1">
      <c r="A33" s="132" t="s">
        <v>421</v>
      </c>
      <c r="B33" s="137" t="s">
        <v>422</v>
      </c>
      <c r="C33" s="134">
        <v>52653</v>
      </c>
      <c r="D33" s="134">
        <v>2931040</v>
      </c>
      <c r="E33" s="135">
        <v>1.7963930891424205E-2</v>
      </c>
      <c r="F33" s="136">
        <v>2.0101927402462253E-2</v>
      </c>
      <c r="G33" s="136">
        <v>1.7000000000000001E-2</v>
      </c>
      <c r="H33" s="136">
        <v>3.3000000000000002E-2</v>
      </c>
      <c r="I33" s="136">
        <v>1.4E-2</v>
      </c>
      <c r="J33" s="136">
        <v>2.3E-2</v>
      </c>
      <c r="K33" s="121"/>
      <c r="L33" s="121"/>
    </row>
    <row r="34" spans="1:13" ht="14.25" customHeight="1">
      <c r="A34" s="132" t="s">
        <v>423</v>
      </c>
      <c r="B34" s="137" t="s">
        <v>424</v>
      </c>
      <c r="C34" s="134">
        <v>1808738</v>
      </c>
      <c r="D34" s="134">
        <v>17942331</v>
      </c>
      <c r="E34" s="135">
        <v>0.10080841781371662</v>
      </c>
      <c r="F34" s="136">
        <v>9.4285488373805265E-2</v>
      </c>
      <c r="G34" s="136">
        <v>8.2000000000000003E-2</v>
      </c>
      <c r="H34" s="136">
        <v>3.3000000000000002E-2</v>
      </c>
      <c r="I34" s="136">
        <v>0.04</v>
      </c>
      <c r="J34" s="136">
        <v>3.1E-2</v>
      </c>
      <c r="K34" s="121"/>
      <c r="L34" s="121"/>
    </row>
    <row r="35" spans="1:13" ht="14.25" customHeight="1">
      <c r="A35" s="132" t="s">
        <v>425</v>
      </c>
      <c r="B35" s="137" t="s">
        <v>426</v>
      </c>
      <c r="C35" s="134">
        <v>679661</v>
      </c>
      <c r="D35" s="134">
        <v>7884106</v>
      </c>
      <c r="E35" s="135">
        <v>8.6206476675985841E-2</v>
      </c>
      <c r="F35" s="136">
        <v>6.8566893134604498E-2</v>
      </c>
      <c r="G35" s="136">
        <v>7.2999999999999995E-2</v>
      </c>
      <c r="H35" s="136">
        <v>5.8999999999999997E-2</v>
      </c>
      <c r="I35" s="136">
        <v>6.5000000000000002E-2</v>
      </c>
      <c r="J35" s="136">
        <v>7.5999999999999998E-2</v>
      </c>
      <c r="K35" s="121"/>
      <c r="L35" s="121"/>
    </row>
    <row r="36" spans="1:13" ht="14.25" customHeight="1">
      <c r="A36" s="132" t="s">
        <v>427</v>
      </c>
      <c r="B36" s="137" t="s">
        <v>428</v>
      </c>
      <c r="C36" s="134">
        <v>1449628</v>
      </c>
      <c r="D36" s="134">
        <v>9823256</v>
      </c>
      <c r="E36" s="135">
        <v>0.14757102940206385</v>
      </c>
      <c r="F36" s="136">
        <v>8.0410921387903095E-2</v>
      </c>
      <c r="G36" s="136">
        <v>9.7000000000000003E-2</v>
      </c>
      <c r="H36" s="136">
        <v>7.2999999999999995E-2</v>
      </c>
      <c r="I36" s="136">
        <v>5.6000000000000001E-2</v>
      </c>
      <c r="J36" s="136">
        <v>4.3999999999999997E-2</v>
      </c>
      <c r="K36" s="121"/>
      <c r="L36" s="121"/>
    </row>
    <row r="37" spans="1:13" ht="14.25" customHeight="1">
      <c r="A37" s="132" t="s">
        <v>429</v>
      </c>
      <c r="B37" s="137" t="s">
        <v>430</v>
      </c>
      <c r="C37" s="134">
        <v>242227</v>
      </c>
      <c r="D37" s="134">
        <v>8180938</v>
      </c>
      <c r="E37" s="135">
        <v>2.9608707461173767E-2</v>
      </c>
      <c r="F37" s="136">
        <v>2.6457844842490155E-2</v>
      </c>
      <c r="G37" s="136">
        <v>2.5000000000000001E-2</v>
      </c>
      <c r="H37" s="136">
        <v>3.4000000000000002E-2</v>
      </c>
      <c r="I37" s="136">
        <v>3.1E-2</v>
      </c>
      <c r="J37" s="136">
        <v>2.7E-2</v>
      </c>
      <c r="K37" s="121"/>
      <c r="L37" s="121"/>
    </row>
    <row r="38" spans="1:13" ht="14.25" customHeight="1">
      <c r="A38" s="132" t="s">
        <v>431</v>
      </c>
      <c r="B38" s="137" t="s">
        <v>432</v>
      </c>
      <c r="C38" s="134">
        <v>148052</v>
      </c>
      <c r="D38" s="134">
        <v>6027904</v>
      </c>
      <c r="E38" s="135">
        <v>2.4561107807954473E-2</v>
      </c>
      <c r="F38" s="136">
        <v>2.2867215113423479E-2</v>
      </c>
      <c r="G38" s="136">
        <v>2.3E-2</v>
      </c>
      <c r="H38" s="136">
        <v>3.7999999999999999E-2</v>
      </c>
      <c r="I38" s="136">
        <v>2.4E-2</v>
      </c>
      <c r="J38" s="136">
        <v>1.7999999999999999E-2</v>
      </c>
      <c r="K38" s="121"/>
      <c r="L38" s="121"/>
    </row>
    <row r="39" spans="1:13" ht="14.25" customHeight="1">
      <c r="A39" s="132" t="s">
        <v>433</v>
      </c>
      <c r="B39" s="137" t="s">
        <v>434</v>
      </c>
      <c r="C39" s="134">
        <v>543873</v>
      </c>
      <c r="D39" s="134">
        <v>6195477</v>
      </c>
      <c r="E39" s="135">
        <v>8.7785492545610286E-2</v>
      </c>
      <c r="F39" s="136">
        <v>3.7189335593076772E-2</v>
      </c>
      <c r="G39" s="136">
        <v>3.9E-2</v>
      </c>
      <c r="H39" s="136">
        <v>2.3E-2</v>
      </c>
      <c r="I39" s="136">
        <v>2.3E-2</v>
      </c>
      <c r="J39" s="136">
        <v>2.3E-2</v>
      </c>
      <c r="K39" s="121"/>
      <c r="L39" s="121"/>
    </row>
    <row r="40" spans="1:13" ht="14.25" customHeight="1">
      <c r="A40" s="198" t="s">
        <v>387</v>
      </c>
      <c r="B40" s="199"/>
      <c r="C40" s="139">
        <f>SUM(C32:C39)</f>
        <v>5378503</v>
      </c>
      <c r="D40" s="139">
        <f>SUM(D32:D39)</f>
        <v>64559039</v>
      </c>
      <c r="E40" s="135">
        <f>IF(ISERR(C40/D40),"－　  　",C40/D40)</f>
        <v>8.3311385722454764E-2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4.5361137522279882E-2</v>
      </c>
    </row>
    <row r="44" spans="1:13" ht="14.25" customHeight="1">
      <c r="A44" s="132" t="s">
        <v>436</v>
      </c>
      <c r="B44" s="133" t="s">
        <v>437</v>
      </c>
      <c r="C44" s="134">
        <v>462781</v>
      </c>
      <c r="D44" s="134">
        <v>11890558</v>
      </c>
      <c r="E44" s="135">
        <v>3.8920040590189289E-2</v>
      </c>
      <c r="F44" s="136">
        <v>3.1863322216435903E-2</v>
      </c>
      <c r="G44" s="136">
        <v>3.2000000000000001E-2</v>
      </c>
      <c r="H44" s="136">
        <v>3.3000000000000002E-2</v>
      </c>
      <c r="I44" s="136">
        <v>2.5999999999999999E-2</v>
      </c>
      <c r="J44" s="136">
        <v>1.2999999999999999E-2</v>
      </c>
      <c r="K44" s="121"/>
      <c r="L44" s="121"/>
    </row>
    <row r="45" spans="1:13" ht="14.25" customHeight="1">
      <c r="A45" s="132" t="s">
        <v>438</v>
      </c>
      <c r="B45" s="137" t="s">
        <v>439</v>
      </c>
      <c r="C45" s="134">
        <v>245996</v>
      </c>
      <c r="D45" s="134">
        <v>6637184</v>
      </c>
      <c r="E45" s="135">
        <v>3.7063308776734229E-2</v>
      </c>
      <c r="F45" s="136">
        <v>3.4440088008465868E-2</v>
      </c>
      <c r="G45" s="136">
        <v>3.5999999999999997E-2</v>
      </c>
      <c r="H45" s="136">
        <v>3.5000000000000003E-2</v>
      </c>
      <c r="I45" s="136">
        <v>3.1E-2</v>
      </c>
      <c r="J45" s="136">
        <v>2.8000000000000001E-2</v>
      </c>
      <c r="K45" s="121"/>
      <c r="L45" s="121"/>
    </row>
    <row r="46" spans="1:13" ht="14.25" customHeight="1">
      <c r="A46" s="132" t="s">
        <v>440</v>
      </c>
      <c r="B46" s="137" t="s">
        <v>441</v>
      </c>
      <c r="C46" s="134">
        <v>424589</v>
      </c>
      <c r="D46" s="134">
        <v>10483110</v>
      </c>
      <c r="E46" s="135">
        <v>4.0502198298024157E-2</v>
      </c>
      <c r="F46" s="136">
        <v>2.7011655511816439E-2</v>
      </c>
      <c r="G46" s="136">
        <v>3.4000000000000002E-2</v>
      </c>
      <c r="H46" s="136">
        <v>2.4E-2</v>
      </c>
      <c r="I46" s="136">
        <v>3.5999999999999997E-2</v>
      </c>
      <c r="J46" s="136">
        <v>2.7E-2</v>
      </c>
      <c r="K46" s="121"/>
      <c r="L46" s="121"/>
    </row>
    <row r="47" spans="1:13" ht="14.25" customHeight="1">
      <c r="A47" s="132" t="s">
        <v>442</v>
      </c>
      <c r="B47" s="137" t="s">
        <v>443</v>
      </c>
      <c r="C47" s="134">
        <v>95484</v>
      </c>
      <c r="D47" s="134">
        <v>6257716</v>
      </c>
      <c r="E47" s="135">
        <v>1.5258602339895259E-2</v>
      </c>
      <c r="F47" s="136">
        <v>1.8651609234022933E-2</v>
      </c>
      <c r="G47" s="136">
        <v>1.9E-2</v>
      </c>
      <c r="H47" s="136">
        <v>1.9E-2</v>
      </c>
      <c r="I47" s="136">
        <v>1.2E-2</v>
      </c>
      <c r="J47" s="136">
        <v>2.5000000000000001E-2</v>
      </c>
      <c r="K47" s="121"/>
      <c r="L47" s="121"/>
    </row>
    <row r="48" spans="1:13" ht="14.25" customHeight="1">
      <c r="A48" s="132" t="s">
        <v>444</v>
      </c>
      <c r="B48" s="137" t="s">
        <v>445</v>
      </c>
      <c r="C48" s="134">
        <v>410709</v>
      </c>
      <c r="D48" s="134">
        <v>12955913</v>
      </c>
      <c r="E48" s="135">
        <v>3.1700506170425816E-2</v>
      </c>
      <c r="F48" s="136">
        <v>2.0215912922724389E-2</v>
      </c>
      <c r="G48" s="136">
        <v>2.8000000000000001E-2</v>
      </c>
      <c r="H48" s="136">
        <v>2.9000000000000001E-2</v>
      </c>
      <c r="I48" s="136">
        <v>1.7999999999999999E-2</v>
      </c>
      <c r="J48" s="136">
        <v>1.9E-2</v>
      </c>
      <c r="K48" s="121"/>
      <c r="L48" s="121"/>
    </row>
    <row r="49" spans="1:13" ht="14.25" customHeight="1">
      <c r="A49" s="132" t="s">
        <v>446</v>
      </c>
      <c r="B49" s="137" t="s">
        <v>447</v>
      </c>
      <c r="C49" s="134">
        <v>864676</v>
      </c>
      <c r="D49" s="134">
        <v>14027575</v>
      </c>
      <c r="E49" s="135">
        <v>6.1641160357367539E-2</v>
      </c>
      <c r="F49" s="136">
        <v>4.1567432808389329E-2</v>
      </c>
      <c r="G49" s="136">
        <v>3.7999999999999999E-2</v>
      </c>
      <c r="H49" s="136">
        <v>3.9E-2</v>
      </c>
      <c r="I49" s="136">
        <v>3.4000000000000002E-2</v>
      </c>
      <c r="J49" s="136">
        <v>4.2000000000000003E-2</v>
      </c>
      <c r="K49" s="121"/>
      <c r="L49" s="121"/>
    </row>
    <row r="50" spans="1:13" ht="14.25" customHeight="1">
      <c r="A50" s="132" t="s">
        <v>448</v>
      </c>
      <c r="B50" s="137" t="s">
        <v>449</v>
      </c>
      <c r="C50" s="134">
        <v>518367</v>
      </c>
      <c r="D50" s="134">
        <v>10338255</v>
      </c>
      <c r="E50" s="135">
        <v>5.0140666872697567E-2</v>
      </c>
      <c r="F50" s="136">
        <v>4.4749403525489798E-2</v>
      </c>
      <c r="G50" s="136">
        <v>0.04</v>
      </c>
      <c r="H50" s="136">
        <v>5.6000000000000001E-2</v>
      </c>
      <c r="I50" s="136">
        <v>3.4000000000000002E-2</v>
      </c>
      <c r="J50" s="136">
        <v>0.04</v>
      </c>
      <c r="K50" s="121"/>
      <c r="L50" s="121"/>
    </row>
    <row r="51" spans="1:13" ht="14.25" customHeight="1">
      <c r="A51" s="132" t="s">
        <v>450</v>
      </c>
      <c r="B51" s="137" t="s">
        <v>451</v>
      </c>
      <c r="C51" s="134">
        <v>608785</v>
      </c>
      <c r="D51" s="134">
        <v>13911592</v>
      </c>
      <c r="E51" s="135">
        <v>4.3760987239993811E-2</v>
      </c>
      <c r="F51" s="136">
        <v>4.7143872973897535E-2</v>
      </c>
      <c r="G51" s="136">
        <v>2.5999999999999999E-2</v>
      </c>
      <c r="H51" s="136">
        <v>2.1000000000000001E-2</v>
      </c>
      <c r="I51" s="136">
        <v>2.4E-2</v>
      </c>
      <c r="J51" s="136">
        <v>1.4E-2</v>
      </c>
      <c r="K51" s="121"/>
      <c r="L51" s="121"/>
    </row>
    <row r="52" spans="1:13" ht="14.25" customHeight="1">
      <c r="A52" s="132" t="s">
        <v>452</v>
      </c>
      <c r="B52" s="137" t="s">
        <v>453</v>
      </c>
      <c r="C52" s="134">
        <v>803015</v>
      </c>
      <c r="D52" s="134">
        <v>13515874</v>
      </c>
      <c r="E52" s="135">
        <v>5.9412732021621388E-2</v>
      </c>
      <c r="F52" s="136">
        <v>4.112690232296886E-2</v>
      </c>
      <c r="G52" s="136">
        <v>4.3999999999999997E-2</v>
      </c>
      <c r="H52" s="136">
        <v>4.2999999999999997E-2</v>
      </c>
      <c r="I52" s="136">
        <v>0.03</v>
      </c>
      <c r="J52" s="136">
        <v>3.3000000000000002E-2</v>
      </c>
      <c r="K52" s="121"/>
      <c r="L52" s="121"/>
    </row>
    <row r="53" spans="1:13" ht="14.25" customHeight="1">
      <c r="A53" s="132" t="s">
        <v>454</v>
      </c>
      <c r="B53" s="137" t="s">
        <v>455</v>
      </c>
      <c r="C53" s="134">
        <v>472726</v>
      </c>
      <c r="D53" s="134">
        <v>8178161</v>
      </c>
      <c r="E53" s="135">
        <v>5.7803459726459283E-2</v>
      </c>
      <c r="F53" s="136">
        <v>6.4773745954330317E-2</v>
      </c>
      <c r="G53" s="136">
        <v>6.3E-2</v>
      </c>
      <c r="H53" s="136">
        <v>3.3000000000000002E-2</v>
      </c>
      <c r="I53" s="136">
        <v>3.5999999999999997E-2</v>
      </c>
      <c r="J53" s="136">
        <v>2.4E-2</v>
      </c>
      <c r="K53" s="121"/>
      <c r="L53" s="121"/>
    </row>
    <row r="54" spans="1:13" ht="14.25" customHeight="1">
      <c r="A54" s="132" t="s">
        <v>456</v>
      </c>
      <c r="B54" s="137" t="s">
        <v>457</v>
      </c>
      <c r="C54" s="134">
        <v>476981</v>
      </c>
      <c r="D54" s="134">
        <v>6123704</v>
      </c>
      <c r="E54" s="135">
        <v>7.7890930064549169E-2</v>
      </c>
      <c r="F54" s="136">
        <v>3.4608507713345803E-2</v>
      </c>
      <c r="G54" s="136">
        <v>2.9000000000000001E-2</v>
      </c>
      <c r="H54" s="136">
        <v>0.03</v>
      </c>
      <c r="I54" s="136">
        <v>2.5000000000000001E-2</v>
      </c>
      <c r="J54" s="136">
        <v>0.03</v>
      </c>
      <c r="K54" s="121"/>
      <c r="L54" s="121"/>
    </row>
    <row r="55" spans="1:13" ht="14.25" customHeight="1">
      <c r="A55" s="132" t="s">
        <v>458</v>
      </c>
      <c r="B55" s="137" t="s">
        <v>459</v>
      </c>
      <c r="C55" s="134">
        <v>462888</v>
      </c>
      <c r="D55" s="134">
        <v>8818069</v>
      </c>
      <c r="E55" s="135">
        <v>5.2493125195550182E-2</v>
      </c>
      <c r="F55" s="136">
        <v>0.11263691054080159</v>
      </c>
      <c r="G55" s="136">
        <v>5.7000000000000002E-2</v>
      </c>
      <c r="H55" s="136">
        <v>5.8999999999999997E-2</v>
      </c>
      <c r="I55" s="136">
        <v>3.5000000000000003E-2</v>
      </c>
      <c r="J55" s="136">
        <v>3.5999999999999997E-2</v>
      </c>
      <c r="K55" s="121"/>
      <c r="L55" s="121"/>
    </row>
    <row r="56" spans="1:13" ht="14.25" customHeight="1">
      <c r="A56" s="132" t="s">
        <v>460</v>
      </c>
      <c r="B56" s="137" t="s">
        <v>461</v>
      </c>
      <c r="C56" s="134">
        <v>350568</v>
      </c>
      <c r="D56" s="134">
        <v>10002654</v>
      </c>
      <c r="E56" s="135">
        <v>3.5047498393926249E-2</v>
      </c>
      <c r="F56" s="136">
        <v>3.2915569895124744E-2</v>
      </c>
      <c r="G56" s="136">
        <v>3.7999999999999999E-2</v>
      </c>
      <c r="H56" s="136">
        <v>3.4000000000000002E-2</v>
      </c>
      <c r="I56" s="136">
        <v>3.2000000000000001E-2</v>
      </c>
      <c r="J56" s="136">
        <v>3.2000000000000001E-2</v>
      </c>
      <c r="K56" s="121"/>
      <c r="L56" s="121"/>
    </row>
    <row r="57" spans="1:13" ht="14.25" customHeight="1">
      <c r="A57" s="132" t="s">
        <v>462</v>
      </c>
      <c r="B57" s="137" t="s">
        <v>463</v>
      </c>
      <c r="C57" s="134">
        <v>243049</v>
      </c>
      <c r="D57" s="134">
        <v>7272407</v>
      </c>
      <c r="E57" s="135">
        <v>3.3420709264484233E-2</v>
      </c>
      <c r="F57" s="136">
        <v>2.0252278630512748E-2</v>
      </c>
      <c r="G57" s="136">
        <v>2.1999999999999999E-2</v>
      </c>
      <c r="H57" s="136">
        <v>0.02</v>
      </c>
      <c r="I57" s="136">
        <v>2.5999999999999999E-2</v>
      </c>
      <c r="J57" s="136">
        <v>2.1000000000000001E-2</v>
      </c>
      <c r="K57" s="121"/>
      <c r="L57" s="121"/>
    </row>
    <row r="58" spans="1:13" ht="14.25" customHeight="1">
      <c r="A58" s="198" t="s">
        <v>387</v>
      </c>
      <c r="B58" s="199"/>
      <c r="C58" s="139">
        <f>SUM(C44:C57)</f>
        <v>6440614</v>
      </c>
      <c r="D58" s="139">
        <f>SUM(D44:D57)</f>
        <v>140412772</v>
      </c>
      <c r="E58" s="135">
        <f>IF(ISERR(C58/D58),"－　  　",C58/D58)</f>
        <v>4.5869146433488259E-2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4.0504970313019813E-2</v>
      </c>
    </row>
    <row r="62" spans="1:13" ht="14.25" customHeight="1">
      <c r="A62" s="132" t="s">
        <v>465</v>
      </c>
      <c r="B62" s="133" t="s">
        <v>466</v>
      </c>
      <c r="C62" s="134">
        <v>281085</v>
      </c>
      <c r="D62" s="134">
        <v>10435733</v>
      </c>
      <c r="E62" s="135">
        <v>2.6934859295461085E-2</v>
      </c>
      <c r="F62" s="136">
        <v>2.4370818702778751E-2</v>
      </c>
      <c r="G62" s="136">
        <v>2.8000000000000001E-2</v>
      </c>
      <c r="H62" s="136">
        <v>2.7E-2</v>
      </c>
      <c r="I62" s="136">
        <v>1.9E-2</v>
      </c>
      <c r="J62" s="136">
        <v>1.6E-2</v>
      </c>
      <c r="K62" s="121"/>
      <c r="L62" s="121"/>
    </row>
    <row r="63" spans="1:13" ht="14.25" customHeight="1">
      <c r="A63" s="132" t="s">
        <v>467</v>
      </c>
      <c r="B63" s="137" t="s">
        <v>468</v>
      </c>
      <c r="C63" s="134">
        <v>373968</v>
      </c>
      <c r="D63" s="134">
        <v>14038769</v>
      </c>
      <c r="E63" s="135">
        <v>2.6638233024562197E-2</v>
      </c>
      <c r="F63" s="136">
        <v>2.9706130328363323E-2</v>
      </c>
      <c r="G63" s="136">
        <v>2.4E-2</v>
      </c>
      <c r="H63" s="136">
        <v>1.4E-2</v>
      </c>
      <c r="I63" s="136">
        <v>2.4E-2</v>
      </c>
      <c r="J63" s="136">
        <v>2.1999999999999999E-2</v>
      </c>
      <c r="K63" s="121"/>
      <c r="L63" s="121"/>
    </row>
    <row r="64" spans="1:13" ht="14.25" customHeight="1">
      <c r="A64" s="132" t="s">
        <v>469</v>
      </c>
      <c r="B64" s="137" t="s">
        <v>470</v>
      </c>
      <c r="C64" s="134">
        <v>332269</v>
      </c>
      <c r="D64" s="134">
        <v>11940584</v>
      </c>
      <c r="E64" s="135">
        <v>2.7826863409695875E-2</v>
      </c>
      <c r="F64" s="136">
        <v>2.4888600267567583E-2</v>
      </c>
      <c r="G64" s="136">
        <v>0.02</v>
      </c>
      <c r="H64" s="136">
        <v>3.7999999999999999E-2</v>
      </c>
      <c r="I64" s="136">
        <v>2.5000000000000001E-2</v>
      </c>
      <c r="J64" s="136">
        <v>2.1999999999999999E-2</v>
      </c>
      <c r="K64" s="121"/>
      <c r="L64" s="121"/>
    </row>
    <row r="65" spans="1:12" ht="14.25" customHeight="1">
      <c r="A65" s="132" t="s">
        <v>471</v>
      </c>
      <c r="B65" s="137" t="s">
        <v>472</v>
      </c>
      <c r="C65" s="134">
        <v>771989</v>
      </c>
      <c r="D65" s="134">
        <v>14257529</v>
      </c>
      <c r="E65" s="135">
        <v>5.4146058549135685E-2</v>
      </c>
      <c r="F65" s="136">
        <v>4.5980923819800366E-2</v>
      </c>
      <c r="G65" s="136">
        <v>4.3999999999999997E-2</v>
      </c>
      <c r="H65" s="136">
        <v>3.5000000000000003E-2</v>
      </c>
      <c r="I65" s="136">
        <v>2.9000000000000001E-2</v>
      </c>
      <c r="J65" s="136">
        <v>3.6999999999999998E-2</v>
      </c>
      <c r="K65" s="121"/>
      <c r="L65" s="121"/>
    </row>
    <row r="66" spans="1:12" ht="14.25" customHeight="1">
      <c r="A66" s="132" t="s">
        <v>473</v>
      </c>
      <c r="B66" s="137" t="s">
        <v>474</v>
      </c>
      <c r="C66" s="134">
        <v>595611</v>
      </c>
      <c r="D66" s="134">
        <v>15892745</v>
      </c>
      <c r="E66" s="135">
        <v>3.7476911634837157E-2</v>
      </c>
      <c r="F66" s="136">
        <v>2.8985736395528743E-2</v>
      </c>
      <c r="G66" s="136">
        <v>2.8000000000000001E-2</v>
      </c>
      <c r="H66" s="136">
        <v>2.1999999999999999E-2</v>
      </c>
      <c r="I66" s="136">
        <v>0.02</v>
      </c>
      <c r="J66" s="136">
        <v>1.9E-2</v>
      </c>
      <c r="K66" s="121"/>
      <c r="L66" s="121"/>
    </row>
    <row r="67" spans="1:12" ht="14.25" customHeight="1">
      <c r="A67" s="132" t="s">
        <v>475</v>
      </c>
      <c r="B67" s="137" t="s">
        <v>476</v>
      </c>
      <c r="C67" s="134">
        <v>364475</v>
      </c>
      <c r="D67" s="134">
        <v>12725555</v>
      </c>
      <c r="E67" s="135">
        <v>2.8641186965912294E-2</v>
      </c>
      <c r="F67" s="136">
        <v>3.3189362101267224E-2</v>
      </c>
      <c r="G67" s="136">
        <v>0.04</v>
      </c>
      <c r="H67" s="136">
        <v>3.4000000000000002E-2</v>
      </c>
      <c r="I67" s="136">
        <v>3.1E-2</v>
      </c>
      <c r="J67" s="136">
        <v>1.7999999999999999E-2</v>
      </c>
      <c r="K67" s="121"/>
      <c r="L67" s="121"/>
    </row>
    <row r="68" spans="1:12" ht="14.25" customHeight="1">
      <c r="A68" s="132" t="s">
        <v>477</v>
      </c>
      <c r="B68" s="137" t="s">
        <v>478</v>
      </c>
      <c r="C68" s="134">
        <v>536711</v>
      </c>
      <c r="D68" s="134">
        <v>11289111</v>
      </c>
      <c r="E68" s="135">
        <v>4.7542361838766575E-2</v>
      </c>
      <c r="F68" s="136">
        <v>3.262199157405038E-2</v>
      </c>
      <c r="G68" s="136">
        <v>3.1E-2</v>
      </c>
      <c r="H68" s="136">
        <v>2.9000000000000001E-2</v>
      </c>
      <c r="I68" s="136">
        <v>5.2999999999999999E-2</v>
      </c>
      <c r="J68" s="136">
        <v>4.4999999999999998E-2</v>
      </c>
      <c r="K68" s="121"/>
      <c r="L68" s="121"/>
    </row>
    <row r="69" spans="1:12" ht="14.25" customHeight="1">
      <c r="A69" s="132" t="s">
        <v>479</v>
      </c>
      <c r="B69" s="137" t="s">
        <v>480</v>
      </c>
      <c r="C69" s="134">
        <v>554736</v>
      </c>
      <c r="D69" s="134">
        <v>16284278</v>
      </c>
      <c r="E69" s="135">
        <v>3.4065741201421397E-2</v>
      </c>
      <c r="F69" s="136">
        <v>3.1891493820963533E-2</v>
      </c>
      <c r="G69" s="136">
        <v>3.1E-2</v>
      </c>
      <c r="H69" s="136">
        <v>0.04</v>
      </c>
      <c r="I69" s="136">
        <v>0.04</v>
      </c>
      <c r="J69" s="136">
        <v>2.5999999999999999E-2</v>
      </c>
      <c r="K69" s="121"/>
      <c r="L69" s="121"/>
    </row>
    <row r="70" spans="1:12" ht="14.25" customHeight="1">
      <c r="A70" s="132" t="s">
        <v>481</v>
      </c>
      <c r="B70" s="137" t="s">
        <v>482</v>
      </c>
      <c r="C70" s="134">
        <v>317036</v>
      </c>
      <c r="D70" s="134">
        <v>11054445</v>
      </c>
      <c r="E70" s="135">
        <v>2.8679504036611517E-2</v>
      </c>
      <c r="F70" s="136">
        <v>2.654447050307197E-2</v>
      </c>
      <c r="G70" s="136">
        <v>5.8000000000000003E-2</v>
      </c>
      <c r="H70" s="136">
        <v>0.03</v>
      </c>
      <c r="I70" s="136">
        <v>2.1999999999999999E-2</v>
      </c>
      <c r="J70" s="136">
        <v>1.7999999999999999E-2</v>
      </c>
      <c r="K70" s="121"/>
      <c r="L70" s="121"/>
    </row>
    <row r="71" spans="1:12" ht="14.25" customHeight="1">
      <c r="A71" s="132" t="s">
        <v>483</v>
      </c>
      <c r="B71" s="137" t="s">
        <v>484</v>
      </c>
      <c r="C71" s="134">
        <v>731418</v>
      </c>
      <c r="D71" s="134">
        <v>16738996</v>
      </c>
      <c r="E71" s="135">
        <v>4.3695452224255263E-2</v>
      </c>
      <c r="F71" s="136">
        <v>3.2497704361037938E-2</v>
      </c>
      <c r="G71" s="136">
        <v>4.2000000000000003E-2</v>
      </c>
      <c r="H71" s="136">
        <v>4.2000000000000003E-2</v>
      </c>
      <c r="I71" s="136">
        <v>3.4000000000000002E-2</v>
      </c>
      <c r="J71" s="136">
        <v>2.5000000000000001E-2</v>
      </c>
      <c r="K71" s="121"/>
      <c r="L71" s="121"/>
    </row>
    <row r="72" spans="1:12" ht="14.25" customHeight="1">
      <c r="A72" s="132" t="s">
        <v>485</v>
      </c>
      <c r="B72" s="137" t="s">
        <v>486</v>
      </c>
      <c r="C72" s="134">
        <v>529651</v>
      </c>
      <c r="D72" s="134">
        <v>15203836</v>
      </c>
      <c r="E72" s="135">
        <v>3.4836668851203074E-2</v>
      </c>
      <c r="F72" s="136">
        <v>3.2026365030424969E-2</v>
      </c>
      <c r="G72" s="136">
        <v>4.7E-2</v>
      </c>
      <c r="H72" s="136">
        <v>3.4000000000000002E-2</v>
      </c>
      <c r="I72" s="136">
        <v>2.1000000000000001E-2</v>
      </c>
      <c r="J72" s="136">
        <v>0.02</v>
      </c>
      <c r="K72" s="121"/>
      <c r="L72" s="121"/>
    </row>
    <row r="73" spans="1:12" ht="14.25" customHeight="1">
      <c r="A73" s="132" t="s">
        <v>487</v>
      </c>
      <c r="B73" s="137" t="s">
        <v>488</v>
      </c>
      <c r="C73" s="134">
        <v>990533</v>
      </c>
      <c r="D73" s="134">
        <v>14022301</v>
      </c>
      <c r="E73" s="135">
        <v>7.063983293469453E-2</v>
      </c>
      <c r="F73" s="136">
        <v>7.6776414425216807E-2</v>
      </c>
      <c r="G73" s="136">
        <v>6.7000000000000004E-2</v>
      </c>
      <c r="H73" s="136">
        <v>5.6000000000000001E-2</v>
      </c>
      <c r="I73" s="136">
        <v>3.5999999999999997E-2</v>
      </c>
      <c r="J73" s="136">
        <v>3.2000000000000001E-2</v>
      </c>
      <c r="K73" s="121"/>
      <c r="L73" s="121"/>
    </row>
    <row r="74" spans="1:12" ht="14.25" customHeight="1">
      <c r="A74" s="132" t="s">
        <v>489</v>
      </c>
      <c r="B74" s="137" t="s">
        <v>490</v>
      </c>
      <c r="C74" s="134">
        <v>816039</v>
      </c>
      <c r="D74" s="134">
        <v>17967763</v>
      </c>
      <c r="E74" s="135">
        <v>4.5416839035554955E-2</v>
      </c>
      <c r="F74" s="136">
        <v>4.3159334545508007E-2</v>
      </c>
      <c r="G74" s="136">
        <v>3.4000000000000002E-2</v>
      </c>
      <c r="H74" s="136">
        <v>3.1E-2</v>
      </c>
      <c r="I74" s="136">
        <v>4.3999999999999997E-2</v>
      </c>
      <c r="J74" s="136">
        <v>0.03</v>
      </c>
      <c r="K74" s="121"/>
      <c r="L74" s="121"/>
    </row>
    <row r="75" spans="1:12" ht="14.25" customHeight="1">
      <c r="A75" s="132" t="s">
        <v>491</v>
      </c>
      <c r="B75" s="137" t="s">
        <v>492</v>
      </c>
      <c r="C75" s="134">
        <v>581610</v>
      </c>
      <c r="D75" s="134">
        <v>14243194</v>
      </c>
      <c r="E75" s="135">
        <v>4.0834239848168884E-2</v>
      </c>
      <c r="F75" s="136">
        <v>4.4030593248371643E-2</v>
      </c>
      <c r="G75" s="136">
        <v>3.5999999999999997E-2</v>
      </c>
      <c r="H75" s="136">
        <v>3.5999999999999997E-2</v>
      </c>
      <c r="I75" s="136">
        <v>3.6999999999999998E-2</v>
      </c>
      <c r="J75" s="136">
        <v>3.2000000000000001E-2</v>
      </c>
      <c r="K75" s="121"/>
      <c r="L75" s="121"/>
    </row>
    <row r="76" spans="1:12" ht="14.25" customHeight="1">
      <c r="A76" s="132" t="s">
        <v>493</v>
      </c>
      <c r="B76" s="137" t="s">
        <v>494</v>
      </c>
      <c r="C76" s="134">
        <v>585341</v>
      </c>
      <c r="D76" s="134">
        <v>13181936</v>
      </c>
      <c r="E76" s="135">
        <v>4.4404782423461922E-2</v>
      </c>
      <c r="F76" s="136">
        <v>4.0587257753065702E-2</v>
      </c>
      <c r="G76" s="136">
        <v>6.4000000000000001E-2</v>
      </c>
      <c r="H76" s="136">
        <v>5.3999999999999999E-2</v>
      </c>
      <c r="I76" s="136">
        <v>3.2000000000000001E-2</v>
      </c>
      <c r="J76" s="136">
        <v>0.03</v>
      </c>
      <c r="K76" s="121"/>
      <c r="L76" s="121"/>
    </row>
    <row r="77" spans="1:12" ht="14.25" customHeight="1">
      <c r="A77" s="132" t="s">
        <v>495</v>
      </c>
      <c r="B77" s="137" t="s">
        <v>496</v>
      </c>
      <c r="C77" s="134">
        <v>655207</v>
      </c>
      <c r="D77" s="134">
        <v>11781124</v>
      </c>
      <c r="E77" s="135">
        <v>5.561498206792493E-2</v>
      </c>
      <c r="F77" s="136">
        <v>4.9717309614619253E-2</v>
      </c>
      <c r="G77" s="136">
        <v>4.9000000000000002E-2</v>
      </c>
      <c r="H77" s="136">
        <v>4.2000000000000003E-2</v>
      </c>
      <c r="I77" s="136">
        <v>3.4000000000000002E-2</v>
      </c>
      <c r="J77" s="136">
        <v>2.8000000000000001E-2</v>
      </c>
      <c r="K77" s="121"/>
      <c r="L77" s="121"/>
    </row>
    <row r="78" spans="1:12" ht="14.25" customHeight="1">
      <c r="A78" s="132" t="s">
        <v>497</v>
      </c>
      <c r="B78" s="137" t="s">
        <v>498</v>
      </c>
      <c r="C78" s="134">
        <v>575579</v>
      </c>
      <c r="D78" s="134">
        <v>14789604</v>
      </c>
      <c r="E78" s="135">
        <v>3.8917810104989965E-2</v>
      </c>
      <c r="F78" s="136">
        <v>2.9481317239179336E-2</v>
      </c>
      <c r="G78" s="136">
        <v>2.7E-2</v>
      </c>
      <c r="H78" s="136">
        <v>3.1E-2</v>
      </c>
      <c r="I78" s="136">
        <v>3.3000000000000002E-2</v>
      </c>
      <c r="J78" s="136">
        <v>2.9000000000000001E-2</v>
      </c>
      <c r="K78" s="121"/>
      <c r="L78" s="121"/>
    </row>
    <row r="79" spans="1:12" ht="14.25" customHeight="1">
      <c r="A79" s="132" t="s">
        <v>499</v>
      </c>
      <c r="B79" s="137" t="s">
        <v>500</v>
      </c>
      <c r="C79" s="134">
        <v>406890</v>
      </c>
      <c r="D79" s="134">
        <v>12667796</v>
      </c>
      <c r="E79" s="135">
        <v>3.2120030982500825E-2</v>
      </c>
      <c r="F79" s="136">
        <v>2.7090644537377893E-2</v>
      </c>
      <c r="G79" s="136">
        <v>2.1999999999999999E-2</v>
      </c>
      <c r="H79" s="136">
        <v>2.3E-2</v>
      </c>
      <c r="I79" s="136">
        <v>2.3E-2</v>
      </c>
      <c r="J79" s="136">
        <v>2.1000000000000001E-2</v>
      </c>
      <c r="K79" s="121"/>
      <c r="L79" s="121"/>
    </row>
    <row r="80" spans="1:12" ht="14.25" customHeight="1">
      <c r="A80" s="132" t="s">
        <v>501</v>
      </c>
      <c r="B80" s="137" t="s">
        <v>502</v>
      </c>
      <c r="C80" s="134">
        <v>621243</v>
      </c>
      <c r="D80" s="134">
        <v>13430658</v>
      </c>
      <c r="E80" s="135">
        <v>4.6255589264502156E-2</v>
      </c>
      <c r="F80" s="136">
        <v>3.2404920779295458E-2</v>
      </c>
      <c r="G80" s="136">
        <v>2.4E-2</v>
      </c>
      <c r="H80" s="136">
        <v>1.9E-2</v>
      </c>
      <c r="I80" s="136">
        <v>2.5999999999999999E-2</v>
      </c>
      <c r="J80" s="136">
        <v>0.02</v>
      </c>
      <c r="K80" s="121"/>
      <c r="L80" s="121"/>
    </row>
    <row r="81" spans="1:13" ht="14.25" customHeight="1">
      <c r="A81" s="132" t="s">
        <v>503</v>
      </c>
      <c r="B81" s="137" t="s">
        <v>504</v>
      </c>
      <c r="C81" s="134">
        <v>784331</v>
      </c>
      <c r="D81" s="134">
        <v>17271654</v>
      </c>
      <c r="E81" s="135">
        <v>4.5411458566735993E-2</v>
      </c>
      <c r="F81" s="136">
        <v>3.366930638578719E-2</v>
      </c>
      <c r="G81" s="136">
        <v>3.5999999999999997E-2</v>
      </c>
      <c r="H81" s="136">
        <v>3.6999999999999998E-2</v>
      </c>
      <c r="I81" s="136">
        <v>4.4999999999999998E-2</v>
      </c>
      <c r="J81" s="136">
        <v>3.7999999999999999E-2</v>
      </c>
      <c r="K81" s="121"/>
      <c r="L81" s="121"/>
    </row>
    <row r="82" spans="1:13" ht="14.25" customHeight="1">
      <c r="A82" s="198" t="s">
        <v>387</v>
      </c>
      <c r="B82" s="199"/>
      <c r="C82" s="139">
        <f>SUM(C62:C81)</f>
        <v>11405722</v>
      </c>
      <c r="D82" s="139">
        <f>SUM(D62:D81)</f>
        <v>279217611</v>
      </c>
      <c r="E82" s="135">
        <f>IF(ISERR(C82/D82),"－　  　",C82/D82)</f>
        <v>4.0848863218731574E-2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3.8686665330879146E-2</v>
      </c>
    </row>
    <row r="86" spans="1:13" ht="14.25" customHeight="1">
      <c r="A86" s="132" t="s">
        <v>506</v>
      </c>
      <c r="B86" s="133" t="s">
        <v>507</v>
      </c>
      <c r="C86" s="134">
        <v>768265</v>
      </c>
      <c r="D86" s="134">
        <v>18129146</v>
      </c>
      <c r="E86" s="135">
        <v>4.2377340885224268E-2</v>
      </c>
      <c r="F86" s="136">
        <v>4.5265801326670345E-2</v>
      </c>
      <c r="G86" s="136">
        <v>3.9E-2</v>
      </c>
      <c r="H86" s="136">
        <v>3.5000000000000003E-2</v>
      </c>
      <c r="I86" s="136">
        <v>3.2000000000000001E-2</v>
      </c>
      <c r="J86" s="136">
        <v>3.2000000000000001E-2</v>
      </c>
      <c r="K86" s="121"/>
      <c r="L86" s="121"/>
    </row>
    <row r="87" spans="1:13" ht="14.25" customHeight="1">
      <c r="A87" s="132" t="s">
        <v>508</v>
      </c>
      <c r="B87" s="137" t="s">
        <v>509</v>
      </c>
      <c r="C87" s="134">
        <v>1660869</v>
      </c>
      <c r="D87" s="134">
        <v>43537288</v>
      </c>
      <c r="E87" s="135">
        <v>3.8148196093426859E-2</v>
      </c>
      <c r="F87" s="136">
        <v>3.2780996564567039E-2</v>
      </c>
      <c r="G87" s="136">
        <v>3.2000000000000001E-2</v>
      </c>
      <c r="H87" s="136">
        <v>4.1000000000000002E-2</v>
      </c>
      <c r="I87" s="136">
        <v>3.1E-2</v>
      </c>
      <c r="J87" s="136">
        <v>2.8000000000000001E-2</v>
      </c>
      <c r="K87" s="121"/>
      <c r="L87" s="121"/>
    </row>
    <row r="88" spans="1:13" ht="14.25" customHeight="1">
      <c r="A88" s="132" t="s">
        <v>510</v>
      </c>
      <c r="B88" s="137" t="s">
        <v>511</v>
      </c>
      <c r="C88" s="134">
        <v>645751</v>
      </c>
      <c r="D88" s="134">
        <v>18290886</v>
      </c>
      <c r="E88" s="135">
        <v>3.5304522700540589E-2</v>
      </c>
      <c r="F88" s="136">
        <v>4.3916626791208058E-2</v>
      </c>
      <c r="G88" s="136">
        <v>3.2000000000000001E-2</v>
      </c>
      <c r="H88" s="136">
        <v>3.5999999999999997E-2</v>
      </c>
      <c r="I88" s="136">
        <v>3.7999999999999999E-2</v>
      </c>
      <c r="J88" s="136">
        <v>0.04</v>
      </c>
      <c r="K88" s="121"/>
      <c r="L88" s="121"/>
    </row>
    <row r="89" spans="1:13" ht="14.25" customHeight="1">
      <c r="A89" s="132" t="s">
        <v>512</v>
      </c>
      <c r="B89" s="137" t="s">
        <v>513</v>
      </c>
      <c r="C89" s="134">
        <v>1048653</v>
      </c>
      <c r="D89" s="134">
        <v>19103751</v>
      </c>
      <c r="E89" s="135">
        <v>5.4892518228488216E-2</v>
      </c>
      <c r="F89" s="136">
        <v>3.8575408300966348E-2</v>
      </c>
      <c r="G89" s="136">
        <v>4.3999999999999997E-2</v>
      </c>
      <c r="H89" s="136">
        <v>2.8000000000000001E-2</v>
      </c>
      <c r="I89" s="136">
        <v>3.5000000000000003E-2</v>
      </c>
      <c r="J89" s="138" t="s">
        <v>380</v>
      </c>
      <c r="K89" s="121"/>
      <c r="L89" s="121"/>
    </row>
    <row r="90" spans="1:13" ht="14.25" customHeight="1">
      <c r="A90" s="132" t="s">
        <v>514</v>
      </c>
      <c r="B90" s="137" t="s">
        <v>515</v>
      </c>
      <c r="C90" s="134">
        <v>1003479</v>
      </c>
      <c r="D90" s="134">
        <v>22901833</v>
      </c>
      <c r="E90" s="135">
        <v>4.3816536431821852E-2</v>
      </c>
      <c r="F90" s="136">
        <v>2.2870126085288111E-2</v>
      </c>
      <c r="G90" s="136">
        <v>5.1999999999999998E-2</v>
      </c>
      <c r="H90" s="136">
        <v>4.2000000000000003E-2</v>
      </c>
      <c r="I90" s="136">
        <v>2.1999999999999999E-2</v>
      </c>
      <c r="J90" s="136">
        <v>1.7999999999999999E-2</v>
      </c>
      <c r="K90" s="121"/>
      <c r="L90" s="121"/>
    </row>
    <row r="91" spans="1:13" ht="14.25" customHeight="1">
      <c r="A91" s="132" t="s">
        <v>516</v>
      </c>
      <c r="B91" s="137" t="s">
        <v>517</v>
      </c>
      <c r="C91" s="134">
        <v>562318</v>
      </c>
      <c r="D91" s="134">
        <v>18456328</v>
      </c>
      <c r="E91" s="135">
        <v>3.0467490608099293E-2</v>
      </c>
      <c r="F91" s="136">
        <v>3.0065960282958239E-2</v>
      </c>
      <c r="G91" s="136">
        <v>2.5000000000000001E-2</v>
      </c>
      <c r="H91" s="136">
        <v>1.7000000000000001E-2</v>
      </c>
      <c r="I91" s="136">
        <v>1.4999999999999999E-2</v>
      </c>
      <c r="J91" s="136">
        <v>1.4E-2</v>
      </c>
      <c r="K91" s="121"/>
      <c r="L91" s="121"/>
    </row>
    <row r="92" spans="1:13" ht="14.25" customHeight="1">
      <c r="A92" s="132" t="s">
        <v>518</v>
      </c>
      <c r="B92" s="137" t="s">
        <v>519</v>
      </c>
      <c r="C92" s="134">
        <v>1056945</v>
      </c>
      <c r="D92" s="134">
        <v>21011854</v>
      </c>
      <c r="E92" s="135">
        <v>5.0302319823848002E-2</v>
      </c>
      <c r="F92" s="136">
        <v>3.492802857755118E-2</v>
      </c>
      <c r="G92" s="136">
        <v>3.1E-2</v>
      </c>
      <c r="H92" s="136">
        <v>1.7999999999999999E-2</v>
      </c>
      <c r="I92" s="136">
        <v>2.5999999999999999E-2</v>
      </c>
      <c r="J92" s="136">
        <v>2.8000000000000001E-2</v>
      </c>
      <c r="K92" s="121"/>
      <c r="L92" s="121"/>
    </row>
    <row r="93" spans="1:13" ht="14.25" customHeight="1">
      <c r="A93" s="132" t="s">
        <v>520</v>
      </c>
      <c r="B93" s="137" t="s">
        <v>521</v>
      </c>
      <c r="C93" s="134">
        <v>468368</v>
      </c>
      <c r="D93" s="134">
        <v>20164634</v>
      </c>
      <c r="E93" s="135">
        <v>2.3227200652389722E-2</v>
      </c>
      <c r="F93" s="136">
        <v>2.1650702838379221E-2</v>
      </c>
      <c r="G93" s="136">
        <v>2.1000000000000001E-2</v>
      </c>
      <c r="H93" s="136">
        <v>0.02</v>
      </c>
      <c r="I93" s="136">
        <v>2.8000000000000001E-2</v>
      </c>
      <c r="J93" s="136">
        <v>0.02</v>
      </c>
      <c r="K93" s="121"/>
      <c r="L93" s="121"/>
    </row>
    <row r="94" spans="1:13" ht="14.25" customHeight="1">
      <c r="A94" s="132" t="s">
        <v>522</v>
      </c>
      <c r="B94" s="137" t="s">
        <v>523</v>
      </c>
      <c r="C94" s="134">
        <v>771600</v>
      </c>
      <c r="D94" s="134">
        <v>21035764</v>
      </c>
      <c r="E94" s="135">
        <v>3.6680388694225699E-2</v>
      </c>
      <c r="F94" s="136">
        <v>3.4804756569484348E-2</v>
      </c>
      <c r="G94" s="136">
        <v>3.7999999999999999E-2</v>
      </c>
      <c r="H94" s="136">
        <v>3.7999999999999999E-2</v>
      </c>
      <c r="I94" s="136">
        <v>0.03</v>
      </c>
      <c r="J94" s="136">
        <v>2.7E-2</v>
      </c>
      <c r="K94" s="121"/>
      <c r="L94" s="121"/>
    </row>
    <row r="95" spans="1:13" ht="14.25" customHeight="1">
      <c r="A95" s="132" t="s">
        <v>524</v>
      </c>
      <c r="B95" s="137" t="s">
        <v>525</v>
      </c>
      <c r="C95" s="134">
        <v>954593</v>
      </c>
      <c r="D95" s="134">
        <v>23179055</v>
      </c>
      <c r="E95" s="135">
        <v>4.118343047203607E-2</v>
      </c>
      <c r="F95" s="136">
        <v>2.6160487594731746E-2</v>
      </c>
      <c r="G95" s="136">
        <v>3.3000000000000002E-2</v>
      </c>
      <c r="H95" s="136">
        <v>0.04</v>
      </c>
      <c r="I95" s="136">
        <v>4.9000000000000002E-2</v>
      </c>
      <c r="J95" s="136">
        <v>2.4E-2</v>
      </c>
      <c r="K95" s="121"/>
      <c r="L95" s="121"/>
    </row>
    <row r="96" spans="1:13" ht="14.25" customHeight="1">
      <c r="A96" s="132" t="s">
        <v>526</v>
      </c>
      <c r="B96" s="137" t="s">
        <v>527</v>
      </c>
      <c r="C96" s="134">
        <v>654780</v>
      </c>
      <c r="D96" s="134">
        <v>22459836</v>
      </c>
      <c r="E96" s="135">
        <v>2.9153374049570087E-2</v>
      </c>
      <c r="F96" s="136">
        <v>3.0603984998079512E-2</v>
      </c>
      <c r="G96" s="136">
        <v>3.1E-2</v>
      </c>
      <c r="H96" s="136">
        <v>4.9000000000000002E-2</v>
      </c>
      <c r="I96" s="136">
        <v>3.9E-2</v>
      </c>
      <c r="J96" s="136">
        <v>2.7E-2</v>
      </c>
      <c r="K96" s="121"/>
      <c r="L96" s="121"/>
    </row>
    <row r="97" spans="1:13" ht="14.25" customHeight="1">
      <c r="A97" s="198" t="s">
        <v>387</v>
      </c>
      <c r="B97" s="199"/>
      <c r="C97" s="139">
        <f>SUM(C86:C96)</f>
        <v>9595621</v>
      </c>
      <c r="D97" s="139">
        <f>SUM(D86:D96)</f>
        <v>248270375</v>
      </c>
      <c r="E97" s="135">
        <f>IF(ISERR(C97/D97),"－　  　",C97/D97)</f>
        <v>3.8649883217037072E-2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4.6645750908961482E-2</v>
      </c>
    </row>
    <row r="101" spans="1:13" ht="14.25" customHeight="1">
      <c r="A101" s="132" t="s">
        <v>529</v>
      </c>
      <c r="B101" s="147" t="s">
        <v>530</v>
      </c>
      <c r="C101" s="134">
        <v>2633836</v>
      </c>
      <c r="D101" s="134">
        <v>53654166</v>
      </c>
      <c r="E101" s="135">
        <v>4.9089123852936227E-2</v>
      </c>
      <c r="F101" s="136">
        <v>3.9503784063576707E-2</v>
      </c>
      <c r="G101" s="136">
        <v>4.2000000000000003E-2</v>
      </c>
      <c r="H101" s="136">
        <v>7.4999999999999997E-2</v>
      </c>
      <c r="I101" s="136">
        <v>3.1E-2</v>
      </c>
      <c r="J101" s="136">
        <v>3.9E-2</v>
      </c>
      <c r="K101" s="121"/>
      <c r="L101" s="121"/>
    </row>
    <row r="102" spans="1:13" ht="14.25" customHeight="1">
      <c r="A102" s="132" t="s">
        <v>531</v>
      </c>
      <c r="B102" s="137" t="s">
        <v>532</v>
      </c>
      <c r="C102" s="134">
        <v>477749</v>
      </c>
      <c r="D102" s="134">
        <v>28648548</v>
      </c>
      <c r="E102" s="135">
        <v>1.6676202926584623E-2</v>
      </c>
      <c r="F102" s="136">
        <v>1.8807182132532168E-2</v>
      </c>
      <c r="G102" s="136">
        <v>1.6E-2</v>
      </c>
      <c r="H102" s="136">
        <v>2.1000000000000001E-2</v>
      </c>
      <c r="I102" s="136">
        <v>2.1999999999999999E-2</v>
      </c>
      <c r="J102" s="136">
        <v>1.7999999999999999E-2</v>
      </c>
      <c r="K102" s="121"/>
      <c r="L102" s="121"/>
    </row>
    <row r="103" spans="1:13" ht="14.25" customHeight="1">
      <c r="A103" s="132" t="s">
        <v>533</v>
      </c>
      <c r="B103" s="137" t="s">
        <v>534</v>
      </c>
      <c r="C103" s="134">
        <v>1955156</v>
      </c>
      <c r="D103" s="134">
        <v>25237480</v>
      </c>
      <c r="E103" s="135">
        <v>7.7470333805118419E-2</v>
      </c>
      <c r="F103" s="136">
        <v>6.4778988755237979E-2</v>
      </c>
      <c r="G103" s="136">
        <v>5.7000000000000002E-2</v>
      </c>
      <c r="H103" s="136">
        <v>8.5999999999999993E-2</v>
      </c>
      <c r="I103" s="136">
        <v>6.6000000000000003E-2</v>
      </c>
      <c r="J103" s="136">
        <v>4.2000000000000003E-2</v>
      </c>
      <c r="K103" s="121"/>
      <c r="L103" s="121"/>
    </row>
    <row r="104" spans="1:13" ht="14.25" customHeight="1">
      <c r="A104" s="132" t="s">
        <v>535</v>
      </c>
      <c r="B104" s="137" t="s">
        <v>536</v>
      </c>
      <c r="C104" s="134">
        <v>1008122</v>
      </c>
      <c r="D104" s="134">
        <v>23579981</v>
      </c>
      <c r="E104" s="135">
        <v>4.2753299928443539E-2</v>
      </c>
      <c r="F104" s="136">
        <v>2.8607978970444422E-2</v>
      </c>
      <c r="G104" s="136">
        <v>2.9000000000000001E-2</v>
      </c>
      <c r="H104" s="136">
        <v>3.2000000000000001E-2</v>
      </c>
      <c r="I104" s="136">
        <v>3.4000000000000002E-2</v>
      </c>
      <c r="J104" s="136">
        <v>2.5000000000000001E-2</v>
      </c>
      <c r="K104" s="121"/>
      <c r="L104" s="121"/>
    </row>
    <row r="105" spans="1:13" ht="14.25" customHeight="1">
      <c r="A105" s="132" t="s">
        <v>537</v>
      </c>
      <c r="B105" s="137" t="s">
        <v>538</v>
      </c>
      <c r="C105" s="134">
        <v>2047445</v>
      </c>
      <c r="D105" s="134">
        <v>54573833</v>
      </c>
      <c r="E105" s="135">
        <v>3.7516972648778402E-2</v>
      </c>
      <c r="F105" s="136">
        <v>2.8212917246395314E-2</v>
      </c>
      <c r="G105" s="136">
        <v>2.5999999999999999E-2</v>
      </c>
      <c r="H105" s="136">
        <v>2.4E-2</v>
      </c>
      <c r="I105" s="136">
        <v>2.7E-2</v>
      </c>
      <c r="J105" s="136">
        <v>2.7E-2</v>
      </c>
      <c r="K105" s="121"/>
      <c r="L105" s="121"/>
    </row>
    <row r="106" spans="1:13" ht="14.25" customHeight="1">
      <c r="A106" s="132" t="s">
        <v>539</v>
      </c>
      <c r="B106" s="137" t="s">
        <v>540</v>
      </c>
      <c r="C106" s="134">
        <v>1890886</v>
      </c>
      <c r="D106" s="134">
        <v>35719713</v>
      </c>
      <c r="E106" s="135">
        <v>5.2936763517668801E-2</v>
      </c>
      <c r="F106" s="136">
        <v>4.6397137289690006E-2</v>
      </c>
      <c r="G106" s="136">
        <v>0.06</v>
      </c>
      <c r="H106" s="136">
        <v>4.4999999999999998E-2</v>
      </c>
      <c r="I106" s="136">
        <v>4.1000000000000002E-2</v>
      </c>
      <c r="J106" s="136">
        <v>4.1000000000000002E-2</v>
      </c>
      <c r="K106" s="121"/>
      <c r="L106" s="121"/>
    </row>
    <row r="107" spans="1:13" ht="14.25" customHeight="1">
      <c r="A107" s="132" t="s">
        <v>541</v>
      </c>
      <c r="B107" s="137" t="s">
        <v>542</v>
      </c>
      <c r="C107" s="134">
        <v>942923</v>
      </c>
      <c r="D107" s="134">
        <v>27733166</v>
      </c>
      <c r="E107" s="135">
        <v>3.3999832547066573E-2</v>
      </c>
      <c r="F107" s="136">
        <v>3.718108580150583E-2</v>
      </c>
      <c r="G107" s="136">
        <v>3.4000000000000002E-2</v>
      </c>
      <c r="H107" s="136">
        <v>3.1E-2</v>
      </c>
      <c r="I107" s="136">
        <v>2.8000000000000001E-2</v>
      </c>
      <c r="J107" s="136">
        <v>0.03</v>
      </c>
      <c r="K107" s="121"/>
      <c r="L107" s="121"/>
    </row>
    <row r="108" spans="1:13" ht="14.25" customHeight="1">
      <c r="A108" s="132" t="s">
        <v>543</v>
      </c>
      <c r="B108" s="137" t="s">
        <v>544</v>
      </c>
      <c r="C108" s="134">
        <v>2445842</v>
      </c>
      <c r="D108" s="134">
        <v>38994043</v>
      </c>
      <c r="E108" s="135">
        <v>6.2723478045095246E-2</v>
      </c>
      <c r="F108" s="136">
        <v>6.0567125696278847E-2</v>
      </c>
      <c r="G108" s="136">
        <v>7.0000000000000007E-2</v>
      </c>
      <c r="H108" s="136">
        <v>4.5999999999999999E-2</v>
      </c>
      <c r="I108" s="136">
        <v>4.2999999999999997E-2</v>
      </c>
      <c r="J108" s="136">
        <v>3.3000000000000002E-2</v>
      </c>
      <c r="K108" s="121"/>
      <c r="L108" s="121"/>
    </row>
    <row r="109" spans="1:13" ht="14.25" customHeight="1">
      <c r="A109" s="198" t="s">
        <v>387</v>
      </c>
      <c r="B109" s="199"/>
      <c r="C109" s="139">
        <f>SUM(C101:C108)</f>
        <v>13401959</v>
      </c>
      <c r="D109" s="139">
        <f>SUM(D101:D108)</f>
        <v>288140930</v>
      </c>
      <c r="E109" s="135">
        <f>IF(ISERR(C109/D109),"－　  　",C109/D109)</f>
        <v>4.6511819754312587E-2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4.3077451394061141E-2</v>
      </c>
    </row>
    <row r="113" spans="1:12" ht="14.25" customHeight="1">
      <c r="A113" s="132" t="s">
        <v>546</v>
      </c>
      <c r="B113" s="133" t="s">
        <v>547</v>
      </c>
      <c r="C113" s="134">
        <v>1712925</v>
      </c>
      <c r="D113" s="134">
        <v>58510232</v>
      </c>
      <c r="E113" s="135">
        <v>2.9275648744650336E-2</v>
      </c>
      <c r="F113" s="136">
        <v>2.9014203515018908E-2</v>
      </c>
      <c r="G113" s="136">
        <v>2.8000000000000001E-2</v>
      </c>
      <c r="H113" s="136">
        <v>3.5000000000000003E-2</v>
      </c>
      <c r="I113" s="136">
        <v>3.3000000000000002E-2</v>
      </c>
      <c r="J113" s="136">
        <v>2.5999999999999999E-2</v>
      </c>
      <c r="K113" s="121"/>
      <c r="L113" s="121"/>
    </row>
    <row r="114" spans="1:12" ht="14.25" customHeight="1">
      <c r="A114" s="132" t="s">
        <v>548</v>
      </c>
      <c r="B114" s="137" t="s">
        <v>549</v>
      </c>
      <c r="C114" s="134">
        <v>3988807</v>
      </c>
      <c r="D114" s="134">
        <v>82840252</v>
      </c>
      <c r="E114" s="135">
        <v>4.8150589884733815E-2</v>
      </c>
      <c r="F114" s="136">
        <v>5.0496005846703454E-2</v>
      </c>
      <c r="G114" s="136">
        <v>5.1999999999999998E-2</v>
      </c>
      <c r="H114" s="136">
        <v>5.1999999999999998E-2</v>
      </c>
      <c r="I114" s="136">
        <v>5.0999999999999997E-2</v>
      </c>
      <c r="J114" s="136">
        <v>4.9000000000000002E-2</v>
      </c>
      <c r="K114" s="121"/>
      <c r="L114" s="121"/>
    </row>
    <row r="115" spans="1:12" ht="14.25" customHeight="1">
      <c r="A115" s="132" t="s">
        <v>550</v>
      </c>
      <c r="B115" s="137" t="s">
        <v>551</v>
      </c>
      <c r="C115" s="134">
        <v>6372791</v>
      </c>
      <c r="D115" s="134">
        <v>151099519</v>
      </c>
      <c r="E115" s="135">
        <v>4.2176117053026492E-2</v>
      </c>
      <c r="F115" s="136">
        <v>4.5672519128477806E-2</v>
      </c>
      <c r="G115" s="136">
        <v>4.5999999999999999E-2</v>
      </c>
      <c r="H115" s="136">
        <v>4.2000000000000003E-2</v>
      </c>
      <c r="I115" s="136">
        <v>3.9E-2</v>
      </c>
      <c r="J115" s="136">
        <v>3.3000000000000002E-2</v>
      </c>
      <c r="K115" s="121"/>
      <c r="L115" s="121"/>
    </row>
    <row r="116" spans="1:12" ht="14.25" customHeight="1">
      <c r="A116" s="132" t="s">
        <v>552</v>
      </c>
      <c r="B116" s="137" t="s">
        <v>553</v>
      </c>
      <c r="C116" s="134">
        <v>3941374</v>
      </c>
      <c r="D116" s="134">
        <v>99001170</v>
      </c>
      <c r="E116" s="135">
        <v>3.9811388087635735E-2</v>
      </c>
      <c r="F116" s="136">
        <v>3.5321538254643826E-2</v>
      </c>
      <c r="G116" s="136">
        <v>3.5000000000000003E-2</v>
      </c>
      <c r="H116" s="136">
        <v>3.9E-2</v>
      </c>
      <c r="I116" s="136">
        <v>4.2999999999999997E-2</v>
      </c>
      <c r="J116" s="136">
        <v>3.7999999999999999E-2</v>
      </c>
      <c r="K116" s="121"/>
      <c r="L116" s="121"/>
    </row>
    <row r="117" spans="1:12" ht="14.25" customHeight="1">
      <c r="A117" s="132" t="s">
        <v>554</v>
      </c>
      <c r="B117" s="137" t="s">
        <v>555</v>
      </c>
      <c r="C117" s="134">
        <v>4485243</v>
      </c>
      <c r="D117" s="134">
        <v>85865371</v>
      </c>
      <c r="E117" s="135">
        <v>5.2235761026409588E-2</v>
      </c>
      <c r="F117" s="136">
        <v>4.8546557808046828E-2</v>
      </c>
      <c r="G117" s="136">
        <v>4.4999999999999998E-2</v>
      </c>
      <c r="H117" s="136">
        <v>2.3E-2</v>
      </c>
      <c r="I117" s="136">
        <v>4.7E-2</v>
      </c>
      <c r="J117" s="136">
        <v>0.04</v>
      </c>
      <c r="K117" s="121"/>
      <c r="L117" s="121"/>
    </row>
    <row r="118" spans="1:12" ht="14.25" customHeight="1">
      <c r="A118" s="132" t="s">
        <v>556</v>
      </c>
      <c r="B118" s="137" t="s">
        <v>557</v>
      </c>
      <c r="C118" s="134">
        <v>3085031</v>
      </c>
      <c r="D118" s="134">
        <v>65898058</v>
      </c>
      <c r="E118" s="135">
        <v>4.6815203567910905E-2</v>
      </c>
      <c r="F118" s="136">
        <v>2.9027055667214311E-2</v>
      </c>
      <c r="G118" s="136">
        <v>2.8000000000000001E-2</v>
      </c>
      <c r="H118" s="136">
        <v>2.5000000000000001E-2</v>
      </c>
      <c r="I118" s="136">
        <v>2.5999999999999999E-2</v>
      </c>
      <c r="J118" s="136">
        <v>2.1999999999999999E-2</v>
      </c>
      <c r="K118" s="121"/>
      <c r="L118" s="121"/>
    </row>
    <row r="119" spans="1:12" ht="14.25" customHeight="1">
      <c r="A119" s="198" t="s">
        <v>387</v>
      </c>
      <c r="B119" s="199"/>
      <c r="C119" s="139">
        <f>SUM(C113:C118)</f>
        <v>23586171</v>
      </c>
      <c r="D119" s="139">
        <f>SUM(D113:D118)</f>
        <v>543214602</v>
      </c>
      <c r="E119" s="135">
        <f>IF(ISERR(C119/D119),"－　  　",C119/D119)</f>
        <v>4.3419618900450693E-2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078D2-7FFC-445D-B832-B2AD9F5B3F4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4.4424648644808204E-2</v>
      </c>
    </row>
    <row r="5" spans="1:13" ht="14.25" customHeight="1">
      <c r="A5" s="132" t="s">
        <v>376</v>
      </c>
      <c r="B5" s="133" t="s">
        <v>377</v>
      </c>
      <c r="C5" s="134">
        <v>1101693</v>
      </c>
      <c r="D5" s="134">
        <v>24912769</v>
      </c>
      <c r="E5" s="135">
        <v>4.4222021245410338E-2</v>
      </c>
      <c r="F5" s="136">
        <v>4.7561289495061783E-2</v>
      </c>
      <c r="G5" s="136">
        <v>5.6000000000000001E-2</v>
      </c>
      <c r="H5" s="136">
        <v>4.9000000000000002E-2</v>
      </c>
      <c r="I5" s="136">
        <v>4.3999999999999997E-2</v>
      </c>
      <c r="J5" s="136">
        <v>4.8000000000000001E-2</v>
      </c>
      <c r="K5" s="121"/>
      <c r="L5" s="121"/>
    </row>
    <row r="6" spans="1:13" ht="14.25" customHeight="1">
      <c r="A6" s="132" t="s">
        <v>378</v>
      </c>
      <c r="B6" s="137" t="s">
        <v>379</v>
      </c>
      <c r="C6" s="134">
        <v>96916</v>
      </c>
      <c r="D6" s="134">
        <v>3508852</v>
      </c>
      <c r="E6" s="135">
        <v>2.7620429701794205E-2</v>
      </c>
      <c r="F6" s="136">
        <v>3.7595116068736813E-2</v>
      </c>
      <c r="G6" s="136">
        <v>3.9E-2</v>
      </c>
      <c r="H6" s="136">
        <v>0.04</v>
      </c>
      <c r="I6" s="136">
        <v>5.7000000000000002E-2</v>
      </c>
      <c r="J6" s="138" t="s">
        <v>380</v>
      </c>
      <c r="K6" s="121"/>
      <c r="L6" s="121"/>
    </row>
    <row r="7" spans="1:13" ht="14.25" customHeight="1">
      <c r="A7" s="132" t="s">
        <v>381</v>
      </c>
      <c r="B7" s="137" t="s">
        <v>382</v>
      </c>
      <c r="C7" s="134">
        <v>47466</v>
      </c>
      <c r="D7" s="134">
        <v>2198412</v>
      </c>
      <c r="E7" s="135">
        <v>2.1591039350221889E-2</v>
      </c>
      <c r="F7" s="136">
        <v>2.3693895476504172E-2</v>
      </c>
      <c r="G7" s="136">
        <v>2.5000000000000001E-2</v>
      </c>
      <c r="H7" s="136">
        <v>2.7E-2</v>
      </c>
      <c r="I7" s="136">
        <v>2.1000000000000001E-2</v>
      </c>
      <c r="J7" s="136">
        <v>2.1999999999999999E-2</v>
      </c>
      <c r="K7" s="121"/>
      <c r="L7" s="121"/>
    </row>
    <row r="8" spans="1:13" ht="14.25" customHeight="1">
      <c r="A8" s="132" t="s">
        <v>383</v>
      </c>
      <c r="B8" s="137" t="s">
        <v>384</v>
      </c>
      <c r="C8" s="134">
        <v>341085</v>
      </c>
      <c r="D8" s="134">
        <v>5071565</v>
      </c>
      <c r="E8" s="135">
        <v>6.7254387945338376E-2</v>
      </c>
      <c r="F8" s="136">
        <v>8.3754396604002426E-2</v>
      </c>
      <c r="G8" s="136">
        <v>0.155</v>
      </c>
      <c r="H8" s="136">
        <v>0.151</v>
      </c>
      <c r="I8" s="136">
        <v>0.111</v>
      </c>
      <c r="J8" s="136">
        <v>0.114</v>
      </c>
      <c r="K8" s="121"/>
      <c r="L8" s="121"/>
    </row>
    <row r="9" spans="1:13" ht="14.25" customHeight="1">
      <c r="A9" s="132" t="s">
        <v>385</v>
      </c>
      <c r="B9" s="137" t="s">
        <v>386</v>
      </c>
      <c r="C9" s="134">
        <v>177001</v>
      </c>
      <c r="D9" s="134">
        <v>2881093</v>
      </c>
      <c r="E9" s="135">
        <v>6.1435364981276205E-2</v>
      </c>
      <c r="F9" s="136">
        <v>6.8017725897103323E-2</v>
      </c>
      <c r="G9" s="136">
        <v>5.7000000000000002E-2</v>
      </c>
      <c r="H9" s="136">
        <v>6.3E-2</v>
      </c>
      <c r="I9" s="136">
        <v>5.3999999999999999E-2</v>
      </c>
      <c r="J9" s="136">
        <v>4.4999999999999998E-2</v>
      </c>
      <c r="K9" s="121"/>
      <c r="L9" s="121"/>
    </row>
    <row r="10" spans="1:13" ht="14.25" customHeight="1">
      <c r="A10" s="198" t="s">
        <v>387</v>
      </c>
      <c r="B10" s="199"/>
      <c r="C10" s="139">
        <f>SUM(C5:C9)</f>
        <v>1764161</v>
      </c>
      <c r="D10" s="139">
        <f>SUM(D5:D9)</f>
        <v>38572691</v>
      </c>
      <c r="E10" s="135">
        <f>IF(ISERR(C10/D10),"－　  　",C10/D10)</f>
        <v>4.5736010484723505E-2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8.0620989302739768E-2</v>
      </c>
    </row>
    <row r="14" spans="1:13" ht="14.25" customHeight="1">
      <c r="A14" s="132" t="s">
        <v>390</v>
      </c>
      <c r="B14" s="133" t="s">
        <v>391</v>
      </c>
      <c r="C14" s="134">
        <v>889942</v>
      </c>
      <c r="D14" s="134">
        <v>6574301</v>
      </c>
      <c r="E14" s="135">
        <v>0.13536678652224776</v>
      </c>
      <c r="F14" s="136">
        <v>0.16598921679909195</v>
      </c>
      <c r="G14" s="136">
        <v>0.16700000000000001</v>
      </c>
      <c r="H14" s="136">
        <v>0.19600000000000001</v>
      </c>
      <c r="I14" s="136">
        <v>0.14000000000000001</v>
      </c>
      <c r="J14" s="136">
        <v>0.19800000000000001</v>
      </c>
      <c r="K14" s="121"/>
      <c r="L14" s="121"/>
    </row>
    <row r="15" spans="1:13" ht="14.25" customHeight="1">
      <c r="A15" s="132" t="s">
        <v>392</v>
      </c>
      <c r="B15" s="137" t="s">
        <v>393</v>
      </c>
      <c r="C15" s="134">
        <v>343940</v>
      </c>
      <c r="D15" s="134">
        <v>4888498</v>
      </c>
      <c r="E15" s="135">
        <v>7.0356988997438474E-2</v>
      </c>
      <c r="F15" s="136">
        <v>7.2710413999146392E-2</v>
      </c>
      <c r="G15" s="136">
        <v>8.4000000000000005E-2</v>
      </c>
      <c r="H15" s="136">
        <v>7.4999999999999997E-2</v>
      </c>
      <c r="I15" s="136">
        <v>4.1000000000000002E-2</v>
      </c>
      <c r="J15" s="136">
        <v>6.2E-2</v>
      </c>
      <c r="K15" s="121"/>
      <c r="L15" s="121"/>
    </row>
    <row r="16" spans="1:13" ht="14.25" customHeight="1">
      <c r="A16" s="132" t="s">
        <v>394</v>
      </c>
      <c r="B16" s="137" t="s">
        <v>395</v>
      </c>
      <c r="C16" s="134">
        <v>130316</v>
      </c>
      <c r="D16" s="134">
        <v>5207862</v>
      </c>
      <c r="E16" s="135">
        <v>2.5022936475659303E-2</v>
      </c>
      <c r="F16" s="136">
        <v>2.3205199828104855E-2</v>
      </c>
      <c r="G16" s="136">
        <v>2.9000000000000001E-2</v>
      </c>
      <c r="H16" s="136">
        <v>2.1000000000000001E-2</v>
      </c>
      <c r="I16" s="136">
        <v>2.5999999999999999E-2</v>
      </c>
      <c r="J16" s="136">
        <v>2.3E-2</v>
      </c>
      <c r="K16" s="121"/>
      <c r="L16" s="121"/>
    </row>
    <row r="17" spans="1:13" ht="14.25" customHeight="1">
      <c r="A17" s="132" t="s">
        <v>396</v>
      </c>
      <c r="B17" s="137" t="s">
        <v>397</v>
      </c>
      <c r="C17" s="134">
        <v>1216620</v>
      </c>
      <c r="D17" s="134">
        <v>8814283</v>
      </c>
      <c r="E17" s="135">
        <v>0.1380282434770928</v>
      </c>
      <c r="F17" s="136">
        <v>0.21023623793373336</v>
      </c>
      <c r="G17" s="136">
        <v>0.20799999999999999</v>
      </c>
      <c r="H17" s="136">
        <v>0.25</v>
      </c>
      <c r="I17" s="136">
        <v>0.21099999999999999</v>
      </c>
      <c r="J17" s="136">
        <v>0.186</v>
      </c>
      <c r="K17" s="121"/>
      <c r="L17" s="121"/>
    </row>
    <row r="18" spans="1:13" ht="14.25" customHeight="1">
      <c r="A18" s="132" t="s">
        <v>398</v>
      </c>
      <c r="B18" s="137" t="s">
        <v>399</v>
      </c>
      <c r="C18" s="134">
        <v>121900</v>
      </c>
      <c r="D18" s="134">
        <v>5035613</v>
      </c>
      <c r="E18" s="135">
        <v>2.4207579097122834E-2</v>
      </c>
      <c r="F18" s="136">
        <v>3.4068965517241381E-2</v>
      </c>
      <c r="G18" s="136">
        <v>2.8000000000000001E-2</v>
      </c>
      <c r="H18" s="136">
        <v>3.3000000000000002E-2</v>
      </c>
      <c r="I18" s="136">
        <v>3.1E-2</v>
      </c>
      <c r="J18" s="136">
        <v>3.4000000000000002E-2</v>
      </c>
      <c r="K18" s="121"/>
      <c r="L18" s="121"/>
    </row>
    <row r="19" spans="1:13" ht="14.25" customHeight="1">
      <c r="A19" s="132" t="s">
        <v>400</v>
      </c>
      <c r="B19" s="137" t="s">
        <v>401</v>
      </c>
      <c r="C19" s="134">
        <v>2385278</v>
      </c>
      <c r="D19" s="134">
        <v>27889003</v>
      </c>
      <c r="E19" s="135">
        <v>8.5527546466971235E-2</v>
      </c>
      <c r="F19" s="136">
        <v>6.656695514777175E-2</v>
      </c>
      <c r="G19" s="136">
        <v>6.4000000000000001E-2</v>
      </c>
      <c r="H19" s="136">
        <v>7.1999999999999995E-2</v>
      </c>
      <c r="I19" s="136">
        <v>0.08</v>
      </c>
      <c r="J19" s="136">
        <v>7.5999999999999998E-2</v>
      </c>
      <c r="K19" s="121"/>
      <c r="L19" s="121"/>
    </row>
    <row r="20" spans="1:13" ht="14.25" customHeight="1">
      <c r="A20" s="132" t="s">
        <v>402</v>
      </c>
      <c r="B20" s="137" t="s">
        <v>403</v>
      </c>
      <c r="C20" s="134">
        <v>1544217</v>
      </c>
      <c r="D20" s="134">
        <v>10255298</v>
      </c>
      <c r="E20" s="135">
        <v>0.15057748687556421</v>
      </c>
      <c r="F20" s="136">
        <v>0.19279305665498134</v>
      </c>
      <c r="G20" s="136">
        <v>0.223</v>
      </c>
      <c r="H20" s="136">
        <v>0.26600000000000001</v>
      </c>
      <c r="I20" s="136">
        <v>0.19500000000000001</v>
      </c>
      <c r="J20" s="136">
        <v>0.157</v>
      </c>
      <c r="K20" s="121"/>
      <c r="L20" s="121"/>
    </row>
    <row r="21" spans="1:13" ht="14.25" customHeight="1">
      <c r="A21" s="132" t="s">
        <v>404</v>
      </c>
      <c r="B21" s="137" t="s">
        <v>405</v>
      </c>
      <c r="C21" s="134">
        <v>1493843</v>
      </c>
      <c r="D21" s="134">
        <v>28438857</v>
      </c>
      <c r="E21" s="135">
        <v>5.2528236278975626E-2</v>
      </c>
      <c r="F21" s="136">
        <v>5.5509018759018758E-2</v>
      </c>
      <c r="G21" s="136">
        <v>5.3999999999999999E-2</v>
      </c>
      <c r="H21" s="136">
        <v>5.8000000000000003E-2</v>
      </c>
      <c r="I21" s="136">
        <v>0.06</v>
      </c>
      <c r="J21" s="136">
        <v>5.7000000000000002E-2</v>
      </c>
      <c r="K21" s="121"/>
      <c r="L21" s="121"/>
    </row>
    <row r="22" spans="1:13" ht="14.25" customHeight="1">
      <c r="A22" s="132" t="s">
        <v>406</v>
      </c>
      <c r="B22" s="137" t="s">
        <v>407</v>
      </c>
      <c r="C22" s="134">
        <v>176757</v>
      </c>
      <c r="D22" s="134">
        <v>6604734</v>
      </c>
      <c r="E22" s="135">
        <v>2.6762167863232645E-2</v>
      </c>
      <c r="F22" s="136">
        <v>3.0518072289156626E-2</v>
      </c>
      <c r="G22" s="136">
        <v>2.4E-2</v>
      </c>
      <c r="H22" s="136">
        <v>2.9000000000000001E-2</v>
      </c>
      <c r="I22" s="136">
        <v>2.8000000000000001E-2</v>
      </c>
      <c r="J22" s="136">
        <v>2.5999999999999999E-2</v>
      </c>
      <c r="K22" s="121"/>
      <c r="L22" s="121"/>
    </row>
    <row r="23" spans="1:13" ht="14.25" customHeight="1">
      <c r="A23" s="132" t="s">
        <v>408</v>
      </c>
      <c r="B23" s="137" t="s">
        <v>409</v>
      </c>
      <c r="C23" s="134">
        <v>142291</v>
      </c>
      <c r="D23" s="134">
        <v>5855095</v>
      </c>
      <c r="E23" s="135">
        <v>2.4302082203619242E-2</v>
      </c>
      <c r="F23" s="136">
        <v>2.8932004470938896E-2</v>
      </c>
      <c r="G23" s="136">
        <v>2.9000000000000001E-2</v>
      </c>
      <c r="H23" s="136">
        <v>1.6E-2</v>
      </c>
      <c r="I23" s="136">
        <v>1.7999999999999999E-2</v>
      </c>
      <c r="J23" s="136">
        <v>2.1999999999999999E-2</v>
      </c>
      <c r="K23" s="121"/>
      <c r="L23" s="121"/>
    </row>
    <row r="24" spans="1:13" ht="14.25" customHeight="1">
      <c r="A24" s="132" t="s">
        <v>410</v>
      </c>
      <c r="B24" s="137" t="s">
        <v>411</v>
      </c>
      <c r="C24" s="134">
        <v>100429</v>
      </c>
      <c r="D24" s="134">
        <v>4329508</v>
      </c>
      <c r="E24" s="135">
        <v>2.3196400145235902E-2</v>
      </c>
      <c r="F24" s="136">
        <v>2.2209732360097323E-2</v>
      </c>
      <c r="G24" s="136">
        <v>2.9000000000000001E-2</v>
      </c>
      <c r="H24" s="136">
        <v>2.5000000000000001E-2</v>
      </c>
      <c r="I24" s="136">
        <v>2.5999999999999999E-2</v>
      </c>
      <c r="J24" s="136">
        <v>2.5000000000000001E-2</v>
      </c>
      <c r="K24" s="121"/>
      <c r="L24" s="121"/>
    </row>
    <row r="25" spans="1:13" ht="14.25" customHeight="1">
      <c r="A25" s="132" t="s">
        <v>412</v>
      </c>
      <c r="B25" s="137" t="s">
        <v>413</v>
      </c>
      <c r="C25" s="134">
        <v>235152</v>
      </c>
      <c r="D25" s="134">
        <v>5387670</v>
      </c>
      <c r="E25" s="135">
        <v>4.3646325777191256E-2</v>
      </c>
      <c r="F25" s="136">
        <v>3.9721216041397153E-2</v>
      </c>
      <c r="G25" s="136">
        <v>4.5999999999999999E-2</v>
      </c>
      <c r="H25" s="136">
        <v>3.7999999999999999E-2</v>
      </c>
      <c r="I25" s="136">
        <v>3.5999999999999997E-2</v>
      </c>
      <c r="J25" s="136">
        <v>3.3000000000000002E-2</v>
      </c>
      <c r="K25" s="121"/>
      <c r="L25" s="121"/>
    </row>
    <row r="26" spans="1:13" ht="14.25" customHeight="1">
      <c r="A26" s="132" t="s">
        <v>414</v>
      </c>
      <c r="B26" s="137" t="s">
        <v>415</v>
      </c>
      <c r="C26" s="134">
        <v>1064256</v>
      </c>
      <c r="D26" s="134">
        <v>8880249</v>
      </c>
      <c r="E26" s="135">
        <v>0.11984528812198847</v>
      </c>
      <c r="F26" s="136">
        <v>0.19337531296945418</v>
      </c>
      <c r="G26" s="136">
        <v>0.20699999999999999</v>
      </c>
      <c r="H26" s="136">
        <v>0.218</v>
      </c>
      <c r="I26" s="136">
        <v>0.16700000000000001</v>
      </c>
      <c r="J26" s="136">
        <v>0.16900000000000001</v>
      </c>
      <c r="K26" s="121"/>
      <c r="L26" s="121"/>
    </row>
    <row r="27" spans="1:13" ht="14.25" customHeight="1">
      <c r="A27" s="132" t="s">
        <v>416</v>
      </c>
      <c r="B27" s="137" t="s">
        <v>417</v>
      </c>
      <c r="C27" s="134">
        <v>2420079</v>
      </c>
      <c r="D27" s="134">
        <v>11561304</v>
      </c>
      <c r="E27" s="135">
        <v>0.20932578193601692</v>
      </c>
      <c r="F27" s="136">
        <v>0.25732314057927136</v>
      </c>
      <c r="G27" s="136">
        <v>0.25800000000000001</v>
      </c>
      <c r="H27" s="136">
        <v>0.29299999999999998</v>
      </c>
      <c r="I27" s="136">
        <v>0.156</v>
      </c>
      <c r="J27" s="136">
        <v>0.315</v>
      </c>
      <c r="K27" s="121"/>
      <c r="L27" s="121"/>
    </row>
    <row r="28" spans="1:13" ht="14.25" customHeight="1">
      <c r="A28" s="198" t="s">
        <v>387</v>
      </c>
      <c r="B28" s="199"/>
      <c r="C28" s="139">
        <f>SUM(C14:C27)</f>
        <v>12265020</v>
      </c>
      <c r="D28" s="139">
        <f>SUM(D14:D27)</f>
        <v>139722275</v>
      </c>
      <c r="E28" s="135">
        <f>IF(ISERR(C28/D28),"－　  　",C28/D28)</f>
        <v>8.7781422110397217E-2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6.5667607208657969E-2</v>
      </c>
    </row>
    <row r="32" spans="1:13" ht="14.25" customHeight="1">
      <c r="A32" s="132" t="s">
        <v>419</v>
      </c>
      <c r="B32" s="133" t="s">
        <v>420</v>
      </c>
      <c r="C32" s="134">
        <v>484517</v>
      </c>
      <c r="D32" s="134">
        <v>7499785</v>
      </c>
      <c r="E32" s="135">
        <v>6.4604118651401338E-2</v>
      </c>
      <c r="F32" s="136">
        <v>6.1162322816643806E-2</v>
      </c>
      <c r="G32" s="136">
        <v>6.5000000000000002E-2</v>
      </c>
      <c r="H32" s="136">
        <v>8.3000000000000004E-2</v>
      </c>
      <c r="I32" s="136">
        <v>5.8000000000000003E-2</v>
      </c>
      <c r="J32" s="136">
        <v>6.0999999999999999E-2</v>
      </c>
      <c r="K32" s="121"/>
      <c r="L32" s="121"/>
    </row>
    <row r="33" spans="1:13" ht="14.25" customHeight="1">
      <c r="A33" s="132" t="s">
        <v>421</v>
      </c>
      <c r="B33" s="137" t="s">
        <v>422</v>
      </c>
      <c r="C33" s="134">
        <v>134279</v>
      </c>
      <c r="D33" s="134">
        <v>3574066</v>
      </c>
      <c r="E33" s="135">
        <v>3.7570375029448252E-2</v>
      </c>
      <c r="F33" s="136">
        <v>3.7152727272727275E-2</v>
      </c>
      <c r="G33" s="136">
        <v>0.03</v>
      </c>
      <c r="H33" s="136">
        <v>0.05</v>
      </c>
      <c r="I33" s="136">
        <v>4.7E-2</v>
      </c>
      <c r="J33" s="136">
        <v>3.5000000000000003E-2</v>
      </c>
      <c r="K33" s="121"/>
      <c r="L33" s="121"/>
    </row>
    <row r="34" spans="1:13" ht="14.25" customHeight="1">
      <c r="A34" s="132" t="s">
        <v>423</v>
      </c>
      <c r="B34" s="137" t="s">
        <v>424</v>
      </c>
      <c r="C34" s="134">
        <v>5327725</v>
      </c>
      <c r="D34" s="134">
        <v>59708866</v>
      </c>
      <c r="E34" s="135">
        <v>8.9228373555109888E-2</v>
      </c>
      <c r="F34" s="136">
        <v>8.9705509829786201E-2</v>
      </c>
      <c r="G34" s="136">
        <v>0.11600000000000001</v>
      </c>
      <c r="H34" s="136">
        <v>0.111</v>
      </c>
      <c r="I34" s="136">
        <v>9.8000000000000004E-2</v>
      </c>
      <c r="J34" s="136">
        <v>8.8999999999999996E-2</v>
      </c>
      <c r="K34" s="121"/>
      <c r="L34" s="121"/>
    </row>
    <row r="35" spans="1:13" ht="14.25" customHeight="1">
      <c r="A35" s="132" t="s">
        <v>425</v>
      </c>
      <c r="B35" s="137" t="s">
        <v>426</v>
      </c>
      <c r="C35" s="134">
        <v>607093</v>
      </c>
      <c r="D35" s="134">
        <v>9446632</v>
      </c>
      <c r="E35" s="135">
        <v>6.4265549880634709E-2</v>
      </c>
      <c r="F35" s="136">
        <v>6.2267887419464228E-2</v>
      </c>
      <c r="G35" s="136">
        <v>8.5999999999999993E-2</v>
      </c>
      <c r="H35" s="136">
        <v>6.3E-2</v>
      </c>
      <c r="I35" s="136">
        <v>2.3E-2</v>
      </c>
      <c r="J35" s="136">
        <v>2.5000000000000001E-2</v>
      </c>
      <c r="K35" s="121"/>
      <c r="L35" s="121"/>
    </row>
    <row r="36" spans="1:13" ht="14.25" customHeight="1">
      <c r="A36" s="132" t="s">
        <v>427</v>
      </c>
      <c r="B36" s="137" t="s">
        <v>428</v>
      </c>
      <c r="C36" s="134">
        <v>1201874</v>
      </c>
      <c r="D36" s="134">
        <v>11769308</v>
      </c>
      <c r="E36" s="135">
        <v>0.1021193429554227</v>
      </c>
      <c r="F36" s="136">
        <v>0.12034434280211843</v>
      </c>
      <c r="G36" s="136">
        <v>0.13400000000000001</v>
      </c>
      <c r="H36" s="136">
        <v>9.8000000000000004E-2</v>
      </c>
      <c r="I36" s="136">
        <v>8.4000000000000005E-2</v>
      </c>
      <c r="J36" s="136">
        <v>9.0999999999999998E-2</v>
      </c>
      <c r="K36" s="121"/>
      <c r="L36" s="121"/>
    </row>
    <row r="37" spans="1:13" ht="14.25" customHeight="1">
      <c r="A37" s="132" t="s">
        <v>429</v>
      </c>
      <c r="B37" s="137" t="s">
        <v>430</v>
      </c>
      <c r="C37" s="134">
        <v>831466</v>
      </c>
      <c r="D37" s="134">
        <v>9950527</v>
      </c>
      <c r="E37" s="135">
        <v>8.3559996370041509E-2</v>
      </c>
      <c r="F37" s="136">
        <v>0.14628955987717501</v>
      </c>
      <c r="G37" s="136">
        <v>0.153</v>
      </c>
      <c r="H37" s="136">
        <v>0.13400000000000001</v>
      </c>
      <c r="I37" s="136">
        <v>0.122</v>
      </c>
      <c r="J37" s="136">
        <v>0.128</v>
      </c>
      <c r="K37" s="121"/>
      <c r="L37" s="121"/>
    </row>
    <row r="38" spans="1:13" ht="14.25" customHeight="1">
      <c r="A38" s="132" t="s">
        <v>431</v>
      </c>
      <c r="B38" s="137" t="s">
        <v>432</v>
      </c>
      <c r="C38" s="134">
        <v>481108</v>
      </c>
      <c r="D38" s="134">
        <v>7329892</v>
      </c>
      <c r="E38" s="135">
        <v>6.563643775378955E-2</v>
      </c>
      <c r="F38" s="136">
        <v>9.3498673740053051E-2</v>
      </c>
      <c r="G38" s="136">
        <v>6.5000000000000002E-2</v>
      </c>
      <c r="H38" s="136">
        <v>6.3E-2</v>
      </c>
      <c r="I38" s="136">
        <v>5.6000000000000001E-2</v>
      </c>
      <c r="J38" s="136">
        <v>6.6000000000000003E-2</v>
      </c>
      <c r="K38" s="121"/>
      <c r="L38" s="121"/>
    </row>
    <row r="39" spans="1:13" ht="14.25" customHeight="1">
      <c r="A39" s="132" t="s">
        <v>433</v>
      </c>
      <c r="B39" s="137" t="s">
        <v>434</v>
      </c>
      <c r="C39" s="134">
        <v>132409</v>
      </c>
      <c r="D39" s="134">
        <v>7213130</v>
      </c>
      <c r="E39" s="135">
        <v>1.835666347341584E-2</v>
      </c>
      <c r="F39" s="136">
        <v>1.9525317401045555E-2</v>
      </c>
      <c r="G39" s="136">
        <v>2.8000000000000001E-2</v>
      </c>
      <c r="H39" s="136">
        <v>1.6E-2</v>
      </c>
      <c r="I39" s="136">
        <v>1.6E-2</v>
      </c>
      <c r="J39" s="136">
        <v>1.4999999999999999E-2</v>
      </c>
      <c r="K39" s="121"/>
      <c r="L39" s="121"/>
    </row>
    <row r="40" spans="1:13" ht="14.25" customHeight="1">
      <c r="A40" s="198" t="s">
        <v>387</v>
      </c>
      <c r="B40" s="199"/>
      <c r="C40" s="139">
        <f>SUM(C32:C39)</f>
        <v>9200471</v>
      </c>
      <c r="D40" s="139">
        <f>SUM(D32:D39)</f>
        <v>116492206</v>
      </c>
      <c r="E40" s="135">
        <f>IF(ISERR(C40/D40),"－　  　",C40/D40)</f>
        <v>7.8979283815777346E-2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6.9022224371242086E-2</v>
      </c>
    </row>
    <row r="44" spans="1:13" ht="14.25" customHeight="1">
      <c r="A44" s="132" t="s">
        <v>436</v>
      </c>
      <c r="B44" s="133" t="s">
        <v>437</v>
      </c>
      <c r="C44" s="134">
        <v>1616691</v>
      </c>
      <c r="D44" s="134">
        <v>36694516</v>
      </c>
      <c r="E44" s="135">
        <v>4.4058109391605003E-2</v>
      </c>
      <c r="F44" s="136">
        <v>4.610581575823975E-2</v>
      </c>
      <c r="G44" s="136">
        <v>4.2999999999999997E-2</v>
      </c>
      <c r="H44" s="136">
        <v>4.9000000000000002E-2</v>
      </c>
      <c r="I44" s="136">
        <v>4.2999999999999997E-2</v>
      </c>
      <c r="J44" s="136">
        <v>5.1999999999999998E-2</v>
      </c>
      <c r="K44" s="121"/>
      <c r="L44" s="121"/>
    </row>
    <row r="45" spans="1:13" ht="14.25" customHeight="1">
      <c r="A45" s="132" t="s">
        <v>438</v>
      </c>
      <c r="B45" s="137" t="s">
        <v>439</v>
      </c>
      <c r="C45" s="134">
        <v>321161</v>
      </c>
      <c r="D45" s="134">
        <v>7674618</v>
      </c>
      <c r="E45" s="135">
        <v>4.1847164249738555E-2</v>
      </c>
      <c r="F45" s="136">
        <v>5.4425076923076923E-2</v>
      </c>
      <c r="G45" s="136">
        <v>4.3999999999999997E-2</v>
      </c>
      <c r="H45" s="136">
        <v>3.9E-2</v>
      </c>
      <c r="I45" s="136">
        <v>3.5999999999999997E-2</v>
      </c>
      <c r="J45" s="136">
        <v>1.6E-2</v>
      </c>
      <c r="K45" s="121"/>
      <c r="L45" s="121"/>
    </row>
    <row r="46" spans="1:13" ht="14.25" customHeight="1">
      <c r="A46" s="132" t="s">
        <v>440</v>
      </c>
      <c r="B46" s="137" t="s">
        <v>441</v>
      </c>
      <c r="C46" s="134">
        <v>913975</v>
      </c>
      <c r="D46" s="134">
        <v>12647495</v>
      </c>
      <c r="E46" s="135">
        <v>7.2265298385174301E-2</v>
      </c>
      <c r="F46" s="136">
        <v>7.9089978678038381E-2</v>
      </c>
      <c r="G46" s="136">
        <v>7.8E-2</v>
      </c>
      <c r="H46" s="136">
        <v>7.4999999999999997E-2</v>
      </c>
      <c r="I46" s="136">
        <v>0.06</v>
      </c>
      <c r="J46" s="136">
        <v>6.0999999999999999E-2</v>
      </c>
      <c r="K46" s="121"/>
      <c r="L46" s="121"/>
    </row>
    <row r="47" spans="1:13" ht="14.25" customHeight="1">
      <c r="A47" s="132" t="s">
        <v>442</v>
      </c>
      <c r="B47" s="137" t="s">
        <v>443</v>
      </c>
      <c r="C47" s="134">
        <v>489256</v>
      </c>
      <c r="D47" s="134">
        <v>7310439</v>
      </c>
      <c r="E47" s="135">
        <v>6.6925666160404323E-2</v>
      </c>
      <c r="F47" s="136">
        <v>7.080272E-2</v>
      </c>
      <c r="G47" s="136">
        <v>0.08</v>
      </c>
      <c r="H47" s="136">
        <v>8.6999999999999994E-2</v>
      </c>
      <c r="I47" s="136">
        <v>8.5999999999999993E-2</v>
      </c>
      <c r="J47" s="136">
        <v>9.0999999999999998E-2</v>
      </c>
      <c r="K47" s="121"/>
      <c r="L47" s="121"/>
    </row>
    <row r="48" spans="1:13" ht="14.25" customHeight="1">
      <c r="A48" s="132" t="s">
        <v>444</v>
      </c>
      <c r="B48" s="137" t="s">
        <v>445</v>
      </c>
      <c r="C48" s="134">
        <v>562339</v>
      </c>
      <c r="D48" s="134">
        <v>15700574</v>
      </c>
      <c r="E48" s="135">
        <v>3.5816461232563851E-2</v>
      </c>
      <c r="F48" s="136">
        <v>4.0658905542000696E-2</v>
      </c>
      <c r="G48" s="136">
        <v>4.4999999999999998E-2</v>
      </c>
      <c r="H48" s="136">
        <v>5.1999999999999998E-2</v>
      </c>
      <c r="I48" s="136">
        <v>2.5999999999999999E-2</v>
      </c>
      <c r="J48" s="136">
        <v>3.3000000000000002E-2</v>
      </c>
      <c r="K48" s="121"/>
      <c r="L48" s="121"/>
    </row>
    <row r="49" spans="1:13" ht="14.25" customHeight="1">
      <c r="A49" s="132" t="s">
        <v>446</v>
      </c>
      <c r="B49" s="137" t="s">
        <v>447</v>
      </c>
      <c r="C49" s="134">
        <v>3298921</v>
      </c>
      <c r="D49" s="134">
        <v>17131599</v>
      </c>
      <c r="E49" s="135">
        <v>0.19256351961074969</v>
      </c>
      <c r="F49" s="136">
        <v>0.25736327114258478</v>
      </c>
      <c r="G49" s="136">
        <v>0.253</v>
      </c>
      <c r="H49" s="136">
        <v>0.28299999999999997</v>
      </c>
      <c r="I49" s="136">
        <v>0.18099999999999999</v>
      </c>
      <c r="J49" s="136">
        <v>0.22700000000000001</v>
      </c>
      <c r="K49" s="121"/>
      <c r="L49" s="121"/>
    </row>
    <row r="50" spans="1:13" ht="14.25" customHeight="1">
      <c r="A50" s="132" t="s">
        <v>448</v>
      </c>
      <c r="B50" s="137" t="s">
        <v>449</v>
      </c>
      <c r="C50" s="134">
        <v>1532778</v>
      </c>
      <c r="D50" s="134">
        <v>12667847</v>
      </c>
      <c r="E50" s="135">
        <v>0.12099751441582772</v>
      </c>
      <c r="F50" s="136">
        <v>0.13701318198462101</v>
      </c>
      <c r="G50" s="136">
        <v>0.14599999999999999</v>
      </c>
      <c r="H50" s="136">
        <v>0.14000000000000001</v>
      </c>
      <c r="I50" s="136">
        <v>0.10199999999999999</v>
      </c>
      <c r="J50" s="136">
        <v>0.13</v>
      </c>
      <c r="K50" s="121"/>
      <c r="L50" s="121"/>
    </row>
    <row r="51" spans="1:13" ht="14.25" customHeight="1">
      <c r="A51" s="132" t="s">
        <v>450</v>
      </c>
      <c r="B51" s="137" t="s">
        <v>451</v>
      </c>
      <c r="C51" s="134">
        <v>2142294</v>
      </c>
      <c r="D51" s="134">
        <v>32882517</v>
      </c>
      <c r="E51" s="135">
        <v>6.5149939708082569E-2</v>
      </c>
      <c r="F51" s="136">
        <v>7.1627991846396635E-2</v>
      </c>
      <c r="G51" s="136">
        <v>6.9000000000000006E-2</v>
      </c>
      <c r="H51" s="136">
        <v>6.5000000000000002E-2</v>
      </c>
      <c r="I51" s="136">
        <v>5.8000000000000003E-2</v>
      </c>
      <c r="J51" s="136">
        <v>5.1999999999999998E-2</v>
      </c>
      <c r="K51" s="121"/>
      <c r="L51" s="121"/>
    </row>
    <row r="52" spans="1:13" ht="14.25" customHeight="1">
      <c r="A52" s="132" t="s">
        <v>452</v>
      </c>
      <c r="B52" s="137" t="s">
        <v>453</v>
      </c>
      <c r="C52" s="134">
        <v>3915013</v>
      </c>
      <c r="D52" s="134">
        <v>33126626</v>
      </c>
      <c r="E52" s="135">
        <v>0.11818327046044472</v>
      </c>
      <c r="F52" s="136">
        <v>0.10892579494142537</v>
      </c>
      <c r="G52" s="136">
        <v>7.2999999999999995E-2</v>
      </c>
      <c r="H52" s="136">
        <v>7.5999999999999998E-2</v>
      </c>
      <c r="I52" s="136">
        <v>6.7000000000000004E-2</v>
      </c>
      <c r="J52" s="136">
        <v>7.0999999999999994E-2</v>
      </c>
      <c r="K52" s="121"/>
      <c r="L52" s="121"/>
    </row>
    <row r="53" spans="1:13" ht="14.25" customHeight="1">
      <c r="A53" s="132" t="s">
        <v>454</v>
      </c>
      <c r="B53" s="137" t="s">
        <v>455</v>
      </c>
      <c r="C53" s="134">
        <v>185246</v>
      </c>
      <c r="D53" s="134">
        <v>9177386</v>
      </c>
      <c r="E53" s="135">
        <v>2.0185050514383945E-2</v>
      </c>
      <c r="F53" s="136">
        <v>1.7278940174534751E-2</v>
      </c>
      <c r="G53" s="136">
        <v>1.7999999999999999E-2</v>
      </c>
      <c r="H53" s="136">
        <v>0.02</v>
      </c>
      <c r="I53" s="136">
        <v>1.7000000000000001E-2</v>
      </c>
      <c r="J53" s="136">
        <v>0.02</v>
      </c>
      <c r="K53" s="121"/>
      <c r="L53" s="121"/>
    </row>
    <row r="54" spans="1:13" ht="14.25" customHeight="1">
      <c r="A54" s="132" t="s">
        <v>456</v>
      </c>
      <c r="B54" s="137" t="s">
        <v>457</v>
      </c>
      <c r="C54" s="134">
        <v>154574</v>
      </c>
      <c r="D54" s="134">
        <v>7370266</v>
      </c>
      <c r="E54" s="135">
        <v>2.0972648748362677E-2</v>
      </c>
      <c r="F54" s="136">
        <v>2.2803234042553192E-2</v>
      </c>
      <c r="G54" s="136">
        <v>2.3E-2</v>
      </c>
      <c r="H54" s="136">
        <v>0.02</v>
      </c>
      <c r="I54" s="136">
        <v>2.1999999999999999E-2</v>
      </c>
      <c r="J54" s="136">
        <v>2.1000000000000001E-2</v>
      </c>
      <c r="K54" s="121"/>
      <c r="L54" s="121"/>
    </row>
    <row r="55" spans="1:13" ht="14.25" customHeight="1">
      <c r="A55" s="132" t="s">
        <v>458</v>
      </c>
      <c r="B55" s="137" t="s">
        <v>459</v>
      </c>
      <c r="C55" s="134">
        <v>1070367</v>
      </c>
      <c r="D55" s="134">
        <v>11192542</v>
      </c>
      <c r="E55" s="135">
        <v>9.5632162917056729E-2</v>
      </c>
      <c r="F55" s="136">
        <v>8.7652539434910734E-2</v>
      </c>
      <c r="G55" s="136">
        <v>0.11</v>
      </c>
      <c r="H55" s="136">
        <v>0.112</v>
      </c>
      <c r="I55" s="136">
        <v>0.1</v>
      </c>
      <c r="J55" s="136">
        <v>0.127</v>
      </c>
      <c r="K55" s="121"/>
      <c r="L55" s="121"/>
    </row>
    <row r="56" spans="1:13" ht="14.25" customHeight="1">
      <c r="A56" s="132" t="s">
        <v>460</v>
      </c>
      <c r="B56" s="137" t="s">
        <v>461</v>
      </c>
      <c r="C56" s="134">
        <v>269514</v>
      </c>
      <c r="D56" s="134">
        <v>11508451</v>
      </c>
      <c r="E56" s="135">
        <v>2.3418790243795624E-2</v>
      </c>
      <c r="F56" s="136">
        <v>2.9627712694449779E-2</v>
      </c>
      <c r="G56" s="136">
        <v>2.5999999999999999E-2</v>
      </c>
      <c r="H56" s="136">
        <v>3.1E-2</v>
      </c>
      <c r="I56" s="136">
        <v>2.7E-2</v>
      </c>
      <c r="J56" s="136">
        <v>2.9000000000000001E-2</v>
      </c>
      <c r="K56" s="121"/>
      <c r="L56" s="121"/>
    </row>
    <row r="57" spans="1:13" ht="14.25" customHeight="1">
      <c r="A57" s="132" t="s">
        <v>462</v>
      </c>
      <c r="B57" s="137" t="s">
        <v>463</v>
      </c>
      <c r="C57" s="134">
        <v>410336</v>
      </c>
      <c r="D57" s="134">
        <v>8496353</v>
      </c>
      <c r="E57" s="135">
        <v>4.8295545159199482E-2</v>
      </c>
      <c r="F57" s="136">
        <v>5.2485254774635275E-2</v>
      </c>
      <c r="G57" s="136">
        <v>4.8000000000000001E-2</v>
      </c>
      <c r="H57" s="136">
        <v>4.5999999999999999E-2</v>
      </c>
      <c r="I57" s="136">
        <v>3.3000000000000002E-2</v>
      </c>
      <c r="J57" s="136">
        <v>0.06</v>
      </c>
      <c r="K57" s="121"/>
      <c r="L57" s="121"/>
    </row>
    <row r="58" spans="1:13" ht="14.25" customHeight="1">
      <c r="A58" s="198" t="s">
        <v>387</v>
      </c>
      <c r="B58" s="199"/>
      <c r="C58" s="139">
        <f>SUM(C44:C57)</f>
        <v>16882465</v>
      </c>
      <c r="D58" s="139">
        <f>SUM(D44:D57)</f>
        <v>223581229</v>
      </c>
      <c r="E58" s="135">
        <f>IF(ISERR(C58/D58),"－　  　",C58/D58)</f>
        <v>7.5509312993355088E-2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6.9430423236427535E-2</v>
      </c>
    </row>
    <row r="62" spans="1:13" ht="14.25" customHeight="1">
      <c r="A62" s="132" t="s">
        <v>465</v>
      </c>
      <c r="B62" s="133" t="s">
        <v>466</v>
      </c>
      <c r="C62" s="134">
        <v>260133</v>
      </c>
      <c r="D62" s="134">
        <v>12497778</v>
      </c>
      <c r="E62" s="135">
        <v>2.0814339957070768E-2</v>
      </c>
      <c r="F62" s="136">
        <v>2.0572815533980583E-2</v>
      </c>
      <c r="G62" s="136">
        <v>1.9E-2</v>
      </c>
      <c r="H62" s="136">
        <v>1.7000000000000001E-2</v>
      </c>
      <c r="I62" s="136">
        <v>1.4999999999999999E-2</v>
      </c>
      <c r="J62" s="136">
        <v>4.2999999999999997E-2</v>
      </c>
      <c r="K62" s="121"/>
      <c r="L62" s="121"/>
    </row>
    <row r="63" spans="1:13" ht="14.25" customHeight="1">
      <c r="A63" s="132" t="s">
        <v>467</v>
      </c>
      <c r="B63" s="137" t="s">
        <v>468</v>
      </c>
      <c r="C63" s="134">
        <v>1907653</v>
      </c>
      <c r="D63" s="134">
        <v>40488256</v>
      </c>
      <c r="E63" s="135">
        <v>4.7116205746179828E-2</v>
      </c>
      <c r="F63" s="136">
        <v>5.1131065631616089E-2</v>
      </c>
      <c r="G63" s="136">
        <v>4.5999999999999999E-2</v>
      </c>
      <c r="H63" s="136">
        <v>4.5999999999999999E-2</v>
      </c>
      <c r="I63" s="136">
        <v>4.2000000000000003E-2</v>
      </c>
      <c r="J63" s="136">
        <v>4.5999999999999999E-2</v>
      </c>
      <c r="K63" s="121"/>
      <c r="L63" s="121"/>
    </row>
    <row r="64" spans="1:13" ht="14.25" customHeight="1">
      <c r="A64" s="132" t="s">
        <v>469</v>
      </c>
      <c r="B64" s="137" t="s">
        <v>470</v>
      </c>
      <c r="C64" s="134">
        <v>1154977</v>
      </c>
      <c r="D64" s="134">
        <v>14627034</v>
      </c>
      <c r="E64" s="135">
        <v>7.8961804559967527E-2</v>
      </c>
      <c r="F64" s="136">
        <v>0.10906074698444994</v>
      </c>
      <c r="G64" s="136">
        <v>9.8000000000000004E-2</v>
      </c>
      <c r="H64" s="136">
        <v>0.10100000000000001</v>
      </c>
      <c r="I64" s="136">
        <v>8.8999999999999996E-2</v>
      </c>
      <c r="J64" s="136">
        <v>8.7999999999999995E-2</v>
      </c>
      <c r="K64" s="121"/>
      <c r="L64" s="121"/>
    </row>
    <row r="65" spans="1:12" ht="14.25" customHeight="1">
      <c r="A65" s="132" t="s">
        <v>471</v>
      </c>
      <c r="B65" s="137" t="s">
        <v>472</v>
      </c>
      <c r="C65" s="134">
        <v>1137679</v>
      </c>
      <c r="D65" s="134">
        <v>17078066</v>
      </c>
      <c r="E65" s="135">
        <v>6.6616383845805496E-2</v>
      </c>
      <c r="F65" s="136">
        <v>7.9127902212510245E-2</v>
      </c>
      <c r="G65" s="136">
        <v>6.3E-2</v>
      </c>
      <c r="H65" s="136">
        <v>7.1999999999999995E-2</v>
      </c>
      <c r="I65" s="136">
        <v>6.7000000000000004E-2</v>
      </c>
      <c r="J65" s="136">
        <v>0.06</v>
      </c>
      <c r="K65" s="121"/>
      <c r="L65" s="121"/>
    </row>
    <row r="66" spans="1:12" ht="14.25" customHeight="1">
      <c r="A66" s="132" t="s">
        <v>473</v>
      </c>
      <c r="B66" s="137" t="s">
        <v>474</v>
      </c>
      <c r="C66" s="134">
        <v>2949533</v>
      </c>
      <c r="D66" s="134">
        <v>44526575</v>
      </c>
      <c r="E66" s="135">
        <v>6.6242081273935841E-2</v>
      </c>
      <c r="F66" s="136">
        <v>7.9133873957367928E-2</v>
      </c>
      <c r="G66" s="136">
        <v>6.4000000000000001E-2</v>
      </c>
      <c r="H66" s="136">
        <v>6.6000000000000003E-2</v>
      </c>
      <c r="I66" s="136">
        <v>6.4000000000000001E-2</v>
      </c>
      <c r="J66" s="136">
        <v>7.9000000000000001E-2</v>
      </c>
      <c r="K66" s="121"/>
      <c r="L66" s="121"/>
    </row>
    <row r="67" spans="1:12" ht="14.25" customHeight="1">
      <c r="A67" s="132" t="s">
        <v>475</v>
      </c>
      <c r="B67" s="137" t="s">
        <v>476</v>
      </c>
      <c r="C67" s="134">
        <v>1155176</v>
      </c>
      <c r="D67" s="134">
        <v>14855638</v>
      </c>
      <c r="E67" s="135">
        <v>7.7760106970834908E-2</v>
      </c>
      <c r="F67" s="136">
        <v>8.5278787878787884E-2</v>
      </c>
      <c r="G67" s="136">
        <v>7.8E-2</v>
      </c>
      <c r="H67" s="136">
        <v>0.08</v>
      </c>
      <c r="I67" s="136">
        <v>6.2E-2</v>
      </c>
      <c r="J67" s="136">
        <v>7.4999999999999997E-2</v>
      </c>
      <c r="K67" s="121"/>
      <c r="L67" s="121"/>
    </row>
    <row r="68" spans="1:12" ht="14.25" customHeight="1">
      <c r="A68" s="132" t="s">
        <v>477</v>
      </c>
      <c r="B68" s="137" t="s">
        <v>478</v>
      </c>
      <c r="C68" s="134">
        <v>1718659</v>
      </c>
      <c r="D68" s="134">
        <v>13729809</v>
      </c>
      <c r="E68" s="135">
        <v>0.12517719656551668</v>
      </c>
      <c r="F68" s="136">
        <v>0.14154881088728694</v>
      </c>
      <c r="G68" s="136">
        <v>0.23</v>
      </c>
      <c r="H68" s="136">
        <v>0.17100000000000001</v>
      </c>
      <c r="I68" s="136">
        <v>7.9000000000000001E-2</v>
      </c>
      <c r="J68" s="136">
        <v>0.12</v>
      </c>
      <c r="K68" s="121"/>
      <c r="L68" s="121"/>
    </row>
    <row r="69" spans="1:12" ht="14.25" customHeight="1">
      <c r="A69" s="132" t="s">
        <v>479</v>
      </c>
      <c r="B69" s="137" t="s">
        <v>480</v>
      </c>
      <c r="C69" s="134">
        <v>2596848</v>
      </c>
      <c r="D69" s="134">
        <v>38476722</v>
      </c>
      <c r="E69" s="135">
        <v>6.7491404283348252E-2</v>
      </c>
      <c r="F69" s="136">
        <v>8.0333494247324805E-2</v>
      </c>
      <c r="G69" s="136">
        <v>7.8E-2</v>
      </c>
      <c r="H69" s="136">
        <v>0.08</v>
      </c>
      <c r="I69" s="136">
        <v>6.9000000000000006E-2</v>
      </c>
      <c r="J69" s="136">
        <v>8.5000000000000006E-2</v>
      </c>
      <c r="K69" s="121"/>
      <c r="L69" s="121"/>
    </row>
    <row r="70" spans="1:12" ht="14.25" customHeight="1">
      <c r="A70" s="132" t="s">
        <v>481</v>
      </c>
      <c r="B70" s="137" t="s">
        <v>482</v>
      </c>
      <c r="C70" s="134">
        <v>2124250</v>
      </c>
      <c r="D70" s="134">
        <v>13400536</v>
      </c>
      <c r="E70" s="135">
        <v>0.15851977861184061</v>
      </c>
      <c r="F70" s="136">
        <v>0.2005500080398778</v>
      </c>
      <c r="G70" s="136">
        <v>0.18099999999999999</v>
      </c>
      <c r="H70" s="136">
        <v>0.188</v>
      </c>
      <c r="I70" s="136">
        <v>0.187</v>
      </c>
      <c r="J70" s="136">
        <v>0.17199999999999999</v>
      </c>
      <c r="K70" s="121"/>
      <c r="L70" s="121"/>
    </row>
    <row r="71" spans="1:12" ht="14.25" customHeight="1">
      <c r="A71" s="132" t="s">
        <v>483</v>
      </c>
      <c r="B71" s="137" t="s">
        <v>484</v>
      </c>
      <c r="C71" s="134">
        <v>2906297</v>
      </c>
      <c r="D71" s="134">
        <v>43340030</v>
      </c>
      <c r="E71" s="135">
        <v>6.7058029263016197E-2</v>
      </c>
      <c r="F71" s="136">
        <v>6.8948248466032702E-2</v>
      </c>
      <c r="G71" s="136">
        <v>7.4999999999999997E-2</v>
      </c>
      <c r="H71" s="136">
        <v>0.08</v>
      </c>
      <c r="I71" s="136">
        <v>6.4000000000000001E-2</v>
      </c>
      <c r="J71" s="136">
        <v>7.2999999999999995E-2</v>
      </c>
      <c r="K71" s="121"/>
      <c r="L71" s="121"/>
    </row>
    <row r="72" spans="1:12" ht="14.25" customHeight="1">
      <c r="A72" s="132" t="s">
        <v>485</v>
      </c>
      <c r="B72" s="137" t="s">
        <v>486</v>
      </c>
      <c r="C72" s="134">
        <v>2209909</v>
      </c>
      <c r="D72" s="134">
        <v>39890645</v>
      </c>
      <c r="E72" s="135">
        <v>5.5399179431668756E-2</v>
      </c>
      <c r="F72" s="136">
        <v>5.362891243127263E-2</v>
      </c>
      <c r="G72" s="136">
        <v>4.9000000000000002E-2</v>
      </c>
      <c r="H72" s="136">
        <v>5.8999999999999997E-2</v>
      </c>
      <c r="I72" s="136">
        <v>5.2999999999999999E-2</v>
      </c>
      <c r="J72" s="136">
        <v>5.5E-2</v>
      </c>
      <c r="K72" s="121"/>
      <c r="L72" s="121"/>
    </row>
    <row r="73" spans="1:12" ht="14.25" customHeight="1">
      <c r="A73" s="132" t="s">
        <v>487</v>
      </c>
      <c r="B73" s="137" t="s">
        <v>488</v>
      </c>
      <c r="C73" s="134">
        <v>1640371</v>
      </c>
      <c r="D73" s="134">
        <v>33353449</v>
      </c>
      <c r="E73" s="135">
        <v>4.918145047008482E-2</v>
      </c>
      <c r="F73" s="136">
        <v>4.3733358861446164E-2</v>
      </c>
      <c r="G73" s="136">
        <v>4.3999999999999997E-2</v>
      </c>
      <c r="H73" s="136">
        <v>4.1000000000000002E-2</v>
      </c>
      <c r="I73" s="136">
        <v>3.7999999999999999E-2</v>
      </c>
      <c r="J73" s="136">
        <v>4.1000000000000002E-2</v>
      </c>
      <c r="K73" s="121"/>
      <c r="L73" s="121"/>
    </row>
    <row r="74" spans="1:12" ht="14.25" customHeight="1">
      <c r="A74" s="132" t="s">
        <v>489</v>
      </c>
      <c r="B74" s="137" t="s">
        <v>490</v>
      </c>
      <c r="C74" s="134">
        <v>3385628</v>
      </c>
      <c r="D74" s="134">
        <v>48403164</v>
      </c>
      <c r="E74" s="135">
        <v>6.9946419205157748E-2</v>
      </c>
      <c r="F74" s="136">
        <v>7.7512971086269519E-2</v>
      </c>
      <c r="G74" s="136">
        <v>0.09</v>
      </c>
      <c r="H74" s="136">
        <v>0.1</v>
      </c>
      <c r="I74" s="136">
        <v>0.1</v>
      </c>
      <c r="J74" s="136">
        <v>0.106</v>
      </c>
      <c r="K74" s="121"/>
      <c r="L74" s="121"/>
    </row>
    <row r="75" spans="1:12" ht="14.25" customHeight="1">
      <c r="A75" s="132" t="s">
        <v>491</v>
      </c>
      <c r="B75" s="137" t="s">
        <v>492</v>
      </c>
      <c r="C75" s="134">
        <v>2046309</v>
      </c>
      <c r="D75" s="134">
        <v>34653319</v>
      </c>
      <c r="E75" s="135">
        <v>5.9050880523161431E-2</v>
      </c>
      <c r="F75" s="136">
        <v>5.684970949828267E-2</v>
      </c>
      <c r="G75" s="136">
        <v>5.2999999999999999E-2</v>
      </c>
      <c r="H75" s="136">
        <v>7.5999999999999998E-2</v>
      </c>
      <c r="I75" s="136">
        <v>6.7000000000000004E-2</v>
      </c>
      <c r="J75" s="136">
        <v>6.3E-2</v>
      </c>
      <c r="K75" s="121"/>
      <c r="L75" s="121"/>
    </row>
    <row r="76" spans="1:12" ht="14.25" customHeight="1">
      <c r="A76" s="132" t="s">
        <v>493</v>
      </c>
      <c r="B76" s="137" t="s">
        <v>494</v>
      </c>
      <c r="C76" s="134">
        <v>1746429</v>
      </c>
      <c r="D76" s="134">
        <v>32727057</v>
      </c>
      <c r="E76" s="135">
        <v>5.3363460087474411E-2</v>
      </c>
      <c r="F76" s="136">
        <v>5.1139251636434686E-2</v>
      </c>
      <c r="G76" s="136">
        <v>4.8000000000000001E-2</v>
      </c>
      <c r="H76" s="136">
        <v>4.9000000000000002E-2</v>
      </c>
      <c r="I76" s="136">
        <v>0.04</v>
      </c>
      <c r="J76" s="136">
        <v>4.8000000000000001E-2</v>
      </c>
      <c r="K76" s="121"/>
      <c r="L76" s="121"/>
    </row>
    <row r="77" spans="1:12" ht="14.25" customHeight="1">
      <c r="A77" s="132" t="s">
        <v>495</v>
      </c>
      <c r="B77" s="137" t="s">
        <v>496</v>
      </c>
      <c r="C77" s="134">
        <v>1957213</v>
      </c>
      <c r="D77" s="134">
        <v>14001526</v>
      </c>
      <c r="E77" s="135">
        <v>0.13978569193100809</v>
      </c>
      <c r="F77" s="136">
        <v>0.21865512751780655</v>
      </c>
      <c r="G77" s="136">
        <v>0.16600000000000001</v>
      </c>
      <c r="H77" s="136">
        <v>0.14699999999999999</v>
      </c>
      <c r="I77" s="136">
        <v>0.13</v>
      </c>
      <c r="J77" s="136">
        <v>0.155</v>
      </c>
      <c r="K77" s="121"/>
      <c r="L77" s="121"/>
    </row>
    <row r="78" spans="1:12" ht="14.25" customHeight="1">
      <c r="A78" s="132" t="s">
        <v>497</v>
      </c>
      <c r="B78" s="137" t="s">
        <v>498</v>
      </c>
      <c r="C78" s="134">
        <v>1565657</v>
      </c>
      <c r="D78" s="134">
        <v>35122714</v>
      </c>
      <c r="E78" s="135">
        <v>4.4576765907099324E-2</v>
      </c>
      <c r="F78" s="136">
        <v>4.8836285244579544E-2</v>
      </c>
      <c r="G78" s="136">
        <v>5.2999999999999999E-2</v>
      </c>
      <c r="H78" s="136">
        <v>5.7000000000000002E-2</v>
      </c>
      <c r="I78" s="136">
        <v>4.8000000000000001E-2</v>
      </c>
      <c r="J78" s="136">
        <v>4.5999999999999999E-2</v>
      </c>
      <c r="K78" s="121"/>
      <c r="L78" s="121"/>
    </row>
    <row r="79" spans="1:12" ht="14.25" customHeight="1">
      <c r="A79" s="132" t="s">
        <v>499</v>
      </c>
      <c r="B79" s="137" t="s">
        <v>500</v>
      </c>
      <c r="C79" s="134">
        <v>1663243</v>
      </c>
      <c r="D79" s="134">
        <v>34065803</v>
      </c>
      <c r="E79" s="135">
        <v>4.882441784801022E-2</v>
      </c>
      <c r="F79" s="136">
        <v>4.9494241088212175E-2</v>
      </c>
      <c r="G79" s="136">
        <v>6.0999999999999999E-2</v>
      </c>
      <c r="H79" s="136">
        <v>4.2000000000000003E-2</v>
      </c>
      <c r="I79" s="136">
        <v>3.6999999999999998E-2</v>
      </c>
      <c r="J79" s="136">
        <v>4.2000000000000003E-2</v>
      </c>
      <c r="K79" s="121"/>
      <c r="L79" s="121"/>
    </row>
    <row r="80" spans="1:12" ht="14.25" customHeight="1">
      <c r="A80" s="132" t="s">
        <v>501</v>
      </c>
      <c r="B80" s="137" t="s">
        <v>502</v>
      </c>
      <c r="C80" s="134">
        <v>1838569</v>
      </c>
      <c r="D80" s="134">
        <v>35915513</v>
      </c>
      <c r="E80" s="135">
        <v>5.119150045274308E-2</v>
      </c>
      <c r="F80" s="136">
        <v>5.2937240337404004E-2</v>
      </c>
      <c r="G80" s="136">
        <v>5.3999999999999999E-2</v>
      </c>
      <c r="H80" s="136">
        <v>6.2E-2</v>
      </c>
      <c r="I80" s="136">
        <v>6.3E-2</v>
      </c>
      <c r="J80" s="136">
        <v>6.2E-2</v>
      </c>
      <c r="K80" s="121"/>
      <c r="L80" s="121"/>
    </row>
    <row r="81" spans="1:13" ht="14.25" customHeight="1">
      <c r="A81" s="132" t="s">
        <v>503</v>
      </c>
      <c r="B81" s="137" t="s">
        <v>504</v>
      </c>
      <c r="C81" s="134">
        <v>1515552</v>
      </c>
      <c r="D81" s="134">
        <v>36491743</v>
      </c>
      <c r="E81" s="135">
        <v>4.1531367794626857E-2</v>
      </c>
      <c r="F81" s="136">
        <v>5.2331504467230318E-2</v>
      </c>
      <c r="G81" s="136">
        <v>0.05</v>
      </c>
      <c r="H81" s="136">
        <v>5.1999999999999998E-2</v>
      </c>
      <c r="I81" s="136">
        <v>0.04</v>
      </c>
      <c r="J81" s="136">
        <v>4.5999999999999999E-2</v>
      </c>
      <c r="K81" s="121"/>
      <c r="L81" s="121"/>
    </row>
    <row r="82" spans="1:13" ht="14.25" customHeight="1">
      <c r="A82" s="198" t="s">
        <v>387</v>
      </c>
      <c r="B82" s="199"/>
      <c r="C82" s="139">
        <f>SUM(C62:C81)</f>
        <v>37480085</v>
      </c>
      <c r="D82" s="139">
        <f>SUM(D62:D81)</f>
        <v>597645377</v>
      </c>
      <c r="E82" s="135">
        <f>IF(ISERR(C82/D82),"－　  　",C82/D82)</f>
        <v>6.2712917128446219E-2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9.2150507963280379E-2</v>
      </c>
    </row>
    <row r="86" spans="1:13" ht="14.25" customHeight="1">
      <c r="A86" s="132" t="s">
        <v>506</v>
      </c>
      <c r="B86" s="133" t="s">
        <v>507</v>
      </c>
      <c r="C86" s="134">
        <v>2270905</v>
      </c>
      <c r="D86" s="134">
        <v>42890524</v>
      </c>
      <c r="E86" s="135">
        <v>5.2946543623481959E-2</v>
      </c>
      <c r="F86" s="136">
        <v>5.3006763527054107E-2</v>
      </c>
      <c r="G86" s="136">
        <v>0.06</v>
      </c>
      <c r="H86" s="136">
        <v>6.0999999999999999E-2</v>
      </c>
      <c r="I86" s="136">
        <v>5.6000000000000001E-2</v>
      </c>
      <c r="J86" s="136">
        <v>5.8000000000000003E-2</v>
      </c>
      <c r="K86" s="121"/>
      <c r="L86" s="121"/>
    </row>
    <row r="87" spans="1:13" ht="14.25" customHeight="1">
      <c r="A87" s="132" t="s">
        <v>508</v>
      </c>
      <c r="B87" s="137" t="s">
        <v>509</v>
      </c>
      <c r="C87" s="134">
        <v>12725010</v>
      </c>
      <c r="D87" s="134">
        <v>54831918</v>
      </c>
      <c r="E87" s="135">
        <v>0.23207304183669081</v>
      </c>
      <c r="F87" s="136">
        <v>0.30408823909670746</v>
      </c>
      <c r="G87" s="136">
        <v>0.33900000000000002</v>
      </c>
      <c r="H87" s="136">
        <v>0.33600000000000002</v>
      </c>
      <c r="I87" s="136">
        <v>0.24099999999999999</v>
      </c>
      <c r="J87" s="136">
        <v>0.29099999999999998</v>
      </c>
      <c r="K87" s="121"/>
      <c r="L87" s="121"/>
    </row>
    <row r="88" spans="1:13" ht="14.25" customHeight="1">
      <c r="A88" s="132" t="s">
        <v>510</v>
      </c>
      <c r="B88" s="137" t="s">
        <v>511</v>
      </c>
      <c r="C88" s="134">
        <v>2519633</v>
      </c>
      <c r="D88" s="134">
        <v>21765924</v>
      </c>
      <c r="E88" s="135">
        <v>0.11576044279121805</v>
      </c>
      <c r="F88" s="136">
        <v>0.14317195091409968</v>
      </c>
      <c r="G88" s="136">
        <v>0.13900000000000001</v>
      </c>
      <c r="H88" s="136">
        <v>0.13400000000000001</v>
      </c>
      <c r="I88" s="136">
        <v>0.124</v>
      </c>
      <c r="J88" s="136">
        <v>0.13</v>
      </c>
      <c r="K88" s="121"/>
      <c r="L88" s="121"/>
    </row>
    <row r="89" spans="1:13" ht="14.25" customHeight="1">
      <c r="A89" s="132" t="s">
        <v>512</v>
      </c>
      <c r="B89" s="137" t="s">
        <v>513</v>
      </c>
      <c r="C89" s="134">
        <v>2430844</v>
      </c>
      <c r="D89" s="134">
        <v>41693220</v>
      </c>
      <c r="E89" s="135">
        <v>5.8303100600049604E-2</v>
      </c>
      <c r="F89" s="136">
        <v>6.106554762677046E-2</v>
      </c>
      <c r="G89" s="136">
        <v>6.6000000000000003E-2</v>
      </c>
      <c r="H89" s="136">
        <v>6.4000000000000001E-2</v>
      </c>
      <c r="I89" s="136">
        <v>3.1E-2</v>
      </c>
      <c r="J89" s="138" t="s">
        <v>380</v>
      </c>
      <c r="K89" s="121"/>
      <c r="L89" s="121"/>
    </row>
    <row r="90" spans="1:13" ht="14.25" customHeight="1">
      <c r="A90" s="132" t="s">
        <v>514</v>
      </c>
      <c r="B90" s="137" t="s">
        <v>515</v>
      </c>
      <c r="C90" s="134">
        <v>4304487</v>
      </c>
      <c r="D90" s="134">
        <v>53450073</v>
      </c>
      <c r="E90" s="135">
        <v>8.0532855399467834E-2</v>
      </c>
      <c r="F90" s="136">
        <v>8.3602397063057873E-2</v>
      </c>
      <c r="G90" s="136">
        <v>7.5999999999999998E-2</v>
      </c>
      <c r="H90" s="136">
        <v>7.4999999999999997E-2</v>
      </c>
      <c r="I90" s="136">
        <v>5.7000000000000002E-2</v>
      </c>
      <c r="J90" s="136">
        <v>6.0999999999999999E-2</v>
      </c>
      <c r="K90" s="121"/>
      <c r="L90" s="121"/>
    </row>
    <row r="91" spans="1:13" ht="14.25" customHeight="1">
      <c r="A91" s="132" t="s">
        <v>516</v>
      </c>
      <c r="B91" s="137" t="s">
        <v>517</v>
      </c>
      <c r="C91" s="134">
        <v>2484720</v>
      </c>
      <c r="D91" s="134">
        <v>22269974</v>
      </c>
      <c r="E91" s="135">
        <v>0.11157264934391033</v>
      </c>
      <c r="F91" s="136">
        <v>0.13959730363423212</v>
      </c>
      <c r="G91" s="136">
        <v>0.14599999999999999</v>
      </c>
      <c r="H91" s="136">
        <v>0.13800000000000001</v>
      </c>
      <c r="I91" s="136">
        <v>0.11799999999999999</v>
      </c>
      <c r="J91" s="136">
        <v>0.109</v>
      </c>
      <c r="K91" s="121"/>
      <c r="L91" s="121"/>
    </row>
    <row r="92" spans="1:13" ht="14.25" customHeight="1">
      <c r="A92" s="132" t="s">
        <v>518</v>
      </c>
      <c r="B92" s="137" t="s">
        <v>519</v>
      </c>
      <c r="C92" s="134">
        <v>3534174</v>
      </c>
      <c r="D92" s="134">
        <v>48176105</v>
      </c>
      <c r="E92" s="135">
        <v>7.3359479766992378E-2</v>
      </c>
      <c r="F92" s="136">
        <v>9.2885272560156495E-2</v>
      </c>
      <c r="G92" s="136">
        <v>9.4E-2</v>
      </c>
      <c r="H92" s="136">
        <v>9.5000000000000001E-2</v>
      </c>
      <c r="I92" s="136">
        <v>8.3000000000000004E-2</v>
      </c>
      <c r="J92" s="136">
        <v>8.5000000000000006E-2</v>
      </c>
      <c r="K92" s="121"/>
      <c r="L92" s="121"/>
    </row>
    <row r="93" spans="1:13" ht="14.25" customHeight="1">
      <c r="A93" s="132" t="s">
        <v>520</v>
      </c>
      <c r="B93" s="137" t="s">
        <v>521</v>
      </c>
      <c r="C93" s="134">
        <v>3196300</v>
      </c>
      <c r="D93" s="134">
        <v>47243032</v>
      </c>
      <c r="E93" s="135">
        <v>6.7656538217106807E-2</v>
      </c>
      <c r="F93" s="136">
        <v>7.0464462608271314E-2</v>
      </c>
      <c r="G93" s="136">
        <v>6.7000000000000004E-2</v>
      </c>
      <c r="H93" s="136">
        <v>7.3999999999999996E-2</v>
      </c>
      <c r="I93" s="136">
        <v>7.0999999999999994E-2</v>
      </c>
      <c r="J93" s="136">
        <v>7.9000000000000001E-2</v>
      </c>
      <c r="K93" s="121"/>
      <c r="L93" s="121"/>
    </row>
    <row r="94" spans="1:13" ht="14.25" customHeight="1">
      <c r="A94" s="132" t="s">
        <v>522</v>
      </c>
      <c r="B94" s="137" t="s">
        <v>523</v>
      </c>
      <c r="C94" s="134">
        <v>3814069</v>
      </c>
      <c r="D94" s="134">
        <v>54884718</v>
      </c>
      <c r="E94" s="135">
        <v>6.9492367620436715E-2</v>
      </c>
      <c r="F94" s="136">
        <v>7.9134189501345709E-2</v>
      </c>
      <c r="G94" s="136">
        <v>6.9000000000000006E-2</v>
      </c>
      <c r="H94" s="136">
        <v>7.1999999999999995E-2</v>
      </c>
      <c r="I94" s="136">
        <v>7.5999999999999998E-2</v>
      </c>
      <c r="J94" s="136">
        <v>7.6999999999999999E-2</v>
      </c>
      <c r="K94" s="121"/>
      <c r="L94" s="121"/>
    </row>
    <row r="95" spans="1:13" ht="14.25" customHeight="1">
      <c r="A95" s="132" t="s">
        <v>524</v>
      </c>
      <c r="B95" s="137" t="s">
        <v>525</v>
      </c>
      <c r="C95" s="134">
        <v>5146376</v>
      </c>
      <c r="D95" s="134">
        <v>61523444</v>
      </c>
      <c r="E95" s="135">
        <v>8.3649023289398425E-2</v>
      </c>
      <c r="F95" s="136">
        <v>9.6969541257074771E-2</v>
      </c>
      <c r="G95" s="136">
        <v>0.105</v>
      </c>
      <c r="H95" s="136">
        <v>8.5999999999999993E-2</v>
      </c>
      <c r="I95" s="136">
        <v>8.5000000000000006E-2</v>
      </c>
      <c r="J95" s="136">
        <v>8.5999999999999993E-2</v>
      </c>
      <c r="K95" s="121"/>
      <c r="L95" s="121"/>
    </row>
    <row r="96" spans="1:13" ht="14.25" customHeight="1">
      <c r="A96" s="132" t="s">
        <v>526</v>
      </c>
      <c r="B96" s="137" t="s">
        <v>527</v>
      </c>
      <c r="C96" s="134">
        <v>3294255</v>
      </c>
      <c r="D96" s="134">
        <v>48225398</v>
      </c>
      <c r="E96" s="135">
        <v>6.8309545107331199E-2</v>
      </c>
      <c r="F96" s="136">
        <v>6.801036576336443E-2</v>
      </c>
      <c r="G96" s="136">
        <v>7.8E-2</v>
      </c>
      <c r="H96" s="136">
        <v>7.3999999999999996E-2</v>
      </c>
      <c r="I96" s="136">
        <v>5.8000000000000003E-2</v>
      </c>
      <c r="J96" s="136">
        <v>6.3E-2</v>
      </c>
      <c r="K96" s="121"/>
      <c r="L96" s="121"/>
    </row>
    <row r="97" spans="1:13" ht="14.25" customHeight="1">
      <c r="A97" s="198" t="s">
        <v>387</v>
      </c>
      <c r="B97" s="199"/>
      <c r="C97" s="139">
        <f>SUM(C86:C96)</f>
        <v>45720773</v>
      </c>
      <c r="D97" s="139">
        <f>SUM(D86:D96)</f>
        <v>496954330</v>
      </c>
      <c r="E97" s="135">
        <f>IF(ISERR(C97/D97),"－　  　",C97/D97)</f>
        <v>9.2001961226497411E-2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9.5902432906829149E-2</v>
      </c>
    </row>
    <row r="101" spans="1:13" ht="14.25" customHeight="1">
      <c r="A101" s="132" t="s">
        <v>529</v>
      </c>
      <c r="B101" s="147" t="s">
        <v>530</v>
      </c>
      <c r="C101" s="134">
        <v>8764991</v>
      </c>
      <c r="D101" s="134">
        <v>95918453</v>
      </c>
      <c r="E101" s="135">
        <v>9.1379611804206229E-2</v>
      </c>
      <c r="F101" s="136">
        <v>8.5731551899093275E-2</v>
      </c>
      <c r="G101" s="136">
        <v>0.10100000000000001</v>
      </c>
      <c r="H101" s="136">
        <v>9.0999999999999998E-2</v>
      </c>
      <c r="I101" s="136">
        <v>5.1999999999999998E-2</v>
      </c>
      <c r="J101" s="136">
        <v>8.3000000000000004E-2</v>
      </c>
      <c r="K101" s="121"/>
      <c r="L101" s="121"/>
    </row>
    <row r="102" spans="1:13" ht="14.25" customHeight="1">
      <c r="A102" s="132" t="s">
        <v>531</v>
      </c>
      <c r="B102" s="137" t="s">
        <v>532</v>
      </c>
      <c r="C102" s="134">
        <v>5942658</v>
      </c>
      <c r="D102" s="134">
        <v>63663049</v>
      </c>
      <c r="E102" s="135">
        <v>9.3345482086476889E-2</v>
      </c>
      <c r="F102" s="136">
        <v>0.10889548931303167</v>
      </c>
      <c r="G102" s="136">
        <v>0.109</v>
      </c>
      <c r="H102" s="136">
        <v>0.10100000000000001</v>
      </c>
      <c r="I102" s="136">
        <v>8.5000000000000006E-2</v>
      </c>
      <c r="J102" s="136">
        <v>0.10199999999999999</v>
      </c>
      <c r="K102" s="121"/>
      <c r="L102" s="121"/>
    </row>
    <row r="103" spans="1:13" ht="14.25" customHeight="1">
      <c r="A103" s="132" t="s">
        <v>533</v>
      </c>
      <c r="B103" s="137" t="s">
        <v>534</v>
      </c>
      <c r="C103" s="134">
        <v>3822755</v>
      </c>
      <c r="D103" s="134">
        <v>63909338</v>
      </c>
      <c r="E103" s="135">
        <v>5.9815280827975402E-2</v>
      </c>
      <c r="F103" s="136">
        <v>5.5876043963676139E-2</v>
      </c>
      <c r="G103" s="136">
        <v>6.2E-2</v>
      </c>
      <c r="H103" s="136">
        <v>6.5000000000000002E-2</v>
      </c>
      <c r="I103" s="136">
        <v>5.2999999999999999E-2</v>
      </c>
      <c r="J103" s="136">
        <v>6.2E-2</v>
      </c>
      <c r="K103" s="121"/>
      <c r="L103" s="121"/>
    </row>
    <row r="104" spans="1:13" ht="14.25" customHeight="1">
      <c r="A104" s="132" t="s">
        <v>535</v>
      </c>
      <c r="B104" s="137" t="s">
        <v>536</v>
      </c>
      <c r="C104" s="134">
        <v>3736083</v>
      </c>
      <c r="D104" s="134">
        <v>52130619</v>
      </c>
      <c r="E104" s="135">
        <v>7.1667727559498184E-2</v>
      </c>
      <c r="F104" s="136">
        <v>8.4849232456140344E-2</v>
      </c>
      <c r="G104" s="136">
        <v>8.1000000000000003E-2</v>
      </c>
      <c r="H104" s="136">
        <v>7.3999999999999996E-2</v>
      </c>
      <c r="I104" s="136">
        <v>6.9000000000000006E-2</v>
      </c>
      <c r="J104" s="136">
        <v>6.5000000000000002E-2</v>
      </c>
      <c r="K104" s="121"/>
      <c r="L104" s="121"/>
    </row>
    <row r="105" spans="1:13" ht="14.25" customHeight="1">
      <c r="A105" s="132" t="s">
        <v>537</v>
      </c>
      <c r="B105" s="137" t="s">
        <v>538</v>
      </c>
      <c r="C105" s="134">
        <v>16013563</v>
      </c>
      <c r="D105" s="134">
        <v>102911080</v>
      </c>
      <c r="E105" s="135">
        <v>0.15560582009245263</v>
      </c>
      <c r="F105" s="136">
        <v>0.17575769842110842</v>
      </c>
      <c r="G105" s="136">
        <v>0.188</v>
      </c>
      <c r="H105" s="136">
        <v>0.19600000000000001</v>
      </c>
      <c r="I105" s="136">
        <v>0.13500000000000001</v>
      </c>
      <c r="J105" s="136">
        <v>0.16700000000000001</v>
      </c>
      <c r="K105" s="121"/>
      <c r="L105" s="121"/>
    </row>
    <row r="106" spans="1:13" ht="14.25" customHeight="1">
      <c r="A106" s="132" t="s">
        <v>539</v>
      </c>
      <c r="B106" s="137" t="s">
        <v>540</v>
      </c>
      <c r="C106" s="134">
        <v>7836690</v>
      </c>
      <c r="D106" s="134">
        <v>69485535</v>
      </c>
      <c r="E106" s="135">
        <v>0.11278160267457105</v>
      </c>
      <c r="F106" s="136">
        <v>0.12659341681037714</v>
      </c>
      <c r="G106" s="136">
        <v>0.11600000000000001</v>
      </c>
      <c r="H106" s="136">
        <v>0.115</v>
      </c>
      <c r="I106" s="136">
        <v>0.106</v>
      </c>
      <c r="J106" s="136">
        <v>0.109</v>
      </c>
      <c r="K106" s="121"/>
      <c r="L106" s="121"/>
    </row>
    <row r="107" spans="1:13" ht="14.25" customHeight="1">
      <c r="A107" s="132" t="s">
        <v>541</v>
      </c>
      <c r="B107" s="137" t="s">
        <v>542</v>
      </c>
      <c r="C107" s="134">
        <v>5413347</v>
      </c>
      <c r="D107" s="134">
        <v>61667393</v>
      </c>
      <c r="E107" s="135">
        <v>8.7782971464352322E-2</v>
      </c>
      <c r="F107" s="136">
        <v>9.3619804116865865E-2</v>
      </c>
      <c r="G107" s="136">
        <v>0.09</v>
      </c>
      <c r="H107" s="136">
        <v>0.10299999999999999</v>
      </c>
      <c r="I107" s="136">
        <v>0.09</v>
      </c>
      <c r="J107" s="136">
        <v>9.9000000000000005E-2</v>
      </c>
      <c r="K107" s="121"/>
      <c r="L107" s="121"/>
    </row>
    <row r="108" spans="1:13" ht="14.25" customHeight="1">
      <c r="A108" s="132" t="s">
        <v>543</v>
      </c>
      <c r="B108" s="137" t="s">
        <v>544</v>
      </c>
      <c r="C108" s="134">
        <v>7084740</v>
      </c>
      <c r="D108" s="134">
        <v>74701263</v>
      </c>
      <c r="E108" s="135">
        <v>9.4840966745100411E-2</v>
      </c>
      <c r="F108" s="136">
        <v>0.10847567274908911</v>
      </c>
      <c r="G108" s="136">
        <v>0.106</v>
      </c>
      <c r="H108" s="136">
        <v>0.108</v>
      </c>
      <c r="I108" s="136">
        <v>0.106</v>
      </c>
      <c r="J108" s="136">
        <v>0.11700000000000001</v>
      </c>
      <c r="K108" s="121"/>
      <c r="L108" s="121"/>
    </row>
    <row r="109" spans="1:13" ht="14.25" customHeight="1">
      <c r="A109" s="198" t="s">
        <v>387</v>
      </c>
      <c r="B109" s="199"/>
      <c r="C109" s="139">
        <f>SUM(C101:C108)</f>
        <v>58614827</v>
      </c>
      <c r="D109" s="139">
        <f>SUM(D101:D108)</f>
        <v>584386730</v>
      </c>
      <c r="E109" s="135">
        <f>IF(ISERR(C109/D109),"－　  　",C109/D109)</f>
        <v>0.10030143394939854</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0.20096077374230836</v>
      </c>
    </row>
    <row r="113" spans="1:12" ht="14.25" customHeight="1">
      <c r="A113" s="132" t="s">
        <v>546</v>
      </c>
      <c r="B113" s="133" t="s">
        <v>547</v>
      </c>
      <c r="C113" s="134">
        <v>15728319</v>
      </c>
      <c r="D113" s="134">
        <v>100711081</v>
      </c>
      <c r="E113" s="135">
        <v>0.15617267577536975</v>
      </c>
      <c r="F113" s="136">
        <v>0.16863754101722722</v>
      </c>
      <c r="G113" s="136">
        <v>0.19400000000000001</v>
      </c>
      <c r="H113" s="136">
        <v>0.20300000000000001</v>
      </c>
      <c r="I113" s="136">
        <v>0.125</v>
      </c>
      <c r="J113" s="136">
        <v>0.159</v>
      </c>
      <c r="K113" s="121"/>
      <c r="L113" s="121"/>
    </row>
    <row r="114" spans="1:12" ht="14.25" customHeight="1">
      <c r="A114" s="132" t="s">
        <v>548</v>
      </c>
      <c r="B114" s="137" t="s">
        <v>549</v>
      </c>
      <c r="C114" s="134">
        <v>28514984</v>
      </c>
      <c r="D114" s="134">
        <v>139624510</v>
      </c>
      <c r="E114" s="135">
        <v>0.20422620641605116</v>
      </c>
      <c r="F114" s="136">
        <v>0.22556223823463184</v>
      </c>
      <c r="G114" s="136">
        <v>0.22500000000000001</v>
      </c>
      <c r="H114" s="136">
        <v>0.23699999999999999</v>
      </c>
      <c r="I114" s="136">
        <v>0.19400000000000001</v>
      </c>
      <c r="J114" s="136">
        <v>0.192</v>
      </c>
      <c r="K114" s="121"/>
      <c r="L114" s="121"/>
    </row>
    <row r="115" spans="1:12" ht="14.25" customHeight="1">
      <c r="A115" s="132" t="s">
        <v>550</v>
      </c>
      <c r="B115" s="137" t="s">
        <v>551</v>
      </c>
      <c r="C115" s="134">
        <v>68831739</v>
      </c>
      <c r="D115" s="134">
        <v>228889280</v>
      </c>
      <c r="E115" s="135">
        <v>0.30072067595301971</v>
      </c>
      <c r="F115" s="136">
        <v>0.33691366801026018</v>
      </c>
      <c r="G115" s="136">
        <v>0.34499999999999997</v>
      </c>
      <c r="H115" s="136">
        <v>0.32900000000000001</v>
      </c>
      <c r="I115" s="136">
        <v>0.27500000000000002</v>
      </c>
      <c r="J115" s="136">
        <v>0.28699999999999998</v>
      </c>
      <c r="K115" s="121"/>
      <c r="L115" s="121"/>
    </row>
    <row r="116" spans="1:12" ht="14.25" customHeight="1">
      <c r="A116" s="132" t="s">
        <v>552</v>
      </c>
      <c r="B116" s="137" t="s">
        <v>553</v>
      </c>
      <c r="C116" s="134">
        <v>39696767</v>
      </c>
      <c r="D116" s="134">
        <v>167806441</v>
      </c>
      <c r="E116" s="135">
        <v>0.23656283253155938</v>
      </c>
      <c r="F116" s="136">
        <v>0.26888189890157344</v>
      </c>
      <c r="G116" s="136">
        <v>0.245</v>
      </c>
      <c r="H116" s="136">
        <v>0.26800000000000002</v>
      </c>
      <c r="I116" s="136">
        <v>0.248</v>
      </c>
      <c r="J116" s="136">
        <v>0.24299999999999999</v>
      </c>
      <c r="K116" s="121"/>
      <c r="L116" s="121"/>
    </row>
    <row r="117" spans="1:12" ht="14.25" customHeight="1">
      <c r="A117" s="132" t="s">
        <v>554</v>
      </c>
      <c r="B117" s="137" t="s">
        <v>555</v>
      </c>
      <c r="C117" s="134">
        <v>29200683</v>
      </c>
      <c r="D117" s="134">
        <v>146078764</v>
      </c>
      <c r="E117" s="135">
        <v>0.19989683784564333</v>
      </c>
      <c r="F117" s="136">
        <v>0.22117950967161493</v>
      </c>
      <c r="G117" s="136">
        <v>0.249</v>
      </c>
      <c r="H117" s="136">
        <v>0.251</v>
      </c>
      <c r="I117" s="136">
        <v>0.23499999999999999</v>
      </c>
      <c r="J117" s="136">
        <v>0.23200000000000001</v>
      </c>
      <c r="K117" s="121"/>
      <c r="L117" s="121"/>
    </row>
    <row r="118" spans="1:12" ht="14.25" customHeight="1">
      <c r="A118" s="132" t="s">
        <v>556</v>
      </c>
      <c r="B118" s="137" t="s">
        <v>557</v>
      </c>
      <c r="C118" s="134">
        <v>18370013</v>
      </c>
      <c r="D118" s="134">
        <v>169801199</v>
      </c>
      <c r="E118" s="135">
        <v>0.10818541393220668</v>
      </c>
      <c r="F118" s="136">
        <v>0.1561980047815347</v>
      </c>
      <c r="G118" s="136">
        <v>0.16900000000000001</v>
      </c>
      <c r="H118" s="136">
        <v>0.16600000000000001</v>
      </c>
      <c r="I118" s="136">
        <v>0.11600000000000001</v>
      </c>
      <c r="J118" s="136">
        <v>0.13</v>
      </c>
      <c r="K118" s="121"/>
      <c r="L118" s="121"/>
    </row>
    <row r="119" spans="1:12" ht="14.25" customHeight="1">
      <c r="A119" s="198" t="s">
        <v>387</v>
      </c>
      <c r="B119" s="199"/>
      <c r="C119" s="139">
        <f>SUM(C113:C118)</f>
        <v>200342505</v>
      </c>
      <c r="D119" s="139">
        <f>SUM(D113:D118)</f>
        <v>952911275</v>
      </c>
      <c r="E119" s="135">
        <f>IF(ISERR(C119/D119),"－　  　",C119/D119)</f>
        <v>0.21024255904622391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51D17-45D0-4D17-A632-FA9DC91F5E50}">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6.4860119095449557E-3</v>
      </c>
    </row>
    <row r="5" spans="1:13" ht="14.25" customHeight="1">
      <c r="A5" s="132" t="s">
        <v>376</v>
      </c>
      <c r="B5" s="133" t="s">
        <v>377</v>
      </c>
      <c r="C5" s="134">
        <v>456384</v>
      </c>
      <c r="D5" s="134">
        <v>24912769</v>
      </c>
      <c r="E5" s="135">
        <v>1.8319280365823646E-2</v>
      </c>
      <c r="F5" s="136">
        <v>2.4198469365941253E-2</v>
      </c>
      <c r="G5" s="136">
        <v>2.7E-2</v>
      </c>
      <c r="H5" s="136">
        <v>2.3E-2</v>
      </c>
      <c r="I5" s="136">
        <v>2.1000000000000001E-2</v>
      </c>
      <c r="J5" s="136">
        <v>2.5000000000000001E-2</v>
      </c>
      <c r="K5" s="121"/>
      <c r="L5" s="121"/>
    </row>
    <row r="6" spans="1:13" ht="14.25" customHeight="1">
      <c r="A6" s="132" t="s">
        <v>378</v>
      </c>
      <c r="B6" s="137" t="s">
        <v>379</v>
      </c>
      <c r="C6" s="134">
        <v>11273</v>
      </c>
      <c r="D6" s="134">
        <v>3508852</v>
      </c>
      <c r="E6" s="135">
        <v>3.2127316854629376E-3</v>
      </c>
      <c r="F6" s="136">
        <v>1.27416340066325E-2</v>
      </c>
      <c r="G6" s="136">
        <v>8.9999999999999993E-3</v>
      </c>
      <c r="H6" s="136">
        <v>1.4E-2</v>
      </c>
      <c r="I6" s="136">
        <v>1.4999999999999999E-2</v>
      </c>
      <c r="J6" s="138" t="s">
        <v>380</v>
      </c>
      <c r="K6" s="121"/>
      <c r="L6" s="121"/>
    </row>
    <row r="7" spans="1:13" ht="14.25" customHeight="1">
      <c r="A7" s="132" t="s">
        <v>381</v>
      </c>
      <c r="B7" s="137" t="s">
        <v>382</v>
      </c>
      <c r="C7" s="134">
        <v>5638</v>
      </c>
      <c r="D7" s="134">
        <v>2198412</v>
      </c>
      <c r="E7" s="135">
        <v>2.5645784320682385E-3</v>
      </c>
      <c r="F7" s="136">
        <v>2.9156785243741766E-3</v>
      </c>
      <c r="G7" s="136">
        <v>4.0000000000000001E-3</v>
      </c>
      <c r="H7" s="136">
        <v>3.0000000000000001E-3</v>
      </c>
      <c r="I7" s="136">
        <v>5.0000000000000001E-3</v>
      </c>
      <c r="J7" s="136">
        <v>4.0000000000000001E-3</v>
      </c>
      <c r="K7" s="121"/>
      <c r="L7" s="121"/>
    </row>
    <row r="8" spans="1:13" ht="14.25" customHeight="1">
      <c r="A8" s="132" t="s">
        <v>383</v>
      </c>
      <c r="B8" s="137" t="s">
        <v>384</v>
      </c>
      <c r="C8" s="134">
        <v>37863</v>
      </c>
      <c r="D8" s="134">
        <v>5071565</v>
      </c>
      <c r="E8" s="135">
        <v>7.4657428229747622E-3</v>
      </c>
      <c r="F8" s="136">
        <v>1.0022437841115828E-2</v>
      </c>
      <c r="G8" s="136">
        <v>1.2E-2</v>
      </c>
      <c r="H8" s="136">
        <v>1.2E-2</v>
      </c>
      <c r="I8" s="136">
        <v>8.9999999999999993E-3</v>
      </c>
      <c r="J8" s="136">
        <v>8.0000000000000002E-3</v>
      </c>
      <c r="K8" s="121"/>
      <c r="L8" s="121"/>
    </row>
    <row r="9" spans="1:13" ht="14.25" customHeight="1">
      <c r="A9" s="132" t="s">
        <v>385</v>
      </c>
      <c r="B9" s="137" t="s">
        <v>386</v>
      </c>
      <c r="C9" s="134">
        <v>2500</v>
      </c>
      <c r="D9" s="134">
        <v>2881093</v>
      </c>
      <c r="E9" s="135">
        <v>8.6772624139519277E-4</v>
      </c>
      <c r="F9" s="136">
        <v>1.3856463467358409E-3</v>
      </c>
      <c r="G9" s="136">
        <v>2E-3</v>
      </c>
      <c r="H9" s="136">
        <v>1E-3</v>
      </c>
      <c r="I9" s="136">
        <v>3.0000000000000001E-3</v>
      </c>
      <c r="J9" s="136">
        <v>6.0000000000000001E-3</v>
      </c>
      <c r="K9" s="121"/>
      <c r="L9" s="121"/>
    </row>
    <row r="10" spans="1:13" ht="14.25" customHeight="1">
      <c r="A10" s="198" t="s">
        <v>387</v>
      </c>
      <c r="B10" s="199"/>
      <c r="C10" s="139">
        <f>SUM(C5:C9)</f>
        <v>513658</v>
      </c>
      <c r="D10" s="139">
        <f>SUM(D5:D9)</f>
        <v>38572691</v>
      </c>
      <c r="E10" s="135">
        <f>IF(ISERR(C10/D10),"－　  　",C10/D10)</f>
        <v>1.3316623411107096E-2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1.1098892207219499E-2</v>
      </c>
    </row>
    <row r="14" spans="1:13" ht="14.25" customHeight="1">
      <c r="A14" s="132" t="s">
        <v>390</v>
      </c>
      <c r="B14" s="133" t="s">
        <v>391</v>
      </c>
      <c r="C14" s="134">
        <v>51067</v>
      </c>
      <c r="D14" s="134">
        <v>6574301</v>
      </c>
      <c r="E14" s="135">
        <v>7.7676699013324762E-3</v>
      </c>
      <c r="F14" s="136">
        <v>1.1430003783579267E-2</v>
      </c>
      <c r="G14" s="136">
        <v>1.4E-2</v>
      </c>
      <c r="H14" s="136">
        <v>1.4E-2</v>
      </c>
      <c r="I14" s="136">
        <v>0.01</v>
      </c>
      <c r="J14" s="136">
        <v>1.6E-2</v>
      </c>
      <c r="K14" s="121"/>
      <c r="L14" s="121"/>
    </row>
    <row r="15" spans="1:13" ht="14.25" customHeight="1">
      <c r="A15" s="132" t="s">
        <v>392</v>
      </c>
      <c r="B15" s="137" t="s">
        <v>393</v>
      </c>
      <c r="C15" s="134">
        <v>56085</v>
      </c>
      <c r="D15" s="134">
        <v>4888498</v>
      </c>
      <c r="E15" s="135">
        <v>1.1472849124618646E-2</v>
      </c>
      <c r="F15" s="136">
        <v>1.3108194622279129E-2</v>
      </c>
      <c r="G15" s="136">
        <v>8.0000000000000002E-3</v>
      </c>
      <c r="H15" s="136">
        <v>1.2E-2</v>
      </c>
      <c r="I15" s="136">
        <v>6.0000000000000001E-3</v>
      </c>
      <c r="J15" s="136">
        <v>1.6E-2</v>
      </c>
      <c r="K15" s="121"/>
      <c r="L15" s="121"/>
    </row>
    <row r="16" spans="1:13" ht="14.25" customHeight="1">
      <c r="A16" s="132" t="s">
        <v>394</v>
      </c>
      <c r="B16" s="137" t="s">
        <v>395</v>
      </c>
      <c r="C16" s="134">
        <v>15272</v>
      </c>
      <c r="D16" s="134">
        <v>5207862</v>
      </c>
      <c r="E16" s="135">
        <v>2.9324893785588019E-3</v>
      </c>
      <c r="F16" s="136">
        <v>3.1153846153846153E-3</v>
      </c>
      <c r="G16" s="136">
        <v>3.0000000000000001E-3</v>
      </c>
      <c r="H16" s="136">
        <v>3.0000000000000001E-3</v>
      </c>
      <c r="I16" s="136">
        <v>6.0000000000000001E-3</v>
      </c>
      <c r="J16" s="136">
        <v>4.0000000000000001E-3</v>
      </c>
      <c r="K16" s="121"/>
      <c r="L16" s="121"/>
    </row>
    <row r="17" spans="1:13" ht="14.25" customHeight="1">
      <c r="A17" s="132" t="s">
        <v>396</v>
      </c>
      <c r="B17" s="137" t="s">
        <v>397</v>
      </c>
      <c r="C17" s="134">
        <v>146183</v>
      </c>
      <c r="D17" s="134">
        <v>8814283</v>
      </c>
      <c r="E17" s="135">
        <v>1.6584786306498213E-2</v>
      </c>
      <c r="F17" s="136">
        <v>2.6772501956691886E-2</v>
      </c>
      <c r="G17" s="136">
        <v>3.2000000000000001E-2</v>
      </c>
      <c r="H17" s="136">
        <v>5.3999999999999999E-2</v>
      </c>
      <c r="I17" s="136">
        <v>4.2999999999999997E-2</v>
      </c>
      <c r="J17" s="136">
        <v>3.5999999999999997E-2</v>
      </c>
      <c r="K17" s="121"/>
      <c r="L17" s="121"/>
    </row>
    <row r="18" spans="1:13" ht="14.25" customHeight="1">
      <c r="A18" s="132" t="s">
        <v>398</v>
      </c>
      <c r="B18" s="137" t="s">
        <v>399</v>
      </c>
      <c r="C18" s="134">
        <v>8377</v>
      </c>
      <c r="D18" s="134">
        <v>5035613</v>
      </c>
      <c r="E18" s="135">
        <v>1.6635511902920259E-3</v>
      </c>
      <c r="F18" s="136">
        <v>6.3177339901477831E-3</v>
      </c>
      <c r="G18" s="136">
        <v>1E-3</v>
      </c>
      <c r="H18" s="136">
        <v>4.0000000000000001E-3</v>
      </c>
      <c r="I18" s="136">
        <v>2E-3</v>
      </c>
      <c r="J18" s="136">
        <v>5.0000000000000001E-3</v>
      </c>
      <c r="K18" s="121"/>
      <c r="L18" s="121"/>
    </row>
    <row r="19" spans="1:13" ht="14.25" customHeight="1">
      <c r="A19" s="132" t="s">
        <v>400</v>
      </c>
      <c r="B19" s="137" t="s">
        <v>401</v>
      </c>
      <c r="C19" s="134">
        <v>580441</v>
      </c>
      <c r="D19" s="134">
        <v>27889003</v>
      </c>
      <c r="E19" s="135">
        <v>2.0812540340721396E-2</v>
      </c>
      <c r="F19" s="136">
        <v>1.9636262434014437E-2</v>
      </c>
      <c r="G19" s="136">
        <v>0.02</v>
      </c>
      <c r="H19" s="136">
        <v>2.5999999999999999E-2</v>
      </c>
      <c r="I19" s="136">
        <v>2.1999999999999999E-2</v>
      </c>
      <c r="J19" s="136">
        <v>2.4E-2</v>
      </c>
      <c r="K19" s="121"/>
      <c r="L19" s="121"/>
    </row>
    <row r="20" spans="1:13" ht="14.25" customHeight="1">
      <c r="A20" s="132" t="s">
        <v>402</v>
      </c>
      <c r="B20" s="137" t="s">
        <v>403</v>
      </c>
      <c r="C20" s="134">
        <v>179027</v>
      </c>
      <c r="D20" s="134">
        <v>10255298</v>
      </c>
      <c r="E20" s="135">
        <v>1.7457025627144136E-2</v>
      </c>
      <c r="F20" s="136">
        <v>2.9135248218930227E-2</v>
      </c>
      <c r="G20" s="136">
        <v>4.2000000000000003E-2</v>
      </c>
      <c r="H20" s="136">
        <v>3.9E-2</v>
      </c>
      <c r="I20" s="136">
        <v>2.1000000000000001E-2</v>
      </c>
      <c r="J20" s="136">
        <v>2.9000000000000001E-2</v>
      </c>
      <c r="K20" s="121"/>
      <c r="L20" s="121"/>
    </row>
    <row r="21" spans="1:13" ht="14.25" customHeight="1">
      <c r="A21" s="132" t="s">
        <v>404</v>
      </c>
      <c r="B21" s="137" t="s">
        <v>405</v>
      </c>
      <c r="C21" s="134">
        <v>536799</v>
      </c>
      <c r="D21" s="134">
        <v>28438857</v>
      </c>
      <c r="E21" s="135">
        <v>1.8875547635406022E-2</v>
      </c>
      <c r="F21" s="136">
        <v>1.9023889690556357E-2</v>
      </c>
      <c r="G21" s="136">
        <v>1.7000000000000001E-2</v>
      </c>
      <c r="H21" s="136">
        <v>1.9E-2</v>
      </c>
      <c r="I21" s="136">
        <v>2.1999999999999999E-2</v>
      </c>
      <c r="J21" s="136">
        <v>2.4E-2</v>
      </c>
      <c r="K21" s="121"/>
      <c r="L21" s="121"/>
    </row>
    <row r="22" spans="1:13" ht="14.25" customHeight="1">
      <c r="A22" s="132" t="s">
        <v>406</v>
      </c>
      <c r="B22" s="137" t="s">
        <v>407</v>
      </c>
      <c r="C22" s="134">
        <v>111776</v>
      </c>
      <c r="D22" s="134">
        <v>6604734</v>
      </c>
      <c r="E22" s="135">
        <v>1.692361872559894E-2</v>
      </c>
      <c r="F22" s="136">
        <v>1.9822456492637214E-2</v>
      </c>
      <c r="G22" s="136">
        <v>1.6E-2</v>
      </c>
      <c r="H22" s="136">
        <v>0.02</v>
      </c>
      <c r="I22" s="136">
        <v>2.7E-2</v>
      </c>
      <c r="J22" s="136">
        <v>1.7999999999999999E-2</v>
      </c>
      <c r="K22" s="121"/>
      <c r="L22" s="121"/>
    </row>
    <row r="23" spans="1:13" ht="14.25" customHeight="1">
      <c r="A23" s="132" t="s">
        <v>408</v>
      </c>
      <c r="B23" s="137" t="s">
        <v>409</v>
      </c>
      <c r="C23" s="134">
        <v>21421</v>
      </c>
      <c r="D23" s="134">
        <v>5855095</v>
      </c>
      <c r="E23" s="135">
        <v>3.6585230470214405E-3</v>
      </c>
      <c r="F23" s="136">
        <v>6.7119970193740683E-3</v>
      </c>
      <c r="G23" s="136">
        <v>8.9999999999999993E-3</v>
      </c>
      <c r="H23" s="136">
        <v>3.0000000000000001E-3</v>
      </c>
      <c r="I23" s="136">
        <v>5.0000000000000001E-3</v>
      </c>
      <c r="J23" s="136">
        <v>7.0000000000000001E-3</v>
      </c>
      <c r="K23" s="121"/>
      <c r="L23" s="121"/>
    </row>
    <row r="24" spans="1:13" ht="14.25" customHeight="1">
      <c r="A24" s="132" t="s">
        <v>410</v>
      </c>
      <c r="B24" s="137" t="s">
        <v>411</v>
      </c>
      <c r="C24" s="134">
        <v>21805</v>
      </c>
      <c r="D24" s="134">
        <v>4329508</v>
      </c>
      <c r="E24" s="135">
        <v>5.0363690285362677E-3</v>
      </c>
      <c r="F24" s="136">
        <v>7.9761557177615572E-3</v>
      </c>
      <c r="G24" s="136">
        <v>7.0000000000000001E-3</v>
      </c>
      <c r="H24" s="136">
        <v>6.0000000000000001E-3</v>
      </c>
      <c r="I24" s="136">
        <v>7.0000000000000001E-3</v>
      </c>
      <c r="J24" s="136">
        <v>8.0000000000000002E-3</v>
      </c>
      <c r="K24" s="121"/>
      <c r="L24" s="121"/>
    </row>
    <row r="25" spans="1:13" ht="14.25" customHeight="1">
      <c r="A25" s="132" t="s">
        <v>412</v>
      </c>
      <c r="B25" s="137" t="s">
        <v>413</v>
      </c>
      <c r="C25" s="134">
        <v>12965</v>
      </c>
      <c r="D25" s="134">
        <v>5387670</v>
      </c>
      <c r="E25" s="135">
        <v>2.4064205862645632E-3</v>
      </c>
      <c r="F25" s="136">
        <v>4.4782233721431652E-3</v>
      </c>
      <c r="G25" s="136">
        <v>3.0000000000000001E-3</v>
      </c>
      <c r="H25" s="136">
        <v>4.0000000000000001E-3</v>
      </c>
      <c r="I25" s="136">
        <v>4.0000000000000001E-3</v>
      </c>
      <c r="J25" s="136">
        <v>4.0000000000000001E-3</v>
      </c>
      <c r="K25" s="121"/>
      <c r="L25" s="121"/>
    </row>
    <row r="26" spans="1:13" ht="14.25" customHeight="1">
      <c r="A26" s="132" t="s">
        <v>414</v>
      </c>
      <c r="B26" s="137" t="s">
        <v>415</v>
      </c>
      <c r="C26" s="134">
        <v>86022</v>
      </c>
      <c r="D26" s="134">
        <v>8880249</v>
      </c>
      <c r="E26" s="135">
        <v>9.6868905365153617E-3</v>
      </c>
      <c r="F26" s="136">
        <v>1.4651352028042063E-2</v>
      </c>
      <c r="G26" s="136">
        <v>1.0999999999999999E-2</v>
      </c>
      <c r="H26" s="136">
        <v>1.6E-2</v>
      </c>
      <c r="I26" s="136">
        <v>1.0999999999999999E-2</v>
      </c>
      <c r="J26" s="136">
        <v>1.2E-2</v>
      </c>
      <c r="K26" s="121"/>
      <c r="L26" s="121"/>
    </row>
    <row r="27" spans="1:13" ht="14.25" customHeight="1">
      <c r="A27" s="132" t="s">
        <v>416</v>
      </c>
      <c r="B27" s="137" t="s">
        <v>417</v>
      </c>
      <c r="C27" s="134">
        <v>232454</v>
      </c>
      <c r="D27" s="134">
        <v>11561304</v>
      </c>
      <c r="E27" s="135">
        <v>2.0106209472564685E-2</v>
      </c>
      <c r="F27" s="136">
        <v>2.9025128670905238E-2</v>
      </c>
      <c r="G27" s="136">
        <v>0.02</v>
      </c>
      <c r="H27" s="136">
        <v>1.7999999999999999E-2</v>
      </c>
      <c r="I27" s="136">
        <v>8.0000000000000002E-3</v>
      </c>
      <c r="J27" s="136">
        <v>1.6E-2</v>
      </c>
      <c r="K27" s="121"/>
      <c r="L27" s="121"/>
    </row>
    <row r="28" spans="1:13" ht="14.25" customHeight="1">
      <c r="A28" s="198" t="s">
        <v>387</v>
      </c>
      <c r="B28" s="199"/>
      <c r="C28" s="139">
        <f>SUM(C14:C27)</f>
        <v>2059694</v>
      </c>
      <c r="D28" s="139">
        <f>SUM(D14:D27)</f>
        <v>139722275</v>
      </c>
      <c r="E28" s="135">
        <f>IF(ISERR(C28/D28),"－　  　",C28/D28)</f>
        <v>1.4741343139452889E-2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1.7208780910636028E-2</v>
      </c>
    </row>
    <row r="32" spans="1:13" ht="14.25" customHeight="1">
      <c r="A32" s="132" t="s">
        <v>419</v>
      </c>
      <c r="B32" s="133" t="s">
        <v>420</v>
      </c>
      <c r="C32" s="134">
        <v>101295</v>
      </c>
      <c r="D32" s="134">
        <v>7499785</v>
      </c>
      <c r="E32" s="135">
        <v>1.3506387183099249E-2</v>
      </c>
      <c r="F32" s="136">
        <v>1.6559975613473554E-2</v>
      </c>
      <c r="G32" s="136">
        <v>1.4999999999999999E-2</v>
      </c>
      <c r="H32" s="136">
        <v>0.02</v>
      </c>
      <c r="I32" s="136">
        <v>1.4E-2</v>
      </c>
      <c r="J32" s="136">
        <v>1.7000000000000001E-2</v>
      </c>
      <c r="K32" s="121"/>
      <c r="L32" s="121"/>
    </row>
    <row r="33" spans="1:13" ht="14.25" customHeight="1">
      <c r="A33" s="132" t="s">
        <v>421</v>
      </c>
      <c r="B33" s="137" t="s">
        <v>422</v>
      </c>
      <c r="C33" s="134">
        <v>68457</v>
      </c>
      <c r="D33" s="134">
        <v>3574066</v>
      </c>
      <c r="E33" s="135">
        <v>1.9153815290484284E-2</v>
      </c>
      <c r="F33" s="136">
        <v>1.4738909090909091E-2</v>
      </c>
      <c r="G33" s="136">
        <v>8.0000000000000002E-3</v>
      </c>
      <c r="H33" s="136">
        <v>8.9999999999999993E-3</v>
      </c>
      <c r="I33" s="136">
        <v>1.2E-2</v>
      </c>
      <c r="J33" s="136">
        <v>1.0999999999999999E-2</v>
      </c>
      <c r="K33" s="121"/>
      <c r="L33" s="121"/>
    </row>
    <row r="34" spans="1:13" ht="14.25" customHeight="1">
      <c r="A34" s="132" t="s">
        <v>423</v>
      </c>
      <c r="B34" s="137" t="s">
        <v>424</v>
      </c>
      <c r="C34" s="134">
        <v>1261018</v>
      </c>
      <c r="D34" s="134">
        <v>59708866</v>
      </c>
      <c r="E34" s="135">
        <v>2.1119443132616184E-2</v>
      </c>
      <c r="F34" s="136">
        <v>1.8647973357041998E-2</v>
      </c>
      <c r="G34" s="136">
        <v>2.4E-2</v>
      </c>
      <c r="H34" s="136">
        <v>1.9E-2</v>
      </c>
      <c r="I34" s="136">
        <v>1.9E-2</v>
      </c>
      <c r="J34" s="136">
        <v>1.9E-2</v>
      </c>
      <c r="K34" s="121"/>
      <c r="L34" s="121"/>
    </row>
    <row r="35" spans="1:13" ht="14.25" customHeight="1">
      <c r="A35" s="132" t="s">
        <v>425</v>
      </c>
      <c r="B35" s="137" t="s">
        <v>426</v>
      </c>
      <c r="C35" s="134">
        <v>203157</v>
      </c>
      <c r="D35" s="134">
        <v>9446632</v>
      </c>
      <c r="E35" s="135">
        <v>2.1505759936451426E-2</v>
      </c>
      <c r="F35" s="136">
        <v>2.5162767039674468E-2</v>
      </c>
      <c r="G35" s="136">
        <v>3.4000000000000002E-2</v>
      </c>
      <c r="H35" s="136">
        <v>2.9000000000000001E-2</v>
      </c>
      <c r="I35" s="136">
        <v>8.9999999999999993E-3</v>
      </c>
      <c r="J35" s="136">
        <v>1.2E-2</v>
      </c>
      <c r="K35" s="121"/>
      <c r="L35" s="121"/>
    </row>
    <row r="36" spans="1:13" ht="14.25" customHeight="1">
      <c r="A36" s="132" t="s">
        <v>427</v>
      </c>
      <c r="B36" s="137" t="s">
        <v>428</v>
      </c>
      <c r="C36" s="134">
        <v>247108</v>
      </c>
      <c r="D36" s="134">
        <v>11769308</v>
      </c>
      <c r="E36" s="135">
        <v>2.0995966797708071E-2</v>
      </c>
      <c r="F36" s="136">
        <v>1.8068464130958112E-2</v>
      </c>
      <c r="G36" s="136">
        <v>2.3E-2</v>
      </c>
      <c r="H36" s="136">
        <v>2.1999999999999999E-2</v>
      </c>
      <c r="I36" s="136">
        <v>1.7999999999999999E-2</v>
      </c>
      <c r="J36" s="136">
        <v>2.3E-2</v>
      </c>
      <c r="K36" s="121"/>
      <c r="L36" s="121"/>
    </row>
    <row r="37" spans="1:13" ht="14.25" customHeight="1">
      <c r="A37" s="132" t="s">
        <v>429</v>
      </c>
      <c r="B37" s="137" t="s">
        <v>430</v>
      </c>
      <c r="C37" s="134">
        <v>197919</v>
      </c>
      <c r="D37" s="134">
        <v>9950527</v>
      </c>
      <c r="E37" s="135">
        <v>1.9890303297503742E-2</v>
      </c>
      <c r="F37" s="136">
        <v>3.8909416581371543E-2</v>
      </c>
      <c r="G37" s="136">
        <v>2.9000000000000001E-2</v>
      </c>
      <c r="H37" s="136">
        <v>3.1E-2</v>
      </c>
      <c r="I37" s="136">
        <v>3.6999999999999998E-2</v>
      </c>
      <c r="J37" s="136">
        <v>3.9E-2</v>
      </c>
      <c r="K37" s="121"/>
      <c r="L37" s="121"/>
    </row>
    <row r="38" spans="1:13" ht="14.25" customHeight="1">
      <c r="A38" s="132" t="s">
        <v>431</v>
      </c>
      <c r="B38" s="137" t="s">
        <v>432</v>
      </c>
      <c r="C38" s="134">
        <v>109608</v>
      </c>
      <c r="D38" s="134">
        <v>7329892</v>
      </c>
      <c r="E38" s="135">
        <v>1.4953562753721337E-2</v>
      </c>
      <c r="F38" s="136">
        <v>2.8232173506007176E-2</v>
      </c>
      <c r="G38" s="136">
        <v>1.2E-2</v>
      </c>
      <c r="H38" s="136">
        <v>1.4E-2</v>
      </c>
      <c r="I38" s="136">
        <v>1.2E-2</v>
      </c>
      <c r="J38" s="136">
        <v>1.0999999999999999E-2</v>
      </c>
      <c r="K38" s="121"/>
      <c r="L38" s="121"/>
    </row>
    <row r="39" spans="1:13" ht="14.25" customHeight="1">
      <c r="A39" s="132" t="s">
        <v>433</v>
      </c>
      <c r="B39" s="137" t="s">
        <v>434</v>
      </c>
      <c r="C39" s="134">
        <v>47210</v>
      </c>
      <c r="D39" s="134">
        <v>7213130</v>
      </c>
      <c r="E39" s="135">
        <v>6.5450088935039294E-3</v>
      </c>
      <c r="F39" s="136">
        <v>6.7925317401045559E-3</v>
      </c>
      <c r="G39" s="136">
        <v>1.7000000000000001E-2</v>
      </c>
      <c r="H39" s="136">
        <v>7.0000000000000001E-3</v>
      </c>
      <c r="I39" s="136">
        <v>7.0000000000000001E-3</v>
      </c>
      <c r="J39" s="136">
        <v>8.0000000000000002E-3</v>
      </c>
      <c r="K39" s="121"/>
      <c r="L39" s="121"/>
    </row>
    <row r="40" spans="1:13" ht="14.25" customHeight="1">
      <c r="A40" s="198" t="s">
        <v>387</v>
      </c>
      <c r="B40" s="199"/>
      <c r="C40" s="139">
        <f>SUM(C32:C39)</f>
        <v>2235772</v>
      </c>
      <c r="D40" s="139">
        <f>SUM(D32:D39)</f>
        <v>116492206</v>
      </c>
      <c r="E40" s="135">
        <f>IF(ISERR(C40/D40),"－　  　",C40/D40)</f>
        <v>1.9192459965948278E-2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1.2612174528825116E-2</v>
      </c>
    </row>
    <row r="44" spans="1:13" ht="14.25" customHeight="1">
      <c r="A44" s="132" t="s">
        <v>436</v>
      </c>
      <c r="B44" s="133" t="s">
        <v>437</v>
      </c>
      <c r="C44" s="134">
        <v>595814</v>
      </c>
      <c r="D44" s="134">
        <v>36694516</v>
      </c>
      <c r="E44" s="135">
        <v>1.6237140176477597E-2</v>
      </c>
      <c r="F44" s="136">
        <v>1.7455978575124015E-2</v>
      </c>
      <c r="G44" s="136">
        <v>1.4999999999999999E-2</v>
      </c>
      <c r="H44" s="136">
        <v>1.6E-2</v>
      </c>
      <c r="I44" s="136">
        <v>1.6E-2</v>
      </c>
      <c r="J44" s="136">
        <v>1.9E-2</v>
      </c>
      <c r="K44" s="121"/>
      <c r="L44" s="121"/>
    </row>
    <row r="45" spans="1:13" ht="14.25" customHeight="1">
      <c r="A45" s="132" t="s">
        <v>438</v>
      </c>
      <c r="B45" s="137" t="s">
        <v>439</v>
      </c>
      <c r="C45" s="134">
        <v>81393</v>
      </c>
      <c r="D45" s="134">
        <v>7674618</v>
      </c>
      <c r="E45" s="135">
        <v>1.0605478995827545E-2</v>
      </c>
      <c r="F45" s="136">
        <v>1.1900615384615384E-2</v>
      </c>
      <c r="G45" s="136">
        <v>1.2E-2</v>
      </c>
      <c r="H45" s="136">
        <v>1.4999999999999999E-2</v>
      </c>
      <c r="I45" s="136">
        <v>2.1000000000000001E-2</v>
      </c>
      <c r="J45" s="136">
        <v>5.0000000000000001E-3</v>
      </c>
      <c r="K45" s="121"/>
      <c r="L45" s="121"/>
    </row>
    <row r="46" spans="1:13" ht="14.25" customHeight="1">
      <c r="A46" s="132" t="s">
        <v>440</v>
      </c>
      <c r="B46" s="137" t="s">
        <v>441</v>
      </c>
      <c r="C46" s="134">
        <v>209463</v>
      </c>
      <c r="D46" s="134">
        <v>12647495</v>
      </c>
      <c r="E46" s="135">
        <v>1.6561619514378144E-2</v>
      </c>
      <c r="F46" s="136">
        <v>2.6740298507462686E-2</v>
      </c>
      <c r="G46" s="136">
        <v>2.3E-2</v>
      </c>
      <c r="H46" s="136">
        <v>1.6E-2</v>
      </c>
      <c r="I46" s="136">
        <v>0.01</v>
      </c>
      <c r="J46" s="136">
        <v>1.2999999999999999E-2</v>
      </c>
      <c r="K46" s="121"/>
      <c r="L46" s="121"/>
    </row>
    <row r="47" spans="1:13" ht="14.25" customHeight="1">
      <c r="A47" s="132" t="s">
        <v>442</v>
      </c>
      <c r="B47" s="137" t="s">
        <v>443</v>
      </c>
      <c r="C47" s="134">
        <v>29157</v>
      </c>
      <c r="D47" s="134">
        <v>7310439</v>
      </c>
      <c r="E47" s="135">
        <v>3.9884061682205407E-3</v>
      </c>
      <c r="F47" s="136">
        <v>9.7111999999999997E-3</v>
      </c>
      <c r="G47" s="136">
        <v>2.1999999999999999E-2</v>
      </c>
      <c r="H47" s="136">
        <v>1.0999999999999999E-2</v>
      </c>
      <c r="I47" s="136">
        <v>1E-3</v>
      </c>
      <c r="J47" s="136">
        <v>3.0000000000000001E-3</v>
      </c>
      <c r="K47" s="121"/>
      <c r="L47" s="121"/>
    </row>
    <row r="48" spans="1:13" ht="14.25" customHeight="1">
      <c r="A48" s="132" t="s">
        <v>444</v>
      </c>
      <c r="B48" s="137" t="s">
        <v>445</v>
      </c>
      <c r="C48" s="134">
        <v>275699</v>
      </c>
      <c r="D48" s="134">
        <v>15700574</v>
      </c>
      <c r="E48" s="135">
        <v>1.7559803864495654E-2</v>
      </c>
      <c r="F48" s="136">
        <v>1.647605437434646E-2</v>
      </c>
      <c r="G48" s="136">
        <v>1.4E-2</v>
      </c>
      <c r="H48" s="136">
        <v>2.3E-2</v>
      </c>
      <c r="I48" s="136">
        <v>1.4999999999999999E-2</v>
      </c>
      <c r="J48" s="136">
        <v>1.4E-2</v>
      </c>
      <c r="K48" s="121"/>
      <c r="L48" s="121"/>
    </row>
    <row r="49" spans="1:13" ht="14.25" customHeight="1">
      <c r="A49" s="132" t="s">
        <v>446</v>
      </c>
      <c r="B49" s="137" t="s">
        <v>447</v>
      </c>
      <c r="C49" s="134">
        <v>289731</v>
      </c>
      <c r="D49" s="134">
        <v>17131599</v>
      </c>
      <c r="E49" s="135">
        <v>1.6912081586780078E-2</v>
      </c>
      <c r="F49" s="136">
        <v>3.0555086476916793E-2</v>
      </c>
      <c r="G49" s="136">
        <v>2.8000000000000001E-2</v>
      </c>
      <c r="H49" s="136">
        <v>2.7E-2</v>
      </c>
      <c r="I49" s="136">
        <v>1.7999999999999999E-2</v>
      </c>
      <c r="J49" s="136">
        <v>2.7E-2</v>
      </c>
      <c r="K49" s="121"/>
      <c r="L49" s="121"/>
    </row>
    <row r="50" spans="1:13" ht="14.25" customHeight="1">
      <c r="A50" s="132" t="s">
        <v>448</v>
      </c>
      <c r="B50" s="137" t="s">
        <v>449</v>
      </c>
      <c r="C50" s="134">
        <v>169636</v>
      </c>
      <c r="D50" s="134">
        <v>12667847</v>
      </c>
      <c r="E50" s="135">
        <v>1.3391067953378345E-2</v>
      </c>
      <c r="F50" s="136">
        <v>1.2963932625411937E-2</v>
      </c>
      <c r="G50" s="136">
        <v>1.6E-2</v>
      </c>
      <c r="H50" s="136">
        <v>1.7000000000000001E-2</v>
      </c>
      <c r="I50" s="136">
        <v>1.6E-2</v>
      </c>
      <c r="J50" s="136">
        <v>3.5000000000000003E-2</v>
      </c>
      <c r="K50" s="121"/>
      <c r="L50" s="121"/>
    </row>
    <row r="51" spans="1:13" ht="14.25" customHeight="1">
      <c r="A51" s="132" t="s">
        <v>450</v>
      </c>
      <c r="B51" s="137" t="s">
        <v>451</v>
      </c>
      <c r="C51" s="134">
        <v>461862</v>
      </c>
      <c r="D51" s="134">
        <v>32882517</v>
      </c>
      <c r="E51" s="135">
        <v>1.4045822587121295E-2</v>
      </c>
      <c r="F51" s="136">
        <v>2.1411198053655971E-2</v>
      </c>
      <c r="G51" s="136">
        <v>2.1999999999999999E-2</v>
      </c>
      <c r="H51" s="136">
        <v>1.6E-2</v>
      </c>
      <c r="I51" s="136">
        <v>1.4999999999999999E-2</v>
      </c>
      <c r="J51" s="136">
        <v>1.6E-2</v>
      </c>
      <c r="K51" s="121"/>
      <c r="L51" s="121"/>
    </row>
    <row r="52" spans="1:13" ht="14.25" customHeight="1">
      <c r="A52" s="132" t="s">
        <v>452</v>
      </c>
      <c r="B52" s="137" t="s">
        <v>453</v>
      </c>
      <c r="C52" s="134">
        <v>564489</v>
      </c>
      <c r="D52" s="134">
        <v>33126626</v>
      </c>
      <c r="E52" s="135">
        <v>1.7040340902813342E-2</v>
      </c>
      <c r="F52" s="136">
        <v>1.7969623290915407E-2</v>
      </c>
      <c r="G52" s="136">
        <v>2.1000000000000001E-2</v>
      </c>
      <c r="H52" s="136">
        <v>1.7000000000000001E-2</v>
      </c>
      <c r="I52" s="136">
        <v>1.7999999999999999E-2</v>
      </c>
      <c r="J52" s="136">
        <v>1.9E-2</v>
      </c>
      <c r="K52" s="121"/>
      <c r="L52" s="121"/>
    </row>
    <row r="53" spans="1:13" ht="14.25" customHeight="1">
      <c r="A53" s="132" t="s">
        <v>454</v>
      </c>
      <c r="B53" s="137" t="s">
        <v>455</v>
      </c>
      <c r="C53" s="134">
        <v>56140</v>
      </c>
      <c r="D53" s="134">
        <v>9177386</v>
      </c>
      <c r="E53" s="135">
        <v>6.1172102818820087E-3</v>
      </c>
      <c r="F53" s="136">
        <v>4.7714225633477027E-3</v>
      </c>
      <c r="G53" s="136">
        <v>3.0000000000000001E-3</v>
      </c>
      <c r="H53" s="136">
        <v>5.0000000000000001E-3</v>
      </c>
      <c r="I53" s="136">
        <v>4.0000000000000001E-3</v>
      </c>
      <c r="J53" s="136">
        <v>5.0000000000000001E-3</v>
      </c>
      <c r="K53" s="121"/>
      <c r="L53" s="121"/>
    </row>
    <row r="54" spans="1:13" ht="14.25" customHeight="1">
      <c r="A54" s="132" t="s">
        <v>456</v>
      </c>
      <c r="B54" s="137" t="s">
        <v>457</v>
      </c>
      <c r="C54" s="134">
        <v>30808</v>
      </c>
      <c r="D54" s="134">
        <v>7370266</v>
      </c>
      <c r="E54" s="135">
        <v>4.1800390922118683E-3</v>
      </c>
      <c r="F54" s="136">
        <v>5.7545531914893616E-3</v>
      </c>
      <c r="G54" s="136">
        <v>1.0999999999999999E-2</v>
      </c>
      <c r="H54" s="136">
        <v>3.0000000000000001E-3</v>
      </c>
      <c r="I54" s="136">
        <v>3.0000000000000001E-3</v>
      </c>
      <c r="J54" s="136">
        <v>7.0000000000000001E-3</v>
      </c>
      <c r="K54" s="121"/>
      <c r="L54" s="121"/>
    </row>
    <row r="55" spans="1:13" ht="14.25" customHeight="1">
      <c r="A55" s="132" t="s">
        <v>458</v>
      </c>
      <c r="B55" s="137" t="s">
        <v>459</v>
      </c>
      <c r="C55" s="134">
        <v>206767</v>
      </c>
      <c r="D55" s="134">
        <v>11192542</v>
      </c>
      <c r="E55" s="135">
        <v>1.8473640751135889E-2</v>
      </c>
      <c r="F55" s="136">
        <v>1.7437077483099323E-2</v>
      </c>
      <c r="G55" s="136">
        <v>1.9E-2</v>
      </c>
      <c r="H55" s="136">
        <v>1.7999999999999999E-2</v>
      </c>
      <c r="I55" s="136">
        <v>1.9E-2</v>
      </c>
      <c r="J55" s="136">
        <v>2.9000000000000001E-2</v>
      </c>
      <c r="K55" s="121"/>
      <c r="L55" s="121"/>
    </row>
    <row r="56" spans="1:13" ht="14.25" customHeight="1">
      <c r="A56" s="132" t="s">
        <v>460</v>
      </c>
      <c r="B56" s="137" t="s">
        <v>461</v>
      </c>
      <c r="C56" s="134">
        <v>129103</v>
      </c>
      <c r="D56" s="134">
        <v>11508451</v>
      </c>
      <c r="E56" s="135">
        <v>1.1218103982890486E-2</v>
      </c>
      <c r="F56" s="136">
        <v>1.3686095640483963E-2</v>
      </c>
      <c r="G56" s="136">
        <v>1.2E-2</v>
      </c>
      <c r="H56" s="136">
        <v>1.6E-2</v>
      </c>
      <c r="I56" s="136">
        <v>1.6E-2</v>
      </c>
      <c r="J56" s="136">
        <v>0.02</v>
      </c>
      <c r="K56" s="121"/>
      <c r="L56" s="121"/>
    </row>
    <row r="57" spans="1:13" ht="14.25" customHeight="1">
      <c r="A57" s="132" t="s">
        <v>462</v>
      </c>
      <c r="B57" s="137" t="s">
        <v>463</v>
      </c>
      <c r="C57" s="134">
        <v>87000</v>
      </c>
      <c r="D57" s="134">
        <v>8496353</v>
      </c>
      <c r="E57" s="135">
        <v>1.0239687545938828E-2</v>
      </c>
      <c r="F57" s="136">
        <v>8.8989132244094559E-3</v>
      </c>
      <c r="G57" s="136">
        <v>8.0000000000000002E-3</v>
      </c>
      <c r="H57" s="136">
        <v>8.9999999999999993E-3</v>
      </c>
      <c r="I57" s="136">
        <v>8.0000000000000002E-3</v>
      </c>
      <c r="J57" s="136">
        <v>1.0999999999999999E-2</v>
      </c>
      <c r="K57" s="121"/>
      <c r="L57" s="121"/>
    </row>
    <row r="58" spans="1:13" ht="14.25" customHeight="1">
      <c r="A58" s="198" t="s">
        <v>387</v>
      </c>
      <c r="B58" s="199"/>
      <c r="C58" s="139">
        <f>SUM(C44:C57)</f>
        <v>3187062</v>
      </c>
      <c r="D58" s="139">
        <f>SUM(D44:D57)</f>
        <v>223581229</v>
      </c>
      <c r="E58" s="135">
        <f>IF(ISERR(C58/D58),"－　  　",C58/D58)</f>
        <v>1.4254604531223862E-2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1.8311719263355591E-2</v>
      </c>
    </row>
    <row r="62" spans="1:13" ht="14.25" customHeight="1">
      <c r="A62" s="132" t="s">
        <v>465</v>
      </c>
      <c r="B62" s="133" t="s">
        <v>466</v>
      </c>
      <c r="C62" s="134">
        <v>63207</v>
      </c>
      <c r="D62" s="134">
        <v>12497778</v>
      </c>
      <c r="E62" s="135">
        <v>5.0574590139143135E-3</v>
      </c>
      <c r="F62" s="136">
        <v>5.7084931059802561E-3</v>
      </c>
      <c r="G62" s="136">
        <v>7.0000000000000001E-3</v>
      </c>
      <c r="H62" s="136">
        <v>5.0000000000000001E-3</v>
      </c>
      <c r="I62" s="136">
        <v>3.0000000000000001E-3</v>
      </c>
      <c r="J62" s="136">
        <v>3.1E-2</v>
      </c>
      <c r="K62" s="121"/>
      <c r="L62" s="121"/>
    </row>
    <row r="63" spans="1:13" ht="14.25" customHeight="1">
      <c r="A63" s="132" t="s">
        <v>467</v>
      </c>
      <c r="B63" s="137" t="s">
        <v>468</v>
      </c>
      <c r="C63" s="134">
        <v>615847</v>
      </c>
      <c r="D63" s="134">
        <v>40488256</v>
      </c>
      <c r="E63" s="135">
        <v>1.5210509437600869E-2</v>
      </c>
      <c r="F63" s="136">
        <v>1.7147127734650672E-2</v>
      </c>
      <c r="G63" s="136">
        <v>1.4E-2</v>
      </c>
      <c r="H63" s="136">
        <v>1.7000000000000001E-2</v>
      </c>
      <c r="I63" s="136">
        <v>1.6E-2</v>
      </c>
      <c r="J63" s="136">
        <v>1.7999999999999999E-2</v>
      </c>
      <c r="K63" s="121"/>
      <c r="L63" s="121"/>
    </row>
    <row r="64" spans="1:13" ht="14.25" customHeight="1">
      <c r="A64" s="132" t="s">
        <v>469</v>
      </c>
      <c r="B64" s="137" t="s">
        <v>470</v>
      </c>
      <c r="C64" s="134">
        <v>162433</v>
      </c>
      <c r="D64" s="134">
        <v>14627034</v>
      </c>
      <c r="E64" s="135">
        <v>1.1104985467320305E-2</v>
      </c>
      <c r="F64" s="136">
        <v>2.3028193576515043E-2</v>
      </c>
      <c r="G64" s="136">
        <v>1.4E-2</v>
      </c>
      <c r="H64" s="136">
        <v>1.2999999999999999E-2</v>
      </c>
      <c r="I64" s="136">
        <v>1.2E-2</v>
      </c>
      <c r="J64" s="136">
        <v>1.2999999999999999E-2</v>
      </c>
      <c r="K64" s="121"/>
      <c r="L64" s="121"/>
    </row>
    <row r="65" spans="1:12" ht="14.25" customHeight="1">
      <c r="A65" s="132" t="s">
        <v>471</v>
      </c>
      <c r="B65" s="137" t="s">
        <v>472</v>
      </c>
      <c r="C65" s="134">
        <v>102698</v>
      </c>
      <c r="D65" s="134">
        <v>17078066</v>
      </c>
      <c r="E65" s="135">
        <v>6.0134443794748185E-3</v>
      </c>
      <c r="F65" s="136">
        <v>9.6065282709642177E-3</v>
      </c>
      <c r="G65" s="136">
        <v>1.0999999999999999E-2</v>
      </c>
      <c r="H65" s="136">
        <v>1.4E-2</v>
      </c>
      <c r="I65" s="136">
        <v>2.4E-2</v>
      </c>
      <c r="J65" s="136">
        <v>1.0999999999999999E-2</v>
      </c>
      <c r="K65" s="121"/>
      <c r="L65" s="121"/>
    </row>
    <row r="66" spans="1:12" ht="14.25" customHeight="1">
      <c r="A66" s="132" t="s">
        <v>473</v>
      </c>
      <c r="B66" s="137" t="s">
        <v>474</v>
      </c>
      <c r="C66" s="134">
        <v>969282</v>
      </c>
      <c r="D66" s="134">
        <v>44526575</v>
      </c>
      <c r="E66" s="135">
        <v>2.1768617954558599E-2</v>
      </c>
      <c r="F66" s="136">
        <v>3.0390315106580166E-2</v>
      </c>
      <c r="G66" s="136">
        <v>1.7999999999999999E-2</v>
      </c>
      <c r="H66" s="136">
        <v>1.7999999999999999E-2</v>
      </c>
      <c r="I66" s="136">
        <v>0.02</v>
      </c>
      <c r="J66" s="136">
        <v>2.3E-2</v>
      </c>
      <c r="K66" s="121"/>
      <c r="L66" s="121"/>
    </row>
    <row r="67" spans="1:12" ht="14.25" customHeight="1">
      <c r="A67" s="132" t="s">
        <v>475</v>
      </c>
      <c r="B67" s="137" t="s">
        <v>476</v>
      </c>
      <c r="C67" s="134">
        <v>224613</v>
      </c>
      <c r="D67" s="134">
        <v>14855638</v>
      </c>
      <c r="E67" s="135">
        <v>1.511971414489233E-2</v>
      </c>
      <c r="F67" s="136">
        <v>2.2132348484848484E-2</v>
      </c>
      <c r="G67" s="136">
        <v>2.3E-2</v>
      </c>
      <c r="H67" s="136">
        <v>2.3E-2</v>
      </c>
      <c r="I67" s="136">
        <v>1.9E-2</v>
      </c>
      <c r="J67" s="136">
        <v>2.1000000000000001E-2</v>
      </c>
      <c r="K67" s="121"/>
      <c r="L67" s="121"/>
    </row>
    <row r="68" spans="1:12" ht="14.25" customHeight="1">
      <c r="A68" s="132" t="s">
        <v>477</v>
      </c>
      <c r="B68" s="137" t="s">
        <v>478</v>
      </c>
      <c r="C68" s="134">
        <v>911872</v>
      </c>
      <c r="D68" s="134">
        <v>13729809</v>
      </c>
      <c r="E68" s="135">
        <v>6.6415490557807474E-2</v>
      </c>
      <c r="F68" s="136">
        <v>7.5688203193424508E-2</v>
      </c>
      <c r="G68" s="136">
        <v>0.13600000000000001</v>
      </c>
      <c r="H68" s="136">
        <v>6.7000000000000004E-2</v>
      </c>
      <c r="I68" s="136">
        <v>2.7E-2</v>
      </c>
      <c r="J68" s="136">
        <v>0.03</v>
      </c>
      <c r="K68" s="121"/>
      <c r="L68" s="121"/>
    </row>
    <row r="69" spans="1:12" ht="14.25" customHeight="1">
      <c r="A69" s="132" t="s">
        <v>479</v>
      </c>
      <c r="B69" s="137" t="s">
        <v>480</v>
      </c>
      <c r="C69" s="134">
        <v>722363</v>
      </c>
      <c r="D69" s="134">
        <v>38476722</v>
      </c>
      <c r="E69" s="135">
        <v>1.8774026539994753E-2</v>
      </c>
      <c r="F69" s="136">
        <v>2.0558720197387831E-2</v>
      </c>
      <c r="G69" s="136">
        <v>2.1000000000000001E-2</v>
      </c>
      <c r="H69" s="136">
        <v>2.1000000000000001E-2</v>
      </c>
      <c r="I69" s="136">
        <v>1.9E-2</v>
      </c>
      <c r="J69" s="136">
        <v>2.5999999999999999E-2</v>
      </c>
      <c r="K69" s="121"/>
      <c r="L69" s="121"/>
    </row>
    <row r="70" spans="1:12" ht="14.25" customHeight="1">
      <c r="A70" s="132" t="s">
        <v>481</v>
      </c>
      <c r="B70" s="137" t="s">
        <v>482</v>
      </c>
      <c r="C70" s="134">
        <v>244256</v>
      </c>
      <c r="D70" s="134">
        <v>13400536</v>
      </c>
      <c r="E70" s="135">
        <v>1.8227330608268207E-2</v>
      </c>
      <c r="F70" s="136">
        <v>2.8502653159671973E-2</v>
      </c>
      <c r="G70" s="136">
        <v>4.2999999999999997E-2</v>
      </c>
      <c r="H70" s="136">
        <v>4.2000000000000003E-2</v>
      </c>
      <c r="I70" s="136">
        <v>6.0999999999999999E-2</v>
      </c>
      <c r="J70" s="136">
        <v>3.1E-2</v>
      </c>
      <c r="K70" s="121"/>
      <c r="L70" s="121"/>
    </row>
    <row r="71" spans="1:12" ht="14.25" customHeight="1">
      <c r="A71" s="132" t="s">
        <v>483</v>
      </c>
      <c r="B71" s="137" t="s">
        <v>484</v>
      </c>
      <c r="C71" s="134">
        <v>650196</v>
      </c>
      <c r="D71" s="134">
        <v>43340030</v>
      </c>
      <c r="E71" s="135">
        <v>1.5002204659295344E-2</v>
      </c>
      <c r="F71" s="136">
        <v>1.764233505268047E-2</v>
      </c>
      <c r="G71" s="136">
        <v>2.3E-2</v>
      </c>
      <c r="H71" s="136">
        <v>2.5000000000000001E-2</v>
      </c>
      <c r="I71" s="136">
        <v>1.9E-2</v>
      </c>
      <c r="J71" s="136">
        <v>2.1000000000000001E-2</v>
      </c>
      <c r="K71" s="121"/>
      <c r="L71" s="121"/>
    </row>
    <row r="72" spans="1:12" ht="14.25" customHeight="1">
      <c r="A72" s="132" t="s">
        <v>485</v>
      </c>
      <c r="B72" s="137" t="s">
        <v>486</v>
      </c>
      <c r="C72" s="134">
        <v>543169</v>
      </c>
      <c r="D72" s="134">
        <v>39890645</v>
      </c>
      <c r="E72" s="135">
        <v>1.3616450674086619E-2</v>
      </c>
      <c r="F72" s="136">
        <v>1.5546144562156363E-2</v>
      </c>
      <c r="G72" s="136">
        <v>1.4E-2</v>
      </c>
      <c r="H72" s="136">
        <v>1.4E-2</v>
      </c>
      <c r="I72" s="136">
        <v>1.2999999999999999E-2</v>
      </c>
      <c r="J72" s="136">
        <v>1.4E-2</v>
      </c>
      <c r="K72" s="121"/>
      <c r="L72" s="121"/>
    </row>
    <row r="73" spans="1:12" ht="14.25" customHeight="1">
      <c r="A73" s="132" t="s">
        <v>487</v>
      </c>
      <c r="B73" s="137" t="s">
        <v>488</v>
      </c>
      <c r="C73" s="134">
        <v>580836</v>
      </c>
      <c r="D73" s="134">
        <v>33353449</v>
      </c>
      <c r="E73" s="135">
        <v>1.7414570828941857E-2</v>
      </c>
      <c r="F73" s="136">
        <v>1.2370763928776566E-2</v>
      </c>
      <c r="G73" s="136">
        <v>1.4999999999999999E-2</v>
      </c>
      <c r="H73" s="136">
        <v>1.4E-2</v>
      </c>
      <c r="I73" s="136">
        <v>1.2E-2</v>
      </c>
      <c r="J73" s="136">
        <v>1.4E-2</v>
      </c>
      <c r="K73" s="121"/>
      <c r="L73" s="121"/>
    </row>
    <row r="74" spans="1:12" ht="14.25" customHeight="1">
      <c r="A74" s="132" t="s">
        <v>489</v>
      </c>
      <c r="B74" s="137" t="s">
        <v>490</v>
      </c>
      <c r="C74" s="134">
        <v>808401</v>
      </c>
      <c r="D74" s="134">
        <v>48403164</v>
      </c>
      <c r="E74" s="135">
        <v>1.6701408197199671E-2</v>
      </c>
      <c r="F74" s="136">
        <v>2.4673057874628555E-2</v>
      </c>
      <c r="G74" s="136">
        <v>1.7999999999999999E-2</v>
      </c>
      <c r="H74" s="136">
        <v>2.1000000000000001E-2</v>
      </c>
      <c r="I74" s="136">
        <v>2.8000000000000001E-2</v>
      </c>
      <c r="J74" s="136">
        <v>4.5999999999999999E-2</v>
      </c>
      <c r="K74" s="121"/>
      <c r="L74" s="121"/>
    </row>
    <row r="75" spans="1:12" ht="14.25" customHeight="1">
      <c r="A75" s="132" t="s">
        <v>491</v>
      </c>
      <c r="B75" s="137" t="s">
        <v>492</v>
      </c>
      <c r="C75" s="134">
        <v>909022</v>
      </c>
      <c r="D75" s="134">
        <v>34653319</v>
      </c>
      <c r="E75" s="135">
        <v>2.6231888495298242E-2</v>
      </c>
      <c r="F75" s="136">
        <v>1.9060251019163484E-2</v>
      </c>
      <c r="G75" s="136">
        <v>1.9E-2</v>
      </c>
      <c r="H75" s="136">
        <v>3.4000000000000002E-2</v>
      </c>
      <c r="I75" s="136">
        <v>2.3E-2</v>
      </c>
      <c r="J75" s="136">
        <v>2.5000000000000001E-2</v>
      </c>
      <c r="K75" s="121"/>
      <c r="L75" s="121"/>
    </row>
    <row r="76" spans="1:12" ht="14.25" customHeight="1">
      <c r="A76" s="132" t="s">
        <v>493</v>
      </c>
      <c r="B76" s="137" t="s">
        <v>494</v>
      </c>
      <c r="C76" s="134">
        <v>565467</v>
      </c>
      <c r="D76" s="134">
        <v>32727057</v>
      </c>
      <c r="E76" s="135">
        <v>1.7278272225944424E-2</v>
      </c>
      <c r="F76" s="136">
        <v>1.7164131956882794E-2</v>
      </c>
      <c r="G76" s="136">
        <v>1.7999999999999999E-2</v>
      </c>
      <c r="H76" s="136">
        <v>1.7000000000000001E-2</v>
      </c>
      <c r="I76" s="136">
        <v>1.4999999999999999E-2</v>
      </c>
      <c r="J76" s="136">
        <v>1.7000000000000001E-2</v>
      </c>
      <c r="K76" s="121"/>
      <c r="L76" s="121"/>
    </row>
    <row r="77" spans="1:12" ht="14.25" customHeight="1">
      <c r="A77" s="132" t="s">
        <v>495</v>
      </c>
      <c r="B77" s="137" t="s">
        <v>496</v>
      </c>
      <c r="C77" s="134">
        <v>310584</v>
      </c>
      <c r="D77" s="134">
        <v>14001526</v>
      </c>
      <c r="E77" s="135">
        <v>2.2182153573831881E-2</v>
      </c>
      <c r="F77" s="136">
        <v>6.9591100559087085E-2</v>
      </c>
      <c r="G77" s="136">
        <v>3.3000000000000002E-2</v>
      </c>
      <c r="H77" s="136">
        <v>2.7E-2</v>
      </c>
      <c r="I77" s="136">
        <v>1.7000000000000001E-2</v>
      </c>
      <c r="J77" s="136">
        <v>2.5999999999999999E-2</v>
      </c>
      <c r="K77" s="121"/>
      <c r="L77" s="121"/>
    </row>
    <row r="78" spans="1:12" ht="14.25" customHeight="1">
      <c r="A78" s="132" t="s">
        <v>497</v>
      </c>
      <c r="B78" s="137" t="s">
        <v>498</v>
      </c>
      <c r="C78" s="134">
        <v>451466</v>
      </c>
      <c r="D78" s="134">
        <v>35122714</v>
      </c>
      <c r="E78" s="135">
        <v>1.2853961114736179E-2</v>
      </c>
      <c r="F78" s="136">
        <v>1.793523372313037E-2</v>
      </c>
      <c r="G78" s="136">
        <v>1.6E-2</v>
      </c>
      <c r="H78" s="136">
        <v>1.7999999999999999E-2</v>
      </c>
      <c r="I78" s="136">
        <v>1.4E-2</v>
      </c>
      <c r="J78" s="136">
        <v>1.7000000000000001E-2</v>
      </c>
      <c r="K78" s="121"/>
      <c r="L78" s="121"/>
    </row>
    <row r="79" spans="1:12" ht="14.25" customHeight="1">
      <c r="A79" s="132" t="s">
        <v>499</v>
      </c>
      <c r="B79" s="137" t="s">
        <v>500</v>
      </c>
      <c r="C79" s="134">
        <v>638518</v>
      </c>
      <c r="D79" s="134">
        <v>34065803</v>
      </c>
      <c r="E79" s="135">
        <v>1.8743665017965379E-2</v>
      </c>
      <c r="F79" s="136">
        <v>1.8510851361974095E-2</v>
      </c>
      <c r="G79" s="136">
        <v>3.5000000000000003E-2</v>
      </c>
      <c r="H79" s="136">
        <v>2.1000000000000001E-2</v>
      </c>
      <c r="I79" s="136">
        <v>1.9E-2</v>
      </c>
      <c r="J79" s="136">
        <v>1.7999999999999999E-2</v>
      </c>
      <c r="K79" s="121"/>
      <c r="L79" s="121"/>
    </row>
    <row r="80" spans="1:12" ht="14.25" customHeight="1">
      <c r="A80" s="132" t="s">
        <v>501</v>
      </c>
      <c r="B80" s="137" t="s">
        <v>502</v>
      </c>
      <c r="C80" s="134">
        <v>547992</v>
      </c>
      <c r="D80" s="134">
        <v>35915513</v>
      </c>
      <c r="E80" s="135">
        <v>1.5257807956133051E-2</v>
      </c>
      <c r="F80" s="136">
        <v>1.3880869948382224E-2</v>
      </c>
      <c r="G80" s="136">
        <v>1.4E-2</v>
      </c>
      <c r="H80" s="136">
        <v>1.4E-2</v>
      </c>
      <c r="I80" s="136">
        <v>1.7000000000000001E-2</v>
      </c>
      <c r="J80" s="136">
        <v>1.7999999999999999E-2</v>
      </c>
      <c r="K80" s="121"/>
      <c r="L80" s="121"/>
    </row>
    <row r="81" spans="1:13" ht="14.25" customHeight="1">
      <c r="A81" s="132" t="s">
        <v>503</v>
      </c>
      <c r="B81" s="137" t="s">
        <v>504</v>
      </c>
      <c r="C81" s="134">
        <v>483896</v>
      </c>
      <c r="D81" s="134">
        <v>36491743</v>
      </c>
      <c r="E81" s="135">
        <v>1.3260424419847526E-2</v>
      </c>
      <c r="F81" s="136">
        <v>1.3524224980512083E-2</v>
      </c>
      <c r="G81" s="136">
        <v>1.4999999999999999E-2</v>
      </c>
      <c r="H81" s="136">
        <v>1.7000000000000001E-2</v>
      </c>
      <c r="I81" s="136">
        <v>1.4E-2</v>
      </c>
      <c r="J81" s="136">
        <v>1.2999999999999999E-2</v>
      </c>
      <c r="K81" s="121"/>
      <c r="L81" s="121"/>
    </row>
    <row r="82" spans="1:13" ht="14.25" customHeight="1">
      <c r="A82" s="198" t="s">
        <v>387</v>
      </c>
      <c r="B82" s="199"/>
      <c r="C82" s="139">
        <f>SUM(C62:C81)</f>
        <v>10506118</v>
      </c>
      <c r="D82" s="139">
        <f>SUM(D62:D81)</f>
        <v>597645377</v>
      </c>
      <c r="E82" s="135">
        <f>IF(ISERR(C82/D82),"－　  　",C82/D82)</f>
        <v>1.757918391795742E-2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2.0507200183483572E-2</v>
      </c>
    </row>
    <row r="86" spans="1:13" ht="14.25" customHeight="1">
      <c r="A86" s="132" t="s">
        <v>506</v>
      </c>
      <c r="B86" s="133" t="s">
        <v>507</v>
      </c>
      <c r="C86" s="134">
        <v>639917</v>
      </c>
      <c r="D86" s="134">
        <v>42890524</v>
      </c>
      <c r="E86" s="135">
        <v>1.4919775752797983E-2</v>
      </c>
      <c r="F86" s="136">
        <v>1.4800378534847473E-2</v>
      </c>
      <c r="G86" s="136">
        <v>1.7000000000000001E-2</v>
      </c>
      <c r="H86" s="136">
        <v>1.9E-2</v>
      </c>
      <c r="I86" s="136">
        <v>1.6E-2</v>
      </c>
      <c r="J86" s="136">
        <v>1.6E-2</v>
      </c>
      <c r="K86" s="121"/>
      <c r="L86" s="121"/>
    </row>
    <row r="87" spans="1:13" ht="14.25" customHeight="1">
      <c r="A87" s="132" t="s">
        <v>508</v>
      </c>
      <c r="B87" s="137" t="s">
        <v>509</v>
      </c>
      <c r="C87" s="134">
        <v>1482410</v>
      </c>
      <c r="D87" s="134">
        <v>54831918</v>
      </c>
      <c r="E87" s="135">
        <v>2.7035530655703126E-2</v>
      </c>
      <c r="F87" s="136">
        <v>2.1547922771935873E-2</v>
      </c>
      <c r="G87" s="136">
        <v>2.3E-2</v>
      </c>
      <c r="H87" s="136">
        <v>2.5999999999999999E-2</v>
      </c>
      <c r="I87" s="136">
        <v>0.02</v>
      </c>
      <c r="J87" s="136">
        <v>2.8000000000000001E-2</v>
      </c>
      <c r="K87" s="121"/>
      <c r="L87" s="121"/>
    </row>
    <row r="88" spans="1:13" ht="14.25" customHeight="1">
      <c r="A88" s="132" t="s">
        <v>510</v>
      </c>
      <c r="B88" s="137" t="s">
        <v>511</v>
      </c>
      <c r="C88" s="134">
        <v>379850</v>
      </c>
      <c r="D88" s="134">
        <v>21765924</v>
      </c>
      <c r="E88" s="135">
        <v>1.7451590844477817E-2</v>
      </c>
      <c r="F88" s="136">
        <v>2.1185975457049838E-2</v>
      </c>
      <c r="G88" s="136">
        <v>2.1000000000000001E-2</v>
      </c>
      <c r="H88" s="136">
        <v>2.4E-2</v>
      </c>
      <c r="I88" s="136">
        <v>2.1000000000000001E-2</v>
      </c>
      <c r="J88" s="136">
        <v>2.5999999999999999E-2</v>
      </c>
      <c r="K88" s="121"/>
      <c r="L88" s="121"/>
    </row>
    <row r="89" spans="1:13" ht="14.25" customHeight="1">
      <c r="A89" s="132" t="s">
        <v>512</v>
      </c>
      <c r="B89" s="137" t="s">
        <v>513</v>
      </c>
      <c r="C89" s="134">
        <v>734246</v>
      </c>
      <c r="D89" s="134">
        <v>41693220</v>
      </c>
      <c r="E89" s="135">
        <v>1.7610681065170788E-2</v>
      </c>
      <c r="F89" s="136">
        <v>1.9675045950913614E-2</v>
      </c>
      <c r="G89" s="136">
        <v>2.1999999999999999E-2</v>
      </c>
      <c r="H89" s="136">
        <v>0.02</v>
      </c>
      <c r="I89" s="136">
        <v>1.4E-2</v>
      </c>
      <c r="J89" s="138" t="s">
        <v>380</v>
      </c>
      <c r="K89" s="121"/>
      <c r="L89" s="121"/>
    </row>
    <row r="90" spans="1:13" ht="14.25" customHeight="1">
      <c r="A90" s="132" t="s">
        <v>514</v>
      </c>
      <c r="B90" s="137" t="s">
        <v>515</v>
      </c>
      <c r="C90" s="134">
        <v>1139511</v>
      </c>
      <c r="D90" s="134">
        <v>53450073</v>
      </c>
      <c r="E90" s="135">
        <v>2.1319166392906517E-2</v>
      </c>
      <c r="F90" s="136">
        <v>1.9344406852864957E-2</v>
      </c>
      <c r="G90" s="136">
        <v>2.1999999999999999E-2</v>
      </c>
      <c r="H90" s="136">
        <v>2.1000000000000001E-2</v>
      </c>
      <c r="I90" s="136">
        <v>1.4999999999999999E-2</v>
      </c>
      <c r="J90" s="136">
        <v>1.2999999999999999E-2</v>
      </c>
      <c r="K90" s="121"/>
      <c r="L90" s="121"/>
    </row>
    <row r="91" spans="1:13" ht="14.25" customHeight="1">
      <c r="A91" s="132" t="s">
        <v>516</v>
      </c>
      <c r="B91" s="137" t="s">
        <v>517</v>
      </c>
      <c r="C91" s="134">
        <v>354784</v>
      </c>
      <c r="D91" s="134">
        <v>22269974</v>
      </c>
      <c r="E91" s="135">
        <v>1.5931046888514554E-2</v>
      </c>
      <c r="F91" s="136">
        <v>1.2148935130910511E-2</v>
      </c>
      <c r="G91" s="136">
        <v>2.8000000000000001E-2</v>
      </c>
      <c r="H91" s="136">
        <v>2.5000000000000001E-2</v>
      </c>
      <c r="I91" s="136">
        <v>0.02</v>
      </c>
      <c r="J91" s="136">
        <v>1.9E-2</v>
      </c>
      <c r="K91" s="121"/>
      <c r="L91" s="121"/>
    </row>
    <row r="92" spans="1:13" ht="14.25" customHeight="1">
      <c r="A92" s="132" t="s">
        <v>518</v>
      </c>
      <c r="B92" s="137" t="s">
        <v>519</v>
      </c>
      <c r="C92" s="134">
        <v>955294</v>
      </c>
      <c r="D92" s="134">
        <v>48176105</v>
      </c>
      <c r="E92" s="135">
        <v>1.9829207861449157E-2</v>
      </c>
      <c r="F92" s="136">
        <v>2.5851641488534326E-2</v>
      </c>
      <c r="G92" s="136">
        <v>2.8000000000000001E-2</v>
      </c>
      <c r="H92" s="136">
        <v>0.03</v>
      </c>
      <c r="I92" s="136">
        <v>2.3E-2</v>
      </c>
      <c r="J92" s="136">
        <v>2.3E-2</v>
      </c>
      <c r="K92" s="121"/>
      <c r="L92" s="121"/>
    </row>
    <row r="93" spans="1:13" ht="14.25" customHeight="1">
      <c r="A93" s="132" t="s">
        <v>520</v>
      </c>
      <c r="B93" s="137" t="s">
        <v>521</v>
      </c>
      <c r="C93" s="134">
        <v>971332</v>
      </c>
      <c r="D93" s="134">
        <v>47243032</v>
      </c>
      <c r="E93" s="135">
        <v>2.0560323054625282E-2</v>
      </c>
      <c r="F93" s="136">
        <v>2.2738221300475783E-2</v>
      </c>
      <c r="G93" s="136">
        <v>2.5000000000000001E-2</v>
      </c>
      <c r="H93" s="136">
        <v>2.4E-2</v>
      </c>
      <c r="I93" s="136">
        <v>2.4E-2</v>
      </c>
      <c r="J93" s="136">
        <v>2.5000000000000001E-2</v>
      </c>
      <c r="K93" s="121"/>
      <c r="L93" s="121"/>
    </row>
    <row r="94" spans="1:13" ht="14.25" customHeight="1">
      <c r="A94" s="132" t="s">
        <v>522</v>
      </c>
      <c r="B94" s="137" t="s">
        <v>523</v>
      </c>
      <c r="C94" s="134">
        <v>1044433</v>
      </c>
      <c r="D94" s="134">
        <v>54884718</v>
      </c>
      <c r="E94" s="135">
        <v>1.902957759571617E-2</v>
      </c>
      <c r="F94" s="136">
        <v>2.0119990675397884E-2</v>
      </c>
      <c r="G94" s="136">
        <v>1.7000000000000001E-2</v>
      </c>
      <c r="H94" s="136">
        <v>1.7000000000000001E-2</v>
      </c>
      <c r="I94" s="136">
        <v>1.7000000000000001E-2</v>
      </c>
      <c r="J94" s="136">
        <v>2.1000000000000001E-2</v>
      </c>
      <c r="K94" s="121"/>
      <c r="L94" s="121"/>
    </row>
    <row r="95" spans="1:13" ht="14.25" customHeight="1">
      <c r="A95" s="132" t="s">
        <v>524</v>
      </c>
      <c r="B95" s="137" t="s">
        <v>525</v>
      </c>
      <c r="C95" s="134">
        <v>1655289</v>
      </c>
      <c r="D95" s="134">
        <v>61523444</v>
      </c>
      <c r="E95" s="135">
        <v>2.6905012014606985E-2</v>
      </c>
      <c r="F95" s="136">
        <v>2.7652293714626155E-2</v>
      </c>
      <c r="G95" s="136">
        <v>2.8000000000000001E-2</v>
      </c>
      <c r="H95" s="136">
        <v>2.1000000000000001E-2</v>
      </c>
      <c r="I95" s="136">
        <v>2.1000000000000001E-2</v>
      </c>
      <c r="J95" s="136">
        <v>2.4E-2</v>
      </c>
      <c r="K95" s="121"/>
      <c r="L95" s="121"/>
    </row>
    <row r="96" spans="1:13" ht="14.25" customHeight="1">
      <c r="A96" s="132" t="s">
        <v>526</v>
      </c>
      <c r="B96" s="137" t="s">
        <v>527</v>
      </c>
      <c r="C96" s="134">
        <v>1205022</v>
      </c>
      <c r="D96" s="134">
        <v>48225398</v>
      </c>
      <c r="E96" s="135">
        <v>2.4987289892350915E-2</v>
      </c>
      <c r="F96" s="136">
        <v>2.408478771339722E-2</v>
      </c>
      <c r="G96" s="136">
        <v>0.03</v>
      </c>
      <c r="H96" s="136">
        <v>3.3000000000000002E-2</v>
      </c>
      <c r="I96" s="136">
        <v>2.3E-2</v>
      </c>
      <c r="J96" s="136">
        <v>2.5999999999999999E-2</v>
      </c>
      <c r="K96" s="121"/>
      <c r="L96" s="121"/>
    </row>
    <row r="97" spans="1:13" ht="14.25" customHeight="1">
      <c r="A97" s="198" t="s">
        <v>387</v>
      </c>
      <c r="B97" s="199"/>
      <c r="C97" s="139">
        <f>SUM(C86:C96)</f>
        <v>10562088</v>
      </c>
      <c r="D97" s="139">
        <f>SUM(D86:D96)</f>
        <v>496954330</v>
      </c>
      <c r="E97" s="135">
        <f>IF(ISERR(C97/D97),"－　  　",C97/D97)</f>
        <v>2.125363914225277E-2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2.3245720836029556E-2</v>
      </c>
    </row>
    <row r="101" spans="1:13" ht="14.25" customHeight="1">
      <c r="A101" s="132" t="s">
        <v>529</v>
      </c>
      <c r="B101" s="147" t="s">
        <v>530</v>
      </c>
      <c r="C101" s="134">
        <v>1815105</v>
      </c>
      <c r="D101" s="134">
        <v>95918453</v>
      </c>
      <c r="E101" s="135">
        <v>1.8923418208173146E-2</v>
      </c>
      <c r="F101" s="136">
        <v>1.222513066154568E-2</v>
      </c>
      <c r="G101" s="136">
        <v>1.4E-2</v>
      </c>
      <c r="H101" s="136">
        <v>1.2E-2</v>
      </c>
      <c r="I101" s="136">
        <v>8.0000000000000002E-3</v>
      </c>
      <c r="J101" s="136">
        <v>1.0999999999999999E-2</v>
      </c>
      <c r="K101" s="121"/>
      <c r="L101" s="121"/>
    </row>
    <row r="102" spans="1:13" ht="14.25" customHeight="1">
      <c r="A102" s="132" t="s">
        <v>531</v>
      </c>
      <c r="B102" s="137" t="s">
        <v>532</v>
      </c>
      <c r="C102" s="134">
        <v>1347718</v>
      </c>
      <c r="D102" s="134">
        <v>63663049</v>
      </c>
      <c r="E102" s="135">
        <v>2.1169548445598325E-2</v>
      </c>
      <c r="F102" s="136">
        <v>2.8105833154621489E-2</v>
      </c>
      <c r="G102" s="136">
        <v>3.1E-2</v>
      </c>
      <c r="H102" s="136">
        <v>2.5999999999999999E-2</v>
      </c>
      <c r="I102" s="136">
        <v>2.1000000000000001E-2</v>
      </c>
      <c r="J102" s="136">
        <v>2.1000000000000001E-2</v>
      </c>
      <c r="K102" s="121"/>
      <c r="L102" s="121"/>
    </row>
    <row r="103" spans="1:13" ht="14.25" customHeight="1">
      <c r="A103" s="132" t="s">
        <v>533</v>
      </c>
      <c r="B103" s="137" t="s">
        <v>534</v>
      </c>
      <c r="C103" s="134">
        <v>969558</v>
      </c>
      <c r="D103" s="134">
        <v>63909338</v>
      </c>
      <c r="E103" s="135">
        <v>1.5170834659561018E-2</v>
      </c>
      <c r="F103" s="136">
        <v>1.5203132325108955E-2</v>
      </c>
      <c r="G103" s="136">
        <v>1.7999999999999999E-2</v>
      </c>
      <c r="H103" s="136">
        <v>1.9E-2</v>
      </c>
      <c r="I103" s="136">
        <v>1.2999999999999999E-2</v>
      </c>
      <c r="J103" s="136">
        <v>1.7999999999999999E-2</v>
      </c>
      <c r="K103" s="121"/>
      <c r="L103" s="121"/>
    </row>
    <row r="104" spans="1:13" ht="14.25" customHeight="1">
      <c r="A104" s="132" t="s">
        <v>535</v>
      </c>
      <c r="B104" s="137" t="s">
        <v>536</v>
      </c>
      <c r="C104" s="134">
        <v>940693</v>
      </c>
      <c r="D104" s="134">
        <v>52130619</v>
      </c>
      <c r="E104" s="135">
        <v>1.8044922888792093E-2</v>
      </c>
      <c r="F104" s="136">
        <v>1.6951986336032388E-2</v>
      </c>
      <c r="G104" s="136">
        <v>1.7000000000000001E-2</v>
      </c>
      <c r="H104" s="136">
        <v>0.02</v>
      </c>
      <c r="I104" s="136">
        <v>1.9E-2</v>
      </c>
      <c r="J104" s="136">
        <v>0.02</v>
      </c>
      <c r="K104" s="121"/>
      <c r="L104" s="121"/>
    </row>
    <row r="105" spans="1:13" ht="14.25" customHeight="1">
      <c r="A105" s="132" t="s">
        <v>537</v>
      </c>
      <c r="B105" s="137" t="s">
        <v>538</v>
      </c>
      <c r="C105" s="134">
        <v>3593557</v>
      </c>
      <c r="D105" s="134">
        <v>102911080</v>
      </c>
      <c r="E105" s="135">
        <v>3.4919048561146186E-2</v>
      </c>
      <c r="F105" s="136">
        <v>3.0423036982091766E-2</v>
      </c>
      <c r="G105" s="136">
        <v>3.1E-2</v>
      </c>
      <c r="H105" s="136">
        <v>2.8000000000000001E-2</v>
      </c>
      <c r="I105" s="136">
        <v>1.9E-2</v>
      </c>
      <c r="J105" s="136">
        <v>2.5000000000000001E-2</v>
      </c>
      <c r="K105" s="121"/>
      <c r="L105" s="121"/>
    </row>
    <row r="106" spans="1:13" ht="14.25" customHeight="1">
      <c r="A106" s="132" t="s">
        <v>539</v>
      </c>
      <c r="B106" s="137" t="s">
        <v>540</v>
      </c>
      <c r="C106" s="134">
        <v>1751729</v>
      </c>
      <c r="D106" s="134">
        <v>69485535</v>
      </c>
      <c r="E106" s="135">
        <v>2.5209980753548203E-2</v>
      </c>
      <c r="F106" s="136">
        <v>3.5658288970533102E-2</v>
      </c>
      <c r="G106" s="136">
        <v>3.1E-2</v>
      </c>
      <c r="H106" s="136">
        <v>2.5999999999999999E-2</v>
      </c>
      <c r="I106" s="136">
        <v>2.3E-2</v>
      </c>
      <c r="J106" s="136">
        <v>2.7E-2</v>
      </c>
      <c r="K106" s="121"/>
      <c r="L106" s="121"/>
    </row>
    <row r="107" spans="1:13" ht="14.25" customHeight="1">
      <c r="A107" s="132" t="s">
        <v>541</v>
      </c>
      <c r="B107" s="137" t="s">
        <v>542</v>
      </c>
      <c r="C107" s="134">
        <v>1648921</v>
      </c>
      <c r="D107" s="134">
        <v>61667393</v>
      </c>
      <c r="E107" s="135">
        <v>2.6738944518053486E-2</v>
      </c>
      <c r="F107" s="136">
        <v>2.5796464143426293E-2</v>
      </c>
      <c r="G107" s="136">
        <v>2.3E-2</v>
      </c>
      <c r="H107" s="136">
        <v>2.5999999999999999E-2</v>
      </c>
      <c r="I107" s="136">
        <v>2.5999999999999999E-2</v>
      </c>
      <c r="J107" s="136">
        <v>2.9000000000000001E-2</v>
      </c>
      <c r="K107" s="121"/>
      <c r="L107" s="121"/>
    </row>
    <row r="108" spans="1:13" ht="14.25" customHeight="1">
      <c r="A108" s="132" t="s">
        <v>543</v>
      </c>
      <c r="B108" s="137" t="s">
        <v>544</v>
      </c>
      <c r="C108" s="134">
        <v>1926476</v>
      </c>
      <c r="D108" s="134">
        <v>74701263</v>
      </c>
      <c r="E108" s="135">
        <v>2.5789068653364E-2</v>
      </c>
      <c r="F108" s="136">
        <v>2.1572879322202549E-2</v>
      </c>
      <c r="G108" s="136">
        <v>2.1000000000000001E-2</v>
      </c>
      <c r="H108" s="136">
        <v>2.1999999999999999E-2</v>
      </c>
      <c r="I108" s="136">
        <v>2.4E-2</v>
      </c>
      <c r="J108" s="136">
        <v>2.9000000000000001E-2</v>
      </c>
      <c r="K108" s="121"/>
      <c r="L108" s="121"/>
    </row>
    <row r="109" spans="1:13" ht="14.25" customHeight="1">
      <c r="A109" s="198" t="s">
        <v>387</v>
      </c>
      <c r="B109" s="199"/>
      <c r="C109" s="139">
        <f>SUM(C101:C108)</f>
        <v>13993757</v>
      </c>
      <c r="D109" s="139">
        <f>SUM(D101:D108)</f>
        <v>584386730</v>
      </c>
      <c r="E109" s="135">
        <f>IF(ISERR(C109/D109),"－　  　",C109/D109)</f>
        <v>2.3946055380141846E-2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2.8359600666553672E-2</v>
      </c>
    </row>
    <row r="113" spans="1:12" ht="14.25" customHeight="1">
      <c r="A113" s="132" t="s">
        <v>546</v>
      </c>
      <c r="B113" s="133" t="s">
        <v>547</v>
      </c>
      <c r="C113" s="134">
        <v>2904972</v>
      </c>
      <c r="D113" s="134">
        <v>100711081</v>
      </c>
      <c r="E113" s="135">
        <v>2.8844611448466131E-2</v>
      </c>
      <c r="F113" s="136">
        <v>2.8153517227235438E-2</v>
      </c>
      <c r="G113" s="136">
        <v>3.2000000000000001E-2</v>
      </c>
      <c r="H113" s="136">
        <v>2.9000000000000001E-2</v>
      </c>
      <c r="I113" s="136">
        <v>2.4E-2</v>
      </c>
      <c r="J113" s="136">
        <v>2.8000000000000001E-2</v>
      </c>
      <c r="K113" s="121"/>
      <c r="L113" s="121"/>
    </row>
    <row r="114" spans="1:12" ht="14.25" customHeight="1">
      <c r="A114" s="132" t="s">
        <v>548</v>
      </c>
      <c r="B114" s="137" t="s">
        <v>549</v>
      </c>
      <c r="C114" s="134">
        <v>4246817</v>
      </c>
      <c r="D114" s="134">
        <v>139624510</v>
      </c>
      <c r="E114" s="135">
        <v>3.041598498716307E-2</v>
      </c>
      <c r="F114" s="136">
        <v>4.5740711551452373E-2</v>
      </c>
      <c r="G114" s="136">
        <v>3.9E-2</v>
      </c>
      <c r="H114" s="136">
        <v>3.6999999999999998E-2</v>
      </c>
      <c r="I114" s="136">
        <v>3.4000000000000002E-2</v>
      </c>
      <c r="J114" s="136">
        <v>3.1E-2</v>
      </c>
      <c r="K114" s="121"/>
      <c r="L114" s="121"/>
    </row>
    <row r="115" spans="1:12" ht="14.25" customHeight="1">
      <c r="A115" s="132" t="s">
        <v>550</v>
      </c>
      <c r="B115" s="137" t="s">
        <v>551</v>
      </c>
      <c r="C115" s="134">
        <v>8434940</v>
      </c>
      <c r="D115" s="134">
        <v>228889280</v>
      </c>
      <c r="E115" s="135">
        <v>3.6851616641897775E-2</v>
      </c>
      <c r="F115" s="136">
        <v>6.5440811652620001E-2</v>
      </c>
      <c r="G115" s="136">
        <v>6.4000000000000001E-2</v>
      </c>
      <c r="H115" s="136">
        <v>5.0999999999999997E-2</v>
      </c>
      <c r="I115" s="136">
        <v>3.9E-2</v>
      </c>
      <c r="J115" s="136">
        <v>4.5999999999999999E-2</v>
      </c>
      <c r="K115" s="121"/>
      <c r="L115" s="121"/>
    </row>
    <row r="116" spans="1:12" ht="14.25" customHeight="1">
      <c r="A116" s="132" t="s">
        <v>552</v>
      </c>
      <c r="B116" s="137" t="s">
        <v>553</v>
      </c>
      <c r="C116" s="134">
        <v>3943912</v>
      </c>
      <c r="D116" s="134">
        <v>167806441</v>
      </c>
      <c r="E116" s="135">
        <v>2.3502745046598061E-2</v>
      </c>
      <c r="F116" s="136">
        <v>5.9454807977761585E-2</v>
      </c>
      <c r="G116" s="136">
        <v>3.4000000000000002E-2</v>
      </c>
      <c r="H116" s="136">
        <v>2.5999999999999999E-2</v>
      </c>
      <c r="I116" s="136">
        <v>5.1999999999999998E-2</v>
      </c>
      <c r="J116" s="136">
        <v>3.2000000000000001E-2</v>
      </c>
      <c r="K116" s="121"/>
      <c r="L116" s="121"/>
    </row>
    <row r="117" spans="1:12" ht="14.25" customHeight="1">
      <c r="A117" s="132" t="s">
        <v>554</v>
      </c>
      <c r="B117" s="137" t="s">
        <v>555</v>
      </c>
      <c r="C117" s="134">
        <v>4616304</v>
      </c>
      <c r="D117" s="134">
        <v>146078764</v>
      </c>
      <c r="E117" s="135">
        <v>3.1601472203036989E-2</v>
      </c>
      <c r="F117" s="136">
        <v>3.393381316539211E-2</v>
      </c>
      <c r="G117" s="136">
        <v>4.2000000000000003E-2</v>
      </c>
      <c r="H117" s="136">
        <v>0.04</v>
      </c>
      <c r="I117" s="136">
        <v>3.5999999999999997E-2</v>
      </c>
      <c r="J117" s="136">
        <v>4.4999999999999998E-2</v>
      </c>
      <c r="K117" s="121"/>
      <c r="L117" s="121"/>
    </row>
    <row r="118" spans="1:12" ht="14.25" customHeight="1">
      <c r="A118" s="132" t="s">
        <v>556</v>
      </c>
      <c r="B118" s="137" t="s">
        <v>557</v>
      </c>
      <c r="C118" s="134">
        <v>3216234</v>
      </c>
      <c r="D118" s="134">
        <v>169801199</v>
      </c>
      <c r="E118" s="135">
        <v>1.8941173672159993E-2</v>
      </c>
      <c r="F118" s="136">
        <v>2.6953860572989888E-2</v>
      </c>
      <c r="G118" s="136">
        <v>2.5999999999999999E-2</v>
      </c>
      <c r="H118" s="136">
        <v>2.1000000000000001E-2</v>
      </c>
      <c r="I118" s="136">
        <v>1.7000000000000001E-2</v>
      </c>
      <c r="J118" s="136">
        <v>2.3E-2</v>
      </c>
      <c r="K118" s="121"/>
      <c r="L118" s="121"/>
    </row>
    <row r="119" spans="1:12" ht="14.25" customHeight="1">
      <c r="A119" s="198" t="s">
        <v>387</v>
      </c>
      <c r="B119" s="199"/>
      <c r="C119" s="139">
        <f>SUM(C113:C118)</f>
        <v>27363179</v>
      </c>
      <c r="D119" s="139">
        <f>SUM(D113:D118)</f>
        <v>952911275</v>
      </c>
      <c r="E119" s="135">
        <f>IF(ISERR(C119/D119),"－　  　",C119/D119)</f>
        <v>2.8715348131440672E-2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E54F3-F170-4068-98A1-1431BC180E45}">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34"/>
      <c r="D5" s="134"/>
      <c r="E5" s="135"/>
      <c r="F5" s="136">
        <v>3.235481510181239E-3</v>
      </c>
      <c r="G5" s="136">
        <v>0</v>
      </c>
      <c r="H5" s="136">
        <v>0</v>
      </c>
      <c r="I5" s="136">
        <v>0</v>
      </c>
      <c r="J5" s="136">
        <v>6.2E-2</v>
      </c>
      <c r="K5" s="121"/>
      <c r="L5" s="121"/>
    </row>
    <row r="6" spans="1:13" ht="14.25" customHeight="1">
      <c r="A6" s="132" t="s">
        <v>378</v>
      </c>
      <c r="B6" s="137" t="s">
        <v>379</v>
      </c>
      <c r="C6" s="134"/>
      <c r="D6" s="134"/>
      <c r="E6" s="135"/>
      <c r="F6" s="136">
        <v>2.4531520000000001E-2</v>
      </c>
      <c r="G6" s="136">
        <v>4.8000000000000001E-2</v>
      </c>
      <c r="H6" s="136">
        <v>2.4E-2</v>
      </c>
      <c r="I6" s="136">
        <v>3.2000000000000001E-2</v>
      </c>
      <c r="J6" s="138" t="s">
        <v>380</v>
      </c>
      <c r="K6" s="121"/>
      <c r="L6" s="121"/>
    </row>
    <row r="7" spans="1:13" ht="14.25" customHeight="1">
      <c r="A7" s="132" t="s">
        <v>381</v>
      </c>
      <c r="B7" s="137" t="s">
        <v>382</v>
      </c>
      <c r="C7" s="134"/>
      <c r="D7" s="134"/>
      <c r="E7" s="135"/>
      <c r="F7" s="136">
        <v>0</v>
      </c>
      <c r="G7" s="136">
        <v>4.3999999999999997E-2</v>
      </c>
      <c r="H7" s="136">
        <v>4.1000000000000002E-2</v>
      </c>
      <c r="I7" s="136">
        <v>1.7999999999999999E-2</v>
      </c>
      <c r="J7" s="136">
        <v>7.0000000000000001E-3</v>
      </c>
      <c r="K7" s="121"/>
      <c r="L7" s="121"/>
    </row>
    <row r="8" spans="1:13" ht="14.25" customHeight="1">
      <c r="A8" s="132" t="s">
        <v>383</v>
      </c>
      <c r="B8" s="137" t="s">
        <v>384</v>
      </c>
      <c r="C8" s="134"/>
      <c r="D8" s="134"/>
      <c r="E8" s="135"/>
      <c r="F8" s="136">
        <v>5.1549532107131334E-2</v>
      </c>
      <c r="G8" s="136">
        <v>0.13200000000000001</v>
      </c>
      <c r="H8" s="136">
        <v>0.156</v>
      </c>
      <c r="I8" s="136">
        <v>8.5000000000000006E-2</v>
      </c>
      <c r="J8" s="136">
        <v>0.187</v>
      </c>
      <c r="K8" s="121"/>
      <c r="L8" s="121"/>
    </row>
    <row r="9" spans="1:13" ht="14.25" customHeight="1">
      <c r="A9" s="132" t="s">
        <v>385</v>
      </c>
      <c r="B9" s="137" t="s">
        <v>386</v>
      </c>
      <c r="C9" s="134"/>
      <c r="D9" s="134"/>
      <c r="E9" s="135"/>
      <c r="F9" s="136">
        <v>1.3685111989459816E-2</v>
      </c>
      <c r="G9" s="136">
        <v>5.1999999999999998E-2</v>
      </c>
      <c r="H9" s="136">
        <v>3.4000000000000002E-2</v>
      </c>
      <c r="I9" s="136">
        <v>4.5999999999999999E-2</v>
      </c>
      <c r="J9" s="136">
        <v>9.0999999999999998E-2</v>
      </c>
      <c r="K9" s="121"/>
      <c r="L9" s="121"/>
    </row>
    <row r="10" spans="1:13" ht="14.25" customHeight="1">
      <c r="A10" s="198" t="s">
        <v>387</v>
      </c>
      <c r="B10" s="199"/>
      <c r="C10" s="139"/>
      <c r="D10" s="139"/>
      <c r="E10" s="135"/>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t="str">
        <f>IF(ISERR(AVERAGE(E14:E27)),"－     ",AVERAGE(E14:E27))</f>
        <v xml:space="preserve">－     </v>
      </c>
    </row>
    <row r="14" spans="1:13" ht="14.25" customHeight="1">
      <c r="A14" s="132" t="s">
        <v>390</v>
      </c>
      <c r="B14" s="133" t="s">
        <v>391</v>
      </c>
      <c r="C14" s="134"/>
      <c r="D14" s="134"/>
      <c r="E14" s="135"/>
      <c r="F14" s="136">
        <v>2.8990101010101011E-2</v>
      </c>
      <c r="G14" s="136">
        <v>0.02</v>
      </c>
      <c r="H14" s="136">
        <v>2.7E-2</v>
      </c>
      <c r="I14" s="136">
        <v>2E-3</v>
      </c>
      <c r="J14" s="136">
        <v>3.7999999999999999E-2</v>
      </c>
      <c r="K14" s="121"/>
      <c r="L14" s="121"/>
    </row>
    <row r="15" spans="1:13" ht="14.25" customHeight="1">
      <c r="A15" s="132" t="s">
        <v>392</v>
      </c>
      <c r="B15" s="137" t="s">
        <v>393</v>
      </c>
      <c r="C15" s="134"/>
      <c r="D15" s="134"/>
      <c r="E15" s="135"/>
      <c r="F15" s="136">
        <v>2.543298969072165E-2</v>
      </c>
      <c r="G15" s="136">
        <v>2.5999999999999999E-2</v>
      </c>
      <c r="H15" s="136">
        <v>1.0999999999999999E-2</v>
      </c>
      <c r="I15" s="136">
        <v>7.0000000000000001E-3</v>
      </c>
      <c r="J15" s="136">
        <v>1.9E-2</v>
      </c>
      <c r="K15" s="121"/>
      <c r="L15" s="121"/>
    </row>
    <row r="16" spans="1:13" ht="14.25" customHeight="1">
      <c r="A16" s="132" t="s">
        <v>394</v>
      </c>
      <c r="B16" s="137" t="s">
        <v>395</v>
      </c>
      <c r="C16" s="134"/>
      <c r="D16" s="134"/>
      <c r="E16" s="135"/>
      <c r="F16" s="136">
        <v>3.5737562459265695E-4</v>
      </c>
      <c r="G16" s="136">
        <v>1.6E-2</v>
      </c>
      <c r="H16" s="136">
        <v>1.4999999999999999E-2</v>
      </c>
      <c r="I16" s="136">
        <v>1.2E-2</v>
      </c>
      <c r="J16" s="136">
        <v>1.9E-2</v>
      </c>
      <c r="K16" s="121"/>
      <c r="L16" s="121"/>
    </row>
    <row r="17" spans="1:13" ht="14.25" customHeight="1">
      <c r="A17" s="132" t="s">
        <v>396</v>
      </c>
      <c r="B17" s="137" t="s">
        <v>397</v>
      </c>
      <c r="C17" s="134"/>
      <c r="D17" s="134"/>
      <c r="E17" s="135"/>
      <c r="F17" s="136">
        <v>4.4994545950368149E-3</v>
      </c>
      <c r="G17" s="136">
        <v>2.8000000000000001E-2</v>
      </c>
      <c r="H17" s="136">
        <v>4.2999999999999997E-2</v>
      </c>
      <c r="I17" s="136">
        <v>8.0000000000000002E-3</v>
      </c>
      <c r="J17" s="136">
        <v>1.4E-2</v>
      </c>
      <c r="K17" s="121"/>
      <c r="L17" s="121"/>
    </row>
    <row r="18" spans="1:13" ht="14.25" customHeight="1">
      <c r="A18" s="132" t="s">
        <v>398</v>
      </c>
      <c r="B18" s="137" t="s">
        <v>399</v>
      </c>
      <c r="C18" s="134"/>
      <c r="D18" s="134"/>
      <c r="E18" s="135"/>
      <c r="F18" s="136">
        <v>1.3454982243576353E-2</v>
      </c>
      <c r="G18" s="136">
        <v>6.3E-2</v>
      </c>
      <c r="H18" s="136">
        <v>5.5E-2</v>
      </c>
      <c r="I18" s="136">
        <v>5.0999999999999997E-2</v>
      </c>
      <c r="J18" s="136">
        <v>3.4000000000000002E-2</v>
      </c>
      <c r="K18" s="121"/>
      <c r="L18" s="121"/>
    </row>
    <row r="19" spans="1:13" ht="14.25" customHeight="1">
      <c r="A19" s="132" t="s">
        <v>400</v>
      </c>
      <c r="B19" s="137" t="s">
        <v>401</v>
      </c>
      <c r="C19" s="134"/>
      <c r="D19" s="134"/>
      <c r="E19" s="135"/>
      <c r="F19" s="136">
        <v>7.7805144250009091E-3</v>
      </c>
      <c r="G19" s="136">
        <v>2.3E-2</v>
      </c>
      <c r="H19" s="136">
        <v>2.9000000000000001E-2</v>
      </c>
      <c r="I19" s="136">
        <v>2.8000000000000001E-2</v>
      </c>
      <c r="J19" s="136">
        <v>6.8000000000000005E-2</v>
      </c>
      <c r="K19" s="121"/>
      <c r="L19" s="121"/>
    </row>
    <row r="20" spans="1:13" ht="14.25" customHeight="1">
      <c r="A20" s="132" t="s">
        <v>402</v>
      </c>
      <c r="B20" s="137" t="s">
        <v>403</v>
      </c>
      <c r="C20" s="134"/>
      <c r="D20" s="134"/>
      <c r="E20" s="135"/>
      <c r="F20" s="136">
        <v>2.1103528199845479E-3</v>
      </c>
      <c r="G20" s="136">
        <v>3.1E-2</v>
      </c>
      <c r="H20" s="136">
        <v>0.04</v>
      </c>
      <c r="I20" s="136">
        <v>2.4E-2</v>
      </c>
      <c r="J20" s="136">
        <v>1.0999999999999999E-2</v>
      </c>
      <c r="K20" s="121"/>
      <c r="L20" s="121"/>
    </row>
    <row r="21" spans="1:13" ht="14.25" customHeight="1">
      <c r="A21" s="132" t="s">
        <v>404</v>
      </c>
      <c r="B21" s="137" t="s">
        <v>405</v>
      </c>
      <c r="C21" s="134"/>
      <c r="D21" s="134"/>
      <c r="E21" s="135"/>
      <c r="F21" s="136">
        <v>1.3932392395687597E-2</v>
      </c>
      <c r="G21" s="136">
        <v>1.4999999999999999E-2</v>
      </c>
      <c r="H21" s="136">
        <v>2E-3</v>
      </c>
      <c r="I21" s="136">
        <v>1.6E-2</v>
      </c>
      <c r="J21" s="136">
        <v>6.5000000000000002E-2</v>
      </c>
      <c r="K21" s="121"/>
      <c r="L21" s="121"/>
    </row>
    <row r="22" spans="1:13" ht="14.25" customHeight="1">
      <c r="A22" s="132" t="s">
        <v>406</v>
      </c>
      <c r="B22" s="137" t="s">
        <v>407</v>
      </c>
      <c r="C22" s="134"/>
      <c r="D22" s="134"/>
      <c r="E22" s="135"/>
      <c r="F22" s="136">
        <v>1.9017448754870405E-2</v>
      </c>
      <c r="G22" s="136">
        <v>1.4999999999999999E-2</v>
      </c>
      <c r="H22" s="136">
        <v>1.6E-2</v>
      </c>
      <c r="I22" s="136">
        <v>1.7999999999999999E-2</v>
      </c>
      <c r="J22" s="136">
        <v>0.03</v>
      </c>
      <c r="K22" s="121"/>
      <c r="L22" s="121"/>
    </row>
    <row r="23" spans="1:13" ht="14.25" customHeight="1">
      <c r="A23" s="132" t="s">
        <v>408</v>
      </c>
      <c r="B23" s="137" t="s">
        <v>409</v>
      </c>
      <c r="C23" s="134"/>
      <c r="D23" s="134"/>
      <c r="E23" s="135"/>
      <c r="F23" s="136">
        <v>4.6671179124975475E-2</v>
      </c>
      <c r="G23" s="136">
        <v>4.8000000000000001E-2</v>
      </c>
      <c r="H23" s="136">
        <v>6.0999999999999999E-2</v>
      </c>
      <c r="I23" s="136">
        <v>4.3999999999999997E-2</v>
      </c>
      <c r="J23" s="136">
        <v>3.7999999999999999E-2</v>
      </c>
      <c r="K23" s="121"/>
      <c r="L23" s="121"/>
    </row>
    <row r="24" spans="1:13" ht="14.25" customHeight="1">
      <c r="A24" s="132" t="s">
        <v>410</v>
      </c>
      <c r="B24" s="137" t="s">
        <v>411</v>
      </c>
      <c r="C24" s="134"/>
      <c r="D24" s="134"/>
      <c r="E24" s="135"/>
      <c r="F24" s="136">
        <v>1.4901415445741247E-2</v>
      </c>
      <c r="G24" s="136">
        <v>0.02</v>
      </c>
      <c r="H24" s="136">
        <v>1.2E-2</v>
      </c>
      <c r="I24" s="136">
        <v>3.7999999999999999E-2</v>
      </c>
      <c r="J24" s="136">
        <v>2.9000000000000001E-2</v>
      </c>
      <c r="K24" s="121"/>
      <c r="L24" s="121"/>
    </row>
    <row r="25" spans="1:13" ht="14.25" customHeight="1">
      <c r="A25" s="132" t="s">
        <v>412</v>
      </c>
      <c r="B25" s="137" t="s">
        <v>413</v>
      </c>
      <c r="C25" s="134"/>
      <c r="D25" s="134"/>
      <c r="E25" s="135"/>
      <c r="F25" s="136">
        <v>8.8030634573304165E-3</v>
      </c>
      <c r="G25" s="136">
        <v>1.2999999999999999E-2</v>
      </c>
      <c r="H25" s="136">
        <v>1.7000000000000001E-2</v>
      </c>
      <c r="I25" s="136">
        <v>2.4E-2</v>
      </c>
      <c r="J25" s="136">
        <v>3.5999999999999997E-2</v>
      </c>
      <c r="K25" s="121"/>
      <c r="L25" s="121"/>
    </row>
    <row r="26" spans="1:13" ht="14.25" customHeight="1">
      <c r="A26" s="132" t="s">
        <v>414</v>
      </c>
      <c r="B26" s="137" t="s">
        <v>415</v>
      </c>
      <c r="C26" s="134"/>
      <c r="D26" s="134"/>
      <c r="E26" s="135"/>
      <c r="F26" s="136">
        <v>3.1915083513961496E-3</v>
      </c>
      <c r="G26" s="136">
        <v>1.4999999999999999E-2</v>
      </c>
      <c r="H26" s="136">
        <v>2.5000000000000001E-2</v>
      </c>
      <c r="I26" s="136">
        <v>3.5000000000000003E-2</v>
      </c>
      <c r="J26" s="136">
        <v>2.3E-2</v>
      </c>
      <c r="K26" s="121"/>
      <c r="L26" s="121"/>
    </row>
    <row r="27" spans="1:13" ht="14.25" customHeight="1">
      <c r="A27" s="132" t="s">
        <v>416</v>
      </c>
      <c r="B27" s="137" t="s">
        <v>417</v>
      </c>
      <c r="C27" s="134"/>
      <c r="D27" s="134"/>
      <c r="E27" s="135"/>
      <c r="F27" s="136">
        <v>3.0424086518269635E-2</v>
      </c>
      <c r="G27" s="136">
        <v>5.6000000000000001E-2</v>
      </c>
      <c r="H27" s="136">
        <v>3.7999999999999999E-2</v>
      </c>
      <c r="I27" s="136">
        <v>8.9999999999999993E-3</v>
      </c>
      <c r="J27" s="136">
        <v>5.0999999999999997E-2</v>
      </c>
      <c r="K27" s="121"/>
      <c r="L27" s="121"/>
    </row>
    <row r="28" spans="1:13" ht="14.25" customHeight="1">
      <c r="A28" s="198" t="s">
        <v>387</v>
      </c>
      <c r="B28" s="199"/>
      <c r="C28" s="139"/>
      <c r="D28" s="139"/>
      <c r="E28" s="135"/>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t="str">
        <f>IF(ISERR(AVERAGE(E32:E39)),"－     ",AVERAGE(E32:E39))</f>
        <v xml:space="preserve">－     </v>
      </c>
    </row>
    <row r="32" spans="1:13" ht="14.25" customHeight="1">
      <c r="A32" s="132" t="s">
        <v>419</v>
      </c>
      <c r="B32" s="133" t="s">
        <v>420</v>
      </c>
      <c r="C32" s="134"/>
      <c r="D32" s="134"/>
      <c r="E32" s="135"/>
      <c r="F32" s="136">
        <v>2.5741486068111457E-3</v>
      </c>
      <c r="G32" s="136">
        <v>8.9999999999999993E-3</v>
      </c>
      <c r="H32" s="136">
        <v>0.02</v>
      </c>
      <c r="I32" s="136">
        <v>1.4E-2</v>
      </c>
      <c r="J32" s="136">
        <v>1.9E-2</v>
      </c>
      <c r="K32" s="121"/>
      <c r="L32" s="121"/>
    </row>
    <row r="33" spans="1:13" ht="14.25" customHeight="1">
      <c r="A33" s="132" t="s">
        <v>421</v>
      </c>
      <c r="B33" s="137" t="s">
        <v>422</v>
      </c>
      <c r="C33" s="134"/>
      <c r="D33" s="134"/>
      <c r="E33" s="135"/>
      <c r="F33" s="136">
        <v>3.0826598089639969E-2</v>
      </c>
      <c r="G33" s="136">
        <v>4.2999999999999997E-2</v>
      </c>
      <c r="H33" s="136">
        <v>3.5000000000000003E-2</v>
      </c>
      <c r="I33" s="136">
        <v>2.5000000000000001E-2</v>
      </c>
      <c r="J33" s="136">
        <v>4.9000000000000002E-2</v>
      </c>
      <c r="K33" s="121"/>
      <c r="L33" s="121"/>
    </row>
    <row r="34" spans="1:13" ht="14.25" customHeight="1">
      <c r="A34" s="132" t="s">
        <v>423</v>
      </c>
      <c r="B34" s="137" t="s">
        <v>424</v>
      </c>
      <c r="C34" s="134"/>
      <c r="D34" s="134"/>
      <c r="E34" s="135"/>
      <c r="F34" s="136">
        <v>2.0566060282493841E-3</v>
      </c>
      <c r="G34" s="136">
        <v>6.0000000000000001E-3</v>
      </c>
      <c r="H34" s="136">
        <v>1.6E-2</v>
      </c>
      <c r="I34" s="136">
        <v>0.02</v>
      </c>
      <c r="J34" s="136">
        <v>0.107</v>
      </c>
      <c r="K34" s="121"/>
      <c r="L34" s="121"/>
    </row>
    <row r="35" spans="1:13" ht="14.25" customHeight="1">
      <c r="A35" s="132" t="s">
        <v>425</v>
      </c>
      <c r="B35" s="137" t="s">
        <v>426</v>
      </c>
      <c r="C35" s="134"/>
      <c r="D35" s="134"/>
      <c r="E35" s="135"/>
      <c r="F35" s="136">
        <v>7.8626399253731345E-4</v>
      </c>
      <c r="G35" s="136">
        <v>1.7999999999999999E-2</v>
      </c>
      <c r="H35" s="136">
        <v>7.0000000000000001E-3</v>
      </c>
      <c r="I35" s="136">
        <v>0.01</v>
      </c>
      <c r="J35" s="136">
        <v>1.6E-2</v>
      </c>
      <c r="K35" s="121"/>
      <c r="L35" s="121"/>
    </row>
    <row r="36" spans="1:13" ht="14.25" customHeight="1">
      <c r="A36" s="132" t="s">
        <v>427</v>
      </c>
      <c r="B36" s="137" t="s">
        <v>428</v>
      </c>
      <c r="C36" s="134"/>
      <c r="D36" s="134"/>
      <c r="E36" s="135"/>
      <c r="F36" s="136">
        <v>2.2118813864956924E-3</v>
      </c>
      <c r="G36" s="136">
        <v>4.8000000000000001E-2</v>
      </c>
      <c r="H36" s="136">
        <v>5.2999999999999999E-2</v>
      </c>
      <c r="I36" s="136">
        <v>2.4E-2</v>
      </c>
      <c r="J36" s="136">
        <v>4.2000000000000003E-2</v>
      </c>
      <c r="K36" s="121"/>
      <c r="L36" s="121"/>
    </row>
    <row r="37" spans="1:13" ht="14.25" customHeight="1">
      <c r="A37" s="132" t="s">
        <v>429</v>
      </c>
      <c r="B37" s="137" t="s">
        <v>430</v>
      </c>
      <c r="C37" s="134"/>
      <c r="D37" s="134"/>
      <c r="E37" s="135"/>
      <c r="F37" s="136">
        <v>1.1124326653738418E-2</v>
      </c>
      <c r="G37" s="136">
        <v>4.2000000000000003E-2</v>
      </c>
      <c r="H37" s="136">
        <v>1.0999999999999999E-2</v>
      </c>
      <c r="I37" s="136">
        <v>4.0000000000000001E-3</v>
      </c>
      <c r="J37" s="136">
        <v>2.7E-2</v>
      </c>
      <c r="K37" s="121"/>
      <c r="L37" s="121"/>
    </row>
    <row r="38" spans="1:13" ht="14.25" customHeight="1">
      <c r="A38" s="132" t="s">
        <v>431</v>
      </c>
      <c r="B38" s="137" t="s">
        <v>432</v>
      </c>
      <c r="C38" s="134"/>
      <c r="D38" s="134"/>
      <c r="E38" s="135"/>
      <c r="F38" s="136">
        <v>4.7208326860338663E-3</v>
      </c>
      <c r="G38" s="136">
        <v>1.0999999999999999E-2</v>
      </c>
      <c r="H38" s="136">
        <v>6.0000000000000001E-3</v>
      </c>
      <c r="I38" s="136">
        <v>1.6E-2</v>
      </c>
      <c r="J38" s="136">
        <v>2.5999999999999999E-2</v>
      </c>
      <c r="K38" s="121"/>
      <c r="L38" s="121"/>
    </row>
    <row r="39" spans="1:13" ht="14.25" customHeight="1">
      <c r="A39" s="132" t="s">
        <v>433</v>
      </c>
      <c r="B39" s="137" t="s">
        <v>434</v>
      </c>
      <c r="C39" s="134"/>
      <c r="D39" s="134"/>
      <c r="E39" s="135"/>
      <c r="F39" s="136">
        <v>1.5871916508538898E-2</v>
      </c>
      <c r="G39" s="136">
        <v>2.7E-2</v>
      </c>
      <c r="H39" s="136">
        <v>1.7999999999999999E-2</v>
      </c>
      <c r="I39" s="136">
        <v>0.01</v>
      </c>
      <c r="J39" s="136">
        <v>7.0000000000000001E-3</v>
      </c>
      <c r="K39" s="121"/>
      <c r="L39" s="121"/>
    </row>
    <row r="40" spans="1:13" ht="14.25" customHeight="1">
      <c r="A40" s="198" t="s">
        <v>387</v>
      </c>
      <c r="B40" s="199"/>
      <c r="C40" s="139"/>
      <c r="D40" s="139"/>
      <c r="E40" s="135"/>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t="str">
        <f>IF(ISERR(AVERAGE(E44:E57)),"－     ",AVERAGE(E44:E57))</f>
        <v xml:space="preserve">－     </v>
      </c>
    </row>
    <row r="44" spans="1:13" ht="14.25" customHeight="1">
      <c r="A44" s="132" t="s">
        <v>436</v>
      </c>
      <c r="B44" s="133" t="s">
        <v>437</v>
      </c>
      <c r="C44" s="134"/>
      <c r="D44" s="134"/>
      <c r="E44" s="135"/>
      <c r="F44" s="136">
        <v>1.489120868531783E-2</v>
      </c>
      <c r="G44" s="136">
        <v>2.8000000000000001E-2</v>
      </c>
      <c r="H44" s="136">
        <v>0.03</v>
      </c>
      <c r="I44" s="136">
        <v>2.8000000000000001E-2</v>
      </c>
      <c r="J44" s="136">
        <v>5.3999999999999999E-2</v>
      </c>
      <c r="K44" s="121"/>
      <c r="L44" s="121"/>
    </row>
    <row r="45" spans="1:13" ht="14.25" customHeight="1">
      <c r="A45" s="132" t="s">
        <v>438</v>
      </c>
      <c r="B45" s="137" t="s">
        <v>439</v>
      </c>
      <c r="C45" s="134"/>
      <c r="D45" s="134"/>
      <c r="E45" s="135"/>
      <c r="F45" s="136">
        <v>1.7978984506826199E-2</v>
      </c>
      <c r="G45" s="136">
        <v>1.4999999999999999E-2</v>
      </c>
      <c r="H45" s="136">
        <v>1.2999999999999999E-2</v>
      </c>
      <c r="I45" s="136">
        <v>1.2999999999999999E-2</v>
      </c>
      <c r="J45" s="136">
        <v>2.1000000000000001E-2</v>
      </c>
      <c r="K45" s="121"/>
      <c r="L45" s="121"/>
    </row>
    <row r="46" spans="1:13" ht="14.25" customHeight="1">
      <c r="A46" s="132" t="s">
        <v>440</v>
      </c>
      <c r="B46" s="137" t="s">
        <v>441</v>
      </c>
      <c r="C46" s="134"/>
      <c r="D46" s="134"/>
      <c r="E46" s="135"/>
      <c r="F46" s="136">
        <v>5.1188016528925617E-4</v>
      </c>
      <c r="G46" s="136">
        <v>8.9999999999999993E-3</v>
      </c>
      <c r="H46" s="136">
        <v>2.4E-2</v>
      </c>
      <c r="I46" s="136">
        <v>1.2999999999999999E-2</v>
      </c>
      <c r="J46" s="136">
        <v>0.01</v>
      </c>
      <c r="K46" s="121"/>
      <c r="L46" s="121"/>
    </row>
    <row r="47" spans="1:13" ht="14.25" customHeight="1">
      <c r="A47" s="132" t="s">
        <v>442</v>
      </c>
      <c r="B47" s="137" t="s">
        <v>443</v>
      </c>
      <c r="C47" s="134"/>
      <c r="D47" s="134"/>
      <c r="E47" s="135"/>
      <c r="F47" s="136">
        <v>3.5361531038919265E-2</v>
      </c>
      <c r="G47" s="136">
        <v>0.02</v>
      </c>
      <c r="H47" s="136">
        <v>7.0000000000000001E-3</v>
      </c>
      <c r="I47" s="136">
        <v>0.02</v>
      </c>
      <c r="J47" s="136">
        <v>2.1999999999999999E-2</v>
      </c>
      <c r="K47" s="121"/>
      <c r="L47" s="121"/>
    </row>
    <row r="48" spans="1:13" ht="14.25" customHeight="1">
      <c r="A48" s="132" t="s">
        <v>444</v>
      </c>
      <c r="B48" s="137" t="s">
        <v>445</v>
      </c>
      <c r="C48" s="134"/>
      <c r="D48" s="134"/>
      <c r="E48" s="135"/>
      <c r="F48" s="136">
        <v>2.3437667124376671E-2</v>
      </c>
      <c r="G48" s="136">
        <v>1.6E-2</v>
      </c>
      <c r="H48" s="136">
        <v>0.01</v>
      </c>
      <c r="I48" s="136">
        <v>1.7999999999999999E-2</v>
      </c>
      <c r="J48" s="136">
        <v>0.04</v>
      </c>
      <c r="K48" s="121"/>
      <c r="L48" s="121"/>
    </row>
    <row r="49" spans="1:13" ht="14.25" customHeight="1">
      <c r="A49" s="132" t="s">
        <v>446</v>
      </c>
      <c r="B49" s="137" t="s">
        <v>447</v>
      </c>
      <c r="C49" s="134"/>
      <c r="D49" s="134"/>
      <c r="E49" s="135"/>
      <c r="F49" s="136">
        <v>2.2576901605024423E-2</v>
      </c>
      <c r="G49" s="136">
        <v>3.1E-2</v>
      </c>
      <c r="H49" s="136">
        <v>3.5000000000000003E-2</v>
      </c>
      <c r="I49" s="136">
        <v>1.2999999999999999E-2</v>
      </c>
      <c r="J49" s="136">
        <v>3.1E-2</v>
      </c>
      <c r="K49" s="121"/>
      <c r="L49" s="121"/>
    </row>
    <row r="50" spans="1:13" ht="14.25" customHeight="1">
      <c r="A50" s="132" t="s">
        <v>448</v>
      </c>
      <c r="B50" s="137" t="s">
        <v>449</v>
      </c>
      <c r="C50" s="134"/>
      <c r="D50" s="134"/>
      <c r="E50" s="135"/>
      <c r="F50" s="136">
        <v>3.3430307153965784E-2</v>
      </c>
      <c r="G50" s="136">
        <v>5.0999999999999997E-2</v>
      </c>
      <c r="H50" s="136">
        <v>4.4999999999999998E-2</v>
      </c>
      <c r="I50" s="136">
        <v>1.0999999999999999E-2</v>
      </c>
      <c r="J50" s="136">
        <v>1.7000000000000001E-2</v>
      </c>
      <c r="K50" s="121"/>
      <c r="L50" s="121"/>
    </row>
    <row r="51" spans="1:13" ht="14.25" customHeight="1">
      <c r="A51" s="132" t="s">
        <v>450</v>
      </c>
      <c r="B51" s="137" t="s">
        <v>451</v>
      </c>
      <c r="C51" s="134"/>
      <c r="D51" s="134"/>
      <c r="E51" s="135"/>
      <c r="F51" s="136">
        <v>2.9481496752912072E-3</v>
      </c>
      <c r="G51" s="136">
        <v>8.9999999999999993E-3</v>
      </c>
      <c r="H51" s="136">
        <v>1.0999999999999999E-2</v>
      </c>
      <c r="I51" s="136">
        <v>6.0000000000000001E-3</v>
      </c>
      <c r="J51" s="136">
        <v>8.7999999999999995E-2</v>
      </c>
      <c r="K51" s="121"/>
      <c r="L51" s="121"/>
    </row>
    <row r="52" spans="1:13" ht="14.25" customHeight="1">
      <c r="A52" s="132" t="s">
        <v>452</v>
      </c>
      <c r="B52" s="137" t="s">
        <v>453</v>
      </c>
      <c r="C52" s="134"/>
      <c r="D52" s="134"/>
      <c r="E52" s="135"/>
      <c r="F52" s="136">
        <v>3.5368968621828003E-3</v>
      </c>
      <c r="G52" s="136">
        <v>2.1000000000000001E-2</v>
      </c>
      <c r="H52" s="136">
        <v>1.2E-2</v>
      </c>
      <c r="I52" s="136">
        <v>0.01</v>
      </c>
      <c r="J52" s="136">
        <v>7.4999999999999997E-2</v>
      </c>
      <c r="K52" s="121"/>
      <c r="L52" s="121"/>
    </row>
    <row r="53" spans="1:13" ht="14.25" customHeight="1">
      <c r="A53" s="132" t="s">
        <v>454</v>
      </c>
      <c r="B53" s="137" t="s">
        <v>455</v>
      </c>
      <c r="C53" s="134"/>
      <c r="D53" s="134"/>
      <c r="E53" s="135"/>
      <c r="F53" s="136">
        <v>1.6772737258347978E-2</v>
      </c>
      <c r="G53" s="136">
        <v>4.2000000000000003E-2</v>
      </c>
      <c r="H53" s="136">
        <v>4.4999999999999998E-2</v>
      </c>
      <c r="I53" s="136">
        <v>0.02</v>
      </c>
      <c r="J53" s="136">
        <v>3.9E-2</v>
      </c>
      <c r="K53" s="121"/>
      <c r="L53" s="121"/>
    </row>
    <row r="54" spans="1:13" ht="14.25" customHeight="1">
      <c r="A54" s="132" t="s">
        <v>456</v>
      </c>
      <c r="B54" s="137" t="s">
        <v>457</v>
      </c>
      <c r="C54" s="134"/>
      <c r="D54" s="134"/>
      <c r="E54" s="135"/>
      <c r="F54" s="136">
        <v>3.3648828261629939E-2</v>
      </c>
      <c r="G54" s="136">
        <v>3.3000000000000002E-2</v>
      </c>
      <c r="H54" s="136">
        <v>4.2999999999999997E-2</v>
      </c>
      <c r="I54" s="136">
        <v>6.0000000000000001E-3</v>
      </c>
      <c r="J54" s="136">
        <v>1.4999999999999999E-2</v>
      </c>
      <c r="K54" s="121"/>
      <c r="L54" s="121"/>
    </row>
    <row r="55" spans="1:13" ht="14.25" customHeight="1">
      <c r="A55" s="132" t="s">
        <v>458</v>
      </c>
      <c r="B55" s="137" t="s">
        <v>459</v>
      </c>
      <c r="C55" s="134"/>
      <c r="D55" s="134"/>
      <c r="E55" s="135"/>
      <c r="F55" s="136">
        <v>3.8439205024842972E-2</v>
      </c>
      <c r="G55" s="136">
        <v>5.1999999999999998E-2</v>
      </c>
      <c r="H55" s="136">
        <v>0.05</v>
      </c>
      <c r="I55" s="136">
        <v>0</v>
      </c>
      <c r="J55" s="136">
        <v>3.7999999999999999E-2</v>
      </c>
      <c r="K55" s="121"/>
      <c r="L55" s="121"/>
    </row>
    <row r="56" spans="1:13" ht="14.25" customHeight="1">
      <c r="A56" s="132" t="s">
        <v>460</v>
      </c>
      <c r="B56" s="137" t="s">
        <v>461</v>
      </c>
      <c r="C56" s="134"/>
      <c r="D56" s="134"/>
      <c r="E56" s="135"/>
      <c r="F56" s="136">
        <v>5.930248483662688E-3</v>
      </c>
      <c r="G56" s="136">
        <v>1.2999999999999999E-2</v>
      </c>
      <c r="H56" s="136">
        <v>3.1E-2</v>
      </c>
      <c r="I56" s="136">
        <v>1.4E-2</v>
      </c>
      <c r="J56" s="136">
        <v>2.3E-2</v>
      </c>
      <c r="K56" s="121"/>
      <c r="L56" s="121"/>
    </row>
    <row r="57" spans="1:13" ht="14.25" customHeight="1">
      <c r="A57" s="132" t="s">
        <v>462</v>
      </c>
      <c r="B57" s="137" t="s">
        <v>463</v>
      </c>
      <c r="C57" s="134"/>
      <c r="D57" s="134"/>
      <c r="E57" s="135"/>
      <c r="F57" s="136">
        <v>7.2040274100476026E-3</v>
      </c>
      <c r="G57" s="136">
        <v>2.1999999999999999E-2</v>
      </c>
      <c r="H57" s="136">
        <v>1.7000000000000001E-2</v>
      </c>
      <c r="I57" s="136">
        <v>1.4999999999999999E-2</v>
      </c>
      <c r="J57" s="136">
        <v>2.9000000000000001E-2</v>
      </c>
      <c r="K57" s="121"/>
      <c r="L57" s="121"/>
    </row>
    <row r="58" spans="1:13" ht="14.25" customHeight="1">
      <c r="A58" s="198" t="s">
        <v>387</v>
      </c>
      <c r="B58" s="199"/>
      <c r="C58" s="139"/>
      <c r="D58" s="139"/>
      <c r="E58" s="135"/>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t="str">
        <f>IF(ISERR(AVERAGE(E62:E81)),"－     ",AVERAGE(E62:E81))</f>
        <v xml:space="preserve">－     </v>
      </c>
    </row>
    <row r="62" spans="1:13" ht="14.25" customHeight="1">
      <c r="A62" s="132" t="s">
        <v>465</v>
      </c>
      <c r="B62" s="133" t="s">
        <v>466</v>
      </c>
      <c r="C62" s="134"/>
      <c r="D62" s="134"/>
      <c r="E62" s="135"/>
      <c r="F62" s="136">
        <v>1.1754960317460317E-2</v>
      </c>
      <c r="G62" s="136">
        <v>3.4000000000000002E-2</v>
      </c>
      <c r="H62" s="136">
        <v>2.3E-2</v>
      </c>
      <c r="I62" s="136">
        <v>2.3E-2</v>
      </c>
      <c r="J62" s="136">
        <v>0.02</v>
      </c>
      <c r="K62" s="121"/>
      <c r="L62" s="121"/>
    </row>
    <row r="63" spans="1:13" ht="14.25" customHeight="1">
      <c r="A63" s="132" t="s">
        <v>467</v>
      </c>
      <c r="B63" s="137" t="s">
        <v>468</v>
      </c>
      <c r="C63" s="134"/>
      <c r="D63" s="134"/>
      <c r="E63" s="135"/>
      <c r="F63" s="136">
        <v>1.6425584722749437E-2</v>
      </c>
      <c r="G63" s="136">
        <v>1.7000000000000001E-2</v>
      </c>
      <c r="H63" s="136">
        <v>1.6E-2</v>
      </c>
      <c r="I63" s="136">
        <v>1.7000000000000001E-2</v>
      </c>
      <c r="J63" s="136">
        <v>5.2999999999999999E-2</v>
      </c>
      <c r="K63" s="121"/>
      <c r="L63" s="121"/>
    </row>
    <row r="64" spans="1:13" ht="14.25" customHeight="1">
      <c r="A64" s="132" t="s">
        <v>469</v>
      </c>
      <c r="B64" s="137" t="s">
        <v>470</v>
      </c>
      <c r="C64" s="134"/>
      <c r="D64" s="134"/>
      <c r="E64" s="135"/>
      <c r="F64" s="136">
        <v>2.7359522737505627E-2</v>
      </c>
      <c r="G64" s="136">
        <v>2.1000000000000001E-2</v>
      </c>
      <c r="H64" s="136">
        <v>0.02</v>
      </c>
      <c r="I64" s="136">
        <v>1.4E-2</v>
      </c>
      <c r="J64" s="136">
        <v>3.5999999999999997E-2</v>
      </c>
      <c r="K64" s="121"/>
      <c r="L64" s="121"/>
    </row>
    <row r="65" spans="1:12" ht="14.25" customHeight="1">
      <c r="A65" s="132" t="s">
        <v>471</v>
      </c>
      <c r="B65" s="137" t="s">
        <v>472</v>
      </c>
      <c r="C65" s="134"/>
      <c r="D65" s="134"/>
      <c r="E65" s="135"/>
      <c r="F65" s="136">
        <v>1.25942088091354E-2</v>
      </c>
      <c r="G65" s="136">
        <v>2.5999999999999999E-2</v>
      </c>
      <c r="H65" s="136">
        <v>3.1E-2</v>
      </c>
      <c r="I65" s="136">
        <v>2.1000000000000001E-2</v>
      </c>
      <c r="J65" s="136">
        <v>2.1000000000000001E-2</v>
      </c>
      <c r="K65" s="121"/>
      <c r="L65" s="121"/>
    </row>
    <row r="66" spans="1:12" ht="14.25" customHeight="1">
      <c r="A66" s="132" t="s">
        <v>473</v>
      </c>
      <c r="B66" s="137" t="s">
        <v>474</v>
      </c>
      <c r="C66" s="134"/>
      <c r="D66" s="134"/>
      <c r="E66" s="135"/>
      <c r="F66" s="136">
        <v>6.3974114601717848E-3</v>
      </c>
      <c r="G66" s="136">
        <v>1.0999999999999999E-2</v>
      </c>
      <c r="H66" s="136">
        <v>0.01</v>
      </c>
      <c r="I66" s="136">
        <v>1.2999999999999999E-2</v>
      </c>
      <c r="J66" s="136">
        <v>4.5999999999999999E-2</v>
      </c>
      <c r="K66" s="121"/>
      <c r="L66" s="121"/>
    </row>
    <row r="67" spans="1:12" ht="14.25" customHeight="1">
      <c r="A67" s="132" t="s">
        <v>475</v>
      </c>
      <c r="B67" s="137" t="s">
        <v>476</v>
      </c>
      <c r="C67" s="134"/>
      <c r="D67" s="134"/>
      <c r="E67" s="135"/>
      <c r="F67" s="136">
        <v>1.7501475842783904E-2</v>
      </c>
      <c r="G67" s="136">
        <v>5.0000000000000001E-3</v>
      </c>
      <c r="H67" s="136">
        <v>4.0000000000000001E-3</v>
      </c>
      <c r="I67" s="136">
        <v>5.0000000000000001E-3</v>
      </c>
      <c r="J67" s="136">
        <v>1.7999999999999999E-2</v>
      </c>
      <c r="K67" s="121"/>
      <c r="L67" s="121"/>
    </row>
    <row r="68" spans="1:12" ht="14.25" customHeight="1">
      <c r="A68" s="132" t="s">
        <v>477</v>
      </c>
      <c r="B68" s="137" t="s">
        <v>478</v>
      </c>
      <c r="C68" s="134"/>
      <c r="D68" s="134"/>
      <c r="E68" s="135"/>
      <c r="F68" s="136">
        <v>1.3918286257234172E-2</v>
      </c>
      <c r="G68" s="136">
        <v>3.6999999999999998E-2</v>
      </c>
      <c r="H68" s="136">
        <v>3.7999999999999999E-2</v>
      </c>
      <c r="I68" s="136">
        <v>1.0999999999999999E-2</v>
      </c>
      <c r="J68" s="136">
        <v>2.8000000000000001E-2</v>
      </c>
      <c r="K68" s="121"/>
      <c r="L68" s="121"/>
    </row>
    <row r="69" spans="1:12" ht="14.25" customHeight="1">
      <c r="A69" s="132" t="s">
        <v>479</v>
      </c>
      <c r="B69" s="137" t="s">
        <v>480</v>
      </c>
      <c r="C69" s="134"/>
      <c r="D69" s="134"/>
      <c r="E69" s="135"/>
      <c r="F69" s="136">
        <v>0</v>
      </c>
      <c r="G69" s="136">
        <v>0</v>
      </c>
      <c r="H69" s="136">
        <v>0</v>
      </c>
      <c r="I69" s="136">
        <v>0</v>
      </c>
      <c r="J69" s="136">
        <v>0</v>
      </c>
      <c r="K69" s="121"/>
      <c r="L69" s="121"/>
    </row>
    <row r="70" spans="1:12" ht="14.25" customHeight="1">
      <c r="A70" s="132" t="s">
        <v>481</v>
      </c>
      <c r="B70" s="137" t="s">
        <v>482</v>
      </c>
      <c r="C70" s="134"/>
      <c r="D70" s="134"/>
      <c r="E70" s="135"/>
      <c r="F70" s="136">
        <v>1.5175126273081064E-2</v>
      </c>
      <c r="G70" s="136">
        <v>3.7999999999999999E-2</v>
      </c>
      <c r="H70" s="136">
        <v>1.7999999999999999E-2</v>
      </c>
      <c r="I70" s="136">
        <v>1.9E-2</v>
      </c>
      <c r="J70" s="136">
        <v>2.3E-2</v>
      </c>
      <c r="K70" s="121"/>
      <c r="L70" s="121"/>
    </row>
    <row r="71" spans="1:12" ht="14.25" customHeight="1">
      <c r="A71" s="132" t="s">
        <v>483</v>
      </c>
      <c r="B71" s="137" t="s">
        <v>484</v>
      </c>
      <c r="C71" s="134"/>
      <c r="D71" s="134"/>
      <c r="E71" s="135"/>
      <c r="F71" s="136">
        <v>7.3915413720999704E-3</v>
      </c>
      <c r="G71" s="136">
        <v>1.6E-2</v>
      </c>
      <c r="H71" s="136">
        <v>1.2E-2</v>
      </c>
      <c r="I71" s="136">
        <v>8.9999999999999993E-3</v>
      </c>
      <c r="J71" s="136">
        <v>5.3999999999999999E-2</v>
      </c>
      <c r="K71" s="121"/>
      <c r="L71" s="121"/>
    </row>
    <row r="72" spans="1:12" ht="14.25" customHeight="1">
      <c r="A72" s="132" t="s">
        <v>485</v>
      </c>
      <c r="B72" s="137" t="s">
        <v>486</v>
      </c>
      <c r="C72" s="134"/>
      <c r="D72" s="134"/>
      <c r="E72" s="135"/>
      <c r="F72" s="136">
        <v>1.2746419659325161E-2</v>
      </c>
      <c r="G72" s="136">
        <v>1.6E-2</v>
      </c>
      <c r="H72" s="136">
        <v>2.3E-2</v>
      </c>
      <c r="I72" s="136">
        <v>3.4000000000000002E-2</v>
      </c>
      <c r="J72" s="136">
        <v>0.104</v>
      </c>
      <c r="K72" s="121"/>
      <c r="L72" s="121"/>
    </row>
    <row r="73" spans="1:12" ht="14.25" customHeight="1">
      <c r="A73" s="132" t="s">
        <v>487</v>
      </c>
      <c r="B73" s="137" t="s">
        <v>488</v>
      </c>
      <c r="C73" s="134"/>
      <c r="D73" s="134"/>
      <c r="E73" s="135"/>
      <c r="F73" s="136">
        <v>1.4994604433465513E-2</v>
      </c>
      <c r="G73" s="136">
        <v>3.5000000000000003E-2</v>
      </c>
      <c r="H73" s="136">
        <v>3.1E-2</v>
      </c>
      <c r="I73" s="136">
        <v>0.02</v>
      </c>
      <c r="J73" s="136">
        <v>4.4999999999999998E-2</v>
      </c>
      <c r="K73" s="121"/>
      <c r="L73" s="121"/>
    </row>
    <row r="74" spans="1:12" ht="14.25" customHeight="1">
      <c r="A74" s="132" t="s">
        <v>489</v>
      </c>
      <c r="B74" s="137" t="s">
        <v>490</v>
      </c>
      <c r="C74" s="134"/>
      <c r="D74" s="134"/>
      <c r="E74" s="135"/>
      <c r="F74" s="136">
        <v>2.3022989344621225E-2</v>
      </c>
      <c r="G74" s="136">
        <v>3.4000000000000002E-2</v>
      </c>
      <c r="H74" s="136">
        <v>3.7999999999999999E-2</v>
      </c>
      <c r="I74" s="136">
        <v>1.7000000000000001E-2</v>
      </c>
      <c r="J74" s="136">
        <v>2.1000000000000001E-2</v>
      </c>
      <c r="K74" s="121"/>
      <c r="L74" s="121"/>
    </row>
    <row r="75" spans="1:12" ht="14.25" customHeight="1">
      <c r="A75" s="132" t="s">
        <v>491</v>
      </c>
      <c r="B75" s="137" t="s">
        <v>492</v>
      </c>
      <c r="C75" s="134"/>
      <c r="D75" s="134"/>
      <c r="E75" s="135"/>
      <c r="F75" s="136">
        <v>1.3097460669756511E-2</v>
      </c>
      <c r="G75" s="136">
        <v>2.3E-2</v>
      </c>
      <c r="H75" s="136">
        <v>0.03</v>
      </c>
      <c r="I75" s="136">
        <v>0.02</v>
      </c>
      <c r="J75" s="136">
        <v>0.10100000000000001</v>
      </c>
      <c r="K75" s="121"/>
      <c r="L75" s="121"/>
    </row>
    <row r="76" spans="1:12" ht="14.25" customHeight="1">
      <c r="A76" s="132" t="s">
        <v>493</v>
      </c>
      <c r="B76" s="137" t="s">
        <v>494</v>
      </c>
      <c r="C76" s="134"/>
      <c r="D76" s="134"/>
      <c r="E76" s="135"/>
      <c r="F76" s="136">
        <v>2.3072600421372571E-2</v>
      </c>
      <c r="G76" s="136">
        <v>1.7999999999999999E-2</v>
      </c>
      <c r="H76" s="136">
        <v>2.9000000000000001E-2</v>
      </c>
      <c r="I76" s="136">
        <v>0.01</v>
      </c>
      <c r="J76" s="136">
        <v>8.8999999999999996E-2</v>
      </c>
      <c r="K76" s="121"/>
      <c r="L76" s="121"/>
    </row>
    <row r="77" spans="1:12" ht="14.25" customHeight="1">
      <c r="A77" s="132" t="s">
        <v>495</v>
      </c>
      <c r="B77" s="137" t="s">
        <v>496</v>
      </c>
      <c r="C77" s="134"/>
      <c r="D77" s="134"/>
      <c r="E77" s="135"/>
      <c r="F77" s="136">
        <v>0</v>
      </c>
      <c r="G77" s="136">
        <v>1.0999999999999999E-2</v>
      </c>
      <c r="H77" s="136">
        <v>0</v>
      </c>
      <c r="I77" s="136">
        <v>8.9999999999999993E-3</v>
      </c>
      <c r="J77" s="136">
        <v>0.02</v>
      </c>
      <c r="K77" s="121"/>
      <c r="L77" s="121"/>
    </row>
    <row r="78" spans="1:12" ht="14.25" customHeight="1">
      <c r="A78" s="132" t="s">
        <v>497</v>
      </c>
      <c r="B78" s="137" t="s">
        <v>498</v>
      </c>
      <c r="C78" s="134"/>
      <c r="D78" s="134"/>
      <c r="E78" s="135"/>
      <c r="F78" s="136">
        <v>3.903049937823156E-2</v>
      </c>
      <c r="G78" s="136">
        <v>3.6999999999999998E-2</v>
      </c>
      <c r="H78" s="136">
        <v>5.2999999999999999E-2</v>
      </c>
      <c r="I78" s="136">
        <v>6.0000000000000001E-3</v>
      </c>
      <c r="J78" s="136">
        <v>7.5999999999999998E-2</v>
      </c>
      <c r="K78" s="121"/>
      <c r="L78" s="121"/>
    </row>
    <row r="79" spans="1:12" ht="14.25" customHeight="1">
      <c r="A79" s="132" t="s">
        <v>499</v>
      </c>
      <c r="B79" s="137" t="s">
        <v>500</v>
      </c>
      <c r="C79" s="134"/>
      <c r="D79" s="134"/>
      <c r="E79" s="135"/>
      <c r="F79" s="136">
        <v>3.0311121388928421E-2</v>
      </c>
      <c r="G79" s="136">
        <v>8.0000000000000002E-3</v>
      </c>
      <c r="H79" s="136">
        <v>1.2999999999999999E-2</v>
      </c>
      <c r="I79" s="136">
        <v>0.02</v>
      </c>
      <c r="J79" s="136">
        <v>7.5999999999999998E-2</v>
      </c>
      <c r="K79" s="121"/>
      <c r="L79" s="121"/>
    </row>
    <row r="80" spans="1:12" ht="14.25" customHeight="1">
      <c r="A80" s="132" t="s">
        <v>501</v>
      </c>
      <c r="B80" s="137" t="s">
        <v>502</v>
      </c>
      <c r="C80" s="134"/>
      <c r="D80" s="134"/>
      <c r="E80" s="135"/>
      <c r="F80" s="136">
        <v>2.7346549050019386E-2</v>
      </c>
      <c r="G80" s="136">
        <v>0.03</v>
      </c>
      <c r="H80" s="136">
        <v>3.3000000000000002E-2</v>
      </c>
      <c r="I80" s="136">
        <v>3.9E-2</v>
      </c>
      <c r="J80" s="136">
        <v>7.8E-2</v>
      </c>
      <c r="K80" s="121"/>
      <c r="L80" s="121"/>
    </row>
    <row r="81" spans="1:13" ht="14.25" customHeight="1">
      <c r="A81" s="132" t="s">
        <v>503</v>
      </c>
      <c r="B81" s="137" t="s">
        <v>504</v>
      </c>
      <c r="C81" s="134"/>
      <c r="D81" s="134"/>
      <c r="E81" s="135"/>
      <c r="F81" s="136">
        <v>5.1127628391110583E-3</v>
      </c>
      <c r="G81" s="136">
        <v>1.2E-2</v>
      </c>
      <c r="H81" s="136">
        <v>1.2E-2</v>
      </c>
      <c r="I81" s="136">
        <v>1.6E-2</v>
      </c>
      <c r="J81" s="136">
        <v>7.1999999999999995E-2</v>
      </c>
      <c r="K81" s="121"/>
      <c r="L81" s="121"/>
    </row>
    <row r="82" spans="1:13" ht="14.25" customHeight="1">
      <c r="A82" s="198" t="s">
        <v>387</v>
      </c>
      <c r="B82" s="199"/>
      <c r="C82" s="139"/>
      <c r="D82" s="139"/>
      <c r="E82" s="135"/>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t="str">
        <f>IF(ISERR(AVERAGE(E86:E96)),"－     ",AVERAGE(E86:E96))</f>
        <v xml:space="preserve">－     </v>
      </c>
    </row>
    <row r="86" spans="1:13" ht="14.25" customHeight="1">
      <c r="A86" s="132" t="s">
        <v>506</v>
      </c>
      <c r="B86" s="133" t="s">
        <v>507</v>
      </c>
      <c r="C86" s="134"/>
      <c r="D86" s="134"/>
      <c r="E86" s="135"/>
      <c r="F86" s="136">
        <v>1.3767751265365148E-3</v>
      </c>
      <c r="G86" s="136">
        <v>1.6E-2</v>
      </c>
      <c r="H86" s="136">
        <v>8.9999999999999993E-3</v>
      </c>
      <c r="I86" s="136">
        <v>1.7999999999999999E-2</v>
      </c>
      <c r="J86" s="136">
        <v>5.8000000000000003E-2</v>
      </c>
      <c r="K86" s="121"/>
      <c r="L86" s="121"/>
    </row>
    <row r="87" spans="1:13" ht="14.25" customHeight="1">
      <c r="A87" s="132" t="s">
        <v>508</v>
      </c>
      <c r="B87" s="137" t="s">
        <v>509</v>
      </c>
      <c r="C87" s="134"/>
      <c r="D87" s="134"/>
      <c r="E87" s="135"/>
      <c r="F87" s="136">
        <v>1.5951852594523541E-2</v>
      </c>
      <c r="G87" s="136">
        <v>1.9E-2</v>
      </c>
      <c r="H87" s="136">
        <v>3.5999999999999997E-2</v>
      </c>
      <c r="I87" s="136">
        <v>2.4E-2</v>
      </c>
      <c r="J87" s="136">
        <v>2.3E-2</v>
      </c>
      <c r="K87" s="121"/>
      <c r="L87" s="121"/>
    </row>
    <row r="88" spans="1:13" ht="14.25" customHeight="1">
      <c r="A88" s="132" t="s">
        <v>510</v>
      </c>
      <c r="B88" s="137" t="s">
        <v>511</v>
      </c>
      <c r="C88" s="134"/>
      <c r="D88" s="134"/>
      <c r="E88" s="135"/>
      <c r="F88" s="136">
        <v>2.1708001921742381E-2</v>
      </c>
      <c r="G88" s="136">
        <v>2.3E-2</v>
      </c>
      <c r="H88" s="136">
        <v>3.5999999999999997E-2</v>
      </c>
      <c r="I88" s="136">
        <v>1.9E-2</v>
      </c>
      <c r="J88" s="136">
        <v>2.5000000000000001E-2</v>
      </c>
      <c r="K88" s="121"/>
      <c r="L88" s="121"/>
    </row>
    <row r="89" spans="1:13" ht="14.25" customHeight="1">
      <c r="A89" s="132" t="s">
        <v>512</v>
      </c>
      <c r="B89" s="137" t="s">
        <v>513</v>
      </c>
      <c r="C89" s="134"/>
      <c r="D89" s="134"/>
      <c r="E89" s="135"/>
      <c r="F89" s="136">
        <v>9.2712601740106652E-3</v>
      </c>
      <c r="G89" s="136">
        <v>6.0000000000000001E-3</v>
      </c>
      <c r="H89" s="136">
        <v>2.5000000000000001E-2</v>
      </c>
      <c r="I89" s="136">
        <v>3.2000000000000001E-2</v>
      </c>
      <c r="J89" s="138" t="s">
        <v>380</v>
      </c>
      <c r="K89" s="121"/>
      <c r="L89" s="121"/>
    </row>
    <row r="90" spans="1:13" ht="14.25" customHeight="1">
      <c r="A90" s="132" t="s">
        <v>514</v>
      </c>
      <c r="B90" s="137" t="s">
        <v>515</v>
      </c>
      <c r="C90" s="134"/>
      <c r="D90" s="134"/>
      <c r="E90" s="135"/>
      <c r="F90" s="136">
        <v>1.5247279025369521E-2</v>
      </c>
      <c r="G90" s="136">
        <v>8.9999999999999993E-3</v>
      </c>
      <c r="H90" s="136">
        <v>0</v>
      </c>
      <c r="I90" s="136">
        <v>1E-3</v>
      </c>
      <c r="J90" s="136">
        <v>2.8000000000000001E-2</v>
      </c>
      <c r="K90" s="121"/>
      <c r="L90" s="121"/>
    </row>
    <row r="91" spans="1:13" ht="14.25" customHeight="1">
      <c r="A91" s="132" t="s">
        <v>516</v>
      </c>
      <c r="B91" s="137" t="s">
        <v>517</v>
      </c>
      <c r="C91" s="134"/>
      <c r="D91" s="134"/>
      <c r="E91" s="135"/>
      <c r="F91" s="136">
        <v>2.9169245647969053E-2</v>
      </c>
      <c r="G91" s="136">
        <v>4.2000000000000003E-2</v>
      </c>
      <c r="H91" s="136">
        <v>3.5000000000000003E-2</v>
      </c>
      <c r="I91" s="136">
        <v>2.4E-2</v>
      </c>
      <c r="J91" s="136">
        <v>0.04</v>
      </c>
      <c r="K91" s="121"/>
      <c r="L91" s="121"/>
    </row>
    <row r="92" spans="1:13" ht="14.25" customHeight="1">
      <c r="A92" s="132" t="s">
        <v>518</v>
      </c>
      <c r="B92" s="137" t="s">
        <v>519</v>
      </c>
      <c r="C92" s="134"/>
      <c r="D92" s="134"/>
      <c r="E92" s="135"/>
      <c r="F92" s="136">
        <v>1.5145308647943152E-2</v>
      </c>
      <c r="G92" s="136">
        <v>1.6E-2</v>
      </c>
      <c r="H92" s="136">
        <v>0</v>
      </c>
      <c r="I92" s="136">
        <v>5.0000000000000001E-3</v>
      </c>
      <c r="J92" s="136">
        <v>5.8000000000000003E-2</v>
      </c>
      <c r="K92" s="121"/>
      <c r="L92" s="121"/>
    </row>
    <row r="93" spans="1:13" ht="14.25" customHeight="1">
      <c r="A93" s="132" t="s">
        <v>520</v>
      </c>
      <c r="B93" s="137" t="s">
        <v>521</v>
      </c>
      <c r="C93" s="134"/>
      <c r="D93" s="134"/>
      <c r="E93" s="135"/>
      <c r="F93" s="136">
        <v>2.124499474480248E-2</v>
      </c>
      <c r="G93" s="136">
        <v>4.1000000000000002E-2</v>
      </c>
      <c r="H93" s="136">
        <v>4.5999999999999999E-2</v>
      </c>
      <c r="I93" s="136">
        <v>2.1999999999999999E-2</v>
      </c>
      <c r="J93" s="136">
        <v>0.03</v>
      </c>
      <c r="K93" s="121"/>
      <c r="L93" s="121"/>
    </row>
    <row r="94" spans="1:13" ht="14.25" customHeight="1">
      <c r="A94" s="132" t="s">
        <v>522</v>
      </c>
      <c r="B94" s="137" t="s">
        <v>523</v>
      </c>
      <c r="C94" s="134"/>
      <c r="D94" s="134"/>
      <c r="E94" s="135"/>
      <c r="F94" s="136">
        <v>1.0852233524988942E-2</v>
      </c>
      <c r="G94" s="136">
        <v>2.3E-2</v>
      </c>
      <c r="H94" s="136">
        <v>2.4E-2</v>
      </c>
      <c r="I94" s="136">
        <v>1.7000000000000001E-2</v>
      </c>
      <c r="J94" s="136">
        <v>8.1000000000000003E-2</v>
      </c>
      <c r="K94" s="121"/>
      <c r="L94" s="121"/>
    </row>
    <row r="95" spans="1:13" ht="14.25" customHeight="1">
      <c r="A95" s="132" t="s">
        <v>524</v>
      </c>
      <c r="B95" s="137" t="s">
        <v>525</v>
      </c>
      <c r="C95" s="134"/>
      <c r="D95" s="134"/>
      <c r="E95" s="135"/>
      <c r="F95" s="136">
        <v>2.3850048685491725E-2</v>
      </c>
      <c r="G95" s="136">
        <v>1.0999999999999999E-2</v>
      </c>
      <c r="H95" s="136">
        <v>1.4999999999999999E-2</v>
      </c>
      <c r="I95" s="136">
        <v>1.6E-2</v>
      </c>
      <c r="J95" s="136">
        <v>1.7000000000000001E-2</v>
      </c>
      <c r="K95" s="121"/>
      <c r="L95" s="121"/>
    </row>
    <row r="96" spans="1:13" ht="14.25" customHeight="1">
      <c r="A96" s="132" t="s">
        <v>526</v>
      </c>
      <c r="B96" s="137" t="s">
        <v>527</v>
      </c>
      <c r="C96" s="134"/>
      <c r="D96" s="134"/>
      <c r="E96" s="135"/>
      <c r="F96" s="136">
        <v>8.2833617747440271E-3</v>
      </c>
      <c r="G96" s="136">
        <v>1.4999999999999999E-2</v>
      </c>
      <c r="H96" s="136">
        <v>1.0999999999999999E-2</v>
      </c>
      <c r="I96" s="136">
        <v>3.0000000000000001E-3</v>
      </c>
      <c r="J96" s="136">
        <v>6.0999999999999999E-2</v>
      </c>
      <c r="K96" s="121"/>
      <c r="L96" s="121"/>
    </row>
    <row r="97" spans="1:13" ht="14.25" customHeight="1">
      <c r="A97" s="198" t="s">
        <v>387</v>
      </c>
      <c r="B97" s="199"/>
      <c r="C97" s="139"/>
      <c r="D97" s="139"/>
      <c r="E97" s="135"/>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t="str">
        <f>IF(ISERR(AVERAGE(E101:E108)),"－     ",AVERAGE(E101:E108))</f>
        <v xml:space="preserve">－     </v>
      </c>
    </row>
    <row r="101" spans="1:13" ht="14.25" customHeight="1">
      <c r="A101" s="132" t="s">
        <v>529</v>
      </c>
      <c r="B101" s="147" t="s">
        <v>530</v>
      </c>
      <c r="C101" s="134"/>
      <c r="D101" s="134"/>
      <c r="E101" s="135"/>
      <c r="F101" s="136">
        <v>1.4144060442675492E-2</v>
      </c>
      <c r="G101" s="136">
        <v>2.4E-2</v>
      </c>
      <c r="H101" s="136">
        <v>2.5999999999999999E-2</v>
      </c>
      <c r="I101" s="136">
        <v>7.0000000000000001E-3</v>
      </c>
      <c r="J101" s="136">
        <v>2.9000000000000001E-2</v>
      </c>
      <c r="K101" s="121"/>
      <c r="L101" s="121"/>
    </row>
    <row r="102" spans="1:13" ht="14.25" customHeight="1">
      <c r="A102" s="132" t="s">
        <v>531</v>
      </c>
      <c r="B102" s="137" t="s">
        <v>532</v>
      </c>
      <c r="C102" s="134"/>
      <c r="D102" s="134"/>
      <c r="E102" s="135"/>
      <c r="F102" s="136">
        <v>1.2340358851236185E-2</v>
      </c>
      <c r="G102" s="136">
        <v>1.6E-2</v>
      </c>
      <c r="H102" s="136">
        <v>0.01</v>
      </c>
      <c r="I102" s="136">
        <v>1.2E-2</v>
      </c>
      <c r="J102" s="136">
        <v>2.1999999999999999E-2</v>
      </c>
      <c r="K102" s="121"/>
      <c r="L102" s="121"/>
    </row>
    <row r="103" spans="1:13" ht="14.25" customHeight="1">
      <c r="A103" s="132" t="s">
        <v>533</v>
      </c>
      <c r="B103" s="137" t="s">
        <v>534</v>
      </c>
      <c r="C103" s="134"/>
      <c r="D103" s="134"/>
      <c r="E103" s="135"/>
      <c r="F103" s="136">
        <v>1.4808673765730881E-2</v>
      </c>
      <c r="G103" s="136">
        <v>1.6E-2</v>
      </c>
      <c r="H103" s="136">
        <v>1.7000000000000001E-2</v>
      </c>
      <c r="I103" s="136">
        <v>0</v>
      </c>
      <c r="J103" s="136">
        <v>3.3000000000000002E-2</v>
      </c>
      <c r="K103" s="121"/>
      <c r="L103" s="121"/>
    </row>
    <row r="104" spans="1:13" ht="14.25" customHeight="1">
      <c r="A104" s="132" t="s">
        <v>535</v>
      </c>
      <c r="B104" s="137" t="s">
        <v>536</v>
      </c>
      <c r="C104" s="134"/>
      <c r="D104" s="134"/>
      <c r="E104" s="135"/>
      <c r="F104" s="136">
        <v>1.7439547004697253E-2</v>
      </c>
      <c r="G104" s="136">
        <v>7.0000000000000001E-3</v>
      </c>
      <c r="H104" s="136">
        <v>1.4E-2</v>
      </c>
      <c r="I104" s="136">
        <v>0</v>
      </c>
      <c r="J104" s="136">
        <v>5.5E-2</v>
      </c>
      <c r="K104" s="121"/>
      <c r="L104" s="121"/>
    </row>
    <row r="105" spans="1:13" ht="14.25" customHeight="1">
      <c r="A105" s="132" t="s">
        <v>537</v>
      </c>
      <c r="B105" s="137" t="s">
        <v>538</v>
      </c>
      <c r="C105" s="134"/>
      <c r="D105" s="134"/>
      <c r="E105" s="135"/>
      <c r="F105" s="136">
        <v>9.4371017737213711E-4</v>
      </c>
      <c r="G105" s="136">
        <v>2.5000000000000001E-2</v>
      </c>
      <c r="H105" s="136">
        <v>1.6E-2</v>
      </c>
      <c r="I105" s="136">
        <v>1.0999999999999999E-2</v>
      </c>
      <c r="J105" s="136">
        <v>0.05</v>
      </c>
      <c r="K105" s="121"/>
      <c r="L105" s="121"/>
    </row>
    <row r="106" spans="1:13" ht="14.25" customHeight="1">
      <c r="A106" s="132" t="s">
        <v>539</v>
      </c>
      <c r="B106" s="137" t="s">
        <v>540</v>
      </c>
      <c r="C106" s="134"/>
      <c r="D106" s="134"/>
      <c r="E106" s="135"/>
      <c r="F106" s="136">
        <v>1.2898814264889315E-4</v>
      </c>
      <c r="G106" s="136">
        <v>5.0000000000000001E-3</v>
      </c>
      <c r="H106" s="136">
        <v>3.0000000000000001E-3</v>
      </c>
      <c r="I106" s="136">
        <v>7.0000000000000001E-3</v>
      </c>
      <c r="J106" s="136">
        <v>8.0000000000000002E-3</v>
      </c>
      <c r="K106" s="121"/>
      <c r="L106" s="121"/>
    </row>
    <row r="107" spans="1:13" ht="14.25" customHeight="1">
      <c r="A107" s="132" t="s">
        <v>541</v>
      </c>
      <c r="B107" s="137" t="s">
        <v>542</v>
      </c>
      <c r="C107" s="134"/>
      <c r="D107" s="134"/>
      <c r="E107" s="135"/>
      <c r="F107" s="136">
        <v>4.2385780030680985E-3</v>
      </c>
      <c r="G107" s="136">
        <v>7.0000000000000001E-3</v>
      </c>
      <c r="H107" s="136">
        <v>1.0999999999999999E-2</v>
      </c>
      <c r="I107" s="136">
        <v>8.0000000000000002E-3</v>
      </c>
      <c r="J107" s="136">
        <v>5.2999999999999999E-2</v>
      </c>
      <c r="K107" s="121"/>
      <c r="L107" s="121"/>
    </row>
    <row r="108" spans="1:13" ht="14.25" customHeight="1">
      <c r="A108" s="132" t="s">
        <v>543</v>
      </c>
      <c r="B108" s="137" t="s">
        <v>544</v>
      </c>
      <c r="C108" s="134"/>
      <c r="D108" s="134"/>
      <c r="E108" s="135"/>
      <c r="F108" s="136">
        <v>1.6117694704049845E-2</v>
      </c>
      <c r="G108" s="136">
        <v>0.02</v>
      </c>
      <c r="H108" s="136">
        <v>2.5999999999999999E-2</v>
      </c>
      <c r="I108" s="136">
        <v>2.8000000000000001E-2</v>
      </c>
      <c r="J108" s="136">
        <v>3.2000000000000001E-2</v>
      </c>
      <c r="K108" s="121"/>
      <c r="L108" s="121"/>
    </row>
    <row r="109" spans="1:13" ht="14.25" customHeight="1">
      <c r="A109" s="198" t="s">
        <v>387</v>
      </c>
      <c r="B109" s="199"/>
      <c r="C109" s="139"/>
      <c r="D109" s="139"/>
      <c r="E109" s="135"/>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t="str">
        <f>IF(ISERR(AVERAGE(E113:E118)),"－     ",AVERAGE(E113:E118))</f>
        <v xml:space="preserve">－     </v>
      </c>
    </row>
    <row r="113" spans="1:12" ht="14.25" customHeight="1">
      <c r="A113" s="132" t="s">
        <v>546</v>
      </c>
      <c r="B113" s="133" t="s">
        <v>547</v>
      </c>
      <c r="C113" s="134"/>
      <c r="D113" s="134"/>
      <c r="E113" s="135"/>
      <c r="F113" s="136">
        <v>2.1236525122110234E-2</v>
      </c>
      <c r="G113" s="136">
        <v>0.02</v>
      </c>
      <c r="H113" s="136">
        <v>2.5999999999999999E-2</v>
      </c>
      <c r="I113" s="136">
        <v>2.3E-2</v>
      </c>
      <c r="J113" s="136">
        <v>7.0000000000000007E-2</v>
      </c>
      <c r="K113" s="121"/>
      <c r="L113" s="121"/>
    </row>
    <row r="114" spans="1:12" ht="14.25" customHeight="1">
      <c r="A114" s="132" t="s">
        <v>548</v>
      </c>
      <c r="B114" s="137" t="s">
        <v>549</v>
      </c>
      <c r="C114" s="134"/>
      <c r="D114" s="134"/>
      <c r="E114" s="135"/>
      <c r="F114" s="136">
        <v>2.3275771708818154E-2</v>
      </c>
      <c r="G114" s="136">
        <v>2.5999999999999999E-2</v>
      </c>
      <c r="H114" s="136">
        <v>1.7999999999999999E-2</v>
      </c>
      <c r="I114" s="136">
        <v>1.7000000000000001E-2</v>
      </c>
      <c r="J114" s="136">
        <v>3.3000000000000002E-2</v>
      </c>
      <c r="K114" s="121"/>
      <c r="L114" s="121"/>
    </row>
    <row r="115" spans="1:12" ht="14.25" customHeight="1">
      <c r="A115" s="132" t="s">
        <v>550</v>
      </c>
      <c r="B115" s="137" t="s">
        <v>551</v>
      </c>
      <c r="C115" s="134"/>
      <c r="D115" s="134"/>
      <c r="E115" s="135"/>
      <c r="F115" s="136">
        <v>2.075612498606581E-2</v>
      </c>
      <c r="G115" s="136">
        <v>0.02</v>
      </c>
      <c r="H115" s="136">
        <v>0.02</v>
      </c>
      <c r="I115" s="136">
        <v>2.5999999999999999E-2</v>
      </c>
      <c r="J115" s="136">
        <v>3.9E-2</v>
      </c>
      <c r="K115" s="121"/>
      <c r="L115" s="121"/>
    </row>
    <row r="116" spans="1:12" ht="14.25" customHeight="1">
      <c r="A116" s="132" t="s">
        <v>552</v>
      </c>
      <c r="B116" s="137" t="s">
        <v>553</v>
      </c>
      <c r="C116" s="134"/>
      <c r="D116" s="134"/>
      <c r="E116" s="135"/>
      <c r="F116" s="136">
        <v>2.7268426858547769E-2</v>
      </c>
      <c r="G116" s="136">
        <v>0.02</v>
      </c>
      <c r="H116" s="136">
        <v>0.02</v>
      </c>
      <c r="I116" s="136">
        <v>2.3E-2</v>
      </c>
      <c r="J116" s="136">
        <v>5.1999999999999998E-2</v>
      </c>
      <c r="K116" s="121"/>
      <c r="L116" s="121"/>
    </row>
    <row r="117" spans="1:12" ht="14.25" customHeight="1">
      <c r="A117" s="132" t="s">
        <v>554</v>
      </c>
      <c r="B117" s="137" t="s">
        <v>555</v>
      </c>
      <c r="C117" s="134"/>
      <c r="D117" s="134"/>
      <c r="E117" s="135"/>
      <c r="F117" s="136">
        <v>4.6615965126089809E-3</v>
      </c>
      <c r="G117" s="136">
        <v>2.1000000000000001E-2</v>
      </c>
      <c r="H117" s="136">
        <v>0</v>
      </c>
      <c r="I117" s="136">
        <v>4.3999999999999997E-2</v>
      </c>
      <c r="J117" s="136">
        <v>6.9000000000000006E-2</v>
      </c>
      <c r="K117" s="121"/>
      <c r="L117" s="121"/>
    </row>
    <row r="118" spans="1:12" ht="14.25" customHeight="1">
      <c r="A118" s="132" t="s">
        <v>556</v>
      </c>
      <c r="B118" s="137" t="s">
        <v>557</v>
      </c>
      <c r="C118" s="134"/>
      <c r="D118" s="134"/>
      <c r="E118" s="135"/>
      <c r="F118" s="136">
        <v>2.0719148411491514E-2</v>
      </c>
      <c r="G118" s="136">
        <v>2.5999999999999999E-2</v>
      </c>
      <c r="H118" s="136">
        <v>2.4E-2</v>
      </c>
      <c r="I118" s="136">
        <v>0.02</v>
      </c>
      <c r="J118" s="136">
        <v>5.8999999999999997E-2</v>
      </c>
      <c r="K118" s="121"/>
      <c r="L118" s="121"/>
    </row>
    <row r="119" spans="1:12" ht="14.25" customHeight="1">
      <c r="A119" s="198" t="s">
        <v>387</v>
      </c>
      <c r="B119" s="199"/>
      <c r="C119" s="139"/>
      <c r="D119" s="139"/>
      <c r="E119" s="135"/>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7BCC7-D9A2-4258-9977-7BBE6B17135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1.03217232595057</v>
      </c>
    </row>
    <row r="5" spans="1:13" ht="14.25" customHeight="1">
      <c r="A5" s="132" t="s">
        <v>376</v>
      </c>
      <c r="B5" s="133" t="s">
        <v>377</v>
      </c>
      <c r="C5" s="134">
        <v>23129748</v>
      </c>
      <c r="D5" s="134">
        <v>22198989</v>
      </c>
      <c r="E5" s="135">
        <v>1.0419279905044325</v>
      </c>
      <c r="F5" s="136">
        <v>1.0679395385915844</v>
      </c>
      <c r="G5" s="136">
        <v>1.0609999999999999</v>
      </c>
      <c r="H5" s="136">
        <v>1</v>
      </c>
      <c r="I5" s="136">
        <v>0.97899999999999998</v>
      </c>
      <c r="J5" s="138" t="s">
        <v>380</v>
      </c>
      <c r="K5" s="121"/>
      <c r="L5" s="121"/>
    </row>
    <row r="6" spans="1:13" ht="14.25" customHeight="1">
      <c r="A6" s="132" t="s">
        <v>378</v>
      </c>
      <c r="B6" s="137" t="s">
        <v>379</v>
      </c>
      <c r="C6" s="134">
        <v>3030205</v>
      </c>
      <c r="D6" s="134">
        <v>2998250</v>
      </c>
      <c r="E6" s="135">
        <v>1.0106578837655298</v>
      </c>
      <c r="F6" s="136">
        <v>0.99454472358075241</v>
      </c>
      <c r="G6" s="136">
        <v>1.02</v>
      </c>
      <c r="H6" s="136">
        <v>2.3370000000000002</v>
      </c>
      <c r="I6" s="136">
        <v>0.504</v>
      </c>
      <c r="J6" s="138" t="s">
        <v>380</v>
      </c>
      <c r="K6" s="121"/>
      <c r="L6" s="121"/>
    </row>
    <row r="7" spans="1:13" ht="14.25" customHeight="1">
      <c r="A7" s="132" t="s">
        <v>381</v>
      </c>
      <c r="B7" s="137" t="s">
        <v>382</v>
      </c>
      <c r="C7" s="134">
        <v>2001978</v>
      </c>
      <c r="D7" s="134">
        <v>2161334</v>
      </c>
      <c r="E7" s="135">
        <v>0.92626960941714698</v>
      </c>
      <c r="F7" s="136">
        <v>1.0522355942435395</v>
      </c>
      <c r="G7" s="136">
        <v>0.95499999999999996</v>
      </c>
      <c r="H7" s="136">
        <v>1.0249999999999999</v>
      </c>
      <c r="I7" s="136">
        <v>1.012</v>
      </c>
      <c r="J7" s="138" t="s">
        <v>380</v>
      </c>
      <c r="K7" s="121"/>
      <c r="L7" s="121"/>
    </row>
    <row r="8" spans="1:13" ht="14.25" customHeight="1">
      <c r="A8" s="132" t="s">
        <v>383</v>
      </c>
      <c r="B8" s="137" t="s">
        <v>384</v>
      </c>
      <c r="C8" s="134">
        <v>2861130</v>
      </c>
      <c r="D8" s="134">
        <v>2748915</v>
      </c>
      <c r="E8" s="135">
        <v>1.0408215605065998</v>
      </c>
      <c r="F8" s="136">
        <v>1.0801628192453323</v>
      </c>
      <c r="G8" s="136">
        <v>0.996</v>
      </c>
      <c r="H8" s="136">
        <v>1</v>
      </c>
      <c r="I8" s="136">
        <v>1.0109999999999999</v>
      </c>
      <c r="J8" s="138" t="s">
        <v>380</v>
      </c>
      <c r="K8" s="121"/>
      <c r="L8" s="121"/>
    </row>
    <row r="9" spans="1:13" ht="14.25" customHeight="1">
      <c r="A9" s="132" t="s">
        <v>385</v>
      </c>
      <c r="B9" s="137" t="s">
        <v>386</v>
      </c>
      <c r="C9" s="134">
        <v>2628899</v>
      </c>
      <c r="D9" s="134">
        <v>2303658</v>
      </c>
      <c r="E9" s="135">
        <v>1.1411845855591412</v>
      </c>
      <c r="F9" s="136">
        <v>0.97865584774204517</v>
      </c>
      <c r="G9" s="136">
        <v>1.089</v>
      </c>
      <c r="H9" s="136">
        <v>0.98</v>
      </c>
      <c r="I9" s="136">
        <v>0.98699999999999999</v>
      </c>
      <c r="J9" s="138" t="s">
        <v>380</v>
      </c>
      <c r="K9" s="121"/>
      <c r="L9" s="121"/>
    </row>
    <row r="10" spans="1:13" ht="14.25" customHeight="1">
      <c r="A10" s="198" t="s">
        <v>387</v>
      </c>
      <c r="B10" s="199"/>
      <c r="C10" s="139">
        <f>SUM(C5:C9)</f>
        <v>33651960</v>
      </c>
      <c r="D10" s="139">
        <f>SUM(D5:D9)</f>
        <v>32411146</v>
      </c>
      <c r="E10" s="135">
        <f>IF(ISERR(C10/D10),"－　  　",C10/D10)</f>
        <v>1.038283558378343</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1.0136910343787309</v>
      </c>
    </row>
    <row r="14" spans="1:13" ht="14.25" customHeight="1">
      <c r="A14" s="132" t="s">
        <v>390</v>
      </c>
      <c r="B14" s="133" t="s">
        <v>391</v>
      </c>
      <c r="C14" s="134">
        <v>4748490</v>
      </c>
      <c r="D14" s="134">
        <v>4615828</v>
      </c>
      <c r="E14" s="135">
        <v>1.0287406723127466</v>
      </c>
      <c r="F14" s="136">
        <v>0.94379198507542639</v>
      </c>
      <c r="G14" s="136">
        <v>1.014</v>
      </c>
      <c r="H14" s="136">
        <v>1.0620000000000001</v>
      </c>
      <c r="I14" s="136">
        <v>1.04</v>
      </c>
      <c r="J14" s="138" t="s">
        <v>380</v>
      </c>
      <c r="K14" s="121"/>
      <c r="L14" s="121"/>
    </row>
    <row r="15" spans="1:13" ht="14.25" customHeight="1">
      <c r="A15" s="132" t="s">
        <v>392</v>
      </c>
      <c r="B15" s="137" t="s">
        <v>393</v>
      </c>
      <c r="C15" s="134">
        <v>4203684</v>
      </c>
      <c r="D15" s="134">
        <v>4181593</v>
      </c>
      <c r="E15" s="135">
        <v>1.0052829149082658</v>
      </c>
      <c r="F15" s="136">
        <v>0.959279419733165</v>
      </c>
      <c r="G15" s="136">
        <v>1.0009999999999999</v>
      </c>
      <c r="H15" s="136">
        <v>1.0349999999999999</v>
      </c>
      <c r="I15" s="136">
        <v>1.0109999999999999</v>
      </c>
      <c r="J15" s="138" t="s">
        <v>380</v>
      </c>
      <c r="K15" s="121"/>
      <c r="L15" s="121"/>
    </row>
    <row r="16" spans="1:13" ht="14.25" customHeight="1">
      <c r="A16" s="132" t="s">
        <v>394</v>
      </c>
      <c r="B16" s="137" t="s">
        <v>395</v>
      </c>
      <c r="C16" s="134">
        <v>4101444</v>
      </c>
      <c r="D16" s="134">
        <v>4091632</v>
      </c>
      <c r="E16" s="135">
        <v>1.0023980651241362</v>
      </c>
      <c r="F16" s="136">
        <v>0.99219365326939268</v>
      </c>
      <c r="G16" s="136">
        <v>1.004</v>
      </c>
      <c r="H16" s="136">
        <v>1.004</v>
      </c>
      <c r="I16" s="136">
        <v>0.98099999999999998</v>
      </c>
      <c r="J16" s="138" t="s">
        <v>380</v>
      </c>
      <c r="K16" s="121"/>
      <c r="L16" s="121"/>
    </row>
    <row r="17" spans="1:13" ht="14.25" customHeight="1">
      <c r="A17" s="132" t="s">
        <v>396</v>
      </c>
      <c r="B17" s="137" t="s">
        <v>397</v>
      </c>
      <c r="C17" s="134">
        <v>7348937</v>
      </c>
      <c r="D17" s="134">
        <v>7051734</v>
      </c>
      <c r="E17" s="135">
        <v>1.0421460877565716</v>
      </c>
      <c r="F17" s="136">
        <v>1.0504531479031853</v>
      </c>
      <c r="G17" s="136">
        <v>1.014</v>
      </c>
      <c r="H17" s="136">
        <v>0.99299999999999999</v>
      </c>
      <c r="I17" s="136">
        <v>1.0609999999999999</v>
      </c>
      <c r="J17" s="138" t="s">
        <v>380</v>
      </c>
      <c r="K17" s="121"/>
      <c r="L17" s="121"/>
    </row>
    <row r="18" spans="1:13" ht="14.25" customHeight="1">
      <c r="A18" s="132" t="s">
        <v>398</v>
      </c>
      <c r="B18" s="137" t="s">
        <v>399</v>
      </c>
      <c r="C18" s="134">
        <v>4061322</v>
      </c>
      <c r="D18" s="134">
        <v>4383576</v>
      </c>
      <c r="E18" s="135">
        <v>0.92648604700819603</v>
      </c>
      <c r="F18" s="136">
        <v>0.94771005569199906</v>
      </c>
      <c r="G18" s="136">
        <v>1.0569999999999999</v>
      </c>
      <c r="H18" s="136">
        <v>1.018</v>
      </c>
      <c r="I18" s="136">
        <v>1.016</v>
      </c>
      <c r="J18" s="138" t="s">
        <v>380</v>
      </c>
      <c r="K18" s="121"/>
      <c r="L18" s="121"/>
    </row>
    <row r="19" spans="1:13" ht="14.25" customHeight="1">
      <c r="A19" s="132" t="s">
        <v>400</v>
      </c>
      <c r="B19" s="137" t="s">
        <v>401</v>
      </c>
      <c r="C19" s="134">
        <v>21313272</v>
      </c>
      <c r="D19" s="134">
        <v>20005205</v>
      </c>
      <c r="E19" s="135">
        <v>1.065386333206783</v>
      </c>
      <c r="F19" s="136">
        <v>1.0584047747030889</v>
      </c>
      <c r="G19" s="136">
        <v>1.0149999999999999</v>
      </c>
      <c r="H19" s="136">
        <v>0.98399999999999999</v>
      </c>
      <c r="I19" s="136">
        <v>1.054</v>
      </c>
      <c r="J19" s="138" t="s">
        <v>380</v>
      </c>
      <c r="K19" s="121"/>
      <c r="L19" s="121"/>
    </row>
    <row r="20" spans="1:13" ht="14.25" customHeight="1">
      <c r="A20" s="132" t="s">
        <v>402</v>
      </c>
      <c r="B20" s="137" t="s">
        <v>403</v>
      </c>
      <c r="C20" s="134">
        <v>7238880</v>
      </c>
      <c r="D20" s="134">
        <v>6917145</v>
      </c>
      <c r="E20" s="135">
        <v>1.0465126869539383</v>
      </c>
      <c r="F20" s="136">
        <v>0.96346031140691091</v>
      </c>
      <c r="G20" s="136">
        <v>1.0169999999999999</v>
      </c>
      <c r="H20" s="136">
        <v>1.085</v>
      </c>
      <c r="I20" s="136">
        <v>1.0940000000000001</v>
      </c>
      <c r="J20" s="138" t="s">
        <v>380</v>
      </c>
      <c r="K20" s="121"/>
      <c r="L20" s="121"/>
    </row>
    <row r="21" spans="1:13" ht="14.25" customHeight="1">
      <c r="A21" s="132" t="s">
        <v>404</v>
      </c>
      <c r="B21" s="137" t="s">
        <v>405</v>
      </c>
      <c r="C21" s="134">
        <v>22922892</v>
      </c>
      <c r="D21" s="134">
        <v>22018420</v>
      </c>
      <c r="E21" s="135">
        <v>1.0410779701722468</v>
      </c>
      <c r="F21" s="136">
        <v>1.0234479358102426</v>
      </c>
      <c r="G21" s="136">
        <v>1.0760000000000001</v>
      </c>
      <c r="H21" s="136">
        <v>1.016</v>
      </c>
      <c r="I21" s="136">
        <v>0.97</v>
      </c>
      <c r="J21" s="138" t="s">
        <v>380</v>
      </c>
      <c r="K21" s="121"/>
      <c r="L21" s="121"/>
    </row>
    <row r="22" spans="1:13" ht="14.25" customHeight="1">
      <c r="A22" s="132" t="s">
        <v>406</v>
      </c>
      <c r="B22" s="137" t="s">
        <v>407</v>
      </c>
      <c r="C22" s="134">
        <v>5386191</v>
      </c>
      <c r="D22" s="134">
        <v>5465469</v>
      </c>
      <c r="E22" s="135">
        <v>0.98549474894103328</v>
      </c>
      <c r="F22" s="136">
        <v>0.97188808224259449</v>
      </c>
      <c r="G22" s="136">
        <v>1.0609999999999999</v>
      </c>
      <c r="H22" s="136">
        <v>1.0149999999999999</v>
      </c>
      <c r="I22" s="136">
        <v>0.98299999999999998</v>
      </c>
      <c r="J22" s="138" t="s">
        <v>380</v>
      </c>
      <c r="K22" s="121"/>
      <c r="L22" s="121"/>
    </row>
    <row r="23" spans="1:13" ht="14.25" customHeight="1">
      <c r="A23" s="132" t="s">
        <v>408</v>
      </c>
      <c r="B23" s="137" t="s">
        <v>409</v>
      </c>
      <c r="C23" s="134">
        <v>4935069</v>
      </c>
      <c r="D23" s="134">
        <v>5022213</v>
      </c>
      <c r="E23" s="135">
        <v>0.98264828672141147</v>
      </c>
      <c r="F23" s="136">
        <v>0.99932784024804244</v>
      </c>
      <c r="G23" s="136">
        <v>1.0349999999999999</v>
      </c>
      <c r="H23" s="136">
        <v>1.002</v>
      </c>
      <c r="I23" s="136">
        <v>1.048</v>
      </c>
      <c r="J23" s="138" t="s">
        <v>380</v>
      </c>
      <c r="K23" s="121"/>
      <c r="L23" s="121"/>
    </row>
    <row r="24" spans="1:13" ht="14.25" customHeight="1">
      <c r="A24" s="132" t="s">
        <v>410</v>
      </c>
      <c r="B24" s="137" t="s">
        <v>411</v>
      </c>
      <c r="C24" s="134">
        <v>3680801</v>
      </c>
      <c r="D24" s="134">
        <v>3756174</v>
      </c>
      <c r="E24" s="135">
        <v>0.97993357070252873</v>
      </c>
      <c r="F24" s="136">
        <v>1.0674997477736585</v>
      </c>
      <c r="G24" s="136">
        <v>0.98699999999999999</v>
      </c>
      <c r="H24" s="136">
        <v>0.98199999999999998</v>
      </c>
      <c r="I24" s="136">
        <v>1.018</v>
      </c>
      <c r="J24" s="138" t="s">
        <v>380</v>
      </c>
      <c r="K24" s="121"/>
      <c r="L24" s="121"/>
    </row>
    <row r="25" spans="1:13" ht="14.25" customHeight="1">
      <c r="A25" s="132" t="s">
        <v>412</v>
      </c>
      <c r="B25" s="137" t="s">
        <v>413</v>
      </c>
      <c r="C25" s="134">
        <v>4549575</v>
      </c>
      <c r="D25" s="134">
        <v>4354496</v>
      </c>
      <c r="E25" s="135">
        <v>1.0447994440688428</v>
      </c>
      <c r="F25" s="136">
        <v>0.95496286179024392</v>
      </c>
      <c r="G25" s="136">
        <v>1.044</v>
      </c>
      <c r="H25" s="136">
        <v>0.95599999999999996</v>
      </c>
      <c r="I25" s="136">
        <v>1.0149999999999999</v>
      </c>
      <c r="J25" s="138" t="s">
        <v>380</v>
      </c>
      <c r="K25" s="121"/>
      <c r="L25" s="121"/>
    </row>
    <row r="26" spans="1:13" ht="14.25" customHeight="1">
      <c r="A26" s="132" t="s">
        <v>414</v>
      </c>
      <c r="B26" s="137" t="s">
        <v>415</v>
      </c>
      <c r="C26" s="134">
        <v>7842085</v>
      </c>
      <c r="D26" s="134">
        <v>7479744</v>
      </c>
      <c r="E26" s="135">
        <v>1.0484429681015821</v>
      </c>
      <c r="F26" s="136">
        <v>0.9809978926184989</v>
      </c>
      <c r="G26" s="136">
        <v>1.026</v>
      </c>
      <c r="H26" s="136">
        <v>0.97099999999999997</v>
      </c>
      <c r="I26" s="136">
        <v>1.018</v>
      </c>
      <c r="J26" s="138" t="s">
        <v>380</v>
      </c>
      <c r="K26" s="121"/>
      <c r="L26" s="121"/>
    </row>
    <row r="27" spans="1:13" ht="14.25" customHeight="1">
      <c r="A27" s="132" t="s">
        <v>416</v>
      </c>
      <c r="B27" s="137" t="s">
        <v>417</v>
      </c>
      <c r="C27" s="134">
        <v>9377504</v>
      </c>
      <c r="D27" s="134">
        <v>9450036</v>
      </c>
      <c r="E27" s="135">
        <v>0.99232468532395013</v>
      </c>
      <c r="F27" s="136">
        <v>0.98884327437931485</v>
      </c>
      <c r="G27" s="136">
        <v>1.0369999999999999</v>
      </c>
      <c r="H27" s="136">
        <v>0.98599999999999999</v>
      </c>
      <c r="I27" s="136">
        <v>1.014</v>
      </c>
      <c r="J27" s="138" t="s">
        <v>380</v>
      </c>
      <c r="K27" s="121"/>
      <c r="L27" s="121"/>
    </row>
    <row r="28" spans="1:13" ht="14.25" customHeight="1">
      <c r="A28" s="198" t="s">
        <v>387</v>
      </c>
      <c r="B28" s="199"/>
      <c r="C28" s="139">
        <f>SUM(C14:C27)</f>
        <v>111710146</v>
      </c>
      <c r="D28" s="139">
        <f>SUM(D14:D27)</f>
        <v>108793265</v>
      </c>
      <c r="E28" s="135">
        <f>IF(ISERR(C28/D28),"－　  　",C28/D28)</f>
        <v>1.0268112276986998</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1.0272938675874541</v>
      </c>
    </row>
    <row r="32" spans="1:13" ht="14.25" customHeight="1">
      <c r="A32" s="132" t="s">
        <v>419</v>
      </c>
      <c r="B32" s="133" t="s">
        <v>420</v>
      </c>
      <c r="C32" s="134">
        <v>5528307</v>
      </c>
      <c r="D32" s="134">
        <v>5526357</v>
      </c>
      <c r="E32" s="135">
        <v>1.0003528545115707</v>
      </c>
      <c r="F32" s="136">
        <v>0.99764415216285784</v>
      </c>
      <c r="G32" s="136">
        <v>1.022</v>
      </c>
      <c r="H32" s="136">
        <v>1.0029999999999999</v>
      </c>
      <c r="I32" s="136">
        <v>1.0309999999999999</v>
      </c>
      <c r="J32" s="138" t="s">
        <v>380</v>
      </c>
      <c r="K32" s="121"/>
      <c r="L32" s="121"/>
    </row>
    <row r="33" spans="1:13" ht="14.25" customHeight="1">
      <c r="A33" s="132" t="s">
        <v>421</v>
      </c>
      <c r="B33" s="137" t="s">
        <v>422</v>
      </c>
      <c r="C33" s="134">
        <v>2989542</v>
      </c>
      <c r="D33" s="134">
        <v>2864604</v>
      </c>
      <c r="E33" s="135">
        <v>1.0436144053418901</v>
      </c>
      <c r="F33" s="136">
        <v>0.97767086946921</v>
      </c>
      <c r="G33" s="136">
        <v>1.038</v>
      </c>
      <c r="H33" s="136">
        <v>0.98299999999999998</v>
      </c>
      <c r="I33" s="136">
        <v>0.97099999999999997</v>
      </c>
      <c r="J33" s="138" t="s">
        <v>380</v>
      </c>
      <c r="K33" s="121"/>
      <c r="L33" s="121"/>
    </row>
    <row r="34" spans="1:13" ht="14.25" customHeight="1">
      <c r="A34" s="132" t="s">
        <v>423</v>
      </c>
      <c r="B34" s="137" t="s">
        <v>424</v>
      </c>
      <c r="C34" s="134">
        <v>50468733</v>
      </c>
      <c r="D34" s="134">
        <v>49403997</v>
      </c>
      <c r="E34" s="135">
        <v>1.0215516165625222</v>
      </c>
      <c r="F34" s="136">
        <v>1.016998244399572</v>
      </c>
      <c r="G34" s="136">
        <v>1.0620000000000001</v>
      </c>
      <c r="H34" s="136">
        <v>1.0449999999999999</v>
      </c>
      <c r="I34" s="136">
        <v>0.995</v>
      </c>
      <c r="J34" s="138" t="s">
        <v>380</v>
      </c>
      <c r="K34" s="121"/>
      <c r="L34" s="121"/>
    </row>
    <row r="35" spans="1:13" ht="14.25" customHeight="1">
      <c r="A35" s="132" t="s">
        <v>425</v>
      </c>
      <c r="B35" s="137" t="s">
        <v>426</v>
      </c>
      <c r="C35" s="134">
        <v>7858168</v>
      </c>
      <c r="D35" s="134">
        <v>7798471</v>
      </c>
      <c r="E35" s="135">
        <v>1.0076549621073156</v>
      </c>
      <c r="F35" s="136">
        <v>0.99434400592643213</v>
      </c>
      <c r="G35" s="136">
        <v>1.004</v>
      </c>
      <c r="H35" s="136">
        <v>1.0589999999999999</v>
      </c>
      <c r="I35" s="136">
        <v>1.0680000000000001</v>
      </c>
      <c r="J35" s="138" t="s">
        <v>380</v>
      </c>
      <c r="K35" s="121"/>
      <c r="L35" s="121"/>
    </row>
    <row r="36" spans="1:13" ht="14.25" customHeight="1">
      <c r="A36" s="132" t="s">
        <v>427</v>
      </c>
      <c r="B36" s="137" t="s">
        <v>428</v>
      </c>
      <c r="C36" s="134">
        <v>9219235</v>
      </c>
      <c r="D36" s="134">
        <v>8754076</v>
      </c>
      <c r="E36" s="135">
        <v>1.0531362761758065</v>
      </c>
      <c r="F36" s="136">
        <v>0.95444177361522375</v>
      </c>
      <c r="G36" s="136">
        <v>1.0449999999999999</v>
      </c>
      <c r="H36" s="136">
        <v>1.089</v>
      </c>
      <c r="I36" s="136">
        <v>1.0189999999999999</v>
      </c>
      <c r="J36" s="138" t="s">
        <v>380</v>
      </c>
      <c r="K36" s="121"/>
      <c r="L36" s="121"/>
    </row>
    <row r="37" spans="1:13" ht="14.25" customHeight="1">
      <c r="A37" s="132" t="s">
        <v>429</v>
      </c>
      <c r="B37" s="137" t="s">
        <v>430</v>
      </c>
      <c r="C37" s="134">
        <v>8153987</v>
      </c>
      <c r="D37" s="134">
        <v>7992717</v>
      </c>
      <c r="E37" s="135">
        <v>1.020177118744477</v>
      </c>
      <c r="F37" s="136">
        <v>1.0192757440638445</v>
      </c>
      <c r="G37" s="136">
        <v>1.0840000000000001</v>
      </c>
      <c r="H37" s="136">
        <v>1.026</v>
      </c>
      <c r="I37" s="136">
        <v>1.0569999999999999</v>
      </c>
      <c r="J37" s="138" t="s">
        <v>380</v>
      </c>
      <c r="K37" s="121"/>
      <c r="L37" s="121"/>
    </row>
    <row r="38" spans="1:13" ht="14.25" customHeight="1">
      <c r="A38" s="132" t="s">
        <v>431</v>
      </c>
      <c r="B38" s="137" t="s">
        <v>432</v>
      </c>
      <c r="C38" s="134">
        <v>6027979</v>
      </c>
      <c r="D38" s="134">
        <v>5871770</v>
      </c>
      <c r="E38" s="135">
        <v>1.0266033921628401</v>
      </c>
      <c r="F38" s="136">
        <v>0.94907493088146044</v>
      </c>
      <c r="G38" s="136">
        <v>1.073</v>
      </c>
      <c r="H38" s="136">
        <v>0.995</v>
      </c>
      <c r="I38" s="136">
        <v>1.0269999999999999</v>
      </c>
      <c r="J38" s="138" t="s">
        <v>380</v>
      </c>
      <c r="K38" s="121"/>
      <c r="L38" s="121"/>
    </row>
    <row r="39" spans="1:13" ht="14.25" customHeight="1">
      <c r="A39" s="132" t="s">
        <v>433</v>
      </c>
      <c r="B39" s="137" t="s">
        <v>434</v>
      </c>
      <c r="C39" s="134">
        <v>6081151</v>
      </c>
      <c r="D39" s="134">
        <v>5817834</v>
      </c>
      <c r="E39" s="135">
        <v>1.0452603150932116</v>
      </c>
      <c r="F39" s="136">
        <v>0.98495021525450044</v>
      </c>
      <c r="G39" s="136">
        <v>0.99</v>
      </c>
      <c r="H39" s="136">
        <v>1.0149999999999999</v>
      </c>
      <c r="I39" s="136">
        <v>1.0049999999999999</v>
      </c>
      <c r="J39" s="138" t="s">
        <v>380</v>
      </c>
      <c r="K39" s="121"/>
      <c r="L39" s="121"/>
    </row>
    <row r="40" spans="1:13" ht="14.25" customHeight="1">
      <c r="A40" s="198" t="s">
        <v>387</v>
      </c>
      <c r="B40" s="199"/>
      <c r="C40" s="139">
        <f>SUM(C32:C39)</f>
        <v>96327102</v>
      </c>
      <c r="D40" s="139">
        <f>SUM(D32:D39)</f>
        <v>94029826</v>
      </c>
      <c r="E40" s="135">
        <f>IF(ISERR(C40/D40),"－　  　",C40/D40)</f>
        <v>1.02443135436622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1.0088788468202703</v>
      </c>
    </row>
    <row r="44" spans="1:13" ht="14.25" customHeight="1">
      <c r="A44" s="132" t="s">
        <v>436</v>
      </c>
      <c r="B44" s="133" t="s">
        <v>437</v>
      </c>
      <c r="C44" s="134">
        <v>28064833</v>
      </c>
      <c r="D44" s="134">
        <v>27033888</v>
      </c>
      <c r="E44" s="135">
        <v>1.0381352841293121</v>
      </c>
      <c r="F44" s="136">
        <v>1.0161939907855775</v>
      </c>
      <c r="G44" s="136">
        <v>1.06</v>
      </c>
      <c r="H44" s="136">
        <v>0.99299999999999999</v>
      </c>
      <c r="I44" s="136">
        <v>1.0029999999999999</v>
      </c>
      <c r="J44" s="138" t="s">
        <v>380</v>
      </c>
      <c r="K44" s="121"/>
      <c r="L44" s="121"/>
    </row>
    <row r="45" spans="1:13" ht="14.25" customHeight="1">
      <c r="A45" s="132" t="s">
        <v>438</v>
      </c>
      <c r="B45" s="137" t="s">
        <v>439</v>
      </c>
      <c r="C45" s="134">
        <v>6661072</v>
      </c>
      <c r="D45" s="134">
        <v>6682452</v>
      </c>
      <c r="E45" s="135">
        <v>0.99680057559710122</v>
      </c>
      <c r="F45" s="136">
        <v>0.98499553229644088</v>
      </c>
      <c r="G45" s="136">
        <v>1.0489999999999999</v>
      </c>
      <c r="H45" s="136">
        <v>1.0249999999999999</v>
      </c>
      <c r="I45" s="136">
        <v>1.036</v>
      </c>
      <c r="J45" s="138" t="s">
        <v>380</v>
      </c>
      <c r="K45" s="121"/>
      <c r="L45" s="121"/>
    </row>
    <row r="46" spans="1:13" ht="14.25" customHeight="1">
      <c r="A46" s="132" t="s">
        <v>440</v>
      </c>
      <c r="B46" s="137" t="s">
        <v>441</v>
      </c>
      <c r="C46" s="134">
        <v>10285399</v>
      </c>
      <c r="D46" s="134">
        <v>10176268</v>
      </c>
      <c r="E46" s="135">
        <v>1.0107240689808876</v>
      </c>
      <c r="F46" s="136">
        <v>0.98954268792817912</v>
      </c>
      <c r="G46" s="136">
        <v>1.018</v>
      </c>
      <c r="H46" s="136">
        <v>1.01</v>
      </c>
      <c r="I46" s="136">
        <v>1.0369999999999999</v>
      </c>
      <c r="J46" s="138" t="s">
        <v>380</v>
      </c>
      <c r="K46" s="121"/>
      <c r="L46" s="121"/>
    </row>
    <row r="47" spans="1:13" ht="14.25" customHeight="1">
      <c r="A47" s="132" t="s">
        <v>442</v>
      </c>
      <c r="B47" s="137" t="s">
        <v>443</v>
      </c>
      <c r="C47" s="134">
        <v>6318504</v>
      </c>
      <c r="D47" s="134">
        <v>6407387</v>
      </c>
      <c r="E47" s="135">
        <v>0.98612804252341868</v>
      </c>
      <c r="F47" s="136">
        <v>1.0099300373700406</v>
      </c>
      <c r="G47" s="136">
        <v>1.0920000000000001</v>
      </c>
      <c r="H47" s="136">
        <v>0.94599999999999995</v>
      </c>
      <c r="I47" s="136">
        <v>0.97</v>
      </c>
      <c r="J47" s="138" t="s">
        <v>380</v>
      </c>
      <c r="K47" s="121"/>
      <c r="L47" s="121"/>
    </row>
    <row r="48" spans="1:13" ht="14.25" customHeight="1">
      <c r="A48" s="132" t="s">
        <v>444</v>
      </c>
      <c r="B48" s="137" t="s">
        <v>445</v>
      </c>
      <c r="C48" s="134">
        <v>13078023</v>
      </c>
      <c r="D48" s="134">
        <v>13238676</v>
      </c>
      <c r="E48" s="135">
        <v>0.98786487410070312</v>
      </c>
      <c r="F48" s="136">
        <v>0.94548876409188753</v>
      </c>
      <c r="G48" s="136">
        <v>1.0669999999999999</v>
      </c>
      <c r="H48" s="136">
        <v>1.0469999999999999</v>
      </c>
      <c r="I48" s="136">
        <v>0.99199999999999999</v>
      </c>
      <c r="J48" s="138" t="s">
        <v>380</v>
      </c>
      <c r="K48" s="121"/>
      <c r="L48" s="121"/>
    </row>
    <row r="49" spans="1:13" ht="14.25" customHeight="1">
      <c r="A49" s="132" t="s">
        <v>446</v>
      </c>
      <c r="B49" s="137" t="s">
        <v>447</v>
      </c>
      <c r="C49" s="134">
        <v>13923069</v>
      </c>
      <c r="D49" s="134">
        <v>14301951</v>
      </c>
      <c r="E49" s="135">
        <v>0.97350836959237241</v>
      </c>
      <c r="F49" s="136">
        <v>1.0135746615955159</v>
      </c>
      <c r="G49" s="136">
        <v>1.0249999999999999</v>
      </c>
      <c r="H49" s="136">
        <v>1.0880000000000001</v>
      </c>
      <c r="I49" s="136">
        <v>1.022</v>
      </c>
      <c r="J49" s="138" t="s">
        <v>380</v>
      </c>
      <c r="K49" s="121"/>
      <c r="L49" s="121"/>
    </row>
    <row r="50" spans="1:13" ht="14.25" customHeight="1">
      <c r="A50" s="132" t="s">
        <v>448</v>
      </c>
      <c r="B50" s="137" t="s">
        <v>449</v>
      </c>
      <c r="C50" s="134">
        <v>10467285</v>
      </c>
      <c r="D50" s="134">
        <v>10056455</v>
      </c>
      <c r="E50" s="135">
        <v>1.0408523679567006</v>
      </c>
      <c r="F50" s="136">
        <v>0.99756729976324721</v>
      </c>
      <c r="G50" s="136">
        <v>0.99299999999999999</v>
      </c>
      <c r="H50" s="136">
        <v>1.107</v>
      </c>
      <c r="I50" s="136">
        <v>0.996</v>
      </c>
      <c r="J50" s="138" t="s">
        <v>380</v>
      </c>
      <c r="K50" s="121"/>
      <c r="L50" s="121"/>
    </row>
    <row r="51" spans="1:13" ht="14.25" customHeight="1">
      <c r="A51" s="132" t="s">
        <v>450</v>
      </c>
      <c r="B51" s="137" t="s">
        <v>451</v>
      </c>
      <c r="C51" s="134">
        <v>28196233</v>
      </c>
      <c r="D51" s="134">
        <v>26451654</v>
      </c>
      <c r="E51" s="135">
        <v>1.0659534938722546</v>
      </c>
      <c r="F51" s="136">
        <v>1.020260253080463</v>
      </c>
      <c r="G51" s="136">
        <v>1.0229999999999999</v>
      </c>
      <c r="H51" s="136">
        <v>0.999</v>
      </c>
      <c r="I51" s="136">
        <v>0.99</v>
      </c>
      <c r="J51" s="138" t="s">
        <v>380</v>
      </c>
      <c r="K51" s="121"/>
      <c r="L51" s="121"/>
    </row>
    <row r="52" spans="1:13" ht="14.25" customHeight="1">
      <c r="A52" s="132" t="s">
        <v>452</v>
      </c>
      <c r="B52" s="137" t="s">
        <v>453</v>
      </c>
      <c r="C52" s="134">
        <v>28855661</v>
      </c>
      <c r="D52" s="134">
        <v>28691808</v>
      </c>
      <c r="E52" s="135">
        <v>1.0057107938265863</v>
      </c>
      <c r="F52" s="136">
        <v>1.0482978363714213</v>
      </c>
      <c r="G52" s="136">
        <v>1.0169999999999999</v>
      </c>
      <c r="H52" s="136">
        <v>1.022</v>
      </c>
      <c r="I52" s="136">
        <v>1.002</v>
      </c>
      <c r="J52" s="138" t="s">
        <v>380</v>
      </c>
      <c r="K52" s="121"/>
      <c r="L52" s="121"/>
    </row>
    <row r="53" spans="1:13" ht="14.25" customHeight="1">
      <c r="A53" s="132" t="s">
        <v>454</v>
      </c>
      <c r="B53" s="137" t="s">
        <v>455</v>
      </c>
      <c r="C53" s="134">
        <v>8019756</v>
      </c>
      <c r="D53" s="134">
        <v>8076942</v>
      </c>
      <c r="E53" s="135">
        <v>0.99291984515921994</v>
      </c>
      <c r="F53" s="136">
        <v>0.99194963900486488</v>
      </c>
      <c r="G53" s="136">
        <v>1.0009999999999999</v>
      </c>
      <c r="H53" s="136">
        <v>1.048</v>
      </c>
      <c r="I53" s="136">
        <v>0.98699999999999999</v>
      </c>
      <c r="J53" s="138" t="s">
        <v>380</v>
      </c>
      <c r="K53" s="121"/>
      <c r="L53" s="121"/>
    </row>
    <row r="54" spans="1:13" ht="14.25" customHeight="1">
      <c r="A54" s="132" t="s">
        <v>456</v>
      </c>
      <c r="B54" s="137" t="s">
        <v>457</v>
      </c>
      <c r="C54" s="134">
        <v>6053951</v>
      </c>
      <c r="D54" s="134">
        <v>5880806</v>
      </c>
      <c r="E54" s="135">
        <v>1.0294423927604481</v>
      </c>
      <c r="F54" s="136">
        <v>1.0257494095772328</v>
      </c>
      <c r="G54" s="136">
        <v>0.996</v>
      </c>
      <c r="H54" s="136">
        <v>1.0309999999999999</v>
      </c>
      <c r="I54" s="136">
        <v>0.97</v>
      </c>
      <c r="J54" s="138" t="s">
        <v>380</v>
      </c>
      <c r="K54" s="121"/>
      <c r="L54" s="121"/>
    </row>
    <row r="55" spans="1:13" ht="14.25" customHeight="1">
      <c r="A55" s="132" t="s">
        <v>458</v>
      </c>
      <c r="B55" s="137" t="s">
        <v>459</v>
      </c>
      <c r="C55" s="134">
        <v>8683180</v>
      </c>
      <c r="D55" s="134">
        <v>8866613</v>
      </c>
      <c r="E55" s="135">
        <v>0.9793119424519825</v>
      </c>
      <c r="F55" s="136">
        <v>1.0654370567419562</v>
      </c>
      <c r="G55" s="136">
        <v>0.96399999999999997</v>
      </c>
      <c r="H55" s="136">
        <v>1.0549999999999999</v>
      </c>
      <c r="I55" s="136">
        <v>0.99099999999999999</v>
      </c>
      <c r="J55" s="138" t="s">
        <v>380</v>
      </c>
      <c r="K55" s="121"/>
      <c r="L55" s="121"/>
    </row>
    <row r="56" spans="1:13" ht="14.25" customHeight="1">
      <c r="A56" s="132" t="s">
        <v>460</v>
      </c>
      <c r="B56" s="137" t="s">
        <v>461</v>
      </c>
      <c r="C56" s="134">
        <v>9822776</v>
      </c>
      <c r="D56" s="134">
        <v>9679381</v>
      </c>
      <c r="E56" s="135">
        <v>1.0148144803887769</v>
      </c>
      <c r="F56" s="136">
        <v>0.97810086137999663</v>
      </c>
      <c r="G56" s="136">
        <v>0.999</v>
      </c>
      <c r="H56" s="136">
        <v>1.002</v>
      </c>
      <c r="I56" s="136">
        <v>1.006</v>
      </c>
      <c r="J56" s="138" t="s">
        <v>380</v>
      </c>
      <c r="K56" s="121"/>
      <c r="L56" s="121"/>
    </row>
    <row r="57" spans="1:13" ht="14.25" customHeight="1">
      <c r="A57" s="132" t="s">
        <v>462</v>
      </c>
      <c r="B57" s="137" t="s">
        <v>463</v>
      </c>
      <c r="C57" s="134">
        <v>7273654</v>
      </c>
      <c r="D57" s="134">
        <v>7258141</v>
      </c>
      <c r="E57" s="135">
        <v>1.0021373241440199</v>
      </c>
      <c r="F57" s="136">
        <v>1.02844929069834</v>
      </c>
      <c r="G57" s="136">
        <v>1.036</v>
      </c>
      <c r="H57" s="136">
        <v>0.96599999999999997</v>
      </c>
      <c r="I57" s="136">
        <v>1.016</v>
      </c>
      <c r="J57" s="138" t="s">
        <v>380</v>
      </c>
      <c r="K57" s="121"/>
      <c r="L57" s="121"/>
    </row>
    <row r="58" spans="1:13" ht="14.25" customHeight="1">
      <c r="A58" s="198" t="s">
        <v>387</v>
      </c>
      <c r="B58" s="199"/>
      <c r="C58" s="139">
        <f>SUM(C44:C57)</f>
        <v>185703396</v>
      </c>
      <c r="D58" s="139">
        <f>SUM(D44:D57)</f>
        <v>182802422</v>
      </c>
      <c r="E58" s="135">
        <f>IF(ISERR(C58/D58),"－　  　",C58/D58)</f>
        <v>1.015869450569971</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1.0174924554665243</v>
      </c>
    </row>
    <row r="62" spans="1:13" ht="14.25" customHeight="1">
      <c r="A62" s="132" t="s">
        <v>465</v>
      </c>
      <c r="B62" s="133" t="s">
        <v>466</v>
      </c>
      <c r="C62" s="134">
        <v>11014101</v>
      </c>
      <c r="D62" s="134">
        <v>11004516</v>
      </c>
      <c r="E62" s="135">
        <v>1.0008710060487893</v>
      </c>
      <c r="F62" s="136">
        <v>0.98048460255170644</v>
      </c>
      <c r="G62" s="136">
        <v>1.0149999999999999</v>
      </c>
      <c r="H62" s="136">
        <v>1.0349999999999999</v>
      </c>
      <c r="I62" s="136">
        <v>0.98499999999999999</v>
      </c>
      <c r="J62" s="138" t="s">
        <v>380</v>
      </c>
      <c r="K62" s="121"/>
      <c r="L62" s="121"/>
    </row>
    <row r="63" spans="1:13" ht="14.25" customHeight="1">
      <c r="A63" s="132" t="s">
        <v>467</v>
      </c>
      <c r="B63" s="137" t="s">
        <v>468</v>
      </c>
      <c r="C63" s="134">
        <v>32333839</v>
      </c>
      <c r="D63" s="134">
        <v>31729052</v>
      </c>
      <c r="E63" s="135">
        <v>1.0190609854968249</v>
      </c>
      <c r="F63" s="136">
        <v>0.99724224265831929</v>
      </c>
      <c r="G63" s="136">
        <v>1.052</v>
      </c>
      <c r="H63" s="136">
        <v>1.0009999999999999</v>
      </c>
      <c r="I63" s="136">
        <v>0.94399999999999995</v>
      </c>
      <c r="J63" s="138" t="s">
        <v>380</v>
      </c>
      <c r="K63" s="121"/>
      <c r="L63" s="121"/>
    </row>
    <row r="64" spans="1:13" ht="14.25" customHeight="1">
      <c r="A64" s="132" t="s">
        <v>469</v>
      </c>
      <c r="B64" s="137" t="s">
        <v>470</v>
      </c>
      <c r="C64" s="134">
        <v>12290187</v>
      </c>
      <c r="D64" s="134">
        <v>12601594</v>
      </c>
      <c r="E64" s="135">
        <v>0.97528828495823627</v>
      </c>
      <c r="F64" s="136">
        <v>0.99557978985337048</v>
      </c>
      <c r="G64" s="136">
        <v>1.002</v>
      </c>
      <c r="H64" s="136">
        <v>1.032</v>
      </c>
      <c r="I64" s="136">
        <v>1.0109999999999999</v>
      </c>
      <c r="J64" s="138" t="s">
        <v>380</v>
      </c>
      <c r="K64" s="121"/>
      <c r="L64" s="121"/>
    </row>
    <row r="65" spans="1:12" ht="14.25" customHeight="1">
      <c r="A65" s="132" t="s">
        <v>471</v>
      </c>
      <c r="B65" s="137" t="s">
        <v>472</v>
      </c>
      <c r="C65" s="134">
        <v>14080096</v>
      </c>
      <c r="D65" s="134">
        <v>13946137</v>
      </c>
      <c r="E65" s="135">
        <v>1.0096054556182834</v>
      </c>
      <c r="F65" s="136">
        <v>1.0041107946825993</v>
      </c>
      <c r="G65" s="136">
        <v>1.002</v>
      </c>
      <c r="H65" s="136">
        <v>1.006</v>
      </c>
      <c r="I65" s="136">
        <v>1.056</v>
      </c>
      <c r="J65" s="138" t="s">
        <v>380</v>
      </c>
      <c r="K65" s="121"/>
      <c r="L65" s="121"/>
    </row>
    <row r="66" spans="1:12" ht="14.25" customHeight="1">
      <c r="A66" s="132" t="s">
        <v>473</v>
      </c>
      <c r="B66" s="137" t="s">
        <v>474</v>
      </c>
      <c r="C66" s="134">
        <v>39364863</v>
      </c>
      <c r="D66" s="134">
        <v>38275664</v>
      </c>
      <c r="E66" s="135">
        <v>1.0284566977074519</v>
      </c>
      <c r="F66" s="136">
        <v>1.0151226112908478</v>
      </c>
      <c r="G66" s="136">
        <v>1.0649999999999999</v>
      </c>
      <c r="H66" s="136">
        <v>0.996</v>
      </c>
      <c r="I66" s="136">
        <v>1.0209999999999999</v>
      </c>
      <c r="J66" s="138" t="s">
        <v>380</v>
      </c>
      <c r="K66" s="121"/>
      <c r="L66" s="121"/>
    </row>
    <row r="67" spans="1:12" ht="14.25" customHeight="1">
      <c r="A67" s="132" t="s">
        <v>475</v>
      </c>
      <c r="B67" s="137" t="s">
        <v>476</v>
      </c>
      <c r="C67" s="134">
        <v>12908441</v>
      </c>
      <c r="D67" s="134">
        <v>12847838</v>
      </c>
      <c r="E67" s="135">
        <v>1.0047169803977913</v>
      </c>
      <c r="F67" s="136">
        <v>0.99476125544975069</v>
      </c>
      <c r="G67" s="136">
        <v>0.98399999999999999</v>
      </c>
      <c r="H67" s="136">
        <v>1.0640000000000001</v>
      </c>
      <c r="I67" s="136">
        <v>0.999</v>
      </c>
      <c r="J67" s="138" t="s">
        <v>380</v>
      </c>
      <c r="K67" s="121"/>
      <c r="L67" s="121"/>
    </row>
    <row r="68" spans="1:12" ht="14.25" customHeight="1">
      <c r="A68" s="132" t="s">
        <v>477</v>
      </c>
      <c r="B68" s="137" t="s">
        <v>478</v>
      </c>
      <c r="C68" s="134">
        <v>11281182</v>
      </c>
      <c r="D68" s="134">
        <v>11425619</v>
      </c>
      <c r="E68" s="135">
        <v>0.98735849672564791</v>
      </c>
      <c r="F68" s="136">
        <v>1.0410206424348414</v>
      </c>
      <c r="G68" s="136">
        <v>1.02</v>
      </c>
      <c r="H68" s="136">
        <v>1.002</v>
      </c>
      <c r="I68" s="136">
        <v>1.0640000000000001</v>
      </c>
      <c r="J68" s="138" t="s">
        <v>380</v>
      </c>
      <c r="K68" s="121"/>
      <c r="L68" s="121"/>
    </row>
    <row r="69" spans="1:12" ht="14.25" customHeight="1">
      <c r="A69" s="132" t="s">
        <v>479</v>
      </c>
      <c r="B69" s="137" t="s">
        <v>480</v>
      </c>
      <c r="C69" s="134">
        <v>36525084</v>
      </c>
      <c r="D69" s="134">
        <v>36527503</v>
      </c>
      <c r="E69" s="135">
        <v>0.99993377592768928</v>
      </c>
      <c r="F69" s="136">
        <v>1.0159787415905184</v>
      </c>
      <c r="G69" s="136">
        <v>1.016</v>
      </c>
      <c r="H69" s="136">
        <v>1.052</v>
      </c>
      <c r="I69" s="136">
        <v>1.1200000000000001</v>
      </c>
      <c r="J69" s="138" t="s">
        <v>380</v>
      </c>
      <c r="K69" s="121"/>
      <c r="L69" s="121"/>
    </row>
    <row r="70" spans="1:12" ht="14.25" customHeight="1">
      <c r="A70" s="132" t="s">
        <v>481</v>
      </c>
      <c r="B70" s="137" t="s">
        <v>482</v>
      </c>
      <c r="C70" s="134">
        <v>11072341</v>
      </c>
      <c r="D70" s="134">
        <v>10926551</v>
      </c>
      <c r="E70" s="135">
        <v>1.0133427281856828</v>
      </c>
      <c r="F70" s="136">
        <v>0.95598014783260854</v>
      </c>
      <c r="G70" s="136">
        <v>1.042</v>
      </c>
      <c r="H70" s="136">
        <v>1.026</v>
      </c>
      <c r="I70" s="136">
        <v>1.0529999999999999</v>
      </c>
      <c r="J70" s="138" t="s">
        <v>380</v>
      </c>
      <c r="K70" s="121"/>
      <c r="L70" s="121"/>
    </row>
    <row r="71" spans="1:12" ht="14.25" customHeight="1">
      <c r="A71" s="132" t="s">
        <v>483</v>
      </c>
      <c r="B71" s="137" t="s">
        <v>484</v>
      </c>
      <c r="C71" s="134">
        <v>33718735</v>
      </c>
      <c r="D71" s="134">
        <v>32986187</v>
      </c>
      <c r="E71" s="135">
        <v>1.0222077198555868</v>
      </c>
      <c r="F71" s="136">
        <v>1.005645190474113</v>
      </c>
      <c r="G71" s="136">
        <v>1.0149999999999999</v>
      </c>
      <c r="H71" s="136">
        <v>1.03</v>
      </c>
      <c r="I71" s="136">
        <v>1.0189999999999999</v>
      </c>
      <c r="J71" s="138" t="s">
        <v>380</v>
      </c>
      <c r="K71" s="121"/>
      <c r="L71" s="121"/>
    </row>
    <row r="72" spans="1:12" ht="14.25" customHeight="1">
      <c r="A72" s="132" t="s">
        <v>485</v>
      </c>
      <c r="B72" s="137" t="s">
        <v>486</v>
      </c>
      <c r="C72" s="134">
        <v>34212685</v>
      </c>
      <c r="D72" s="134">
        <v>33138449</v>
      </c>
      <c r="E72" s="135">
        <v>1.0324166046515937</v>
      </c>
      <c r="F72" s="136">
        <v>1.0063039970449597</v>
      </c>
      <c r="G72" s="136">
        <v>1.0309999999999999</v>
      </c>
      <c r="H72" s="136">
        <v>1.0009999999999999</v>
      </c>
      <c r="I72" s="136">
        <v>1.028</v>
      </c>
      <c r="J72" s="138" t="s">
        <v>380</v>
      </c>
      <c r="K72" s="121"/>
      <c r="L72" s="121"/>
    </row>
    <row r="73" spans="1:12" ht="14.25" customHeight="1">
      <c r="A73" s="132" t="s">
        <v>487</v>
      </c>
      <c r="B73" s="137" t="s">
        <v>488</v>
      </c>
      <c r="C73" s="134">
        <v>28377832</v>
      </c>
      <c r="D73" s="134">
        <v>27969103</v>
      </c>
      <c r="E73" s="135">
        <v>1.0146135898602111</v>
      </c>
      <c r="F73" s="136">
        <v>1.0249849655499457</v>
      </c>
      <c r="G73" s="136">
        <v>1.0469999999999999</v>
      </c>
      <c r="H73" s="136">
        <v>0.97199999999999998</v>
      </c>
      <c r="I73" s="136">
        <v>1.0189999999999999</v>
      </c>
      <c r="J73" s="138" t="s">
        <v>380</v>
      </c>
      <c r="K73" s="121"/>
      <c r="L73" s="121"/>
    </row>
    <row r="74" spans="1:12" ht="14.25" customHeight="1">
      <c r="A74" s="132" t="s">
        <v>489</v>
      </c>
      <c r="B74" s="137" t="s">
        <v>490</v>
      </c>
      <c r="C74" s="134">
        <v>39467062</v>
      </c>
      <c r="D74" s="134">
        <v>38035632</v>
      </c>
      <c r="E74" s="135">
        <v>1.0376339217920711</v>
      </c>
      <c r="F74" s="136">
        <v>0.9872790423933977</v>
      </c>
      <c r="G74" s="136">
        <v>1.02</v>
      </c>
      <c r="H74" s="136">
        <v>1.0249999999999999</v>
      </c>
      <c r="I74" s="136">
        <v>1.0469999999999999</v>
      </c>
      <c r="J74" s="138" t="s">
        <v>380</v>
      </c>
      <c r="K74" s="121"/>
      <c r="L74" s="121"/>
    </row>
    <row r="75" spans="1:12" ht="14.25" customHeight="1">
      <c r="A75" s="132" t="s">
        <v>491</v>
      </c>
      <c r="B75" s="137" t="s">
        <v>492</v>
      </c>
      <c r="C75" s="134">
        <v>28595214</v>
      </c>
      <c r="D75" s="134">
        <v>28400269</v>
      </c>
      <c r="E75" s="135">
        <v>1.0068641955468802</v>
      </c>
      <c r="F75" s="136">
        <v>1.0044682853283977</v>
      </c>
      <c r="G75" s="136">
        <v>1.0029999999999999</v>
      </c>
      <c r="H75" s="136">
        <v>1.0049999999999999</v>
      </c>
      <c r="I75" s="136">
        <v>0.98699999999999999</v>
      </c>
      <c r="J75" s="138" t="s">
        <v>380</v>
      </c>
      <c r="K75" s="121"/>
      <c r="L75" s="121"/>
    </row>
    <row r="76" spans="1:12" ht="14.25" customHeight="1">
      <c r="A76" s="132" t="s">
        <v>493</v>
      </c>
      <c r="B76" s="137" t="s">
        <v>494</v>
      </c>
      <c r="C76" s="134">
        <v>28063855</v>
      </c>
      <c r="D76" s="134">
        <v>28018210</v>
      </c>
      <c r="E76" s="135">
        <v>1.00162911906221</v>
      </c>
      <c r="F76" s="136">
        <v>1.0318227163764961</v>
      </c>
      <c r="G76" s="136">
        <v>1.0289999999999999</v>
      </c>
      <c r="H76" s="136">
        <v>1.0489999999999999</v>
      </c>
      <c r="I76" s="136">
        <v>0.96499999999999997</v>
      </c>
      <c r="J76" s="138" t="s">
        <v>380</v>
      </c>
      <c r="K76" s="121"/>
      <c r="L76" s="121"/>
    </row>
    <row r="77" spans="1:12" ht="14.25" customHeight="1">
      <c r="A77" s="132" t="s">
        <v>495</v>
      </c>
      <c r="B77" s="137" t="s">
        <v>496</v>
      </c>
      <c r="C77" s="134">
        <v>11765394</v>
      </c>
      <c r="D77" s="134">
        <v>11283556</v>
      </c>
      <c r="E77" s="135">
        <v>1.0427026728098836</v>
      </c>
      <c r="F77" s="136">
        <v>0.99773934705099121</v>
      </c>
      <c r="G77" s="136">
        <v>1.0269999999999999</v>
      </c>
      <c r="H77" s="136">
        <v>0.98699999999999999</v>
      </c>
      <c r="I77" s="136">
        <v>1.0549999999999999</v>
      </c>
      <c r="J77" s="138" t="s">
        <v>380</v>
      </c>
      <c r="K77" s="121"/>
      <c r="L77" s="121"/>
    </row>
    <row r="78" spans="1:12" ht="14.25" customHeight="1">
      <c r="A78" s="132" t="s">
        <v>497</v>
      </c>
      <c r="B78" s="137" t="s">
        <v>498</v>
      </c>
      <c r="C78" s="134">
        <v>30371850</v>
      </c>
      <c r="D78" s="134">
        <v>29912542</v>
      </c>
      <c r="E78" s="135">
        <v>1.0153550306757613</v>
      </c>
      <c r="F78" s="136">
        <v>1.0449004580229362</v>
      </c>
      <c r="G78" s="136">
        <v>1.016</v>
      </c>
      <c r="H78" s="136">
        <v>1.002</v>
      </c>
      <c r="I78" s="136">
        <v>0.97799999999999998</v>
      </c>
      <c r="J78" s="138" t="s">
        <v>380</v>
      </c>
      <c r="K78" s="121"/>
      <c r="L78" s="121"/>
    </row>
    <row r="79" spans="1:12" ht="14.25" customHeight="1">
      <c r="A79" s="132" t="s">
        <v>499</v>
      </c>
      <c r="B79" s="137" t="s">
        <v>500</v>
      </c>
      <c r="C79" s="134">
        <v>29262025</v>
      </c>
      <c r="D79" s="134">
        <v>27337303</v>
      </c>
      <c r="E79" s="135">
        <v>1.0704064332900725</v>
      </c>
      <c r="F79" s="136">
        <v>1.0295850355426426</v>
      </c>
      <c r="G79" s="136">
        <v>1.0740000000000001</v>
      </c>
      <c r="H79" s="136">
        <v>0.98699999999999999</v>
      </c>
      <c r="I79" s="136">
        <v>1.0089999999999999</v>
      </c>
      <c r="J79" s="138" t="s">
        <v>380</v>
      </c>
      <c r="K79" s="121"/>
      <c r="L79" s="121"/>
    </row>
    <row r="80" spans="1:12" ht="14.25" customHeight="1">
      <c r="A80" s="132" t="s">
        <v>501</v>
      </c>
      <c r="B80" s="137" t="s">
        <v>502</v>
      </c>
      <c r="C80" s="134">
        <v>29723113</v>
      </c>
      <c r="D80" s="134">
        <v>28171780</v>
      </c>
      <c r="E80" s="135">
        <v>1.0550669144796672</v>
      </c>
      <c r="F80" s="136">
        <v>1.0122718983839527</v>
      </c>
      <c r="G80" s="136">
        <v>1.08</v>
      </c>
      <c r="H80" s="136">
        <v>1.012</v>
      </c>
      <c r="I80" s="136">
        <v>1.0189999999999999</v>
      </c>
      <c r="J80" s="138" t="s">
        <v>380</v>
      </c>
      <c r="K80" s="121"/>
      <c r="L80" s="121"/>
    </row>
    <row r="81" spans="1:13" ht="14.25" customHeight="1">
      <c r="A81" s="132" t="s">
        <v>503</v>
      </c>
      <c r="B81" s="137" t="s">
        <v>504</v>
      </c>
      <c r="C81" s="134">
        <v>32560285</v>
      </c>
      <c r="D81" s="134">
        <v>32164072</v>
      </c>
      <c r="E81" s="135">
        <v>1.0123184962401526</v>
      </c>
      <c r="F81" s="136">
        <v>1.0259583729262938</v>
      </c>
      <c r="G81" s="136">
        <v>0.996</v>
      </c>
      <c r="H81" s="136">
        <v>1.014</v>
      </c>
      <c r="I81" s="136">
        <v>1.008</v>
      </c>
      <c r="J81" s="138" t="s">
        <v>380</v>
      </c>
      <c r="K81" s="121"/>
      <c r="L81" s="121"/>
    </row>
    <row r="82" spans="1:13" ht="14.25" customHeight="1">
      <c r="A82" s="198" t="s">
        <v>387</v>
      </c>
      <c r="B82" s="199"/>
      <c r="C82" s="139">
        <f>SUM(C62:C81)</f>
        <v>506988184</v>
      </c>
      <c r="D82" s="139">
        <f>SUM(D62:D81)</f>
        <v>496701577</v>
      </c>
      <c r="E82" s="135">
        <f>IF(ISERR(C82/D82),"－　  　",C82/D82)</f>
        <v>1.0207098335828315</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1.0060791761008294</v>
      </c>
    </row>
    <row r="86" spans="1:13" ht="14.25" customHeight="1">
      <c r="A86" s="132" t="s">
        <v>506</v>
      </c>
      <c r="B86" s="133" t="s">
        <v>507</v>
      </c>
      <c r="C86" s="134">
        <v>33172162</v>
      </c>
      <c r="D86" s="134">
        <v>31999009</v>
      </c>
      <c r="E86" s="135">
        <v>1.0366621666314728</v>
      </c>
      <c r="F86" s="136">
        <v>1.0238963695190051</v>
      </c>
      <c r="G86" s="136">
        <v>1.034</v>
      </c>
      <c r="H86" s="136">
        <v>1.0209999999999999</v>
      </c>
      <c r="I86" s="136">
        <v>0.98199999999999998</v>
      </c>
      <c r="J86" s="138" t="s">
        <v>380</v>
      </c>
      <c r="K86" s="121"/>
      <c r="L86" s="121"/>
    </row>
    <row r="87" spans="1:13" ht="14.25" customHeight="1">
      <c r="A87" s="132" t="s">
        <v>508</v>
      </c>
      <c r="B87" s="137" t="s">
        <v>509</v>
      </c>
      <c r="C87" s="134">
        <v>43369061</v>
      </c>
      <c r="D87" s="134">
        <v>42099577</v>
      </c>
      <c r="E87" s="135">
        <v>1.030154317227463</v>
      </c>
      <c r="F87" s="136">
        <v>1.0107741685974807</v>
      </c>
      <c r="G87" s="136">
        <v>1.077</v>
      </c>
      <c r="H87" s="136">
        <v>1.0189999999999999</v>
      </c>
      <c r="I87" s="136">
        <v>1.024</v>
      </c>
      <c r="J87" s="138" t="s">
        <v>380</v>
      </c>
      <c r="K87" s="121"/>
      <c r="L87" s="121"/>
    </row>
    <row r="88" spans="1:13" ht="14.25" customHeight="1">
      <c r="A88" s="132" t="s">
        <v>510</v>
      </c>
      <c r="B88" s="137" t="s">
        <v>511</v>
      </c>
      <c r="C88" s="134">
        <v>17951255</v>
      </c>
      <c r="D88" s="134">
        <v>18535189</v>
      </c>
      <c r="E88" s="135">
        <v>0.96849592415809738</v>
      </c>
      <c r="F88" s="136">
        <v>1.0233700892539672</v>
      </c>
      <c r="G88" s="136">
        <v>1.0409999999999999</v>
      </c>
      <c r="H88" s="136">
        <v>1.0389999999999999</v>
      </c>
      <c r="I88" s="136">
        <v>1.0169999999999999</v>
      </c>
      <c r="J88" s="138" t="s">
        <v>380</v>
      </c>
      <c r="K88" s="121"/>
      <c r="L88" s="121"/>
    </row>
    <row r="89" spans="1:13" ht="14.25" customHeight="1">
      <c r="A89" s="132" t="s">
        <v>512</v>
      </c>
      <c r="B89" s="137" t="s">
        <v>513</v>
      </c>
      <c r="C89" s="134">
        <v>35187330</v>
      </c>
      <c r="D89" s="134">
        <v>34306794</v>
      </c>
      <c r="E89" s="135">
        <v>1.025666519582098</v>
      </c>
      <c r="F89" s="136">
        <v>1.0189747805271909</v>
      </c>
      <c r="G89" s="136">
        <v>1.0209999999999999</v>
      </c>
      <c r="H89" s="136">
        <v>2.0840000000000001</v>
      </c>
      <c r="I89" s="136">
        <v>1.44</v>
      </c>
      <c r="J89" s="138" t="s">
        <v>380</v>
      </c>
      <c r="K89" s="121"/>
      <c r="L89" s="121"/>
    </row>
    <row r="90" spans="1:13" ht="14.25" customHeight="1">
      <c r="A90" s="132" t="s">
        <v>514</v>
      </c>
      <c r="B90" s="137" t="s">
        <v>515</v>
      </c>
      <c r="C90" s="134">
        <v>46677390</v>
      </c>
      <c r="D90" s="134">
        <v>47931650</v>
      </c>
      <c r="E90" s="135">
        <v>0.97383232164968236</v>
      </c>
      <c r="F90" s="136">
        <v>1.0447492119313619</v>
      </c>
      <c r="G90" s="136">
        <v>1.0349999999999999</v>
      </c>
      <c r="H90" s="136">
        <v>1.0349999999999999</v>
      </c>
      <c r="I90" s="136">
        <v>1.018</v>
      </c>
      <c r="J90" s="138" t="s">
        <v>380</v>
      </c>
      <c r="K90" s="121"/>
      <c r="L90" s="121"/>
    </row>
    <row r="91" spans="1:13" ht="14.25" customHeight="1">
      <c r="A91" s="132" t="s">
        <v>516</v>
      </c>
      <c r="B91" s="137" t="s">
        <v>517</v>
      </c>
      <c r="C91" s="134">
        <v>18210975</v>
      </c>
      <c r="D91" s="134">
        <v>19056649</v>
      </c>
      <c r="E91" s="135">
        <v>0.95562315284287391</v>
      </c>
      <c r="F91" s="136">
        <v>1.004344051171737</v>
      </c>
      <c r="G91" s="136">
        <v>0.97799999999999998</v>
      </c>
      <c r="H91" s="136">
        <v>1.0569999999999999</v>
      </c>
      <c r="I91" s="136">
        <v>0.98499999999999999</v>
      </c>
      <c r="J91" s="138" t="s">
        <v>380</v>
      </c>
      <c r="K91" s="121"/>
      <c r="L91" s="121"/>
    </row>
    <row r="92" spans="1:13" ht="14.25" customHeight="1">
      <c r="A92" s="132" t="s">
        <v>518</v>
      </c>
      <c r="B92" s="137" t="s">
        <v>519</v>
      </c>
      <c r="C92" s="134">
        <v>40408000</v>
      </c>
      <c r="D92" s="134">
        <v>39415287</v>
      </c>
      <c r="E92" s="135">
        <v>1.0251859893852859</v>
      </c>
      <c r="F92" s="136">
        <v>1.016474949342316</v>
      </c>
      <c r="G92" s="136">
        <v>1.022</v>
      </c>
      <c r="H92" s="136">
        <v>0.998</v>
      </c>
      <c r="I92" s="136">
        <v>1.0069999999999999</v>
      </c>
      <c r="J92" s="138" t="s">
        <v>380</v>
      </c>
      <c r="K92" s="121"/>
      <c r="L92" s="121"/>
    </row>
    <row r="93" spans="1:13" ht="14.25" customHeight="1">
      <c r="A93" s="132" t="s">
        <v>520</v>
      </c>
      <c r="B93" s="137" t="s">
        <v>521</v>
      </c>
      <c r="C93" s="134">
        <v>36229189</v>
      </c>
      <c r="D93" s="134">
        <v>36087611</v>
      </c>
      <c r="E93" s="135">
        <v>1.0039231746318702</v>
      </c>
      <c r="F93" s="136">
        <v>1.0368058851952073</v>
      </c>
      <c r="G93" s="136">
        <v>1.022</v>
      </c>
      <c r="H93" s="136">
        <v>1.0209999999999999</v>
      </c>
      <c r="I93" s="136">
        <v>0.99399999999999999</v>
      </c>
      <c r="J93" s="138" t="s">
        <v>380</v>
      </c>
      <c r="K93" s="121"/>
      <c r="L93" s="121"/>
    </row>
    <row r="94" spans="1:13" ht="14.25" customHeight="1">
      <c r="A94" s="132" t="s">
        <v>522</v>
      </c>
      <c r="B94" s="137" t="s">
        <v>523</v>
      </c>
      <c r="C94" s="134">
        <v>44549823</v>
      </c>
      <c r="D94" s="134">
        <v>43720784</v>
      </c>
      <c r="E94" s="135">
        <v>1.0189621256563011</v>
      </c>
      <c r="F94" s="136">
        <v>1.021580835281573</v>
      </c>
      <c r="G94" s="136">
        <v>1.0609999999999999</v>
      </c>
      <c r="H94" s="136">
        <v>0.998</v>
      </c>
      <c r="I94" s="136">
        <v>1.026</v>
      </c>
      <c r="J94" s="138" t="s">
        <v>380</v>
      </c>
      <c r="K94" s="121"/>
      <c r="L94" s="121"/>
    </row>
    <row r="95" spans="1:13" ht="14.25" customHeight="1">
      <c r="A95" s="132" t="s">
        <v>524</v>
      </c>
      <c r="B95" s="137" t="s">
        <v>525</v>
      </c>
      <c r="C95" s="134">
        <v>46616237</v>
      </c>
      <c r="D95" s="134">
        <v>45993094</v>
      </c>
      <c r="E95" s="135">
        <v>1.0135486210168858</v>
      </c>
      <c r="F95" s="136">
        <v>1.0371021270550671</v>
      </c>
      <c r="G95" s="136">
        <v>1.044</v>
      </c>
      <c r="H95" s="136">
        <v>1.042</v>
      </c>
      <c r="I95" s="136">
        <v>1.0389999999999999</v>
      </c>
      <c r="J95" s="138" t="s">
        <v>380</v>
      </c>
      <c r="K95" s="121"/>
      <c r="L95" s="121"/>
    </row>
    <row r="96" spans="1:13" ht="14.25" customHeight="1">
      <c r="A96" s="132" t="s">
        <v>526</v>
      </c>
      <c r="B96" s="137" t="s">
        <v>527</v>
      </c>
      <c r="C96" s="134">
        <v>41546620</v>
      </c>
      <c r="D96" s="134">
        <v>40940027</v>
      </c>
      <c r="E96" s="135">
        <v>1.014816624327092</v>
      </c>
      <c r="F96" s="136">
        <v>0.98239243883705252</v>
      </c>
      <c r="G96" s="136">
        <v>1.0049999999999999</v>
      </c>
      <c r="H96" s="136">
        <v>1.048</v>
      </c>
      <c r="I96" s="136">
        <v>1.034</v>
      </c>
      <c r="J96" s="138" t="s">
        <v>380</v>
      </c>
      <c r="K96" s="121"/>
      <c r="L96" s="121"/>
    </row>
    <row r="97" spans="1:13" ht="14.25" customHeight="1">
      <c r="A97" s="198" t="s">
        <v>387</v>
      </c>
      <c r="B97" s="199"/>
      <c r="C97" s="139">
        <f>SUM(C86:C96)</f>
        <v>403918042</v>
      </c>
      <c r="D97" s="139">
        <f>SUM(D86:D96)</f>
        <v>400085671</v>
      </c>
      <c r="E97" s="135">
        <f>IF(ISERR(C97/D97),"－　  　",C97/D97)</f>
        <v>1.0095788759203026</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1.0265382040813797</v>
      </c>
    </row>
    <row r="101" spans="1:13" ht="14.25" customHeight="1">
      <c r="A101" s="132" t="s">
        <v>529</v>
      </c>
      <c r="B101" s="147" t="s">
        <v>530</v>
      </c>
      <c r="C101" s="134">
        <v>77161875</v>
      </c>
      <c r="D101" s="134">
        <v>74521601</v>
      </c>
      <c r="E101" s="135">
        <v>1.0354296467677875</v>
      </c>
      <c r="F101" s="136">
        <v>1.0250372768145166</v>
      </c>
      <c r="G101" s="136">
        <v>0.98499999999999999</v>
      </c>
      <c r="H101" s="136">
        <v>1.0189999999999999</v>
      </c>
      <c r="I101" s="136">
        <v>1.0249999999999999</v>
      </c>
      <c r="J101" s="138" t="s">
        <v>380</v>
      </c>
      <c r="K101" s="121"/>
      <c r="L101" s="121"/>
    </row>
    <row r="102" spans="1:13" ht="14.25" customHeight="1">
      <c r="A102" s="132" t="s">
        <v>531</v>
      </c>
      <c r="B102" s="137" t="s">
        <v>532</v>
      </c>
      <c r="C102" s="134">
        <v>55777873</v>
      </c>
      <c r="D102" s="134">
        <v>53571492</v>
      </c>
      <c r="E102" s="135">
        <v>1.0411857299027625</v>
      </c>
      <c r="F102" s="136">
        <v>1.0487969486790782</v>
      </c>
      <c r="G102" s="136">
        <v>1.0629999999999999</v>
      </c>
      <c r="H102" s="136">
        <v>1.0309999999999999</v>
      </c>
      <c r="I102" s="136">
        <v>1.002</v>
      </c>
      <c r="J102" s="138" t="s">
        <v>380</v>
      </c>
      <c r="K102" s="121"/>
      <c r="L102" s="121"/>
    </row>
    <row r="103" spans="1:13" ht="14.25" customHeight="1">
      <c r="A103" s="132" t="s">
        <v>533</v>
      </c>
      <c r="B103" s="137" t="s">
        <v>534</v>
      </c>
      <c r="C103" s="134">
        <v>49695620</v>
      </c>
      <c r="D103" s="134">
        <v>47747554</v>
      </c>
      <c r="E103" s="135">
        <v>1.0407992836659234</v>
      </c>
      <c r="F103" s="136">
        <v>1.0003710466767919</v>
      </c>
      <c r="G103" s="136">
        <v>0.99099999999999999</v>
      </c>
      <c r="H103" s="136">
        <v>1.0680000000000001</v>
      </c>
      <c r="I103" s="136">
        <v>1.0209999999999999</v>
      </c>
      <c r="J103" s="138" t="s">
        <v>380</v>
      </c>
      <c r="K103" s="121"/>
      <c r="L103" s="121"/>
    </row>
    <row r="104" spans="1:13" ht="14.25" customHeight="1">
      <c r="A104" s="132" t="s">
        <v>535</v>
      </c>
      <c r="B104" s="137" t="s">
        <v>536</v>
      </c>
      <c r="C104" s="134">
        <v>45188652</v>
      </c>
      <c r="D104" s="134">
        <v>44165535</v>
      </c>
      <c r="E104" s="135">
        <v>1.0231655067690224</v>
      </c>
      <c r="F104" s="136">
        <v>1.0248325533461637</v>
      </c>
      <c r="G104" s="136">
        <v>1.0309999999999999</v>
      </c>
      <c r="H104" s="136">
        <v>1.03</v>
      </c>
      <c r="I104" s="136">
        <v>1.02</v>
      </c>
      <c r="J104" s="138" t="s">
        <v>380</v>
      </c>
      <c r="K104" s="121"/>
      <c r="L104" s="121"/>
    </row>
    <row r="105" spans="1:13" ht="14.25" customHeight="1">
      <c r="A105" s="132" t="s">
        <v>537</v>
      </c>
      <c r="B105" s="137" t="s">
        <v>538</v>
      </c>
      <c r="C105" s="134">
        <v>85593637</v>
      </c>
      <c r="D105" s="134">
        <v>84395116</v>
      </c>
      <c r="E105" s="135">
        <v>1.0142013075732961</v>
      </c>
      <c r="F105" s="136">
        <v>1.0291983142121854</v>
      </c>
      <c r="G105" s="136">
        <v>1.0329999999999999</v>
      </c>
      <c r="H105" s="136">
        <v>1.06</v>
      </c>
      <c r="I105" s="136">
        <v>1.0129999999999999</v>
      </c>
      <c r="J105" s="138" t="s">
        <v>380</v>
      </c>
      <c r="K105" s="121"/>
      <c r="L105" s="121"/>
    </row>
    <row r="106" spans="1:13" ht="14.25" customHeight="1">
      <c r="A106" s="132" t="s">
        <v>539</v>
      </c>
      <c r="B106" s="137" t="s">
        <v>540</v>
      </c>
      <c r="C106" s="134">
        <v>64808538</v>
      </c>
      <c r="D106" s="134">
        <v>63797029</v>
      </c>
      <c r="E106" s="135">
        <v>1.0158551113720358</v>
      </c>
      <c r="F106" s="136">
        <v>1.0544616108761904</v>
      </c>
      <c r="G106" s="136">
        <v>1.032</v>
      </c>
      <c r="H106" s="136">
        <v>1.032</v>
      </c>
      <c r="I106" s="136">
        <v>1.0449999999999999</v>
      </c>
      <c r="J106" s="138" t="s">
        <v>380</v>
      </c>
      <c r="K106" s="121"/>
      <c r="L106" s="121"/>
    </row>
    <row r="107" spans="1:13" ht="14.25" customHeight="1">
      <c r="A107" s="132" t="s">
        <v>541</v>
      </c>
      <c r="B107" s="137" t="s">
        <v>542</v>
      </c>
      <c r="C107" s="134">
        <v>57058007</v>
      </c>
      <c r="D107" s="134">
        <v>56414115</v>
      </c>
      <c r="E107" s="135">
        <v>1.0114136683700525</v>
      </c>
      <c r="F107" s="136">
        <v>1.0355507591936928</v>
      </c>
      <c r="G107" s="136">
        <v>1.034</v>
      </c>
      <c r="H107" s="136">
        <v>1.02</v>
      </c>
      <c r="I107" s="136">
        <v>1.0089999999999999</v>
      </c>
      <c r="J107" s="138" t="s">
        <v>380</v>
      </c>
      <c r="K107" s="121"/>
      <c r="L107" s="121"/>
    </row>
    <row r="108" spans="1:13" ht="14.25" customHeight="1">
      <c r="A108" s="132" t="s">
        <v>543</v>
      </c>
      <c r="B108" s="137" t="s">
        <v>544</v>
      </c>
      <c r="C108" s="134">
        <v>66070536</v>
      </c>
      <c r="D108" s="134">
        <v>64130251</v>
      </c>
      <c r="E108" s="135">
        <v>1.0302553782301584</v>
      </c>
      <c r="F108" s="136">
        <v>0.99281883463310094</v>
      </c>
      <c r="G108" s="136">
        <v>1.0469999999999999</v>
      </c>
      <c r="H108" s="136">
        <v>1.0329999999999999</v>
      </c>
      <c r="I108" s="136">
        <v>1.0209999999999999</v>
      </c>
      <c r="J108" s="138" t="s">
        <v>380</v>
      </c>
      <c r="K108" s="121"/>
      <c r="L108" s="121"/>
    </row>
    <row r="109" spans="1:13" ht="14.25" customHeight="1">
      <c r="A109" s="198" t="s">
        <v>387</v>
      </c>
      <c r="B109" s="199"/>
      <c r="C109" s="139">
        <f>SUM(C101:C108)</f>
        <v>501354738</v>
      </c>
      <c r="D109" s="139">
        <f>SUM(D101:D108)</f>
        <v>488742693</v>
      </c>
      <c r="E109" s="135">
        <f>IF(ISERR(C109/D109),"－　  　",C109/D109)</f>
        <v>1.0258050814480413</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1.0160824726344952</v>
      </c>
    </row>
    <row r="113" spans="1:12" ht="14.25" customHeight="1">
      <c r="A113" s="132" t="s">
        <v>546</v>
      </c>
      <c r="B113" s="133" t="s">
        <v>547</v>
      </c>
      <c r="C113" s="134">
        <v>87977207</v>
      </c>
      <c r="D113" s="134">
        <v>89477732</v>
      </c>
      <c r="E113" s="135">
        <v>0.98323018513701266</v>
      </c>
      <c r="F113" s="136">
        <v>1.0095234388164267</v>
      </c>
      <c r="G113" s="136">
        <v>1.0189999999999999</v>
      </c>
      <c r="H113" s="136">
        <v>1.022</v>
      </c>
      <c r="I113" s="136">
        <v>1.026</v>
      </c>
      <c r="J113" s="138" t="s">
        <v>380</v>
      </c>
      <c r="K113" s="121"/>
      <c r="L113" s="121"/>
    </row>
    <row r="114" spans="1:12" ht="14.25" customHeight="1">
      <c r="A114" s="132" t="s">
        <v>548</v>
      </c>
      <c r="B114" s="137" t="s">
        <v>549</v>
      </c>
      <c r="C114" s="134">
        <v>120236565</v>
      </c>
      <c r="D114" s="134">
        <v>120136782</v>
      </c>
      <c r="E114" s="135">
        <v>1.0008305782653641</v>
      </c>
      <c r="F114" s="136">
        <v>1.033090729087496</v>
      </c>
      <c r="G114" s="136">
        <v>1.0389999999999999</v>
      </c>
      <c r="H114" s="136">
        <v>1.0389999999999999</v>
      </c>
      <c r="I114" s="136">
        <v>1.044</v>
      </c>
      <c r="J114" s="138" t="s">
        <v>380</v>
      </c>
      <c r="K114" s="121"/>
      <c r="L114" s="121"/>
    </row>
    <row r="115" spans="1:12" ht="14.25" customHeight="1">
      <c r="A115" s="132" t="s">
        <v>550</v>
      </c>
      <c r="B115" s="137" t="s">
        <v>551</v>
      </c>
      <c r="C115" s="134">
        <v>209895440</v>
      </c>
      <c r="D115" s="134">
        <v>205982052</v>
      </c>
      <c r="E115" s="135">
        <v>1.0189986844096495</v>
      </c>
      <c r="F115" s="136">
        <v>1.0553399693530237</v>
      </c>
      <c r="G115" s="136">
        <v>1.0569999999999999</v>
      </c>
      <c r="H115" s="136">
        <v>0.99199999999999999</v>
      </c>
      <c r="I115" s="136">
        <v>1.0509999999999999</v>
      </c>
      <c r="J115" s="138" t="s">
        <v>380</v>
      </c>
      <c r="K115" s="121"/>
      <c r="L115" s="121"/>
    </row>
    <row r="116" spans="1:12" ht="14.25" customHeight="1">
      <c r="A116" s="132" t="s">
        <v>552</v>
      </c>
      <c r="B116" s="137" t="s">
        <v>553</v>
      </c>
      <c r="C116" s="134">
        <v>141831276</v>
      </c>
      <c r="D116" s="134">
        <v>134963239</v>
      </c>
      <c r="E116" s="135">
        <v>1.0508882051948976</v>
      </c>
      <c r="F116" s="136">
        <v>1.0473540177890395</v>
      </c>
      <c r="G116" s="136">
        <v>1.03</v>
      </c>
      <c r="H116" s="136">
        <v>1.0289999999999999</v>
      </c>
      <c r="I116" s="136">
        <v>1.018</v>
      </c>
      <c r="J116" s="138" t="s">
        <v>380</v>
      </c>
      <c r="K116" s="121"/>
      <c r="L116" s="121"/>
    </row>
    <row r="117" spans="1:12" ht="14.25" customHeight="1">
      <c r="A117" s="132" t="s">
        <v>554</v>
      </c>
      <c r="B117" s="137" t="s">
        <v>555</v>
      </c>
      <c r="C117" s="134">
        <v>125889303</v>
      </c>
      <c r="D117" s="134">
        <v>126347317</v>
      </c>
      <c r="E117" s="135">
        <v>0.99637496061748587</v>
      </c>
      <c r="F117" s="136">
        <v>1.0316356925114927</v>
      </c>
      <c r="G117" s="136">
        <v>1.1020000000000001</v>
      </c>
      <c r="H117" s="136">
        <v>1.014</v>
      </c>
      <c r="I117" s="136">
        <v>1.03</v>
      </c>
      <c r="J117" s="138" t="s">
        <v>380</v>
      </c>
      <c r="K117" s="121"/>
      <c r="L117" s="121"/>
    </row>
    <row r="118" spans="1:12" ht="14.25" customHeight="1">
      <c r="A118" s="132" t="s">
        <v>556</v>
      </c>
      <c r="B118" s="137" t="s">
        <v>557</v>
      </c>
      <c r="C118" s="134">
        <v>108738013</v>
      </c>
      <c r="D118" s="134">
        <v>103938922</v>
      </c>
      <c r="E118" s="135">
        <v>1.0461722221825622</v>
      </c>
      <c r="F118" s="136">
        <v>0.98807346642924265</v>
      </c>
      <c r="G118" s="136">
        <v>1.05</v>
      </c>
      <c r="H118" s="136">
        <v>1.026</v>
      </c>
      <c r="I118" s="136">
        <v>1.0629999999999999</v>
      </c>
      <c r="J118" s="138" t="s">
        <v>380</v>
      </c>
      <c r="K118" s="121"/>
      <c r="L118" s="121"/>
    </row>
    <row r="119" spans="1:12" ht="14.25" customHeight="1">
      <c r="A119" s="198" t="s">
        <v>387</v>
      </c>
      <c r="B119" s="199"/>
      <c r="C119" s="139">
        <f>SUM(C113:C118)</f>
        <v>794567804</v>
      </c>
      <c r="D119" s="139">
        <f>SUM(D113:D118)</f>
        <v>780846044</v>
      </c>
      <c r="E119" s="135">
        <f>IF(ISERR(C119/D119),"－　  　",C119/D119)</f>
        <v>1.0175729391285742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7E166-3D92-483B-AF67-2350C76572E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1.0284460445687977</v>
      </c>
    </row>
    <row r="5" spans="1:13" ht="14.25" customHeight="1">
      <c r="A5" s="132" t="s">
        <v>376</v>
      </c>
      <c r="B5" s="133" t="s">
        <v>377</v>
      </c>
      <c r="C5" s="134">
        <v>7740419</v>
      </c>
      <c r="D5" s="134">
        <v>7554966</v>
      </c>
      <c r="E5" s="135">
        <v>1.0245471654008766</v>
      </c>
      <c r="F5" s="136">
        <v>1.0560165116717257</v>
      </c>
      <c r="G5" s="136">
        <v>1.0720000000000001</v>
      </c>
      <c r="H5" s="136">
        <v>0.97699999999999998</v>
      </c>
      <c r="I5" s="136">
        <v>0.89900000000000002</v>
      </c>
      <c r="J5" s="138" t="s">
        <v>380</v>
      </c>
      <c r="K5" s="121"/>
      <c r="L5" s="121"/>
    </row>
    <row r="6" spans="1:13" ht="14.25" customHeight="1">
      <c r="A6" s="132" t="s">
        <v>378</v>
      </c>
      <c r="B6" s="137" t="s">
        <v>379</v>
      </c>
      <c r="C6" s="134">
        <v>2920717</v>
      </c>
      <c r="D6" s="134">
        <v>2893497</v>
      </c>
      <c r="E6" s="135">
        <v>1.0094073019602232</v>
      </c>
      <c r="F6" s="136">
        <v>0.99399889933444774</v>
      </c>
      <c r="G6" s="136">
        <v>0.98499999999999999</v>
      </c>
      <c r="H6" s="136">
        <v>2.4359999999999999</v>
      </c>
      <c r="I6" s="136">
        <v>0.503</v>
      </c>
      <c r="J6" s="138" t="s">
        <v>380</v>
      </c>
      <c r="K6" s="121"/>
      <c r="L6" s="121"/>
    </row>
    <row r="7" spans="1:13" ht="14.25" customHeight="1">
      <c r="A7" s="132" t="s">
        <v>381</v>
      </c>
      <c r="B7" s="137" t="s">
        <v>382</v>
      </c>
      <c r="C7" s="134">
        <v>2001978</v>
      </c>
      <c r="D7" s="134">
        <v>2161334</v>
      </c>
      <c r="E7" s="135">
        <v>0.92626960941714698</v>
      </c>
      <c r="F7" s="136">
        <v>1.0522355942435395</v>
      </c>
      <c r="G7" s="136">
        <v>0.95499999999999996</v>
      </c>
      <c r="H7" s="136">
        <v>1.0249999999999999</v>
      </c>
      <c r="I7" s="136">
        <v>1.012</v>
      </c>
      <c r="J7" s="138" t="s">
        <v>380</v>
      </c>
      <c r="K7" s="121"/>
      <c r="L7" s="121"/>
    </row>
    <row r="8" spans="1:13" ht="14.25" customHeight="1">
      <c r="A8" s="132" t="s">
        <v>383</v>
      </c>
      <c r="B8" s="137" t="s">
        <v>384</v>
      </c>
      <c r="C8" s="134">
        <v>2861130</v>
      </c>
      <c r="D8" s="134">
        <v>2748915</v>
      </c>
      <c r="E8" s="135">
        <v>1.0408215605065998</v>
      </c>
      <c r="F8" s="136">
        <v>1.0801628192453323</v>
      </c>
      <c r="G8" s="136">
        <v>0.996</v>
      </c>
      <c r="H8" s="136">
        <v>1</v>
      </c>
      <c r="I8" s="136">
        <v>1.0109999999999999</v>
      </c>
      <c r="J8" s="138" t="s">
        <v>380</v>
      </c>
      <c r="K8" s="121"/>
      <c r="L8" s="121"/>
    </row>
    <row r="9" spans="1:13" ht="14.25" customHeight="1">
      <c r="A9" s="132" t="s">
        <v>385</v>
      </c>
      <c r="B9" s="137" t="s">
        <v>386</v>
      </c>
      <c r="C9" s="134">
        <v>2628899</v>
      </c>
      <c r="D9" s="134">
        <v>2303658</v>
      </c>
      <c r="E9" s="135">
        <v>1.1411845855591412</v>
      </c>
      <c r="F9" s="136">
        <v>0.97865584774204517</v>
      </c>
      <c r="G9" s="136">
        <v>1.089</v>
      </c>
      <c r="H9" s="136">
        <v>0.98</v>
      </c>
      <c r="I9" s="136">
        <v>0.98699999999999999</v>
      </c>
      <c r="J9" s="138" t="s">
        <v>380</v>
      </c>
      <c r="K9" s="121"/>
      <c r="L9" s="121"/>
    </row>
    <row r="10" spans="1:13" ht="14.25" customHeight="1">
      <c r="A10" s="198" t="s">
        <v>387</v>
      </c>
      <c r="B10" s="199"/>
      <c r="C10" s="139">
        <f>SUM(C5:C9)</f>
        <v>18153143</v>
      </c>
      <c r="D10" s="139">
        <f>SUM(D5:D9)</f>
        <v>17662370</v>
      </c>
      <c r="E10" s="135">
        <f>IF(ISERR(C10/D10),"－　  　",C10/D10)</f>
        <v>1.0277863616264409</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1.0138242009774507</v>
      </c>
    </row>
    <row r="14" spans="1:13" ht="14.25" customHeight="1">
      <c r="A14" s="132" t="s">
        <v>390</v>
      </c>
      <c r="B14" s="133" t="s">
        <v>391</v>
      </c>
      <c r="C14" s="134">
        <v>4748490</v>
      </c>
      <c r="D14" s="134">
        <v>4615828</v>
      </c>
      <c r="E14" s="135">
        <v>1.0287406723127466</v>
      </c>
      <c r="F14" s="136">
        <v>0.94379198507542639</v>
      </c>
      <c r="G14" s="136">
        <v>1.014</v>
      </c>
      <c r="H14" s="136">
        <v>1.0620000000000001</v>
      </c>
      <c r="I14" s="136">
        <v>1.04</v>
      </c>
      <c r="J14" s="138" t="s">
        <v>380</v>
      </c>
      <c r="K14" s="121"/>
      <c r="L14" s="121"/>
    </row>
    <row r="15" spans="1:13" ht="14.25" customHeight="1">
      <c r="A15" s="132" t="s">
        <v>392</v>
      </c>
      <c r="B15" s="137" t="s">
        <v>393</v>
      </c>
      <c r="C15" s="134">
        <v>4203684</v>
      </c>
      <c r="D15" s="134">
        <v>4181593</v>
      </c>
      <c r="E15" s="135">
        <v>1.0052829149082658</v>
      </c>
      <c r="F15" s="136">
        <v>0.959279419733165</v>
      </c>
      <c r="G15" s="136">
        <v>1.0009999999999999</v>
      </c>
      <c r="H15" s="136">
        <v>1.0349999999999999</v>
      </c>
      <c r="I15" s="136">
        <v>1.0109999999999999</v>
      </c>
      <c r="J15" s="138" t="s">
        <v>380</v>
      </c>
      <c r="K15" s="121"/>
      <c r="L15" s="121"/>
    </row>
    <row r="16" spans="1:13" ht="14.25" customHeight="1">
      <c r="A16" s="132" t="s">
        <v>394</v>
      </c>
      <c r="B16" s="137" t="s">
        <v>395</v>
      </c>
      <c r="C16" s="134">
        <v>4101444</v>
      </c>
      <c r="D16" s="134">
        <v>4091632</v>
      </c>
      <c r="E16" s="135">
        <v>1.0023980651241362</v>
      </c>
      <c r="F16" s="136">
        <v>0.99219365326939268</v>
      </c>
      <c r="G16" s="136">
        <v>1.004</v>
      </c>
      <c r="H16" s="136">
        <v>1.004</v>
      </c>
      <c r="I16" s="136">
        <v>0.98099999999999998</v>
      </c>
      <c r="J16" s="138" t="s">
        <v>380</v>
      </c>
      <c r="K16" s="121"/>
      <c r="L16" s="121"/>
    </row>
    <row r="17" spans="1:13" ht="14.25" customHeight="1">
      <c r="A17" s="132" t="s">
        <v>396</v>
      </c>
      <c r="B17" s="137" t="s">
        <v>397</v>
      </c>
      <c r="C17" s="134">
        <v>7348937</v>
      </c>
      <c r="D17" s="134">
        <v>7051734</v>
      </c>
      <c r="E17" s="135">
        <v>1.0421460877565716</v>
      </c>
      <c r="F17" s="136">
        <v>1.0504531479031853</v>
      </c>
      <c r="G17" s="136">
        <v>1.014</v>
      </c>
      <c r="H17" s="136">
        <v>0.99299999999999999</v>
      </c>
      <c r="I17" s="136">
        <v>1.0609999999999999</v>
      </c>
      <c r="J17" s="138" t="s">
        <v>380</v>
      </c>
      <c r="K17" s="121"/>
      <c r="L17" s="121"/>
    </row>
    <row r="18" spans="1:13" ht="14.25" customHeight="1">
      <c r="A18" s="132" t="s">
        <v>398</v>
      </c>
      <c r="B18" s="137" t="s">
        <v>399</v>
      </c>
      <c r="C18" s="134">
        <v>4061322</v>
      </c>
      <c r="D18" s="134">
        <v>4383576</v>
      </c>
      <c r="E18" s="135">
        <v>0.92648604700819603</v>
      </c>
      <c r="F18" s="136">
        <v>0.94771005569199906</v>
      </c>
      <c r="G18" s="136">
        <v>1.0569999999999999</v>
      </c>
      <c r="H18" s="136">
        <v>1.018</v>
      </c>
      <c r="I18" s="136">
        <v>1.016</v>
      </c>
      <c r="J18" s="138" t="s">
        <v>380</v>
      </c>
      <c r="K18" s="121"/>
      <c r="L18" s="121"/>
    </row>
    <row r="19" spans="1:13" ht="14.25" customHeight="1">
      <c r="A19" s="132" t="s">
        <v>400</v>
      </c>
      <c r="B19" s="137" t="s">
        <v>401</v>
      </c>
      <c r="C19" s="134">
        <v>8407123</v>
      </c>
      <c r="D19" s="134">
        <v>7766548</v>
      </c>
      <c r="E19" s="135">
        <v>1.0824787280011661</v>
      </c>
      <c r="F19" s="136">
        <v>1.0693688607880771</v>
      </c>
      <c r="G19" s="136">
        <v>1.026</v>
      </c>
      <c r="H19" s="136">
        <v>1.0129999999999999</v>
      </c>
      <c r="I19" s="136">
        <v>1.0029999999999999</v>
      </c>
      <c r="J19" s="138" t="s">
        <v>380</v>
      </c>
      <c r="K19" s="121"/>
      <c r="L19" s="121"/>
    </row>
    <row r="20" spans="1:13" ht="14.25" customHeight="1">
      <c r="A20" s="132" t="s">
        <v>402</v>
      </c>
      <c r="B20" s="137" t="s">
        <v>403</v>
      </c>
      <c r="C20" s="134">
        <v>7238880</v>
      </c>
      <c r="D20" s="134">
        <v>6917145</v>
      </c>
      <c r="E20" s="135">
        <v>1.0465126869539383</v>
      </c>
      <c r="F20" s="136">
        <v>0.96346031140691091</v>
      </c>
      <c r="G20" s="136">
        <v>1.0169999999999999</v>
      </c>
      <c r="H20" s="136">
        <v>1.085</v>
      </c>
      <c r="I20" s="136">
        <v>1.0940000000000001</v>
      </c>
      <c r="J20" s="138" t="s">
        <v>380</v>
      </c>
      <c r="K20" s="121"/>
      <c r="L20" s="121"/>
    </row>
    <row r="21" spans="1:13" ht="14.25" customHeight="1">
      <c r="A21" s="132" t="s">
        <v>404</v>
      </c>
      <c r="B21" s="137" t="s">
        <v>405</v>
      </c>
      <c r="C21" s="134">
        <v>7911851</v>
      </c>
      <c r="D21" s="134">
        <v>7712484</v>
      </c>
      <c r="E21" s="135">
        <v>1.0258499077599383</v>
      </c>
      <c r="F21" s="136">
        <v>0.96393229700449845</v>
      </c>
      <c r="G21" s="136">
        <v>1.085</v>
      </c>
      <c r="H21" s="136">
        <v>1.028</v>
      </c>
      <c r="I21" s="136">
        <v>0.91600000000000004</v>
      </c>
      <c r="J21" s="138" t="s">
        <v>380</v>
      </c>
      <c r="K21" s="121"/>
      <c r="L21" s="121"/>
    </row>
    <row r="22" spans="1:13" ht="14.25" customHeight="1">
      <c r="A22" s="132" t="s">
        <v>406</v>
      </c>
      <c r="B22" s="137" t="s">
        <v>407</v>
      </c>
      <c r="C22" s="134">
        <v>5386191</v>
      </c>
      <c r="D22" s="134">
        <v>5465469</v>
      </c>
      <c r="E22" s="135">
        <v>0.98549474894103328</v>
      </c>
      <c r="F22" s="136">
        <v>0.97188808224259449</v>
      </c>
      <c r="G22" s="136">
        <v>1.0609999999999999</v>
      </c>
      <c r="H22" s="136">
        <v>1.0149999999999999</v>
      </c>
      <c r="I22" s="136">
        <v>0.98299999999999998</v>
      </c>
      <c r="J22" s="138" t="s">
        <v>380</v>
      </c>
      <c r="K22" s="121"/>
      <c r="L22" s="121"/>
    </row>
    <row r="23" spans="1:13" ht="14.25" customHeight="1">
      <c r="A23" s="132" t="s">
        <v>408</v>
      </c>
      <c r="B23" s="137" t="s">
        <v>409</v>
      </c>
      <c r="C23" s="134">
        <v>4935069</v>
      </c>
      <c r="D23" s="134">
        <v>5022213</v>
      </c>
      <c r="E23" s="135">
        <v>0.98264828672141147</v>
      </c>
      <c r="F23" s="136">
        <v>0.99932784024804244</v>
      </c>
      <c r="G23" s="136">
        <v>1.0349999999999999</v>
      </c>
      <c r="H23" s="136">
        <v>1.002</v>
      </c>
      <c r="I23" s="136">
        <v>1.048</v>
      </c>
      <c r="J23" s="138" t="s">
        <v>380</v>
      </c>
      <c r="K23" s="121"/>
      <c r="L23" s="121"/>
    </row>
    <row r="24" spans="1:13" ht="14.25" customHeight="1">
      <c r="A24" s="132" t="s">
        <v>410</v>
      </c>
      <c r="B24" s="137" t="s">
        <v>411</v>
      </c>
      <c r="C24" s="134">
        <v>3680801</v>
      </c>
      <c r="D24" s="134">
        <v>3756174</v>
      </c>
      <c r="E24" s="135">
        <v>0.97993357070252873</v>
      </c>
      <c r="F24" s="136">
        <v>1.0674997477736585</v>
      </c>
      <c r="G24" s="136">
        <v>0.98699999999999999</v>
      </c>
      <c r="H24" s="136">
        <v>0.98199999999999998</v>
      </c>
      <c r="I24" s="136">
        <v>1.018</v>
      </c>
      <c r="J24" s="138" t="s">
        <v>380</v>
      </c>
      <c r="K24" s="121"/>
      <c r="L24" s="121"/>
    </row>
    <row r="25" spans="1:13" ht="14.25" customHeight="1">
      <c r="A25" s="132" t="s">
        <v>412</v>
      </c>
      <c r="B25" s="137" t="s">
        <v>413</v>
      </c>
      <c r="C25" s="134">
        <v>4549575</v>
      </c>
      <c r="D25" s="134">
        <v>4354496</v>
      </c>
      <c r="E25" s="135">
        <v>1.0447994440688428</v>
      </c>
      <c r="F25" s="136">
        <v>0.95496286179024392</v>
      </c>
      <c r="G25" s="136">
        <v>1.044</v>
      </c>
      <c r="H25" s="136">
        <v>0.95599999999999996</v>
      </c>
      <c r="I25" s="136">
        <v>1.0149999999999999</v>
      </c>
      <c r="J25" s="138" t="s">
        <v>380</v>
      </c>
      <c r="K25" s="121"/>
      <c r="L25" s="121"/>
    </row>
    <row r="26" spans="1:13" ht="14.25" customHeight="1">
      <c r="A26" s="132" t="s">
        <v>414</v>
      </c>
      <c r="B26" s="137" t="s">
        <v>415</v>
      </c>
      <c r="C26" s="134">
        <v>7842085</v>
      </c>
      <c r="D26" s="134">
        <v>7479744</v>
      </c>
      <c r="E26" s="135">
        <v>1.0484429681015821</v>
      </c>
      <c r="F26" s="136">
        <v>0.9809978926184989</v>
      </c>
      <c r="G26" s="136">
        <v>1.026</v>
      </c>
      <c r="H26" s="136">
        <v>0.97099999999999997</v>
      </c>
      <c r="I26" s="136">
        <v>1.018</v>
      </c>
      <c r="J26" s="138" t="s">
        <v>380</v>
      </c>
      <c r="K26" s="121"/>
      <c r="L26" s="121"/>
    </row>
    <row r="27" spans="1:13" ht="14.25" customHeight="1">
      <c r="A27" s="132" t="s">
        <v>416</v>
      </c>
      <c r="B27" s="137" t="s">
        <v>417</v>
      </c>
      <c r="C27" s="134">
        <v>9377504</v>
      </c>
      <c r="D27" s="134">
        <v>9450036</v>
      </c>
      <c r="E27" s="135">
        <v>0.99232468532395013</v>
      </c>
      <c r="F27" s="136">
        <v>0.98884327437931485</v>
      </c>
      <c r="G27" s="136">
        <v>1.0369999999999999</v>
      </c>
      <c r="H27" s="136">
        <v>0.98599999999999999</v>
      </c>
      <c r="I27" s="136">
        <v>1.014</v>
      </c>
      <c r="J27" s="138" t="s">
        <v>380</v>
      </c>
      <c r="K27" s="121"/>
      <c r="L27" s="121"/>
    </row>
    <row r="28" spans="1:13" ht="14.25" customHeight="1">
      <c r="A28" s="198" t="s">
        <v>387</v>
      </c>
      <c r="B28" s="199"/>
      <c r="C28" s="139">
        <f>SUM(C14:C27)</f>
        <v>83792956</v>
      </c>
      <c r="D28" s="139">
        <f>SUM(D14:D27)</f>
        <v>82248672</v>
      </c>
      <c r="E28" s="135">
        <f>IF(ISERR(C28/D28),"－　  　",C28/D28)</f>
        <v>1.0187757925137078</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1.0263726947233112</v>
      </c>
    </row>
    <row r="32" spans="1:13" ht="14.25" customHeight="1">
      <c r="A32" s="132" t="s">
        <v>419</v>
      </c>
      <c r="B32" s="133" t="s">
        <v>420</v>
      </c>
      <c r="C32" s="134">
        <v>5528307</v>
      </c>
      <c r="D32" s="134">
        <v>5526357</v>
      </c>
      <c r="E32" s="135">
        <v>1.0003528545115707</v>
      </c>
      <c r="F32" s="136">
        <v>0.99764415216285784</v>
      </c>
      <c r="G32" s="136">
        <v>1.022</v>
      </c>
      <c r="H32" s="136">
        <v>1.0029999999999999</v>
      </c>
      <c r="I32" s="136">
        <v>1.0309999999999999</v>
      </c>
      <c r="J32" s="138" t="s">
        <v>380</v>
      </c>
      <c r="K32" s="121"/>
      <c r="L32" s="121"/>
    </row>
    <row r="33" spans="1:13" ht="14.25" customHeight="1">
      <c r="A33" s="132" t="s">
        <v>421</v>
      </c>
      <c r="B33" s="137" t="s">
        <v>422</v>
      </c>
      <c r="C33" s="134">
        <v>2989542</v>
      </c>
      <c r="D33" s="134">
        <v>2864604</v>
      </c>
      <c r="E33" s="135">
        <v>1.0436144053418901</v>
      </c>
      <c r="F33" s="136">
        <v>0.97767086946921</v>
      </c>
      <c r="G33" s="136">
        <v>1.038</v>
      </c>
      <c r="H33" s="136">
        <v>0.98299999999999998</v>
      </c>
      <c r="I33" s="136">
        <v>0.97099999999999997</v>
      </c>
      <c r="J33" s="138" t="s">
        <v>380</v>
      </c>
      <c r="K33" s="121"/>
      <c r="L33" s="121"/>
    </row>
    <row r="34" spans="1:13" ht="14.25" customHeight="1">
      <c r="A34" s="132" t="s">
        <v>423</v>
      </c>
      <c r="B34" s="137" t="s">
        <v>424</v>
      </c>
      <c r="C34" s="134">
        <v>24425714</v>
      </c>
      <c r="D34" s="134">
        <v>24084147</v>
      </c>
      <c r="E34" s="135">
        <v>1.0141822336493793</v>
      </c>
      <c r="F34" s="136">
        <v>0.98043054821218656</v>
      </c>
      <c r="G34" s="136">
        <v>1.048</v>
      </c>
      <c r="H34" s="136">
        <v>1.0229999999999999</v>
      </c>
      <c r="I34" s="136">
        <v>0.98</v>
      </c>
      <c r="J34" s="138" t="s">
        <v>380</v>
      </c>
      <c r="K34" s="121"/>
      <c r="L34" s="121"/>
    </row>
    <row r="35" spans="1:13" ht="14.25" customHeight="1">
      <c r="A35" s="132" t="s">
        <v>425</v>
      </c>
      <c r="B35" s="137" t="s">
        <v>426</v>
      </c>
      <c r="C35" s="134">
        <v>7858168</v>
      </c>
      <c r="D35" s="134">
        <v>7798471</v>
      </c>
      <c r="E35" s="135">
        <v>1.0076549621073156</v>
      </c>
      <c r="F35" s="136">
        <v>0.99434400592643213</v>
      </c>
      <c r="G35" s="136">
        <v>1.004</v>
      </c>
      <c r="H35" s="136">
        <v>1.0589999999999999</v>
      </c>
      <c r="I35" s="136">
        <v>1.0680000000000001</v>
      </c>
      <c r="J35" s="138" t="s">
        <v>380</v>
      </c>
      <c r="K35" s="121"/>
      <c r="L35" s="121"/>
    </row>
    <row r="36" spans="1:13" ht="14.25" customHeight="1">
      <c r="A36" s="132" t="s">
        <v>427</v>
      </c>
      <c r="B36" s="137" t="s">
        <v>428</v>
      </c>
      <c r="C36" s="134">
        <v>9219235</v>
      </c>
      <c r="D36" s="134">
        <v>8754076</v>
      </c>
      <c r="E36" s="135">
        <v>1.0531362761758065</v>
      </c>
      <c r="F36" s="136">
        <v>0.95444177361522375</v>
      </c>
      <c r="G36" s="136">
        <v>1.0449999999999999</v>
      </c>
      <c r="H36" s="136">
        <v>1.089</v>
      </c>
      <c r="I36" s="136">
        <v>1.0189999999999999</v>
      </c>
      <c r="J36" s="138" t="s">
        <v>380</v>
      </c>
      <c r="K36" s="121"/>
      <c r="L36" s="121"/>
    </row>
    <row r="37" spans="1:13" ht="14.25" customHeight="1">
      <c r="A37" s="132" t="s">
        <v>429</v>
      </c>
      <c r="B37" s="137" t="s">
        <v>430</v>
      </c>
      <c r="C37" s="134">
        <v>8153987</v>
      </c>
      <c r="D37" s="134">
        <v>7992717</v>
      </c>
      <c r="E37" s="135">
        <v>1.020177118744477</v>
      </c>
      <c r="F37" s="136">
        <v>1.0192757440638445</v>
      </c>
      <c r="G37" s="136">
        <v>1.0840000000000001</v>
      </c>
      <c r="H37" s="136">
        <v>1.026</v>
      </c>
      <c r="I37" s="136">
        <v>1.0569999999999999</v>
      </c>
      <c r="J37" s="138" t="s">
        <v>380</v>
      </c>
      <c r="K37" s="121"/>
      <c r="L37" s="121"/>
    </row>
    <row r="38" spans="1:13" ht="14.25" customHeight="1">
      <c r="A38" s="132" t="s">
        <v>431</v>
      </c>
      <c r="B38" s="137" t="s">
        <v>432</v>
      </c>
      <c r="C38" s="134">
        <v>6027979</v>
      </c>
      <c r="D38" s="134">
        <v>5871770</v>
      </c>
      <c r="E38" s="135">
        <v>1.0266033921628401</v>
      </c>
      <c r="F38" s="136">
        <v>0.94907493088146044</v>
      </c>
      <c r="G38" s="136">
        <v>1.073</v>
      </c>
      <c r="H38" s="136">
        <v>0.995</v>
      </c>
      <c r="I38" s="136">
        <v>1.0269999999999999</v>
      </c>
      <c r="J38" s="138" t="s">
        <v>380</v>
      </c>
      <c r="K38" s="121"/>
      <c r="L38" s="121"/>
    </row>
    <row r="39" spans="1:13" ht="14.25" customHeight="1">
      <c r="A39" s="132" t="s">
        <v>433</v>
      </c>
      <c r="B39" s="137" t="s">
        <v>434</v>
      </c>
      <c r="C39" s="134">
        <v>6081151</v>
      </c>
      <c r="D39" s="134">
        <v>5817834</v>
      </c>
      <c r="E39" s="135">
        <v>1.0452603150932116</v>
      </c>
      <c r="F39" s="136">
        <v>0.98495021525450044</v>
      </c>
      <c r="G39" s="136">
        <v>0.99</v>
      </c>
      <c r="H39" s="136">
        <v>1.0149999999999999</v>
      </c>
      <c r="I39" s="136">
        <v>1.0049999999999999</v>
      </c>
      <c r="J39" s="138" t="s">
        <v>380</v>
      </c>
      <c r="K39" s="121"/>
      <c r="L39" s="121"/>
    </row>
    <row r="40" spans="1:13" ht="14.25" customHeight="1">
      <c r="A40" s="198" t="s">
        <v>387</v>
      </c>
      <c r="B40" s="199"/>
      <c r="C40" s="139">
        <f>SUM(C32:C39)</f>
        <v>70284083</v>
      </c>
      <c r="D40" s="139">
        <f>SUM(D32:D39)</f>
        <v>68709976</v>
      </c>
      <c r="E40" s="135">
        <f>IF(ISERR(C40/D40),"－　  　",C40/D40)</f>
        <v>1.0229094389437714</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1.0073435957073515</v>
      </c>
    </row>
    <row r="44" spans="1:13" ht="14.25" customHeight="1">
      <c r="A44" s="132" t="s">
        <v>436</v>
      </c>
      <c r="B44" s="133" t="s">
        <v>437</v>
      </c>
      <c r="C44" s="134">
        <v>14688886</v>
      </c>
      <c r="D44" s="134">
        <v>14017415</v>
      </c>
      <c r="E44" s="135">
        <v>1.0479026268395422</v>
      </c>
      <c r="F44" s="136">
        <v>0.98417164366472565</v>
      </c>
      <c r="G44" s="136">
        <v>1.042</v>
      </c>
      <c r="H44" s="136">
        <v>0.98799999999999999</v>
      </c>
      <c r="I44" s="136">
        <v>0.97299999999999998</v>
      </c>
      <c r="J44" s="138" t="s">
        <v>380</v>
      </c>
      <c r="K44" s="121"/>
      <c r="L44" s="121"/>
    </row>
    <row r="45" spans="1:13" ht="14.25" customHeight="1">
      <c r="A45" s="132" t="s">
        <v>438</v>
      </c>
      <c r="B45" s="137" t="s">
        <v>439</v>
      </c>
      <c r="C45" s="134">
        <v>6661072</v>
      </c>
      <c r="D45" s="134">
        <v>6682452</v>
      </c>
      <c r="E45" s="135">
        <v>0.99680057559710122</v>
      </c>
      <c r="F45" s="136">
        <v>0.98499553229644088</v>
      </c>
      <c r="G45" s="136">
        <v>1.0489999999999999</v>
      </c>
      <c r="H45" s="136">
        <v>1.0249999999999999</v>
      </c>
      <c r="I45" s="136">
        <v>1.036</v>
      </c>
      <c r="J45" s="138" t="s">
        <v>380</v>
      </c>
      <c r="K45" s="121"/>
      <c r="L45" s="121"/>
    </row>
    <row r="46" spans="1:13" ht="14.25" customHeight="1">
      <c r="A46" s="132" t="s">
        <v>440</v>
      </c>
      <c r="B46" s="137" t="s">
        <v>441</v>
      </c>
      <c r="C46" s="134">
        <v>10285399</v>
      </c>
      <c r="D46" s="134">
        <v>10176268</v>
      </c>
      <c r="E46" s="135">
        <v>1.0107240689808876</v>
      </c>
      <c r="F46" s="136">
        <v>0.98954268792817912</v>
      </c>
      <c r="G46" s="136">
        <v>1.018</v>
      </c>
      <c r="H46" s="136">
        <v>1.01</v>
      </c>
      <c r="I46" s="136">
        <v>1.0369999999999999</v>
      </c>
      <c r="J46" s="138" t="s">
        <v>380</v>
      </c>
      <c r="K46" s="121"/>
      <c r="L46" s="121"/>
    </row>
    <row r="47" spans="1:13" ht="14.25" customHeight="1">
      <c r="A47" s="132" t="s">
        <v>442</v>
      </c>
      <c r="B47" s="137" t="s">
        <v>443</v>
      </c>
      <c r="C47" s="134">
        <v>6318504</v>
      </c>
      <c r="D47" s="134">
        <v>6407387</v>
      </c>
      <c r="E47" s="135">
        <v>0.98612804252341868</v>
      </c>
      <c r="F47" s="136">
        <v>1.0099300373700406</v>
      </c>
      <c r="G47" s="136">
        <v>1.0920000000000001</v>
      </c>
      <c r="H47" s="136">
        <v>0.94599999999999995</v>
      </c>
      <c r="I47" s="136">
        <v>0.97</v>
      </c>
      <c r="J47" s="138" t="s">
        <v>380</v>
      </c>
      <c r="K47" s="121"/>
      <c r="L47" s="121"/>
    </row>
    <row r="48" spans="1:13" ht="14.25" customHeight="1">
      <c r="A48" s="132" t="s">
        <v>444</v>
      </c>
      <c r="B48" s="137" t="s">
        <v>445</v>
      </c>
      <c r="C48" s="134">
        <v>13078023</v>
      </c>
      <c r="D48" s="134">
        <v>13238676</v>
      </c>
      <c r="E48" s="135">
        <v>0.98786487410070312</v>
      </c>
      <c r="F48" s="136">
        <v>0.94548876409188753</v>
      </c>
      <c r="G48" s="136">
        <v>1.0669999999999999</v>
      </c>
      <c r="H48" s="136">
        <v>1.0469999999999999</v>
      </c>
      <c r="I48" s="136">
        <v>0.99199999999999999</v>
      </c>
      <c r="J48" s="138" t="s">
        <v>380</v>
      </c>
      <c r="K48" s="121"/>
      <c r="L48" s="121"/>
    </row>
    <row r="49" spans="1:13" ht="14.25" customHeight="1">
      <c r="A49" s="132" t="s">
        <v>446</v>
      </c>
      <c r="B49" s="137" t="s">
        <v>447</v>
      </c>
      <c r="C49" s="134">
        <v>13923069</v>
      </c>
      <c r="D49" s="134">
        <v>14301951</v>
      </c>
      <c r="E49" s="135">
        <v>0.97350836959237241</v>
      </c>
      <c r="F49" s="136">
        <v>1.0135746615955159</v>
      </c>
      <c r="G49" s="136">
        <v>1.0249999999999999</v>
      </c>
      <c r="H49" s="136">
        <v>1.0880000000000001</v>
      </c>
      <c r="I49" s="136">
        <v>1.022</v>
      </c>
      <c r="J49" s="138" t="s">
        <v>380</v>
      </c>
      <c r="K49" s="121"/>
      <c r="L49" s="121"/>
    </row>
    <row r="50" spans="1:13" ht="14.25" customHeight="1">
      <c r="A50" s="132" t="s">
        <v>448</v>
      </c>
      <c r="B50" s="137" t="s">
        <v>449</v>
      </c>
      <c r="C50" s="134">
        <v>10467285</v>
      </c>
      <c r="D50" s="134">
        <v>10056455</v>
      </c>
      <c r="E50" s="135">
        <v>1.0408523679567006</v>
      </c>
      <c r="F50" s="136">
        <v>0.99756729976324721</v>
      </c>
      <c r="G50" s="136">
        <v>0.99299999999999999</v>
      </c>
      <c r="H50" s="136">
        <v>1.107</v>
      </c>
      <c r="I50" s="136">
        <v>0.996</v>
      </c>
      <c r="J50" s="138" t="s">
        <v>380</v>
      </c>
      <c r="K50" s="121"/>
      <c r="L50" s="121"/>
    </row>
    <row r="51" spans="1:13" ht="14.25" customHeight="1">
      <c r="A51" s="132" t="s">
        <v>450</v>
      </c>
      <c r="B51" s="137" t="s">
        <v>451</v>
      </c>
      <c r="C51" s="134">
        <v>15649605</v>
      </c>
      <c r="D51" s="134">
        <v>14714555</v>
      </c>
      <c r="E51" s="135">
        <v>1.0635459244265286</v>
      </c>
      <c r="F51" s="136">
        <v>1.0347244040890113</v>
      </c>
      <c r="G51" s="136">
        <v>0.94299999999999995</v>
      </c>
      <c r="H51" s="136">
        <v>1.004</v>
      </c>
      <c r="I51" s="136">
        <v>0.96099999999999997</v>
      </c>
      <c r="J51" s="138" t="s">
        <v>380</v>
      </c>
      <c r="K51" s="121"/>
      <c r="L51" s="121"/>
    </row>
    <row r="52" spans="1:13" ht="14.25" customHeight="1">
      <c r="A52" s="132" t="s">
        <v>452</v>
      </c>
      <c r="B52" s="137" t="s">
        <v>453</v>
      </c>
      <c r="C52" s="134">
        <v>15930347</v>
      </c>
      <c r="D52" s="134">
        <v>16307749</v>
      </c>
      <c r="E52" s="135">
        <v>0.97685750498122093</v>
      </c>
      <c r="F52" s="136">
        <v>1.0685240584436879</v>
      </c>
      <c r="G52" s="136">
        <v>1.02</v>
      </c>
      <c r="H52" s="136">
        <v>1.0189999999999999</v>
      </c>
      <c r="I52" s="136">
        <v>0.96199999999999997</v>
      </c>
      <c r="J52" s="138" t="s">
        <v>380</v>
      </c>
      <c r="K52" s="121"/>
      <c r="L52" s="121"/>
    </row>
    <row r="53" spans="1:13" ht="14.25" customHeight="1">
      <c r="A53" s="132" t="s">
        <v>454</v>
      </c>
      <c r="B53" s="137" t="s">
        <v>455</v>
      </c>
      <c r="C53" s="134">
        <v>8019756</v>
      </c>
      <c r="D53" s="134">
        <v>8076942</v>
      </c>
      <c r="E53" s="135">
        <v>0.99291984515921994</v>
      </c>
      <c r="F53" s="136">
        <v>0.99194963900486488</v>
      </c>
      <c r="G53" s="136">
        <v>1.0009999999999999</v>
      </c>
      <c r="H53" s="136">
        <v>1.048</v>
      </c>
      <c r="I53" s="136">
        <v>0.98699999999999999</v>
      </c>
      <c r="J53" s="138" t="s">
        <v>380</v>
      </c>
      <c r="K53" s="121"/>
      <c r="L53" s="121"/>
    </row>
    <row r="54" spans="1:13" ht="14.25" customHeight="1">
      <c r="A54" s="132" t="s">
        <v>456</v>
      </c>
      <c r="B54" s="137" t="s">
        <v>457</v>
      </c>
      <c r="C54" s="134">
        <v>6053951</v>
      </c>
      <c r="D54" s="134">
        <v>5880806</v>
      </c>
      <c r="E54" s="135">
        <v>1.0294423927604481</v>
      </c>
      <c r="F54" s="136">
        <v>1.0257494095772328</v>
      </c>
      <c r="G54" s="136">
        <v>0.996</v>
      </c>
      <c r="H54" s="136">
        <v>1.0309999999999999</v>
      </c>
      <c r="I54" s="136">
        <v>0.97</v>
      </c>
      <c r="J54" s="138" t="s">
        <v>380</v>
      </c>
      <c r="K54" s="121"/>
      <c r="L54" s="121"/>
    </row>
    <row r="55" spans="1:13" ht="14.25" customHeight="1">
      <c r="A55" s="132" t="s">
        <v>458</v>
      </c>
      <c r="B55" s="137" t="s">
        <v>459</v>
      </c>
      <c r="C55" s="134">
        <v>8683180</v>
      </c>
      <c r="D55" s="134">
        <v>8866613</v>
      </c>
      <c r="E55" s="135">
        <v>0.9793119424519825</v>
      </c>
      <c r="F55" s="136">
        <v>1.0654370567419562</v>
      </c>
      <c r="G55" s="136">
        <v>0.96399999999999997</v>
      </c>
      <c r="H55" s="136">
        <v>1.0549999999999999</v>
      </c>
      <c r="I55" s="136">
        <v>0.99099999999999999</v>
      </c>
      <c r="J55" s="138" t="s">
        <v>380</v>
      </c>
      <c r="K55" s="121"/>
      <c r="L55" s="121"/>
    </row>
    <row r="56" spans="1:13" ht="14.25" customHeight="1">
      <c r="A56" s="132" t="s">
        <v>460</v>
      </c>
      <c r="B56" s="137" t="s">
        <v>461</v>
      </c>
      <c r="C56" s="134">
        <v>9822776</v>
      </c>
      <c r="D56" s="134">
        <v>9679381</v>
      </c>
      <c r="E56" s="135">
        <v>1.0148144803887769</v>
      </c>
      <c r="F56" s="136">
        <v>0.97810086137999663</v>
      </c>
      <c r="G56" s="136">
        <v>0.999</v>
      </c>
      <c r="H56" s="136">
        <v>1.002</v>
      </c>
      <c r="I56" s="136">
        <v>1.006</v>
      </c>
      <c r="J56" s="138" t="s">
        <v>380</v>
      </c>
      <c r="K56" s="121"/>
      <c r="L56" s="121"/>
    </row>
    <row r="57" spans="1:13" ht="14.25" customHeight="1">
      <c r="A57" s="132" t="s">
        <v>462</v>
      </c>
      <c r="B57" s="137" t="s">
        <v>463</v>
      </c>
      <c r="C57" s="134">
        <v>7273654</v>
      </c>
      <c r="D57" s="134">
        <v>7258141</v>
      </c>
      <c r="E57" s="135">
        <v>1.0021373241440199</v>
      </c>
      <c r="F57" s="136">
        <v>1.02844929069834</v>
      </c>
      <c r="G57" s="136">
        <v>1.036</v>
      </c>
      <c r="H57" s="136">
        <v>0.96599999999999997</v>
      </c>
      <c r="I57" s="136">
        <v>1.016</v>
      </c>
      <c r="J57" s="138" t="s">
        <v>380</v>
      </c>
      <c r="K57" s="121"/>
      <c r="L57" s="121"/>
    </row>
    <row r="58" spans="1:13" ht="14.25" customHeight="1">
      <c r="A58" s="198" t="s">
        <v>387</v>
      </c>
      <c r="B58" s="199"/>
      <c r="C58" s="139">
        <f>SUM(C44:C57)</f>
        <v>146855507</v>
      </c>
      <c r="D58" s="139">
        <f>SUM(D44:D57)</f>
        <v>145664791</v>
      </c>
      <c r="E58" s="135">
        <f>IF(ISERR(C58/D58),"－　  　",C58/D58)</f>
        <v>1.0081743569727841</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1.0045691795243141</v>
      </c>
    </row>
    <row r="62" spans="1:13" ht="14.25" customHeight="1">
      <c r="A62" s="132" t="s">
        <v>465</v>
      </c>
      <c r="B62" s="133" t="s">
        <v>466</v>
      </c>
      <c r="C62" s="134">
        <v>11014101</v>
      </c>
      <c r="D62" s="134">
        <v>11004516</v>
      </c>
      <c r="E62" s="135">
        <v>1.0008710060487893</v>
      </c>
      <c r="F62" s="136">
        <v>0.98048460255170644</v>
      </c>
      <c r="G62" s="136">
        <v>1.0149999999999999</v>
      </c>
      <c r="H62" s="136">
        <v>1.0349999999999999</v>
      </c>
      <c r="I62" s="136">
        <v>0.98499999999999999</v>
      </c>
      <c r="J62" s="138" t="s">
        <v>380</v>
      </c>
      <c r="K62" s="121"/>
      <c r="L62" s="121"/>
    </row>
    <row r="63" spans="1:13" ht="14.25" customHeight="1">
      <c r="A63" s="132" t="s">
        <v>467</v>
      </c>
      <c r="B63" s="137" t="s">
        <v>468</v>
      </c>
      <c r="C63" s="134">
        <v>16879853</v>
      </c>
      <c r="D63" s="134">
        <v>17013323</v>
      </c>
      <c r="E63" s="135">
        <v>0.99215497172421874</v>
      </c>
      <c r="F63" s="136">
        <v>0.96291116369394081</v>
      </c>
      <c r="G63" s="136">
        <v>1.0469999999999999</v>
      </c>
      <c r="H63" s="136">
        <v>0.99399999999999999</v>
      </c>
      <c r="I63" s="136">
        <v>0.88100000000000001</v>
      </c>
      <c r="J63" s="138" t="s">
        <v>380</v>
      </c>
      <c r="K63" s="121"/>
      <c r="L63" s="121"/>
    </row>
    <row r="64" spans="1:13" ht="14.25" customHeight="1">
      <c r="A64" s="132" t="s">
        <v>469</v>
      </c>
      <c r="B64" s="137" t="s">
        <v>470</v>
      </c>
      <c r="C64" s="134">
        <v>12290187</v>
      </c>
      <c r="D64" s="134">
        <v>12601594</v>
      </c>
      <c r="E64" s="135">
        <v>0.97528828495823627</v>
      </c>
      <c r="F64" s="136">
        <v>0.99557978985337048</v>
      </c>
      <c r="G64" s="136">
        <v>1.002</v>
      </c>
      <c r="H64" s="136">
        <v>1.032</v>
      </c>
      <c r="I64" s="136">
        <v>1.0109999999999999</v>
      </c>
      <c r="J64" s="138" t="s">
        <v>380</v>
      </c>
      <c r="K64" s="121"/>
      <c r="L64" s="121"/>
    </row>
    <row r="65" spans="1:12" ht="14.25" customHeight="1">
      <c r="A65" s="132" t="s">
        <v>471</v>
      </c>
      <c r="B65" s="137" t="s">
        <v>472</v>
      </c>
      <c r="C65" s="134">
        <v>14080096</v>
      </c>
      <c r="D65" s="134">
        <v>13946137</v>
      </c>
      <c r="E65" s="135">
        <v>1.0096054556182834</v>
      </c>
      <c r="F65" s="136">
        <v>1.0041107946825993</v>
      </c>
      <c r="G65" s="136">
        <v>1.002</v>
      </c>
      <c r="H65" s="136">
        <v>1.006</v>
      </c>
      <c r="I65" s="136">
        <v>1.056</v>
      </c>
      <c r="J65" s="138" t="s">
        <v>380</v>
      </c>
      <c r="K65" s="121"/>
      <c r="L65" s="121"/>
    </row>
    <row r="66" spans="1:12" ht="14.25" customHeight="1">
      <c r="A66" s="132" t="s">
        <v>473</v>
      </c>
      <c r="B66" s="137" t="s">
        <v>474</v>
      </c>
      <c r="C66" s="134">
        <v>20052908</v>
      </c>
      <c r="D66" s="134">
        <v>19965840</v>
      </c>
      <c r="E66" s="135">
        <v>1.0043608483289459</v>
      </c>
      <c r="F66" s="136">
        <v>1.008956417089532</v>
      </c>
      <c r="G66" s="136">
        <v>1.0369999999999999</v>
      </c>
      <c r="H66" s="136">
        <v>1.0049999999999999</v>
      </c>
      <c r="I66" s="136">
        <v>0.97799999999999998</v>
      </c>
      <c r="J66" s="138" t="s">
        <v>380</v>
      </c>
      <c r="K66" s="121"/>
      <c r="L66" s="121"/>
    </row>
    <row r="67" spans="1:12" ht="14.25" customHeight="1">
      <c r="A67" s="132" t="s">
        <v>475</v>
      </c>
      <c r="B67" s="137" t="s">
        <v>476</v>
      </c>
      <c r="C67" s="134">
        <v>12908441</v>
      </c>
      <c r="D67" s="134">
        <v>12847838</v>
      </c>
      <c r="E67" s="135">
        <v>1.0047169803977913</v>
      </c>
      <c r="F67" s="136">
        <v>0.99476125544975069</v>
      </c>
      <c r="G67" s="136">
        <v>0.98399999999999999</v>
      </c>
      <c r="H67" s="136">
        <v>1.0640000000000001</v>
      </c>
      <c r="I67" s="136">
        <v>0.999</v>
      </c>
      <c r="J67" s="138" t="s">
        <v>380</v>
      </c>
      <c r="K67" s="121"/>
      <c r="L67" s="121"/>
    </row>
    <row r="68" spans="1:12" ht="14.25" customHeight="1">
      <c r="A68" s="132" t="s">
        <v>477</v>
      </c>
      <c r="B68" s="137" t="s">
        <v>478</v>
      </c>
      <c r="C68" s="134">
        <v>11281182</v>
      </c>
      <c r="D68" s="134">
        <v>11425619</v>
      </c>
      <c r="E68" s="135">
        <v>0.98735849672564791</v>
      </c>
      <c r="F68" s="136">
        <v>1.0410206424348414</v>
      </c>
      <c r="G68" s="136">
        <v>1.02</v>
      </c>
      <c r="H68" s="136">
        <v>1.002</v>
      </c>
      <c r="I68" s="136">
        <v>1.0640000000000001</v>
      </c>
      <c r="J68" s="138" t="s">
        <v>380</v>
      </c>
      <c r="K68" s="121"/>
      <c r="L68" s="121"/>
    </row>
    <row r="69" spans="1:12" ht="14.25" customHeight="1">
      <c r="A69" s="132" t="s">
        <v>479</v>
      </c>
      <c r="B69" s="137" t="s">
        <v>480</v>
      </c>
      <c r="C69" s="134">
        <v>21318441</v>
      </c>
      <c r="D69" s="134">
        <v>21798750</v>
      </c>
      <c r="E69" s="135">
        <v>0.97796621365904013</v>
      </c>
      <c r="F69" s="136">
        <v>0.97716218608377603</v>
      </c>
      <c r="G69" s="136">
        <v>1.018</v>
      </c>
      <c r="H69" s="136">
        <v>1.0589999999999999</v>
      </c>
      <c r="I69" s="136">
        <v>1.022</v>
      </c>
      <c r="J69" s="138" t="s">
        <v>380</v>
      </c>
      <c r="K69" s="121"/>
      <c r="L69" s="121"/>
    </row>
    <row r="70" spans="1:12" ht="14.25" customHeight="1">
      <c r="A70" s="132" t="s">
        <v>481</v>
      </c>
      <c r="B70" s="137" t="s">
        <v>482</v>
      </c>
      <c r="C70" s="134">
        <v>11072341</v>
      </c>
      <c r="D70" s="134">
        <v>10926551</v>
      </c>
      <c r="E70" s="135">
        <v>1.0133427281856828</v>
      </c>
      <c r="F70" s="136">
        <v>0.95598014783260854</v>
      </c>
      <c r="G70" s="136">
        <v>1.042</v>
      </c>
      <c r="H70" s="136">
        <v>1.026</v>
      </c>
      <c r="I70" s="136">
        <v>1.0529999999999999</v>
      </c>
      <c r="J70" s="138" t="s">
        <v>380</v>
      </c>
      <c r="K70" s="121"/>
      <c r="L70" s="121"/>
    </row>
    <row r="71" spans="1:12" ht="14.25" customHeight="1">
      <c r="A71" s="132" t="s">
        <v>483</v>
      </c>
      <c r="B71" s="137" t="s">
        <v>484</v>
      </c>
      <c r="C71" s="134">
        <v>19594569</v>
      </c>
      <c r="D71" s="134">
        <v>19325761</v>
      </c>
      <c r="E71" s="135">
        <v>1.0139093099619725</v>
      </c>
      <c r="F71" s="136">
        <v>1.0123803611287023</v>
      </c>
      <c r="G71" s="136">
        <v>0.999</v>
      </c>
      <c r="H71" s="136">
        <v>1.028</v>
      </c>
      <c r="I71" s="136">
        <v>0.995</v>
      </c>
      <c r="J71" s="138" t="s">
        <v>380</v>
      </c>
      <c r="K71" s="121"/>
      <c r="L71" s="121"/>
    </row>
    <row r="72" spans="1:12" ht="14.25" customHeight="1">
      <c r="A72" s="132" t="s">
        <v>485</v>
      </c>
      <c r="B72" s="137" t="s">
        <v>486</v>
      </c>
      <c r="C72" s="134">
        <v>17747733</v>
      </c>
      <c r="D72" s="134">
        <v>17809377</v>
      </c>
      <c r="E72" s="135">
        <v>0.99653867734957824</v>
      </c>
      <c r="F72" s="136">
        <v>0.97633325958040651</v>
      </c>
      <c r="G72" s="136">
        <v>1.0189999999999999</v>
      </c>
      <c r="H72" s="136">
        <v>0.99099999999999999</v>
      </c>
      <c r="I72" s="136">
        <v>0.98299999999999998</v>
      </c>
      <c r="J72" s="138" t="s">
        <v>380</v>
      </c>
      <c r="K72" s="121"/>
      <c r="L72" s="121"/>
    </row>
    <row r="73" spans="1:12" ht="14.25" customHeight="1">
      <c r="A73" s="132" t="s">
        <v>487</v>
      </c>
      <c r="B73" s="137" t="s">
        <v>488</v>
      </c>
      <c r="C73" s="134">
        <v>16920099</v>
      </c>
      <c r="D73" s="134">
        <v>16963491</v>
      </c>
      <c r="E73" s="135">
        <v>0.9974420359582824</v>
      </c>
      <c r="F73" s="136">
        <v>1.0168948444390147</v>
      </c>
      <c r="G73" s="136">
        <v>1.052</v>
      </c>
      <c r="H73" s="136">
        <v>0.99</v>
      </c>
      <c r="I73" s="136">
        <v>1.032</v>
      </c>
      <c r="J73" s="138" t="s">
        <v>380</v>
      </c>
      <c r="K73" s="121"/>
      <c r="L73" s="121"/>
    </row>
    <row r="74" spans="1:12" ht="14.25" customHeight="1">
      <c r="A74" s="132" t="s">
        <v>489</v>
      </c>
      <c r="B74" s="137" t="s">
        <v>490</v>
      </c>
      <c r="C74" s="134">
        <v>22877668</v>
      </c>
      <c r="D74" s="134">
        <v>22547974</v>
      </c>
      <c r="E74" s="135">
        <v>1.0146218901973187</v>
      </c>
      <c r="F74" s="136">
        <v>0.95868516271858395</v>
      </c>
      <c r="G74" s="136">
        <v>0.99399999999999999</v>
      </c>
      <c r="H74" s="136">
        <v>1.0409999999999999</v>
      </c>
      <c r="I74" s="136">
        <v>1.036</v>
      </c>
      <c r="J74" s="138" t="s">
        <v>380</v>
      </c>
      <c r="K74" s="121"/>
      <c r="L74" s="121"/>
    </row>
    <row r="75" spans="1:12" ht="14.25" customHeight="1">
      <c r="A75" s="132" t="s">
        <v>491</v>
      </c>
      <c r="B75" s="137" t="s">
        <v>492</v>
      </c>
      <c r="C75" s="134">
        <v>16427104</v>
      </c>
      <c r="D75" s="134">
        <v>16538862</v>
      </c>
      <c r="E75" s="135">
        <v>0.99324270315575525</v>
      </c>
      <c r="F75" s="136">
        <v>0.99892357672587095</v>
      </c>
      <c r="G75" s="136">
        <v>0.98399999999999999</v>
      </c>
      <c r="H75" s="136">
        <v>0.97099999999999997</v>
      </c>
      <c r="I75" s="136">
        <v>0.98699999999999999</v>
      </c>
      <c r="J75" s="138" t="s">
        <v>380</v>
      </c>
      <c r="K75" s="121"/>
      <c r="L75" s="121"/>
    </row>
    <row r="76" spans="1:12" ht="14.25" customHeight="1">
      <c r="A76" s="132" t="s">
        <v>493</v>
      </c>
      <c r="B76" s="137" t="s">
        <v>494</v>
      </c>
      <c r="C76" s="134">
        <v>14998071</v>
      </c>
      <c r="D76" s="134">
        <v>15427356</v>
      </c>
      <c r="E76" s="135">
        <v>0.97217378013445721</v>
      </c>
      <c r="F76" s="136">
        <v>0.99873495628280551</v>
      </c>
      <c r="G76" s="136">
        <v>1.01</v>
      </c>
      <c r="H76" s="136">
        <v>1.0429999999999999</v>
      </c>
      <c r="I76" s="136">
        <v>0.93300000000000005</v>
      </c>
      <c r="J76" s="138" t="s">
        <v>380</v>
      </c>
      <c r="K76" s="121"/>
      <c r="L76" s="121"/>
    </row>
    <row r="77" spans="1:12" ht="14.25" customHeight="1">
      <c r="A77" s="132" t="s">
        <v>495</v>
      </c>
      <c r="B77" s="137" t="s">
        <v>496</v>
      </c>
      <c r="C77" s="134">
        <v>11765394</v>
      </c>
      <c r="D77" s="134">
        <v>11283556</v>
      </c>
      <c r="E77" s="135">
        <v>1.0427026728098836</v>
      </c>
      <c r="F77" s="136">
        <v>0.99773934705099121</v>
      </c>
      <c r="G77" s="136">
        <v>1.0269999999999999</v>
      </c>
      <c r="H77" s="136">
        <v>0.98699999999999999</v>
      </c>
      <c r="I77" s="136">
        <v>1.0549999999999999</v>
      </c>
      <c r="J77" s="138" t="s">
        <v>380</v>
      </c>
      <c r="K77" s="121"/>
      <c r="L77" s="121"/>
    </row>
    <row r="78" spans="1:12" ht="14.25" customHeight="1">
      <c r="A78" s="132" t="s">
        <v>497</v>
      </c>
      <c r="B78" s="137" t="s">
        <v>498</v>
      </c>
      <c r="C78" s="134">
        <v>16822286</v>
      </c>
      <c r="D78" s="134">
        <v>17231523</v>
      </c>
      <c r="E78" s="135">
        <v>0.97625067731970061</v>
      </c>
      <c r="F78" s="136">
        <v>1.0090971171009626</v>
      </c>
      <c r="G78" s="136">
        <v>1.012</v>
      </c>
      <c r="H78" s="136">
        <v>1.018</v>
      </c>
      <c r="I78" s="136">
        <v>0.97899999999999998</v>
      </c>
      <c r="J78" s="138" t="s">
        <v>380</v>
      </c>
      <c r="K78" s="121"/>
      <c r="L78" s="121"/>
    </row>
    <row r="79" spans="1:12" ht="14.25" customHeight="1">
      <c r="A79" s="132" t="s">
        <v>499</v>
      </c>
      <c r="B79" s="137" t="s">
        <v>500</v>
      </c>
      <c r="C79" s="134">
        <v>15085835</v>
      </c>
      <c r="D79" s="134">
        <v>14138813</v>
      </c>
      <c r="E79" s="135">
        <v>1.0669803044993946</v>
      </c>
      <c r="F79" s="136">
        <v>0.99570872666190979</v>
      </c>
      <c r="G79" s="136">
        <v>1.038</v>
      </c>
      <c r="H79" s="136">
        <v>0.98699999999999999</v>
      </c>
      <c r="I79" s="136">
        <v>0.98099999999999998</v>
      </c>
      <c r="J79" s="138" t="s">
        <v>380</v>
      </c>
      <c r="K79" s="121"/>
      <c r="L79" s="121"/>
    </row>
    <row r="80" spans="1:12" ht="14.25" customHeight="1">
      <c r="A80" s="132" t="s">
        <v>501</v>
      </c>
      <c r="B80" s="137" t="s">
        <v>502</v>
      </c>
      <c r="C80" s="134">
        <v>15722780</v>
      </c>
      <c r="D80" s="134">
        <v>15194897</v>
      </c>
      <c r="E80" s="135">
        <v>1.0347408080489127</v>
      </c>
      <c r="F80" s="136">
        <v>0.97638450751621975</v>
      </c>
      <c r="G80" s="136">
        <v>1.073</v>
      </c>
      <c r="H80" s="136">
        <v>1.006</v>
      </c>
      <c r="I80" s="136">
        <v>1.038</v>
      </c>
      <c r="J80" s="138" t="s">
        <v>380</v>
      </c>
      <c r="K80" s="121"/>
      <c r="L80" s="121"/>
    </row>
    <row r="81" spans="1:13" ht="14.25" customHeight="1">
      <c r="A81" s="132" t="s">
        <v>503</v>
      </c>
      <c r="B81" s="137" t="s">
        <v>504</v>
      </c>
      <c r="C81" s="134">
        <v>20071755</v>
      </c>
      <c r="D81" s="134">
        <v>19733993</v>
      </c>
      <c r="E81" s="135">
        <v>1.0171157454043893</v>
      </c>
      <c r="F81" s="136">
        <v>1.0130041775272227</v>
      </c>
      <c r="G81" s="136">
        <v>0.97499999999999998</v>
      </c>
      <c r="H81" s="136">
        <v>1.002</v>
      </c>
      <c r="I81" s="136">
        <v>0.98599999999999999</v>
      </c>
      <c r="J81" s="138" t="s">
        <v>380</v>
      </c>
      <c r="K81" s="121"/>
      <c r="L81" s="121"/>
    </row>
    <row r="82" spans="1:13" ht="14.25" customHeight="1">
      <c r="A82" s="198" t="s">
        <v>387</v>
      </c>
      <c r="B82" s="199"/>
      <c r="C82" s="139">
        <f>SUM(C62:C81)</f>
        <v>318930844</v>
      </c>
      <c r="D82" s="139">
        <f>SUM(D62:D81)</f>
        <v>317725771</v>
      </c>
      <c r="E82" s="135">
        <f>IF(ISERR(C82/D82),"－　  　",C82/D82)</f>
        <v>1.0037928084845218</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0.99237938088700206</v>
      </c>
    </row>
    <row r="86" spans="1:13" ht="14.25" customHeight="1">
      <c r="A86" s="132" t="s">
        <v>506</v>
      </c>
      <c r="B86" s="133" t="s">
        <v>507</v>
      </c>
      <c r="C86" s="134">
        <v>20731699</v>
      </c>
      <c r="D86" s="134">
        <v>20132526</v>
      </c>
      <c r="E86" s="135">
        <v>1.0297614417584757</v>
      </c>
      <c r="F86" s="136">
        <v>1.0178273371714714</v>
      </c>
      <c r="G86" s="136">
        <v>1.0349999999999999</v>
      </c>
      <c r="H86" s="136">
        <v>1.014</v>
      </c>
      <c r="I86" s="136">
        <v>0.97699999999999998</v>
      </c>
      <c r="J86" s="138" t="s">
        <v>380</v>
      </c>
      <c r="K86" s="121"/>
      <c r="L86" s="121"/>
    </row>
    <row r="87" spans="1:13" ht="14.25" customHeight="1">
      <c r="A87" s="132" t="s">
        <v>508</v>
      </c>
      <c r="B87" s="137" t="s">
        <v>509</v>
      </c>
      <c r="C87" s="134">
        <v>43369061</v>
      </c>
      <c r="D87" s="134">
        <v>42099577</v>
      </c>
      <c r="E87" s="135">
        <v>1.030154317227463</v>
      </c>
      <c r="F87" s="136">
        <v>1.0107741685974807</v>
      </c>
      <c r="G87" s="136">
        <v>1.077</v>
      </c>
      <c r="H87" s="136">
        <v>1.0189999999999999</v>
      </c>
      <c r="I87" s="136">
        <v>1.024</v>
      </c>
      <c r="J87" s="138" t="s">
        <v>380</v>
      </c>
      <c r="K87" s="121"/>
      <c r="L87" s="121"/>
    </row>
    <row r="88" spans="1:13" ht="14.25" customHeight="1">
      <c r="A88" s="132" t="s">
        <v>510</v>
      </c>
      <c r="B88" s="137" t="s">
        <v>511</v>
      </c>
      <c r="C88" s="134">
        <v>17951255</v>
      </c>
      <c r="D88" s="134">
        <v>18535189</v>
      </c>
      <c r="E88" s="135">
        <v>0.96849592415809738</v>
      </c>
      <c r="F88" s="136">
        <v>1.0233700892539672</v>
      </c>
      <c r="G88" s="136">
        <v>1.0409999999999999</v>
      </c>
      <c r="H88" s="136">
        <v>1.0389999999999999</v>
      </c>
      <c r="I88" s="136">
        <v>1.0169999999999999</v>
      </c>
      <c r="J88" s="138" t="s">
        <v>380</v>
      </c>
      <c r="K88" s="121"/>
      <c r="L88" s="121"/>
    </row>
    <row r="89" spans="1:13" ht="14.25" customHeight="1">
      <c r="A89" s="132" t="s">
        <v>512</v>
      </c>
      <c r="B89" s="137" t="s">
        <v>513</v>
      </c>
      <c r="C89" s="134">
        <v>21764925</v>
      </c>
      <c r="D89" s="134">
        <v>21844255</v>
      </c>
      <c r="E89" s="135">
        <v>0.99636838152640128</v>
      </c>
      <c r="F89" s="136">
        <v>1.0067681368701988</v>
      </c>
      <c r="G89" s="136">
        <v>1.02</v>
      </c>
      <c r="H89" s="136">
        <v>2.165</v>
      </c>
      <c r="I89" s="136">
        <v>0.89400000000000002</v>
      </c>
      <c r="J89" s="138" t="s">
        <v>380</v>
      </c>
      <c r="K89" s="121"/>
      <c r="L89" s="121"/>
    </row>
    <row r="90" spans="1:13" ht="14.25" customHeight="1">
      <c r="A90" s="132" t="s">
        <v>514</v>
      </c>
      <c r="B90" s="137" t="s">
        <v>515</v>
      </c>
      <c r="C90" s="134">
        <v>26395777</v>
      </c>
      <c r="D90" s="134">
        <v>28183780</v>
      </c>
      <c r="E90" s="135">
        <v>0.9365591485599164</v>
      </c>
      <c r="F90" s="136">
        <v>1.0327503205109061</v>
      </c>
      <c r="G90" s="136">
        <v>1.022</v>
      </c>
      <c r="H90" s="136">
        <v>1.0169999999999999</v>
      </c>
      <c r="I90" s="136">
        <v>1.01</v>
      </c>
      <c r="J90" s="138" t="s">
        <v>380</v>
      </c>
      <c r="K90" s="121"/>
      <c r="L90" s="121"/>
    </row>
    <row r="91" spans="1:13" ht="14.25" customHeight="1">
      <c r="A91" s="132" t="s">
        <v>516</v>
      </c>
      <c r="B91" s="137" t="s">
        <v>517</v>
      </c>
      <c r="C91" s="134">
        <v>18210975</v>
      </c>
      <c r="D91" s="134">
        <v>19056649</v>
      </c>
      <c r="E91" s="135">
        <v>0.95562315284287391</v>
      </c>
      <c r="F91" s="136">
        <v>1.004344051171737</v>
      </c>
      <c r="G91" s="136">
        <v>0.97799999999999998</v>
      </c>
      <c r="H91" s="136">
        <v>1.0569999999999999</v>
      </c>
      <c r="I91" s="136">
        <v>0.98499999999999999</v>
      </c>
      <c r="J91" s="138" t="s">
        <v>380</v>
      </c>
      <c r="K91" s="121"/>
      <c r="L91" s="121"/>
    </row>
    <row r="92" spans="1:13" ht="14.25" customHeight="1">
      <c r="A92" s="132" t="s">
        <v>518</v>
      </c>
      <c r="B92" s="137" t="s">
        <v>519</v>
      </c>
      <c r="C92" s="134">
        <v>23521631</v>
      </c>
      <c r="D92" s="134">
        <v>23190347</v>
      </c>
      <c r="E92" s="135">
        <v>1.0142854266044401</v>
      </c>
      <c r="F92" s="136">
        <v>0.99570637569289977</v>
      </c>
      <c r="G92" s="136">
        <v>0.998</v>
      </c>
      <c r="H92" s="136">
        <v>0.99199999999999999</v>
      </c>
      <c r="I92" s="136">
        <v>1.006</v>
      </c>
      <c r="J92" s="138" t="s">
        <v>380</v>
      </c>
      <c r="K92" s="121"/>
      <c r="L92" s="121"/>
    </row>
    <row r="93" spans="1:13" ht="14.25" customHeight="1">
      <c r="A93" s="132" t="s">
        <v>520</v>
      </c>
      <c r="B93" s="137" t="s">
        <v>521</v>
      </c>
      <c r="C93" s="134">
        <v>22627373</v>
      </c>
      <c r="D93" s="134">
        <v>22851103</v>
      </c>
      <c r="E93" s="135">
        <v>0.99020922534899081</v>
      </c>
      <c r="F93" s="136">
        <v>1.0158998660054968</v>
      </c>
      <c r="G93" s="136">
        <v>1.002</v>
      </c>
      <c r="H93" s="136">
        <v>1.0269999999999999</v>
      </c>
      <c r="I93" s="136">
        <v>0.96499999999999997</v>
      </c>
      <c r="J93" s="138" t="s">
        <v>380</v>
      </c>
      <c r="K93" s="121"/>
      <c r="L93" s="121"/>
    </row>
    <row r="94" spans="1:13" ht="14.25" customHeight="1">
      <c r="A94" s="132" t="s">
        <v>522</v>
      </c>
      <c r="B94" s="137" t="s">
        <v>523</v>
      </c>
      <c r="C94" s="134">
        <v>24942272</v>
      </c>
      <c r="D94" s="134">
        <v>25973248</v>
      </c>
      <c r="E94" s="135">
        <v>0.96030623509235347</v>
      </c>
      <c r="F94" s="136">
        <v>1.0012588764358192</v>
      </c>
      <c r="G94" s="136">
        <v>1.0509999999999999</v>
      </c>
      <c r="H94" s="136">
        <v>0.99199999999999999</v>
      </c>
      <c r="I94" s="136">
        <v>1.0269999999999999</v>
      </c>
      <c r="J94" s="138" t="s">
        <v>380</v>
      </c>
      <c r="K94" s="121"/>
      <c r="L94" s="121"/>
    </row>
    <row r="95" spans="1:13" ht="14.25" customHeight="1">
      <c r="A95" s="132" t="s">
        <v>524</v>
      </c>
      <c r="B95" s="137" t="s">
        <v>525</v>
      </c>
      <c r="C95" s="134">
        <v>27451515</v>
      </c>
      <c r="D95" s="134">
        <v>27596068</v>
      </c>
      <c r="E95" s="135">
        <v>0.9947618262137925</v>
      </c>
      <c r="F95" s="136">
        <v>1.0286390046603986</v>
      </c>
      <c r="G95" s="136">
        <v>1.0049999999999999</v>
      </c>
      <c r="H95" s="136">
        <v>1.0529999999999999</v>
      </c>
      <c r="I95" s="136">
        <v>1.034</v>
      </c>
      <c r="J95" s="138" t="s">
        <v>380</v>
      </c>
      <c r="K95" s="121"/>
      <c r="L95" s="121"/>
    </row>
    <row r="96" spans="1:13" ht="14.25" customHeight="1">
      <c r="A96" s="132" t="s">
        <v>526</v>
      </c>
      <c r="B96" s="137" t="s">
        <v>527</v>
      </c>
      <c r="C96" s="134">
        <v>26887237</v>
      </c>
      <c r="D96" s="134">
        <v>25861863</v>
      </c>
      <c r="E96" s="135">
        <v>1.0396481104242181</v>
      </c>
      <c r="F96" s="136">
        <v>0.96138874756575388</v>
      </c>
      <c r="G96" s="136">
        <v>0.98899999999999999</v>
      </c>
      <c r="H96" s="136">
        <v>1.056</v>
      </c>
      <c r="I96" s="136">
        <v>1.036</v>
      </c>
      <c r="J96" s="138" t="s">
        <v>380</v>
      </c>
      <c r="K96" s="121"/>
      <c r="L96" s="121"/>
    </row>
    <row r="97" spans="1:13" ht="14.25" customHeight="1">
      <c r="A97" s="198" t="s">
        <v>387</v>
      </c>
      <c r="B97" s="199"/>
      <c r="C97" s="139">
        <f>SUM(C86:C96)</f>
        <v>273853720</v>
      </c>
      <c r="D97" s="139">
        <f>SUM(D86:D96)</f>
        <v>275324605</v>
      </c>
      <c r="E97" s="135">
        <f>IF(ISERR(C97/D97),"－　  　",C97/D97)</f>
        <v>0.99465763330523982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1.0049605360922571</v>
      </c>
    </row>
    <row r="101" spans="1:13" ht="14.25" customHeight="1">
      <c r="A101" s="132" t="s">
        <v>529</v>
      </c>
      <c r="B101" s="147" t="s">
        <v>530</v>
      </c>
      <c r="C101" s="134">
        <v>57685761</v>
      </c>
      <c r="D101" s="134">
        <v>56547422</v>
      </c>
      <c r="E101" s="135">
        <v>1.0201306966743771</v>
      </c>
      <c r="F101" s="136">
        <v>1.0130642879776286</v>
      </c>
      <c r="G101" s="136">
        <v>0.96799999999999997</v>
      </c>
      <c r="H101" s="136">
        <v>1.014</v>
      </c>
      <c r="I101" s="136">
        <v>1.0089999999999999</v>
      </c>
      <c r="J101" s="138" t="s">
        <v>380</v>
      </c>
      <c r="K101" s="121"/>
      <c r="L101" s="121"/>
    </row>
    <row r="102" spans="1:13" ht="14.25" customHeight="1">
      <c r="A102" s="132" t="s">
        <v>531</v>
      </c>
      <c r="B102" s="137" t="s">
        <v>532</v>
      </c>
      <c r="C102" s="134">
        <v>33241156</v>
      </c>
      <c r="D102" s="134">
        <v>32593998</v>
      </c>
      <c r="E102" s="135">
        <v>1.0198551279287678</v>
      </c>
      <c r="F102" s="136">
        <v>1.0128172632248962</v>
      </c>
      <c r="G102" s="136">
        <v>1.0469999999999999</v>
      </c>
      <c r="H102" s="136">
        <v>1.038</v>
      </c>
      <c r="I102" s="136">
        <v>0.97299999999999998</v>
      </c>
      <c r="J102" s="138" t="s">
        <v>380</v>
      </c>
      <c r="K102" s="121"/>
      <c r="L102" s="121"/>
    </row>
    <row r="103" spans="1:13" ht="14.25" customHeight="1">
      <c r="A103" s="132" t="s">
        <v>533</v>
      </c>
      <c r="B103" s="137" t="s">
        <v>534</v>
      </c>
      <c r="C103" s="134">
        <v>30006024</v>
      </c>
      <c r="D103" s="134">
        <v>29189926</v>
      </c>
      <c r="E103" s="135">
        <v>1.0279582072253284</v>
      </c>
      <c r="F103" s="136">
        <v>0.99715790488086975</v>
      </c>
      <c r="G103" s="136">
        <v>0.96</v>
      </c>
      <c r="H103" s="136">
        <v>1.0549999999999999</v>
      </c>
      <c r="I103" s="136">
        <v>1.016</v>
      </c>
      <c r="J103" s="138" t="s">
        <v>380</v>
      </c>
      <c r="K103" s="121"/>
      <c r="L103" s="121"/>
    </row>
    <row r="104" spans="1:13" ht="14.25" customHeight="1">
      <c r="A104" s="132" t="s">
        <v>535</v>
      </c>
      <c r="B104" s="137" t="s">
        <v>536</v>
      </c>
      <c r="C104" s="134">
        <v>27265831</v>
      </c>
      <c r="D104" s="134">
        <v>27467625</v>
      </c>
      <c r="E104" s="135">
        <v>0.99265338739698095</v>
      </c>
      <c r="F104" s="136">
        <v>0.99628639947125153</v>
      </c>
      <c r="G104" s="136">
        <v>1.044</v>
      </c>
      <c r="H104" s="136">
        <v>1.0249999999999999</v>
      </c>
      <c r="I104" s="136">
        <v>0.998</v>
      </c>
      <c r="J104" s="138" t="s">
        <v>380</v>
      </c>
      <c r="K104" s="121"/>
      <c r="L104" s="121"/>
    </row>
    <row r="105" spans="1:13" ht="14.25" customHeight="1">
      <c r="A105" s="132" t="s">
        <v>537</v>
      </c>
      <c r="B105" s="137" t="s">
        <v>538</v>
      </c>
      <c r="C105" s="134">
        <v>59760597</v>
      </c>
      <c r="D105" s="134">
        <v>59708271</v>
      </c>
      <c r="E105" s="135">
        <v>1.0008763609986295</v>
      </c>
      <c r="F105" s="136">
        <v>1.0156418476766294</v>
      </c>
      <c r="G105" s="136">
        <v>1.0169999999999999</v>
      </c>
      <c r="H105" s="136">
        <v>1.0640000000000001</v>
      </c>
      <c r="I105" s="136">
        <v>1.0029999999999999</v>
      </c>
      <c r="J105" s="138" t="s">
        <v>380</v>
      </c>
      <c r="K105" s="121"/>
      <c r="L105" s="121"/>
    </row>
    <row r="106" spans="1:13" ht="14.25" customHeight="1">
      <c r="A106" s="132" t="s">
        <v>539</v>
      </c>
      <c r="B106" s="137" t="s">
        <v>540</v>
      </c>
      <c r="C106" s="134">
        <v>40378671</v>
      </c>
      <c r="D106" s="134">
        <v>41143461</v>
      </c>
      <c r="E106" s="135">
        <v>0.98141162698976636</v>
      </c>
      <c r="F106" s="136">
        <v>1.0378394343690893</v>
      </c>
      <c r="G106" s="136">
        <v>1.0089999999999999</v>
      </c>
      <c r="H106" s="136">
        <v>1.0269999999999999</v>
      </c>
      <c r="I106" s="136">
        <v>1.03</v>
      </c>
      <c r="J106" s="138" t="s">
        <v>380</v>
      </c>
      <c r="K106" s="121"/>
      <c r="L106" s="121"/>
    </row>
    <row r="107" spans="1:13" ht="14.25" customHeight="1">
      <c r="A107" s="132" t="s">
        <v>541</v>
      </c>
      <c r="B107" s="137" t="s">
        <v>542</v>
      </c>
      <c r="C107" s="134">
        <v>32983382</v>
      </c>
      <c r="D107" s="134">
        <v>33414452</v>
      </c>
      <c r="E107" s="135">
        <v>0.98709929464053459</v>
      </c>
      <c r="F107" s="136">
        <v>1.0082905382443645</v>
      </c>
      <c r="G107" s="136">
        <v>1.022</v>
      </c>
      <c r="H107" s="136">
        <v>1.026</v>
      </c>
      <c r="I107" s="136">
        <v>1.022</v>
      </c>
      <c r="J107" s="138" t="s">
        <v>380</v>
      </c>
      <c r="K107" s="121"/>
      <c r="L107" s="121"/>
    </row>
    <row r="108" spans="1:13" ht="14.25" customHeight="1">
      <c r="A108" s="132" t="s">
        <v>543</v>
      </c>
      <c r="B108" s="137" t="s">
        <v>544</v>
      </c>
      <c r="C108" s="134">
        <v>43905898</v>
      </c>
      <c r="D108" s="134">
        <v>43484120</v>
      </c>
      <c r="E108" s="135">
        <v>1.0096995868836716</v>
      </c>
      <c r="F108" s="136">
        <v>0.97424491074718844</v>
      </c>
      <c r="G108" s="136">
        <v>1.03</v>
      </c>
      <c r="H108" s="136">
        <v>1.02</v>
      </c>
      <c r="I108" s="136">
        <v>1.006</v>
      </c>
      <c r="J108" s="138" t="s">
        <v>380</v>
      </c>
      <c r="K108" s="121"/>
      <c r="L108" s="121"/>
    </row>
    <row r="109" spans="1:13" ht="14.25" customHeight="1">
      <c r="A109" s="198" t="s">
        <v>387</v>
      </c>
      <c r="B109" s="199"/>
      <c r="C109" s="139">
        <f>SUM(C101:C108)</f>
        <v>325227320</v>
      </c>
      <c r="D109" s="139">
        <f>SUM(D101:D108)</f>
        <v>323549275</v>
      </c>
      <c r="E109" s="135">
        <f>IF(ISERR(C109/D109),"－　  　",C109/D109)</f>
        <v>1.0051863661261489</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1.0098958847671524</v>
      </c>
    </row>
    <row r="113" spans="1:12" ht="14.25" customHeight="1">
      <c r="A113" s="132" t="s">
        <v>546</v>
      </c>
      <c r="B113" s="133" t="s">
        <v>547</v>
      </c>
      <c r="C113" s="134">
        <v>64555357</v>
      </c>
      <c r="D113" s="134">
        <v>66725563</v>
      </c>
      <c r="E113" s="135">
        <v>0.9674756434801457</v>
      </c>
      <c r="F113" s="136">
        <v>0.9990841294508036</v>
      </c>
      <c r="G113" s="136">
        <v>1.006</v>
      </c>
      <c r="H113" s="136">
        <v>1.03</v>
      </c>
      <c r="I113" s="136">
        <v>1.026</v>
      </c>
      <c r="J113" s="138" t="s">
        <v>380</v>
      </c>
      <c r="K113" s="121"/>
      <c r="L113" s="121"/>
    </row>
    <row r="114" spans="1:12" ht="14.25" customHeight="1">
      <c r="A114" s="132" t="s">
        <v>548</v>
      </c>
      <c r="B114" s="137" t="s">
        <v>549</v>
      </c>
      <c r="C114" s="134">
        <v>90736161</v>
      </c>
      <c r="D114" s="134">
        <v>91919926</v>
      </c>
      <c r="E114" s="135">
        <v>0.98712178031997111</v>
      </c>
      <c r="F114" s="136">
        <v>1.029499565480722</v>
      </c>
      <c r="G114" s="136">
        <v>1.02</v>
      </c>
      <c r="H114" s="136">
        <v>1.038</v>
      </c>
      <c r="I114" s="136">
        <v>1.0369999999999999</v>
      </c>
      <c r="J114" s="138" t="s">
        <v>380</v>
      </c>
      <c r="K114" s="121"/>
      <c r="L114" s="121"/>
    </row>
    <row r="115" spans="1:12" ht="14.25" customHeight="1">
      <c r="A115" s="132" t="s">
        <v>550</v>
      </c>
      <c r="B115" s="137" t="s">
        <v>551</v>
      </c>
      <c r="C115" s="134">
        <v>172094860</v>
      </c>
      <c r="D115" s="134">
        <v>168620973</v>
      </c>
      <c r="E115" s="135">
        <v>1.0206017492260586</v>
      </c>
      <c r="F115" s="136">
        <v>1.0548243117422118</v>
      </c>
      <c r="G115" s="136">
        <v>1.046</v>
      </c>
      <c r="H115" s="136">
        <v>0.98799999999999999</v>
      </c>
      <c r="I115" s="136">
        <v>1.0509999999999999</v>
      </c>
      <c r="J115" s="138" t="s">
        <v>380</v>
      </c>
      <c r="K115" s="121"/>
      <c r="L115" s="121"/>
    </row>
    <row r="116" spans="1:12" ht="14.25" customHeight="1">
      <c r="A116" s="132" t="s">
        <v>552</v>
      </c>
      <c r="B116" s="137" t="s">
        <v>553</v>
      </c>
      <c r="C116" s="134">
        <v>113760972</v>
      </c>
      <c r="D116" s="134">
        <v>108147921</v>
      </c>
      <c r="E116" s="135">
        <v>1.051901607983754</v>
      </c>
      <c r="F116" s="136">
        <v>1.0383995036172524</v>
      </c>
      <c r="G116" s="136">
        <v>1.036</v>
      </c>
      <c r="H116" s="136">
        <v>1.032</v>
      </c>
      <c r="I116" s="136">
        <v>1.016</v>
      </c>
      <c r="J116" s="138" t="s">
        <v>380</v>
      </c>
      <c r="K116" s="121"/>
      <c r="L116" s="121"/>
    </row>
    <row r="117" spans="1:12" ht="14.25" customHeight="1">
      <c r="A117" s="132" t="s">
        <v>554</v>
      </c>
      <c r="B117" s="137" t="s">
        <v>555</v>
      </c>
      <c r="C117" s="134">
        <v>95790288</v>
      </c>
      <c r="D117" s="134">
        <v>97185804</v>
      </c>
      <c r="E117" s="135">
        <v>0.98564074234545618</v>
      </c>
      <c r="F117" s="136">
        <v>0.99410021719761865</v>
      </c>
      <c r="G117" s="136">
        <v>1.095</v>
      </c>
      <c r="H117" s="136">
        <v>1.02</v>
      </c>
      <c r="I117" s="136">
        <v>1.0249999999999999</v>
      </c>
      <c r="J117" s="138" t="s">
        <v>380</v>
      </c>
      <c r="K117" s="121"/>
      <c r="L117" s="121"/>
    </row>
    <row r="118" spans="1:12" ht="14.25" customHeight="1">
      <c r="A118" s="132" t="s">
        <v>556</v>
      </c>
      <c r="B118" s="137" t="s">
        <v>557</v>
      </c>
      <c r="C118" s="134">
        <v>77356522</v>
      </c>
      <c r="D118" s="134">
        <v>73909827</v>
      </c>
      <c r="E118" s="135">
        <v>1.0466337852475287</v>
      </c>
      <c r="F118" s="136">
        <v>0.97254865452164474</v>
      </c>
      <c r="G118" s="136">
        <v>1.0349999999999999</v>
      </c>
      <c r="H118" s="136">
        <v>1.02</v>
      </c>
      <c r="I118" s="136">
        <v>1.0780000000000001</v>
      </c>
      <c r="J118" s="138" t="s">
        <v>380</v>
      </c>
      <c r="K118" s="121"/>
      <c r="L118" s="121"/>
    </row>
    <row r="119" spans="1:12" ht="14.25" customHeight="1">
      <c r="A119" s="198" t="s">
        <v>387</v>
      </c>
      <c r="B119" s="199"/>
      <c r="C119" s="139">
        <f>SUM(C113:C118)</f>
        <v>614294160</v>
      </c>
      <c r="D119" s="139">
        <f>SUM(D113:D118)</f>
        <v>606510014</v>
      </c>
      <c r="E119" s="135">
        <f>IF(ISERR(C119/D119),"－　  　",C119/D119)</f>
        <v>1.0128343239523165</v>
      </c>
      <c r="F119" s="140" t="s">
        <v>388</v>
      </c>
      <c r="G119" s="140" t="s">
        <v>388</v>
      </c>
      <c r="H119" s="140" t="s">
        <v>388</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7F752-97AC-49BE-8EE8-FA71F4B42F18}">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0.99830838848352133</v>
      </c>
    </row>
    <row r="5" spans="1:13" ht="14.25" customHeight="1">
      <c r="A5" s="132" t="s">
        <v>376</v>
      </c>
      <c r="B5" s="133" t="s">
        <v>377</v>
      </c>
      <c r="C5" s="134">
        <v>1146306</v>
      </c>
      <c r="D5" s="134">
        <v>1152733</v>
      </c>
      <c r="E5" s="135">
        <v>0.99442455451522593</v>
      </c>
      <c r="F5" s="136">
        <v>0.94806087746785261</v>
      </c>
      <c r="G5" s="136">
        <v>1.2310000000000001</v>
      </c>
      <c r="H5" s="136">
        <v>1.0189999999999999</v>
      </c>
      <c r="I5" s="136">
        <v>0.57499999999999996</v>
      </c>
      <c r="J5" s="138" t="s">
        <v>380</v>
      </c>
      <c r="K5" s="121"/>
      <c r="L5" s="121"/>
    </row>
    <row r="6" spans="1:13" ht="14.25" customHeight="1">
      <c r="A6" s="132" t="s">
        <v>378</v>
      </c>
      <c r="B6" s="137" t="s">
        <v>379</v>
      </c>
      <c r="C6" s="134">
        <v>114390</v>
      </c>
      <c r="D6" s="134">
        <v>138809</v>
      </c>
      <c r="E6" s="135">
        <v>0.82408201197328701</v>
      </c>
      <c r="F6" s="136">
        <v>1.0255635431366319</v>
      </c>
      <c r="G6" s="136">
        <v>1.0389999999999999</v>
      </c>
      <c r="H6" s="136">
        <v>0.84599999999999997</v>
      </c>
      <c r="I6" s="136">
        <v>1.1379999999999999</v>
      </c>
      <c r="J6" s="138" t="s">
        <v>380</v>
      </c>
      <c r="K6" s="121"/>
      <c r="L6" s="121"/>
    </row>
    <row r="7" spans="1:13" ht="14.25" customHeight="1">
      <c r="A7" s="132" t="s">
        <v>381</v>
      </c>
      <c r="B7" s="137" t="s">
        <v>382</v>
      </c>
      <c r="C7" s="134">
        <v>55930</v>
      </c>
      <c r="D7" s="134">
        <v>65083</v>
      </c>
      <c r="E7" s="135">
        <v>0.85936419648756202</v>
      </c>
      <c r="F7" s="136">
        <v>1.0974100428287188</v>
      </c>
      <c r="G7" s="136">
        <v>0.99199999999999999</v>
      </c>
      <c r="H7" s="136">
        <v>1.1890000000000001</v>
      </c>
      <c r="I7" s="136">
        <v>1.03</v>
      </c>
      <c r="J7" s="138" t="s">
        <v>380</v>
      </c>
      <c r="K7" s="121"/>
      <c r="L7" s="121"/>
    </row>
    <row r="8" spans="1:13" ht="14.25" customHeight="1">
      <c r="A8" s="132" t="s">
        <v>383</v>
      </c>
      <c r="B8" s="137" t="s">
        <v>384</v>
      </c>
      <c r="C8" s="134">
        <v>362668</v>
      </c>
      <c r="D8" s="134">
        <v>299313</v>
      </c>
      <c r="E8" s="135">
        <v>1.2116680531751043</v>
      </c>
      <c r="F8" s="136">
        <v>0.57750769848191341</v>
      </c>
      <c r="G8" s="136">
        <v>1.0109999999999999</v>
      </c>
      <c r="H8" s="136">
        <v>1.3460000000000001</v>
      </c>
      <c r="I8" s="136">
        <v>0.92700000000000005</v>
      </c>
      <c r="J8" s="138" t="s">
        <v>380</v>
      </c>
      <c r="K8" s="121"/>
      <c r="L8" s="121"/>
    </row>
    <row r="9" spans="1:13" ht="14.25" customHeight="1">
      <c r="A9" s="132" t="s">
        <v>385</v>
      </c>
      <c r="B9" s="137" t="s">
        <v>386</v>
      </c>
      <c r="C9" s="134">
        <v>190349</v>
      </c>
      <c r="D9" s="134">
        <v>172730</v>
      </c>
      <c r="E9" s="135">
        <v>1.1020031262664274</v>
      </c>
      <c r="F9" s="136">
        <v>1.0997637860449125</v>
      </c>
      <c r="G9" s="136">
        <v>1.044</v>
      </c>
      <c r="H9" s="136">
        <v>1.1419999999999999</v>
      </c>
      <c r="I9" s="136">
        <v>1.075</v>
      </c>
      <c r="J9" s="138" t="s">
        <v>380</v>
      </c>
      <c r="K9" s="121"/>
      <c r="L9" s="121"/>
    </row>
    <row r="10" spans="1:13" ht="14.25" customHeight="1">
      <c r="A10" s="198" t="s">
        <v>387</v>
      </c>
      <c r="B10" s="199"/>
      <c r="C10" s="139">
        <f>SUM(C5:C9)</f>
        <v>1869643</v>
      </c>
      <c r="D10" s="139">
        <f>SUM(D5:D9)</f>
        <v>1828668</v>
      </c>
      <c r="E10" s="135">
        <f>IF(ISERR(C10/D10),"－　  　",C10/D10)</f>
        <v>1.0224070197542692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0.99532964048923678</v>
      </c>
    </row>
    <row r="14" spans="1:13" ht="14.25" customHeight="1">
      <c r="A14" s="132" t="s">
        <v>390</v>
      </c>
      <c r="B14" s="133" t="s">
        <v>391</v>
      </c>
      <c r="C14" s="134">
        <v>921829</v>
      </c>
      <c r="D14" s="134">
        <v>908544</v>
      </c>
      <c r="E14" s="135">
        <v>1.0146222967737391</v>
      </c>
      <c r="F14" s="136">
        <v>0.95892495838878855</v>
      </c>
      <c r="G14" s="136">
        <v>0.81699999999999995</v>
      </c>
      <c r="H14" s="136">
        <v>1.143</v>
      </c>
      <c r="I14" s="136">
        <v>1.0740000000000001</v>
      </c>
      <c r="J14" s="138" t="s">
        <v>380</v>
      </c>
      <c r="K14" s="121"/>
      <c r="L14" s="121"/>
    </row>
    <row r="15" spans="1:13" ht="14.25" customHeight="1">
      <c r="A15" s="132" t="s">
        <v>392</v>
      </c>
      <c r="B15" s="137" t="s">
        <v>393</v>
      </c>
      <c r="C15" s="134">
        <v>369654</v>
      </c>
      <c r="D15" s="134">
        <v>361680</v>
      </c>
      <c r="E15" s="135">
        <v>1.0220471134704712</v>
      </c>
      <c r="F15" s="136">
        <v>0.87567489044379343</v>
      </c>
      <c r="G15" s="136">
        <v>0.94599999999999995</v>
      </c>
      <c r="H15" s="136">
        <v>1.5529999999999999</v>
      </c>
      <c r="I15" s="136">
        <v>1.1040000000000001</v>
      </c>
      <c r="J15" s="138" t="s">
        <v>380</v>
      </c>
      <c r="K15" s="121"/>
      <c r="L15" s="121"/>
    </row>
    <row r="16" spans="1:13" ht="14.25" customHeight="1">
      <c r="A16" s="132" t="s">
        <v>394</v>
      </c>
      <c r="B16" s="137" t="s">
        <v>395</v>
      </c>
      <c r="C16" s="134">
        <v>140247</v>
      </c>
      <c r="D16" s="134">
        <v>120144</v>
      </c>
      <c r="E16" s="135">
        <v>1.1673242109468638</v>
      </c>
      <c r="F16" s="136">
        <v>0.78891070384986639</v>
      </c>
      <c r="G16" s="136">
        <v>1.4239999999999999</v>
      </c>
      <c r="H16" s="136">
        <v>1.429</v>
      </c>
      <c r="I16" s="136">
        <v>1.012</v>
      </c>
      <c r="J16" s="138" t="s">
        <v>380</v>
      </c>
      <c r="K16" s="121"/>
      <c r="L16" s="121"/>
    </row>
    <row r="17" spans="1:13" ht="14.25" customHeight="1">
      <c r="A17" s="132" t="s">
        <v>396</v>
      </c>
      <c r="B17" s="137" t="s">
        <v>397</v>
      </c>
      <c r="C17" s="134">
        <v>1331087</v>
      </c>
      <c r="D17" s="134">
        <v>1724860</v>
      </c>
      <c r="E17" s="135">
        <v>0.7717072689957446</v>
      </c>
      <c r="F17" s="136">
        <v>1.0845304482272304</v>
      </c>
      <c r="G17" s="136">
        <v>0.87</v>
      </c>
      <c r="H17" s="136">
        <v>0.99</v>
      </c>
      <c r="I17" s="136">
        <v>1.5289999999999999</v>
      </c>
      <c r="J17" s="138" t="s">
        <v>380</v>
      </c>
      <c r="K17" s="121"/>
      <c r="L17" s="121"/>
    </row>
    <row r="18" spans="1:13" ht="14.25" customHeight="1">
      <c r="A18" s="132" t="s">
        <v>398</v>
      </c>
      <c r="B18" s="137" t="s">
        <v>399</v>
      </c>
      <c r="C18" s="134">
        <v>131894</v>
      </c>
      <c r="D18" s="134">
        <v>180892</v>
      </c>
      <c r="E18" s="135">
        <v>0.72913119430378348</v>
      </c>
      <c r="F18" s="136">
        <v>1.2563689401305738</v>
      </c>
      <c r="G18" s="136">
        <v>0.91900000000000004</v>
      </c>
      <c r="H18" s="136">
        <v>0.754</v>
      </c>
      <c r="I18" s="136">
        <v>0.97</v>
      </c>
      <c r="J18" s="138" t="s">
        <v>380</v>
      </c>
      <c r="K18" s="121"/>
      <c r="L18" s="121"/>
    </row>
    <row r="19" spans="1:13" ht="14.25" customHeight="1">
      <c r="A19" s="132" t="s">
        <v>400</v>
      </c>
      <c r="B19" s="137" t="s">
        <v>401</v>
      </c>
      <c r="C19" s="134">
        <v>2462322</v>
      </c>
      <c r="D19" s="134">
        <v>1929216</v>
      </c>
      <c r="E19" s="135">
        <v>1.2763329767117835</v>
      </c>
      <c r="F19" s="136">
        <v>1.2281249224152584</v>
      </c>
      <c r="G19" s="136">
        <v>1.0609999999999999</v>
      </c>
      <c r="H19" s="136">
        <v>0.93500000000000005</v>
      </c>
      <c r="I19" s="136">
        <v>0.61199999999999999</v>
      </c>
      <c r="J19" s="138" t="s">
        <v>380</v>
      </c>
      <c r="K19" s="121"/>
      <c r="L19" s="121"/>
    </row>
    <row r="20" spans="1:13" ht="14.25" customHeight="1">
      <c r="A20" s="132" t="s">
        <v>402</v>
      </c>
      <c r="B20" s="137" t="s">
        <v>403</v>
      </c>
      <c r="C20" s="134">
        <v>1652039</v>
      </c>
      <c r="D20" s="134">
        <v>1784497</v>
      </c>
      <c r="E20" s="135">
        <v>0.92577292088470864</v>
      </c>
      <c r="F20" s="136">
        <v>1.014852875942629</v>
      </c>
      <c r="G20" s="136">
        <v>0.93200000000000005</v>
      </c>
      <c r="H20" s="136">
        <v>1.071</v>
      </c>
      <c r="I20" s="136">
        <v>1.105</v>
      </c>
      <c r="J20" s="138" t="s">
        <v>380</v>
      </c>
      <c r="K20" s="121"/>
      <c r="L20" s="121"/>
    </row>
    <row r="21" spans="1:13" ht="14.25" customHeight="1">
      <c r="A21" s="132" t="s">
        <v>404</v>
      </c>
      <c r="B21" s="137" t="s">
        <v>405</v>
      </c>
      <c r="C21" s="134">
        <v>1560257</v>
      </c>
      <c r="D21" s="134">
        <v>1438500</v>
      </c>
      <c r="E21" s="135">
        <v>1.084641640597845</v>
      </c>
      <c r="F21" s="136">
        <v>0.99587526947824023</v>
      </c>
      <c r="G21" s="136">
        <v>1.0369999999999999</v>
      </c>
      <c r="H21" s="136">
        <v>1.0429999999999999</v>
      </c>
      <c r="I21" s="136">
        <v>0.69399999999999995</v>
      </c>
      <c r="J21" s="138" t="s">
        <v>380</v>
      </c>
      <c r="K21" s="121"/>
      <c r="L21" s="121"/>
    </row>
    <row r="22" spans="1:13" ht="14.25" customHeight="1">
      <c r="A22" s="132" t="s">
        <v>406</v>
      </c>
      <c r="B22" s="137" t="s">
        <v>407</v>
      </c>
      <c r="C22" s="134">
        <v>188630</v>
      </c>
      <c r="D22" s="134">
        <v>194774</v>
      </c>
      <c r="E22" s="135">
        <v>0.96845574871389406</v>
      </c>
      <c r="F22" s="136">
        <v>1.0535385880265691</v>
      </c>
      <c r="G22" s="136">
        <v>1.0409999999999999</v>
      </c>
      <c r="H22" s="136">
        <v>0.73899999999999999</v>
      </c>
      <c r="I22" s="136">
        <v>0.64500000000000002</v>
      </c>
      <c r="J22" s="138" t="s">
        <v>380</v>
      </c>
      <c r="K22" s="121"/>
      <c r="L22" s="121"/>
    </row>
    <row r="23" spans="1:13" ht="14.25" customHeight="1">
      <c r="A23" s="132" t="s">
        <v>408</v>
      </c>
      <c r="B23" s="137" t="s">
        <v>409</v>
      </c>
      <c r="C23" s="134">
        <v>160082</v>
      </c>
      <c r="D23" s="134">
        <v>171630</v>
      </c>
      <c r="E23" s="135">
        <v>0.93271572568898209</v>
      </c>
      <c r="F23" s="136">
        <v>1.0687464972912386</v>
      </c>
      <c r="G23" s="136">
        <v>1.962</v>
      </c>
      <c r="H23" s="136">
        <v>0.56899999999999995</v>
      </c>
      <c r="I23" s="136">
        <v>0.68500000000000005</v>
      </c>
      <c r="J23" s="138" t="s">
        <v>380</v>
      </c>
      <c r="K23" s="121"/>
      <c r="L23" s="121"/>
    </row>
    <row r="24" spans="1:13" ht="14.25" customHeight="1">
      <c r="A24" s="132" t="s">
        <v>410</v>
      </c>
      <c r="B24" s="137" t="s">
        <v>411</v>
      </c>
      <c r="C24" s="134">
        <v>112805</v>
      </c>
      <c r="D24" s="134">
        <v>104990</v>
      </c>
      <c r="E24" s="135">
        <v>1.074435660539099</v>
      </c>
      <c r="F24" s="136">
        <v>0.8096769466873347</v>
      </c>
      <c r="G24" s="136">
        <v>1.357</v>
      </c>
      <c r="H24" s="136">
        <v>0.95799999999999996</v>
      </c>
      <c r="I24" s="136">
        <v>0.878</v>
      </c>
      <c r="J24" s="138" t="s">
        <v>380</v>
      </c>
      <c r="K24" s="121"/>
      <c r="L24" s="121"/>
    </row>
    <row r="25" spans="1:13" ht="14.25" customHeight="1">
      <c r="A25" s="132" t="s">
        <v>412</v>
      </c>
      <c r="B25" s="137" t="s">
        <v>413</v>
      </c>
      <c r="C25" s="134">
        <v>258094</v>
      </c>
      <c r="D25" s="134">
        <v>195521</v>
      </c>
      <c r="E25" s="135">
        <v>1.3200321193119922</v>
      </c>
      <c r="F25" s="136">
        <v>0.85766109575821381</v>
      </c>
      <c r="G25" s="136">
        <v>1.286</v>
      </c>
      <c r="H25" s="136">
        <v>0.70499999999999996</v>
      </c>
      <c r="I25" s="136">
        <v>0.94299999999999995</v>
      </c>
      <c r="J25" s="138" t="s">
        <v>380</v>
      </c>
      <c r="K25" s="121"/>
      <c r="L25" s="121"/>
    </row>
    <row r="26" spans="1:13" ht="14.25" customHeight="1">
      <c r="A26" s="132" t="s">
        <v>414</v>
      </c>
      <c r="B26" s="137" t="s">
        <v>415</v>
      </c>
      <c r="C26" s="134">
        <v>1132202</v>
      </c>
      <c r="D26" s="134">
        <v>1621515</v>
      </c>
      <c r="E26" s="135">
        <v>0.69823714242544777</v>
      </c>
      <c r="F26" s="136">
        <v>0.99089896896128593</v>
      </c>
      <c r="G26" s="136">
        <v>0.95099999999999996</v>
      </c>
      <c r="H26" s="136">
        <v>1.0960000000000001</v>
      </c>
      <c r="I26" s="136">
        <v>1.008</v>
      </c>
      <c r="J26" s="138" t="s">
        <v>380</v>
      </c>
      <c r="K26" s="121"/>
      <c r="L26" s="121"/>
    </row>
    <row r="27" spans="1:13" ht="14.25" customHeight="1">
      <c r="A27" s="132" t="s">
        <v>416</v>
      </c>
      <c r="B27" s="137" t="s">
        <v>417</v>
      </c>
      <c r="C27" s="134">
        <v>2571936</v>
      </c>
      <c r="D27" s="134">
        <v>2709700</v>
      </c>
      <c r="E27" s="135">
        <v>0.94915894748496143</v>
      </c>
      <c r="F27" s="136">
        <v>1.0206118624047826</v>
      </c>
      <c r="G27" s="136">
        <v>0.90300000000000002</v>
      </c>
      <c r="H27" s="136">
        <v>0.94799999999999995</v>
      </c>
      <c r="I27" s="136">
        <v>0.90500000000000003</v>
      </c>
      <c r="J27" s="138" t="s">
        <v>380</v>
      </c>
      <c r="K27" s="121"/>
      <c r="L27" s="121"/>
    </row>
    <row r="28" spans="1:13" ht="14.25" customHeight="1">
      <c r="A28" s="198" t="s">
        <v>387</v>
      </c>
      <c r="B28" s="199"/>
      <c r="C28" s="139">
        <f>SUM(C14:C27)</f>
        <v>12993078</v>
      </c>
      <c r="D28" s="139">
        <f>SUM(D14:D27)</f>
        <v>13446463</v>
      </c>
      <c r="E28" s="135">
        <f>IF(ISERR(C28/D28),"－　  　",C28/D28)</f>
        <v>0.96628221116586566</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1.003925222795558</v>
      </c>
    </row>
    <row r="32" spans="1:13" ht="14.25" customHeight="1">
      <c r="A32" s="132" t="s">
        <v>419</v>
      </c>
      <c r="B32" s="133" t="s">
        <v>420</v>
      </c>
      <c r="C32" s="134">
        <v>514007</v>
      </c>
      <c r="D32" s="134">
        <v>424413</v>
      </c>
      <c r="E32" s="135">
        <v>1.2111009794704686</v>
      </c>
      <c r="F32" s="136">
        <v>1.0065098608383847</v>
      </c>
      <c r="G32" s="136">
        <v>0.91</v>
      </c>
      <c r="H32" s="136">
        <v>1.2689999999999999</v>
      </c>
      <c r="I32" s="136">
        <v>0.41899999999999998</v>
      </c>
      <c r="J32" s="138" t="s">
        <v>380</v>
      </c>
      <c r="K32" s="121"/>
      <c r="L32" s="121"/>
    </row>
    <row r="33" spans="1:13" ht="14.25" customHeight="1">
      <c r="A33" s="132" t="s">
        <v>421</v>
      </c>
      <c r="B33" s="137" t="s">
        <v>422</v>
      </c>
      <c r="C33" s="134">
        <v>143525</v>
      </c>
      <c r="D33" s="134">
        <v>111452</v>
      </c>
      <c r="E33" s="135">
        <v>1.2877741090334853</v>
      </c>
      <c r="F33" s="136">
        <v>1.1431677846841857</v>
      </c>
      <c r="G33" s="136">
        <v>0.65500000000000003</v>
      </c>
      <c r="H33" s="136">
        <v>0.874</v>
      </c>
      <c r="I33" s="136">
        <v>1.256</v>
      </c>
      <c r="J33" s="138" t="s">
        <v>380</v>
      </c>
      <c r="K33" s="121"/>
      <c r="L33" s="121"/>
    </row>
    <row r="34" spans="1:13" ht="14.25" customHeight="1">
      <c r="A34" s="132" t="s">
        <v>423</v>
      </c>
      <c r="B34" s="137" t="s">
        <v>424</v>
      </c>
      <c r="C34" s="134">
        <v>5779575</v>
      </c>
      <c r="D34" s="134">
        <v>5569532</v>
      </c>
      <c r="E34" s="135">
        <v>1.0377128634865551</v>
      </c>
      <c r="F34" s="136">
        <v>0.84246284835060048</v>
      </c>
      <c r="G34" s="136">
        <v>1.119</v>
      </c>
      <c r="H34" s="136">
        <v>1.1619999999999999</v>
      </c>
      <c r="I34" s="136">
        <v>1.117</v>
      </c>
      <c r="J34" s="138" t="s">
        <v>380</v>
      </c>
      <c r="K34" s="121"/>
      <c r="L34" s="121"/>
    </row>
    <row r="35" spans="1:13" ht="14.25" customHeight="1">
      <c r="A35" s="132" t="s">
        <v>425</v>
      </c>
      <c r="B35" s="137" t="s">
        <v>426</v>
      </c>
      <c r="C35" s="134">
        <v>637966</v>
      </c>
      <c r="D35" s="134">
        <v>576227</v>
      </c>
      <c r="E35" s="135">
        <v>1.1071435389178224</v>
      </c>
      <c r="F35" s="136">
        <v>0.71133866627163422</v>
      </c>
      <c r="G35" s="136">
        <v>1.502</v>
      </c>
      <c r="H35" s="136">
        <v>1.3879999999999999</v>
      </c>
      <c r="I35" s="136">
        <v>0.29099999999999998</v>
      </c>
      <c r="J35" s="138" t="s">
        <v>380</v>
      </c>
      <c r="K35" s="121"/>
      <c r="L35" s="121"/>
    </row>
    <row r="36" spans="1:13" ht="14.25" customHeight="1">
      <c r="A36" s="132" t="s">
        <v>427</v>
      </c>
      <c r="B36" s="137" t="s">
        <v>428</v>
      </c>
      <c r="C36" s="134">
        <v>1250191</v>
      </c>
      <c r="D36" s="134">
        <v>1306379</v>
      </c>
      <c r="E36" s="135">
        <v>0.95698951070095284</v>
      </c>
      <c r="F36" s="136">
        <v>0.96689028460958881</v>
      </c>
      <c r="G36" s="136">
        <v>1.4139999999999999</v>
      </c>
      <c r="H36" s="136">
        <v>1.0629999999999999</v>
      </c>
      <c r="I36" s="136">
        <v>1.226</v>
      </c>
      <c r="J36" s="138" t="s">
        <v>380</v>
      </c>
      <c r="K36" s="121"/>
      <c r="L36" s="121"/>
    </row>
    <row r="37" spans="1:13" ht="14.25" customHeight="1">
      <c r="A37" s="132" t="s">
        <v>429</v>
      </c>
      <c r="B37" s="137" t="s">
        <v>430</v>
      </c>
      <c r="C37" s="134">
        <v>892233</v>
      </c>
      <c r="D37" s="134">
        <v>1500361</v>
      </c>
      <c r="E37" s="135">
        <v>0.59467888061606511</v>
      </c>
      <c r="F37" s="136">
        <v>1.0030807225524536</v>
      </c>
      <c r="G37" s="136">
        <v>1.3720000000000001</v>
      </c>
      <c r="H37" s="136">
        <v>1.0940000000000001</v>
      </c>
      <c r="I37" s="136">
        <v>0.82899999999999996</v>
      </c>
      <c r="J37" s="138" t="s">
        <v>380</v>
      </c>
      <c r="K37" s="121"/>
      <c r="L37" s="121"/>
    </row>
    <row r="38" spans="1:13" ht="14.25" customHeight="1">
      <c r="A38" s="132" t="s">
        <v>431</v>
      </c>
      <c r="B38" s="137" t="s">
        <v>432</v>
      </c>
      <c r="C38" s="134">
        <v>531056</v>
      </c>
      <c r="D38" s="134">
        <v>648406</v>
      </c>
      <c r="E38" s="135">
        <v>0.81901771420992397</v>
      </c>
      <c r="F38" s="136">
        <v>1.1828448944224017</v>
      </c>
      <c r="G38" s="136">
        <v>1.2</v>
      </c>
      <c r="H38" s="136">
        <v>1.004</v>
      </c>
      <c r="I38" s="136">
        <v>0.63200000000000001</v>
      </c>
      <c r="J38" s="138" t="s">
        <v>380</v>
      </c>
      <c r="K38" s="121"/>
      <c r="L38" s="121"/>
    </row>
    <row r="39" spans="1:13" ht="14.25" customHeight="1">
      <c r="A39" s="132" t="s">
        <v>433</v>
      </c>
      <c r="B39" s="137" t="s">
        <v>434</v>
      </c>
      <c r="C39" s="134">
        <v>145145</v>
      </c>
      <c r="D39" s="134">
        <v>142721</v>
      </c>
      <c r="E39" s="135">
        <v>1.0169841859291906</v>
      </c>
      <c r="F39" s="136">
        <v>0.74103054029636861</v>
      </c>
      <c r="G39" s="136">
        <v>1.726</v>
      </c>
      <c r="H39" s="136">
        <v>1.1140000000000001</v>
      </c>
      <c r="I39" s="136">
        <v>0.88600000000000001</v>
      </c>
      <c r="J39" s="138" t="s">
        <v>380</v>
      </c>
      <c r="K39" s="121"/>
      <c r="L39" s="121"/>
    </row>
    <row r="40" spans="1:13" ht="14.25" customHeight="1">
      <c r="A40" s="198" t="s">
        <v>387</v>
      </c>
      <c r="B40" s="199"/>
      <c r="C40" s="139">
        <f>SUM(C32:C39)</f>
        <v>9893698</v>
      </c>
      <c r="D40" s="139">
        <f>SUM(D32:D39)</f>
        <v>10279491</v>
      </c>
      <c r="E40" s="135">
        <f>IF(ISERR(C40/D40),"－　  　",C40/D40)</f>
        <v>0.96246963979053046</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1.0198053378902532</v>
      </c>
    </row>
    <row r="44" spans="1:13" ht="14.25" customHeight="1">
      <c r="A44" s="132" t="s">
        <v>436</v>
      </c>
      <c r="B44" s="133" t="s">
        <v>437</v>
      </c>
      <c r="C44" s="134">
        <v>1734962</v>
      </c>
      <c r="D44" s="134">
        <v>1628547</v>
      </c>
      <c r="E44" s="135">
        <v>1.0653435240125093</v>
      </c>
      <c r="F44" s="136">
        <v>1.1564857199262029</v>
      </c>
      <c r="G44" s="136">
        <v>1.02</v>
      </c>
      <c r="H44" s="136">
        <v>1.1000000000000001</v>
      </c>
      <c r="I44" s="136">
        <v>0.95399999999999996</v>
      </c>
      <c r="J44" s="138" t="s">
        <v>380</v>
      </c>
      <c r="K44" s="121"/>
      <c r="L44" s="121"/>
    </row>
    <row r="45" spans="1:13" ht="14.25" customHeight="1">
      <c r="A45" s="132" t="s">
        <v>438</v>
      </c>
      <c r="B45" s="137" t="s">
        <v>439</v>
      </c>
      <c r="C45" s="134">
        <v>347246</v>
      </c>
      <c r="D45" s="134">
        <v>378552</v>
      </c>
      <c r="E45" s="135">
        <v>0.91730066146790934</v>
      </c>
      <c r="F45" s="136">
        <v>1.0547797108879551</v>
      </c>
      <c r="G45" s="136">
        <v>1.306</v>
      </c>
      <c r="H45" s="136">
        <v>0.81299999999999994</v>
      </c>
      <c r="I45" s="136">
        <v>1.57</v>
      </c>
      <c r="J45" s="138" t="s">
        <v>380</v>
      </c>
      <c r="K45" s="121"/>
      <c r="L45" s="121"/>
    </row>
    <row r="46" spans="1:13" ht="14.25" customHeight="1">
      <c r="A46" s="132" t="s">
        <v>440</v>
      </c>
      <c r="B46" s="137" t="s">
        <v>441</v>
      </c>
      <c r="C46" s="134">
        <v>978091</v>
      </c>
      <c r="D46" s="134">
        <v>1002141</v>
      </c>
      <c r="E46" s="135">
        <v>0.97600138104318657</v>
      </c>
      <c r="F46" s="136">
        <v>1.0446117811877504</v>
      </c>
      <c r="G46" s="136">
        <v>1.268</v>
      </c>
      <c r="H46" s="136">
        <v>1.024</v>
      </c>
      <c r="I46" s="136">
        <v>0.86099999999999999</v>
      </c>
      <c r="J46" s="138" t="s">
        <v>380</v>
      </c>
      <c r="K46" s="121"/>
      <c r="L46" s="121"/>
    </row>
    <row r="47" spans="1:13" ht="14.25" customHeight="1">
      <c r="A47" s="132" t="s">
        <v>442</v>
      </c>
      <c r="B47" s="137" t="s">
        <v>443</v>
      </c>
      <c r="C47" s="134">
        <v>560547</v>
      </c>
      <c r="D47" s="134">
        <v>512962</v>
      </c>
      <c r="E47" s="135">
        <v>1.0927651560934337</v>
      </c>
      <c r="F47" s="136">
        <v>0.8823938210654878</v>
      </c>
      <c r="G47" s="136">
        <v>0.76</v>
      </c>
      <c r="H47" s="136">
        <v>1.008</v>
      </c>
      <c r="I47" s="136">
        <v>0.80100000000000005</v>
      </c>
      <c r="J47" s="138" t="s">
        <v>380</v>
      </c>
      <c r="K47" s="121"/>
      <c r="L47" s="121"/>
    </row>
    <row r="48" spans="1:13" ht="14.25" customHeight="1">
      <c r="A48" s="132" t="s">
        <v>444</v>
      </c>
      <c r="B48" s="137" t="s">
        <v>445</v>
      </c>
      <c r="C48" s="134">
        <v>604574</v>
      </c>
      <c r="D48" s="134">
        <v>629608</v>
      </c>
      <c r="E48" s="135">
        <v>0.96023875173123596</v>
      </c>
      <c r="F48" s="136">
        <v>0.83720348865813787</v>
      </c>
      <c r="G48" s="136">
        <v>0.97099999999999997</v>
      </c>
      <c r="H48" s="136">
        <v>2.1920000000000002</v>
      </c>
      <c r="I48" s="136">
        <v>0.85599999999999998</v>
      </c>
      <c r="J48" s="138" t="s">
        <v>380</v>
      </c>
      <c r="K48" s="121"/>
      <c r="L48" s="121"/>
    </row>
    <row r="49" spans="1:13" ht="14.25" customHeight="1">
      <c r="A49" s="132" t="s">
        <v>446</v>
      </c>
      <c r="B49" s="137" t="s">
        <v>447</v>
      </c>
      <c r="C49" s="134">
        <v>3576052</v>
      </c>
      <c r="D49" s="134">
        <v>4005592</v>
      </c>
      <c r="E49" s="135">
        <v>0.89276491464932028</v>
      </c>
      <c r="F49" s="136">
        <v>0.97800748400870574</v>
      </c>
      <c r="G49" s="136">
        <v>1.0189999999999999</v>
      </c>
      <c r="H49" s="136">
        <v>1.256</v>
      </c>
      <c r="I49" s="136">
        <v>1.135</v>
      </c>
      <c r="J49" s="138" t="s">
        <v>380</v>
      </c>
      <c r="K49" s="121"/>
      <c r="L49" s="121"/>
    </row>
    <row r="50" spans="1:13" ht="14.25" customHeight="1">
      <c r="A50" s="132" t="s">
        <v>448</v>
      </c>
      <c r="B50" s="137" t="s">
        <v>449</v>
      </c>
      <c r="C50" s="134">
        <v>1638300</v>
      </c>
      <c r="D50" s="134">
        <v>1577546</v>
      </c>
      <c r="E50" s="135">
        <v>1.0385117137630218</v>
      </c>
      <c r="F50" s="136">
        <v>0.98414987838071355</v>
      </c>
      <c r="G50" s="136">
        <v>1.0389999999999999</v>
      </c>
      <c r="H50" s="136">
        <v>1.1919999999999999</v>
      </c>
      <c r="I50" s="136">
        <v>0.76</v>
      </c>
      <c r="J50" s="138" t="s">
        <v>380</v>
      </c>
      <c r="K50" s="121"/>
      <c r="L50" s="121"/>
    </row>
    <row r="51" spans="1:13" ht="14.25" customHeight="1">
      <c r="A51" s="132" t="s">
        <v>450</v>
      </c>
      <c r="B51" s="137" t="s">
        <v>451</v>
      </c>
      <c r="C51" s="134">
        <v>2245533</v>
      </c>
      <c r="D51" s="134">
        <v>2291470</v>
      </c>
      <c r="E51" s="135">
        <v>0.97995304324298371</v>
      </c>
      <c r="F51" s="136">
        <v>1.0803841814409114</v>
      </c>
      <c r="G51" s="136">
        <v>1.212</v>
      </c>
      <c r="H51" s="136">
        <v>0.98599999999999999</v>
      </c>
      <c r="I51" s="136">
        <v>1.2629999999999999</v>
      </c>
      <c r="J51" s="138" t="s">
        <v>380</v>
      </c>
      <c r="K51" s="121"/>
      <c r="L51" s="121"/>
    </row>
    <row r="52" spans="1:13" ht="14.25" customHeight="1">
      <c r="A52" s="132" t="s">
        <v>452</v>
      </c>
      <c r="B52" s="137" t="s">
        <v>453</v>
      </c>
      <c r="C52" s="134">
        <v>4041629</v>
      </c>
      <c r="D52" s="134">
        <v>3568244</v>
      </c>
      <c r="E52" s="135">
        <v>1.1326660957042176</v>
      </c>
      <c r="F52" s="136">
        <v>1.6552323661153314</v>
      </c>
      <c r="G52" s="136">
        <v>0.99399999999999999</v>
      </c>
      <c r="H52" s="136">
        <v>1.169</v>
      </c>
      <c r="I52" s="136">
        <v>0.62</v>
      </c>
      <c r="J52" s="138" t="s">
        <v>380</v>
      </c>
      <c r="K52" s="121"/>
      <c r="L52" s="121"/>
    </row>
    <row r="53" spans="1:13" ht="14.25" customHeight="1">
      <c r="A53" s="132" t="s">
        <v>454</v>
      </c>
      <c r="B53" s="137" t="s">
        <v>455</v>
      </c>
      <c r="C53" s="134">
        <v>206995</v>
      </c>
      <c r="D53" s="134">
        <v>184276</v>
      </c>
      <c r="E53" s="135">
        <v>1.1232878942455882</v>
      </c>
      <c r="F53" s="136">
        <v>1.0366153448052788</v>
      </c>
      <c r="G53" s="136">
        <v>1.0169999999999999</v>
      </c>
      <c r="H53" s="136">
        <v>0.77</v>
      </c>
      <c r="I53" s="136">
        <v>0.90500000000000003</v>
      </c>
      <c r="J53" s="138" t="s">
        <v>380</v>
      </c>
      <c r="K53" s="121"/>
      <c r="L53" s="121"/>
    </row>
    <row r="54" spans="1:13" ht="14.25" customHeight="1">
      <c r="A54" s="132" t="s">
        <v>456</v>
      </c>
      <c r="B54" s="137" t="s">
        <v>457</v>
      </c>
      <c r="C54" s="134">
        <v>172986</v>
      </c>
      <c r="D54" s="134">
        <v>149749</v>
      </c>
      <c r="E54" s="135">
        <v>1.1551729894690448</v>
      </c>
      <c r="F54" s="136">
        <v>1.0190750343663659</v>
      </c>
      <c r="G54" s="136">
        <v>1.246</v>
      </c>
      <c r="H54" s="136">
        <v>0.53800000000000003</v>
      </c>
      <c r="I54" s="136">
        <v>0.51300000000000001</v>
      </c>
      <c r="J54" s="138" t="s">
        <v>380</v>
      </c>
      <c r="K54" s="121"/>
      <c r="L54" s="121"/>
    </row>
    <row r="55" spans="1:13" ht="14.25" customHeight="1">
      <c r="A55" s="132" t="s">
        <v>458</v>
      </c>
      <c r="B55" s="137" t="s">
        <v>459</v>
      </c>
      <c r="C55" s="134">
        <v>1151966</v>
      </c>
      <c r="D55" s="134">
        <v>1076640</v>
      </c>
      <c r="E55" s="135">
        <v>1.069963961955714</v>
      </c>
      <c r="F55" s="136">
        <v>0.94645759691687459</v>
      </c>
      <c r="G55" s="136">
        <v>1.101</v>
      </c>
      <c r="H55" s="136">
        <v>1.0620000000000001</v>
      </c>
      <c r="I55" s="136">
        <v>0.626</v>
      </c>
      <c r="J55" s="138" t="s">
        <v>380</v>
      </c>
      <c r="K55" s="121"/>
      <c r="L55" s="121"/>
    </row>
    <row r="56" spans="1:13" ht="14.25" customHeight="1">
      <c r="A56" s="132" t="s">
        <v>460</v>
      </c>
      <c r="B56" s="137" t="s">
        <v>461</v>
      </c>
      <c r="C56" s="134">
        <v>288715</v>
      </c>
      <c r="D56" s="134">
        <v>331661</v>
      </c>
      <c r="E56" s="135">
        <v>0.87051236051269221</v>
      </c>
      <c r="F56" s="136">
        <v>1.0106285404344659</v>
      </c>
      <c r="G56" s="136">
        <v>1.0580000000000001</v>
      </c>
      <c r="H56" s="136">
        <v>1.107</v>
      </c>
      <c r="I56" s="136">
        <v>0.76600000000000001</v>
      </c>
      <c r="J56" s="138" t="s">
        <v>380</v>
      </c>
      <c r="K56" s="121"/>
      <c r="L56" s="121"/>
    </row>
    <row r="57" spans="1:13" ht="14.25" customHeight="1">
      <c r="A57" s="132" t="s">
        <v>462</v>
      </c>
      <c r="B57" s="137" t="s">
        <v>463</v>
      </c>
      <c r="C57" s="134">
        <v>444962</v>
      </c>
      <c r="D57" s="134">
        <v>443723</v>
      </c>
      <c r="E57" s="135">
        <v>1.002792282572686</v>
      </c>
      <c r="F57" s="136">
        <v>1.1481820745904461</v>
      </c>
      <c r="G57" s="136">
        <v>1.109</v>
      </c>
      <c r="H57" s="136">
        <v>1.0880000000000001</v>
      </c>
      <c r="I57" s="136">
        <v>0.56299999999999994</v>
      </c>
      <c r="J57" s="138" t="s">
        <v>380</v>
      </c>
      <c r="K57" s="121"/>
      <c r="L57" s="121"/>
    </row>
    <row r="58" spans="1:13" ht="14.25" customHeight="1">
      <c r="A58" s="198" t="s">
        <v>387</v>
      </c>
      <c r="B58" s="199"/>
      <c r="C58" s="139">
        <f>SUM(C44:C57)</f>
        <v>17992558</v>
      </c>
      <c r="D58" s="139">
        <f>SUM(D44:D57)</f>
        <v>17780711</v>
      </c>
      <c r="E58" s="135">
        <f>IF(ISERR(C58/D58),"－　  　",C58/D58)</f>
        <v>1.0119144279438543</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0.98799994261212232</v>
      </c>
    </row>
    <row r="62" spans="1:13" ht="14.25" customHeight="1">
      <c r="A62" s="132" t="s">
        <v>465</v>
      </c>
      <c r="B62" s="133" t="s">
        <v>466</v>
      </c>
      <c r="C62" s="134">
        <v>292395</v>
      </c>
      <c r="D62" s="134">
        <v>279781</v>
      </c>
      <c r="E62" s="135">
        <v>1.0450852631165091</v>
      </c>
      <c r="F62" s="136">
        <v>1.1006593389301085</v>
      </c>
      <c r="G62" s="136">
        <v>1.2130000000000001</v>
      </c>
      <c r="H62" s="136">
        <v>1.1819999999999999</v>
      </c>
      <c r="I62" s="136">
        <v>0.22800000000000001</v>
      </c>
      <c r="J62" s="138" t="s">
        <v>380</v>
      </c>
      <c r="K62" s="121"/>
      <c r="L62" s="121"/>
    </row>
    <row r="63" spans="1:13" ht="14.25" customHeight="1">
      <c r="A63" s="132" t="s">
        <v>467</v>
      </c>
      <c r="B63" s="137" t="s">
        <v>468</v>
      </c>
      <c r="C63" s="134">
        <v>2012498</v>
      </c>
      <c r="D63" s="134">
        <v>1898130</v>
      </c>
      <c r="E63" s="135">
        <v>1.0602529858334255</v>
      </c>
      <c r="F63" s="136">
        <v>1.0838746149168164</v>
      </c>
      <c r="G63" s="136">
        <v>1.08</v>
      </c>
      <c r="H63" s="136">
        <v>1.0840000000000001</v>
      </c>
      <c r="I63" s="136">
        <v>0.65100000000000002</v>
      </c>
      <c r="J63" s="138" t="s">
        <v>380</v>
      </c>
      <c r="K63" s="121"/>
      <c r="L63" s="121"/>
    </row>
    <row r="64" spans="1:13" ht="14.25" customHeight="1">
      <c r="A64" s="132" t="s">
        <v>469</v>
      </c>
      <c r="B64" s="137" t="s">
        <v>470</v>
      </c>
      <c r="C64" s="134">
        <v>1229562</v>
      </c>
      <c r="D64" s="134">
        <v>1580403</v>
      </c>
      <c r="E64" s="135">
        <v>0.7780053568615094</v>
      </c>
      <c r="F64" s="136">
        <v>1.1521206006412321</v>
      </c>
      <c r="G64" s="136">
        <v>1.0009999999999999</v>
      </c>
      <c r="H64" s="136">
        <v>1.1990000000000001</v>
      </c>
      <c r="I64" s="136">
        <v>1.085</v>
      </c>
      <c r="J64" s="138" t="s">
        <v>380</v>
      </c>
      <c r="K64" s="121"/>
      <c r="L64" s="121"/>
    </row>
    <row r="65" spans="1:12" ht="14.25" customHeight="1">
      <c r="A65" s="132" t="s">
        <v>471</v>
      </c>
      <c r="B65" s="137" t="s">
        <v>472</v>
      </c>
      <c r="C65" s="134">
        <v>1239550</v>
      </c>
      <c r="D65" s="134">
        <v>1253936</v>
      </c>
      <c r="E65" s="135">
        <v>0.9885273251585408</v>
      </c>
      <c r="F65" s="136">
        <v>1.1708490396026754</v>
      </c>
      <c r="G65" s="136">
        <v>1.03</v>
      </c>
      <c r="H65" s="136">
        <v>0.90600000000000003</v>
      </c>
      <c r="I65" s="136">
        <v>1.02</v>
      </c>
      <c r="J65" s="138" t="s">
        <v>380</v>
      </c>
      <c r="K65" s="121"/>
      <c r="L65" s="121"/>
    </row>
    <row r="66" spans="1:12" ht="14.25" customHeight="1">
      <c r="A66" s="132" t="s">
        <v>473</v>
      </c>
      <c r="B66" s="137" t="s">
        <v>474</v>
      </c>
      <c r="C66" s="134">
        <v>3144046</v>
      </c>
      <c r="D66" s="134">
        <v>3640995</v>
      </c>
      <c r="E66" s="135">
        <v>0.86351285843567482</v>
      </c>
      <c r="F66" s="136">
        <v>1.1661584267312961</v>
      </c>
      <c r="G66" s="136">
        <v>1.056</v>
      </c>
      <c r="H66" s="136">
        <v>1.0840000000000001</v>
      </c>
      <c r="I66" s="136">
        <v>0.98199999999999998</v>
      </c>
      <c r="J66" s="138" t="s">
        <v>380</v>
      </c>
      <c r="K66" s="121"/>
      <c r="L66" s="121"/>
    </row>
    <row r="67" spans="1:12" ht="14.25" customHeight="1">
      <c r="A67" s="132" t="s">
        <v>475</v>
      </c>
      <c r="B67" s="137" t="s">
        <v>476</v>
      </c>
      <c r="C67" s="134">
        <v>1266175</v>
      </c>
      <c r="D67" s="134">
        <v>1225823</v>
      </c>
      <c r="E67" s="135">
        <v>1.0329182924451572</v>
      </c>
      <c r="F67" s="136">
        <v>1.0510880246123875</v>
      </c>
      <c r="G67" s="136">
        <v>1.0129999999999999</v>
      </c>
      <c r="H67" s="136">
        <v>1.089</v>
      </c>
      <c r="I67" s="136">
        <v>1.1539999999999999</v>
      </c>
      <c r="J67" s="138" t="s">
        <v>380</v>
      </c>
      <c r="K67" s="121"/>
      <c r="L67" s="121"/>
    </row>
    <row r="68" spans="1:12" ht="14.25" customHeight="1">
      <c r="A68" s="132" t="s">
        <v>477</v>
      </c>
      <c r="B68" s="137" t="s">
        <v>478</v>
      </c>
      <c r="C68" s="134">
        <v>1855492</v>
      </c>
      <c r="D68" s="134">
        <v>2275651</v>
      </c>
      <c r="E68" s="135">
        <v>0.81536755855796872</v>
      </c>
      <c r="F68" s="136">
        <v>0.7427672715795397</v>
      </c>
      <c r="G68" s="136">
        <v>1.5009999999999999</v>
      </c>
      <c r="H68" s="136">
        <v>1.599</v>
      </c>
      <c r="I68" s="136">
        <v>0.56799999999999995</v>
      </c>
      <c r="J68" s="138" t="s">
        <v>380</v>
      </c>
      <c r="K68" s="121"/>
      <c r="L68" s="121"/>
    </row>
    <row r="69" spans="1:12" ht="14.25" customHeight="1">
      <c r="A69" s="132" t="s">
        <v>479</v>
      </c>
      <c r="B69" s="137" t="s">
        <v>480</v>
      </c>
      <c r="C69" s="134">
        <v>2745833</v>
      </c>
      <c r="D69" s="134">
        <v>3151302</v>
      </c>
      <c r="E69" s="135">
        <v>0.87133286495550089</v>
      </c>
      <c r="F69" s="136">
        <v>1.064794528879488</v>
      </c>
      <c r="G69" s="136">
        <v>0.99299999999999999</v>
      </c>
      <c r="H69" s="136">
        <v>1.0449999999999999</v>
      </c>
      <c r="I69" s="136">
        <v>0.58699999999999997</v>
      </c>
      <c r="J69" s="138" t="s">
        <v>380</v>
      </c>
      <c r="K69" s="121"/>
      <c r="L69" s="121"/>
    </row>
    <row r="70" spans="1:12" ht="14.25" customHeight="1">
      <c r="A70" s="132" t="s">
        <v>481</v>
      </c>
      <c r="B70" s="137" t="s">
        <v>482</v>
      </c>
      <c r="C70" s="134">
        <v>2244010</v>
      </c>
      <c r="D70" s="134">
        <v>2609696</v>
      </c>
      <c r="E70" s="135">
        <v>0.85987410027834654</v>
      </c>
      <c r="F70" s="136">
        <v>1.1447546364673582</v>
      </c>
      <c r="G70" s="136">
        <v>1.008</v>
      </c>
      <c r="H70" s="136">
        <v>0.81899999999999995</v>
      </c>
      <c r="I70" s="136">
        <v>0.96399999999999997</v>
      </c>
      <c r="J70" s="138" t="s">
        <v>380</v>
      </c>
      <c r="K70" s="121"/>
      <c r="L70" s="121"/>
    </row>
    <row r="71" spans="1:12" ht="14.25" customHeight="1">
      <c r="A71" s="132" t="s">
        <v>483</v>
      </c>
      <c r="B71" s="137" t="s">
        <v>484</v>
      </c>
      <c r="C71" s="134">
        <v>3063828</v>
      </c>
      <c r="D71" s="134">
        <v>2948825</v>
      </c>
      <c r="E71" s="135">
        <v>1.0389996015362051</v>
      </c>
      <c r="F71" s="136">
        <v>1.0213523452147202</v>
      </c>
      <c r="G71" s="136">
        <v>1.0389999999999999</v>
      </c>
      <c r="H71" s="136">
        <v>1.1930000000000001</v>
      </c>
      <c r="I71" s="136">
        <v>0.63700000000000001</v>
      </c>
      <c r="J71" s="138" t="s">
        <v>380</v>
      </c>
      <c r="K71" s="121"/>
      <c r="L71" s="121"/>
    </row>
    <row r="72" spans="1:12" ht="14.25" customHeight="1">
      <c r="A72" s="132" t="s">
        <v>485</v>
      </c>
      <c r="B72" s="137" t="s">
        <v>486</v>
      </c>
      <c r="C72" s="134">
        <v>2328769</v>
      </c>
      <c r="D72" s="134">
        <v>2107086</v>
      </c>
      <c r="E72" s="135">
        <v>1.1052083303671516</v>
      </c>
      <c r="F72" s="136">
        <v>1.1367324941169616</v>
      </c>
      <c r="G72" s="136">
        <v>0.90400000000000003</v>
      </c>
      <c r="H72" s="136">
        <v>1.089</v>
      </c>
      <c r="I72" s="136">
        <v>0.66600000000000004</v>
      </c>
      <c r="J72" s="138" t="s">
        <v>380</v>
      </c>
      <c r="K72" s="121"/>
      <c r="L72" s="121"/>
    </row>
    <row r="73" spans="1:12" ht="14.25" customHeight="1">
      <c r="A73" s="132" t="s">
        <v>487</v>
      </c>
      <c r="B73" s="137" t="s">
        <v>488</v>
      </c>
      <c r="C73" s="134">
        <v>1735072</v>
      </c>
      <c r="D73" s="134">
        <v>1455188</v>
      </c>
      <c r="E73" s="135">
        <v>1.1923352858874592</v>
      </c>
      <c r="F73" s="136">
        <v>1.1069982921717565</v>
      </c>
      <c r="G73" s="136">
        <v>1.1759999999999999</v>
      </c>
      <c r="H73" s="136">
        <v>0.99299999999999999</v>
      </c>
      <c r="I73" s="136">
        <v>0.57199999999999995</v>
      </c>
      <c r="J73" s="138" t="s">
        <v>380</v>
      </c>
      <c r="K73" s="121"/>
      <c r="L73" s="121"/>
    </row>
    <row r="74" spans="1:12" ht="14.25" customHeight="1">
      <c r="A74" s="132" t="s">
        <v>489</v>
      </c>
      <c r="B74" s="137" t="s">
        <v>490</v>
      </c>
      <c r="C74" s="134">
        <v>3637819</v>
      </c>
      <c r="D74" s="134">
        <v>3498740</v>
      </c>
      <c r="E74" s="135">
        <v>1.0397511675631799</v>
      </c>
      <c r="F74" s="136">
        <v>0.88568296825834802</v>
      </c>
      <c r="G74" s="136">
        <v>0.97399999999999998</v>
      </c>
      <c r="H74" s="136">
        <v>0.92300000000000004</v>
      </c>
      <c r="I74" s="136">
        <v>0.89900000000000002</v>
      </c>
      <c r="J74" s="138" t="s">
        <v>380</v>
      </c>
      <c r="K74" s="121"/>
      <c r="L74" s="121"/>
    </row>
    <row r="75" spans="1:12" ht="14.25" customHeight="1">
      <c r="A75" s="132" t="s">
        <v>491</v>
      </c>
      <c r="B75" s="137" t="s">
        <v>492</v>
      </c>
      <c r="C75" s="134">
        <v>2137393</v>
      </c>
      <c r="D75" s="134">
        <v>1852942</v>
      </c>
      <c r="E75" s="135">
        <v>1.1535131698671626</v>
      </c>
      <c r="F75" s="136">
        <v>1.0591266076021721</v>
      </c>
      <c r="G75" s="136">
        <v>0.75900000000000001</v>
      </c>
      <c r="H75" s="136">
        <v>1.131</v>
      </c>
      <c r="I75" s="136">
        <v>0.67600000000000005</v>
      </c>
      <c r="J75" s="138" t="s">
        <v>380</v>
      </c>
      <c r="K75" s="121"/>
      <c r="L75" s="121"/>
    </row>
    <row r="76" spans="1:12" ht="14.25" customHeight="1">
      <c r="A76" s="132" t="s">
        <v>493</v>
      </c>
      <c r="B76" s="137" t="s">
        <v>494</v>
      </c>
      <c r="C76" s="134">
        <v>1845930</v>
      </c>
      <c r="D76" s="134">
        <v>1657470</v>
      </c>
      <c r="E76" s="135">
        <v>1.1137034154464334</v>
      </c>
      <c r="F76" s="136">
        <v>1.0856788022535366</v>
      </c>
      <c r="G76" s="136">
        <v>1.0960000000000001</v>
      </c>
      <c r="H76" s="136">
        <v>1.0660000000000001</v>
      </c>
      <c r="I76" s="136">
        <v>1.012</v>
      </c>
      <c r="J76" s="138" t="s">
        <v>380</v>
      </c>
      <c r="K76" s="121"/>
      <c r="L76" s="121"/>
    </row>
    <row r="77" spans="1:12" ht="14.25" customHeight="1">
      <c r="A77" s="132" t="s">
        <v>495</v>
      </c>
      <c r="B77" s="137" t="s">
        <v>496</v>
      </c>
      <c r="C77" s="134">
        <v>2065171</v>
      </c>
      <c r="D77" s="134">
        <v>2992527</v>
      </c>
      <c r="E77" s="135">
        <v>0.69010939583836672</v>
      </c>
      <c r="F77" s="136">
        <v>1.4283095315712027</v>
      </c>
      <c r="G77" s="136">
        <v>1.167</v>
      </c>
      <c r="H77" s="136">
        <v>0.98499999999999999</v>
      </c>
      <c r="I77" s="136">
        <v>0.749</v>
      </c>
      <c r="J77" s="138" t="s">
        <v>380</v>
      </c>
      <c r="K77" s="121"/>
      <c r="L77" s="121"/>
    </row>
    <row r="78" spans="1:12" ht="14.25" customHeight="1">
      <c r="A78" s="132" t="s">
        <v>497</v>
      </c>
      <c r="B78" s="137" t="s">
        <v>498</v>
      </c>
      <c r="C78" s="134">
        <v>1660059</v>
      </c>
      <c r="D78" s="134">
        <v>1655288</v>
      </c>
      <c r="E78" s="135">
        <v>1.0028822778875941</v>
      </c>
      <c r="F78" s="136">
        <v>0.96824475776449836</v>
      </c>
      <c r="G78" s="136">
        <v>1.0189999999999999</v>
      </c>
      <c r="H78" s="136">
        <v>0.98899999999999999</v>
      </c>
      <c r="I78" s="136">
        <v>1.2609999999999999</v>
      </c>
      <c r="J78" s="138" t="s">
        <v>380</v>
      </c>
      <c r="K78" s="121"/>
      <c r="L78" s="121"/>
    </row>
    <row r="79" spans="1:12" ht="14.25" customHeight="1">
      <c r="A79" s="132" t="s">
        <v>499</v>
      </c>
      <c r="B79" s="137" t="s">
        <v>500</v>
      </c>
      <c r="C79" s="134">
        <v>1760828</v>
      </c>
      <c r="D79" s="134">
        <v>1540383</v>
      </c>
      <c r="E79" s="135">
        <v>1.1431105121258804</v>
      </c>
      <c r="F79" s="136">
        <v>0.83208623455756447</v>
      </c>
      <c r="G79" s="136">
        <v>1.7230000000000001</v>
      </c>
      <c r="H79" s="136">
        <v>1.091</v>
      </c>
      <c r="I79" s="136">
        <v>0.93500000000000005</v>
      </c>
      <c r="J79" s="138" t="s">
        <v>380</v>
      </c>
      <c r="K79" s="121"/>
      <c r="L79" s="121"/>
    </row>
    <row r="80" spans="1:12" ht="14.25" customHeight="1">
      <c r="A80" s="132" t="s">
        <v>501</v>
      </c>
      <c r="B80" s="137" t="s">
        <v>502</v>
      </c>
      <c r="C80" s="134">
        <v>1946927</v>
      </c>
      <c r="D80" s="134">
        <v>1775766</v>
      </c>
      <c r="E80" s="135">
        <v>1.0963871365934477</v>
      </c>
      <c r="F80" s="136">
        <v>1.0163466794108305</v>
      </c>
      <c r="G80" s="136">
        <v>0.99199999999999999</v>
      </c>
      <c r="H80" s="136">
        <v>1.042</v>
      </c>
      <c r="I80" s="136">
        <v>0.68400000000000005</v>
      </c>
      <c r="J80" s="138" t="s">
        <v>380</v>
      </c>
      <c r="K80" s="121"/>
      <c r="L80" s="121"/>
    </row>
    <row r="81" spans="1:13" ht="14.25" customHeight="1">
      <c r="A81" s="132" t="s">
        <v>503</v>
      </c>
      <c r="B81" s="137" t="s">
        <v>504</v>
      </c>
      <c r="C81" s="134">
        <v>1626726</v>
      </c>
      <c r="D81" s="134">
        <v>1871689</v>
      </c>
      <c r="E81" s="135">
        <v>0.86912195348693078</v>
      </c>
      <c r="F81" s="136">
        <v>1.0857804676709097</v>
      </c>
      <c r="G81" s="136">
        <v>1.0089999999999999</v>
      </c>
      <c r="H81" s="136">
        <v>1.2090000000000001</v>
      </c>
      <c r="I81" s="136">
        <v>0.62</v>
      </c>
      <c r="J81" s="138" t="s">
        <v>380</v>
      </c>
      <c r="K81" s="121"/>
      <c r="L81" s="121"/>
    </row>
    <row r="82" spans="1:13" ht="14.25" customHeight="1">
      <c r="A82" s="198" t="s">
        <v>387</v>
      </c>
      <c r="B82" s="199"/>
      <c r="C82" s="139">
        <f>SUM(C62:C81)</f>
        <v>39838083</v>
      </c>
      <c r="D82" s="139">
        <f>SUM(D62:D81)</f>
        <v>41271621</v>
      </c>
      <c r="E82" s="135">
        <f>IF(ISERR(C82/D82),"－　  　",C82/D82)</f>
        <v>0.9652657694254364</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0.99664997383611498</v>
      </c>
    </row>
    <row r="86" spans="1:13" ht="14.25" customHeight="1">
      <c r="A86" s="132" t="s">
        <v>506</v>
      </c>
      <c r="B86" s="133" t="s">
        <v>507</v>
      </c>
      <c r="C86" s="134">
        <v>2428675</v>
      </c>
      <c r="D86" s="134">
        <v>2028839</v>
      </c>
      <c r="E86" s="135">
        <v>1.1970762588850077</v>
      </c>
      <c r="F86" s="136">
        <v>0.87420301820029156</v>
      </c>
      <c r="G86" s="136">
        <v>1.026</v>
      </c>
      <c r="H86" s="136">
        <v>1.155</v>
      </c>
      <c r="I86" s="136">
        <v>0.69299999999999995</v>
      </c>
      <c r="J86" s="138" t="s">
        <v>380</v>
      </c>
      <c r="K86" s="121"/>
      <c r="L86" s="121"/>
    </row>
    <row r="87" spans="1:13" ht="14.25" customHeight="1">
      <c r="A87" s="132" t="s">
        <v>508</v>
      </c>
      <c r="B87" s="137" t="s">
        <v>509</v>
      </c>
      <c r="C87" s="134">
        <v>13674486</v>
      </c>
      <c r="D87" s="134">
        <v>15061537</v>
      </c>
      <c r="E87" s="135">
        <v>0.90790773876530662</v>
      </c>
      <c r="F87" s="136">
        <v>0.99019947196065583</v>
      </c>
      <c r="G87" s="136">
        <v>1.0660000000000001</v>
      </c>
      <c r="H87" s="136">
        <v>1.077</v>
      </c>
      <c r="I87" s="136">
        <v>1.22</v>
      </c>
      <c r="J87" s="138" t="s">
        <v>380</v>
      </c>
      <c r="K87" s="121"/>
      <c r="L87" s="121"/>
    </row>
    <row r="88" spans="1:13" ht="14.25" customHeight="1">
      <c r="A88" s="132" t="s">
        <v>510</v>
      </c>
      <c r="B88" s="137" t="s">
        <v>511</v>
      </c>
      <c r="C88" s="134">
        <v>2672585</v>
      </c>
      <c r="D88" s="134">
        <v>2997016</v>
      </c>
      <c r="E88" s="135">
        <v>0.89174865933315006</v>
      </c>
      <c r="F88" s="136">
        <v>1.0023870531215477</v>
      </c>
      <c r="G88" s="136">
        <v>1.1579999999999999</v>
      </c>
      <c r="H88" s="136">
        <v>1.07</v>
      </c>
      <c r="I88" s="136">
        <v>0.91600000000000004</v>
      </c>
      <c r="J88" s="138" t="s">
        <v>380</v>
      </c>
      <c r="K88" s="121"/>
      <c r="L88" s="121"/>
    </row>
    <row r="89" spans="1:13" ht="14.25" customHeight="1">
      <c r="A89" s="132" t="s">
        <v>512</v>
      </c>
      <c r="B89" s="137" t="s">
        <v>513</v>
      </c>
      <c r="C89" s="134">
        <v>2593668</v>
      </c>
      <c r="D89" s="134">
        <v>2406627</v>
      </c>
      <c r="E89" s="135">
        <v>1.0777191480025778</v>
      </c>
      <c r="F89" s="136">
        <v>0.97822889958003212</v>
      </c>
      <c r="G89" s="136">
        <v>1.1100000000000001</v>
      </c>
      <c r="H89" s="136">
        <v>3.278</v>
      </c>
      <c r="I89" s="136">
        <v>0.69099999999999995</v>
      </c>
      <c r="J89" s="138" t="s">
        <v>380</v>
      </c>
      <c r="K89" s="121"/>
      <c r="L89" s="121"/>
    </row>
    <row r="90" spans="1:13" ht="14.25" customHeight="1">
      <c r="A90" s="132" t="s">
        <v>514</v>
      </c>
      <c r="B90" s="137" t="s">
        <v>515</v>
      </c>
      <c r="C90" s="134">
        <v>4684935</v>
      </c>
      <c r="D90" s="134">
        <v>4994478</v>
      </c>
      <c r="E90" s="135">
        <v>0.93802295254879486</v>
      </c>
      <c r="F90" s="136">
        <v>1.1250676631670664</v>
      </c>
      <c r="G90" s="136">
        <v>1.1120000000000001</v>
      </c>
      <c r="H90" s="136">
        <v>1.077</v>
      </c>
      <c r="I90" s="136">
        <v>0.99199999999999999</v>
      </c>
      <c r="J90" s="138" t="s">
        <v>380</v>
      </c>
      <c r="K90" s="121"/>
      <c r="L90" s="121"/>
    </row>
    <row r="91" spans="1:13" ht="14.25" customHeight="1">
      <c r="A91" s="132" t="s">
        <v>516</v>
      </c>
      <c r="B91" s="137" t="s">
        <v>517</v>
      </c>
      <c r="C91" s="134">
        <v>2649823</v>
      </c>
      <c r="D91" s="134">
        <v>3035565</v>
      </c>
      <c r="E91" s="135">
        <v>0.87292579799806624</v>
      </c>
      <c r="F91" s="136">
        <v>1.0045994479206346</v>
      </c>
      <c r="G91" s="136">
        <v>1.08</v>
      </c>
      <c r="H91" s="136">
        <v>1.1020000000000001</v>
      </c>
      <c r="I91" s="136">
        <v>0.76</v>
      </c>
      <c r="J91" s="138" t="s">
        <v>380</v>
      </c>
      <c r="K91" s="121"/>
      <c r="L91" s="121"/>
    </row>
    <row r="92" spans="1:13" ht="14.25" customHeight="1">
      <c r="A92" s="132" t="s">
        <v>518</v>
      </c>
      <c r="B92" s="137" t="s">
        <v>519</v>
      </c>
      <c r="C92" s="134">
        <v>3746561</v>
      </c>
      <c r="D92" s="134">
        <v>4172079</v>
      </c>
      <c r="E92" s="135">
        <v>0.89800816331617883</v>
      </c>
      <c r="F92" s="136">
        <v>1.0718801222927319</v>
      </c>
      <c r="G92" s="136">
        <v>1.0169999999999999</v>
      </c>
      <c r="H92" s="136">
        <v>0.98699999999999999</v>
      </c>
      <c r="I92" s="136">
        <v>1.196</v>
      </c>
      <c r="J92" s="138" t="s">
        <v>380</v>
      </c>
      <c r="K92" s="121"/>
      <c r="L92" s="121"/>
    </row>
    <row r="93" spans="1:13" ht="14.25" customHeight="1">
      <c r="A93" s="132" t="s">
        <v>520</v>
      </c>
      <c r="B93" s="137" t="s">
        <v>521</v>
      </c>
      <c r="C93" s="134">
        <v>3503062</v>
      </c>
      <c r="D93" s="134">
        <v>3116439</v>
      </c>
      <c r="E93" s="135">
        <v>1.1240592227218309</v>
      </c>
      <c r="F93" s="136">
        <v>1.134381627062329</v>
      </c>
      <c r="G93" s="136">
        <v>1.0009999999999999</v>
      </c>
      <c r="H93" s="136">
        <v>0.99299999999999999</v>
      </c>
      <c r="I93" s="136">
        <v>0.69199999999999995</v>
      </c>
      <c r="J93" s="138" t="s">
        <v>380</v>
      </c>
      <c r="K93" s="121"/>
      <c r="L93" s="121"/>
    </row>
    <row r="94" spans="1:13" ht="14.25" customHeight="1">
      <c r="A94" s="132" t="s">
        <v>522</v>
      </c>
      <c r="B94" s="137" t="s">
        <v>523</v>
      </c>
      <c r="C94" s="134">
        <v>4093067</v>
      </c>
      <c r="D94" s="134">
        <v>3973095</v>
      </c>
      <c r="E94" s="135">
        <v>1.0301961065617611</v>
      </c>
      <c r="F94" s="136">
        <v>0.96966838524665178</v>
      </c>
      <c r="G94" s="136">
        <v>1.101</v>
      </c>
      <c r="H94" s="136">
        <v>0.95399999999999996</v>
      </c>
      <c r="I94" s="136">
        <v>0.80500000000000005</v>
      </c>
      <c r="J94" s="138" t="s">
        <v>380</v>
      </c>
      <c r="K94" s="121"/>
      <c r="L94" s="121"/>
    </row>
    <row r="95" spans="1:13" ht="14.25" customHeight="1">
      <c r="A95" s="132" t="s">
        <v>524</v>
      </c>
      <c r="B95" s="137" t="s">
        <v>525</v>
      </c>
      <c r="C95" s="134">
        <v>5538959</v>
      </c>
      <c r="D95" s="134">
        <v>5542992</v>
      </c>
      <c r="E95" s="135">
        <v>0.99927241460929406</v>
      </c>
      <c r="F95" s="136">
        <v>1.0426299517940485</v>
      </c>
      <c r="G95" s="136">
        <v>1.139</v>
      </c>
      <c r="H95" s="136">
        <v>1.0449999999999999</v>
      </c>
      <c r="I95" s="136">
        <v>1.214</v>
      </c>
      <c r="J95" s="138" t="s">
        <v>380</v>
      </c>
      <c r="K95" s="121"/>
      <c r="L95" s="121"/>
    </row>
    <row r="96" spans="1:13" ht="14.25" customHeight="1">
      <c r="A96" s="132" t="s">
        <v>526</v>
      </c>
      <c r="B96" s="137" t="s">
        <v>527</v>
      </c>
      <c r="C96" s="134">
        <v>3514100</v>
      </c>
      <c r="D96" s="134">
        <v>3424337</v>
      </c>
      <c r="E96" s="135">
        <v>1.026213249455296</v>
      </c>
      <c r="F96" s="136">
        <v>0.94433755200722302</v>
      </c>
      <c r="G96" s="136">
        <v>1.1319999999999999</v>
      </c>
      <c r="H96" s="136">
        <v>1.236</v>
      </c>
      <c r="I96" s="136">
        <v>1.0589999999999999</v>
      </c>
      <c r="J96" s="138" t="s">
        <v>380</v>
      </c>
      <c r="K96" s="121"/>
      <c r="L96" s="121"/>
    </row>
    <row r="97" spans="1:13" ht="14.25" customHeight="1">
      <c r="A97" s="198" t="s">
        <v>387</v>
      </c>
      <c r="B97" s="199"/>
      <c r="C97" s="139">
        <f>SUM(C86:C96)</f>
        <v>49099921</v>
      </c>
      <c r="D97" s="139">
        <f>SUM(D86:D96)</f>
        <v>50753004</v>
      </c>
      <c r="E97" s="135">
        <f>IF(ISERR(C97/D97),"－　  　",C97/D97)</f>
        <v>0.96742886391512906</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1.0100790010304366</v>
      </c>
    </row>
    <row r="101" spans="1:13" ht="14.25" customHeight="1">
      <c r="A101" s="132" t="s">
        <v>529</v>
      </c>
      <c r="B101" s="147" t="s">
        <v>530</v>
      </c>
      <c r="C101" s="134">
        <v>9502285</v>
      </c>
      <c r="D101" s="134">
        <v>8454076</v>
      </c>
      <c r="E101" s="135">
        <v>1.1239885943774339</v>
      </c>
      <c r="F101" s="136">
        <v>0.94152318237765986</v>
      </c>
      <c r="G101" s="136">
        <v>1.1040000000000001</v>
      </c>
      <c r="H101" s="136">
        <v>0.99099999999999999</v>
      </c>
      <c r="I101" s="136">
        <v>1.048</v>
      </c>
      <c r="J101" s="138" t="s">
        <v>380</v>
      </c>
      <c r="K101" s="121"/>
      <c r="L101" s="121"/>
    </row>
    <row r="102" spans="1:13" ht="14.25" customHeight="1">
      <c r="A102" s="132" t="s">
        <v>531</v>
      </c>
      <c r="B102" s="137" t="s">
        <v>532</v>
      </c>
      <c r="C102" s="134">
        <v>6455251</v>
      </c>
      <c r="D102" s="134">
        <v>6546516</v>
      </c>
      <c r="E102" s="135">
        <v>0.98605899687711751</v>
      </c>
      <c r="F102" s="136">
        <v>1.0159199457349701</v>
      </c>
      <c r="G102" s="136">
        <v>1.1499999999999999</v>
      </c>
      <c r="H102" s="136">
        <v>1.0609999999999999</v>
      </c>
      <c r="I102" s="136">
        <v>1.121</v>
      </c>
      <c r="J102" s="138" t="s">
        <v>380</v>
      </c>
      <c r="K102" s="121"/>
      <c r="L102" s="121"/>
    </row>
    <row r="103" spans="1:13" ht="14.25" customHeight="1">
      <c r="A103" s="132" t="s">
        <v>533</v>
      </c>
      <c r="B103" s="137" t="s">
        <v>534</v>
      </c>
      <c r="C103" s="134">
        <v>4139300</v>
      </c>
      <c r="D103" s="134">
        <v>3480113</v>
      </c>
      <c r="E103" s="135">
        <v>1.1894154011665714</v>
      </c>
      <c r="F103" s="136">
        <v>1.0047942721656771</v>
      </c>
      <c r="G103" s="136">
        <v>1.0149999999999999</v>
      </c>
      <c r="H103" s="136">
        <v>1.0740000000000001</v>
      </c>
      <c r="I103" s="136">
        <v>0.85599999999999998</v>
      </c>
      <c r="J103" s="138" t="s">
        <v>380</v>
      </c>
      <c r="K103" s="121"/>
      <c r="L103" s="121"/>
    </row>
    <row r="104" spans="1:13" ht="14.25" customHeight="1">
      <c r="A104" s="132" t="s">
        <v>535</v>
      </c>
      <c r="B104" s="137" t="s">
        <v>536</v>
      </c>
      <c r="C104" s="134">
        <v>3982577</v>
      </c>
      <c r="D104" s="134">
        <v>4229103</v>
      </c>
      <c r="E104" s="135">
        <v>0.94170726038122032</v>
      </c>
      <c r="F104" s="136">
        <v>1.064134361996659</v>
      </c>
      <c r="G104" s="136">
        <v>1.2070000000000001</v>
      </c>
      <c r="H104" s="136">
        <v>1.0289999999999999</v>
      </c>
      <c r="I104" s="136">
        <v>1.2589999999999999</v>
      </c>
      <c r="J104" s="138" t="s">
        <v>380</v>
      </c>
      <c r="K104" s="121"/>
      <c r="L104" s="121"/>
    </row>
    <row r="105" spans="1:13" ht="14.25" customHeight="1">
      <c r="A105" s="132" t="s">
        <v>537</v>
      </c>
      <c r="B105" s="137" t="s">
        <v>538</v>
      </c>
      <c r="C105" s="134">
        <v>17256196</v>
      </c>
      <c r="D105" s="134">
        <v>17839918</v>
      </c>
      <c r="E105" s="135">
        <v>0.96728000655608393</v>
      </c>
      <c r="F105" s="136">
        <v>0.99441353300475921</v>
      </c>
      <c r="G105" s="136">
        <v>1.0149999999999999</v>
      </c>
      <c r="H105" s="136">
        <v>1.153</v>
      </c>
      <c r="I105" s="136">
        <v>0.84799999999999998</v>
      </c>
      <c r="J105" s="138" t="s">
        <v>380</v>
      </c>
      <c r="K105" s="121"/>
      <c r="L105" s="121"/>
    </row>
    <row r="106" spans="1:13" ht="14.25" customHeight="1">
      <c r="A106" s="132" t="s">
        <v>539</v>
      </c>
      <c r="B106" s="137" t="s">
        <v>540</v>
      </c>
      <c r="C106" s="134">
        <v>8384244</v>
      </c>
      <c r="D106" s="134">
        <v>8940122</v>
      </c>
      <c r="E106" s="135">
        <v>0.93782210130913202</v>
      </c>
      <c r="F106" s="136">
        <v>1.046347285415417</v>
      </c>
      <c r="G106" s="136">
        <v>1.161</v>
      </c>
      <c r="H106" s="136">
        <v>1.0620000000000001</v>
      </c>
      <c r="I106" s="136">
        <v>0.72399999999999998</v>
      </c>
      <c r="J106" s="138" t="s">
        <v>380</v>
      </c>
      <c r="K106" s="121"/>
      <c r="L106" s="121"/>
    </row>
    <row r="107" spans="1:13" ht="14.25" customHeight="1">
      <c r="A107" s="132" t="s">
        <v>541</v>
      </c>
      <c r="B107" s="137" t="s">
        <v>542</v>
      </c>
      <c r="C107" s="134">
        <v>5927677</v>
      </c>
      <c r="D107" s="134">
        <v>6105048</v>
      </c>
      <c r="E107" s="135">
        <v>0.97094682957447676</v>
      </c>
      <c r="F107" s="136">
        <v>1.0114442233072358</v>
      </c>
      <c r="G107" s="136">
        <v>0.96199999999999997</v>
      </c>
      <c r="H107" s="136">
        <v>1.1299999999999999</v>
      </c>
      <c r="I107" s="136">
        <v>0.755</v>
      </c>
      <c r="J107" s="138" t="s">
        <v>380</v>
      </c>
      <c r="K107" s="121"/>
      <c r="L107" s="121"/>
    </row>
    <row r="108" spans="1:13" ht="14.25" customHeight="1">
      <c r="A108" s="132" t="s">
        <v>543</v>
      </c>
      <c r="B108" s="137" t="s">
        <v>544</v>
      </c>
      <c r="C108" s="134">
        <v>7672427</v>
      </c>
      <c r="D108" s="134">
        <v>7963800</v>
      </c>
      <c r="E108" s="135">
        <v>0.96341281800145662</v>
      </c>
      <c r="F108" s="136">
        <v>1.0052943381092747</v>
      </c>
      <c r="G108" s="136">
        <v>1.0609999999999999</v>
      </c>
      <c r="H108" s="136">
        <v>1.0720000000000001</v>
      </c>
      <c r="I108" s="136">
        <v>0.748</v>
      </c>
      <c r="J108" s="138" t="s">
        <v>380</v>
      </c>
      <c r="K108" s="121"/>
      <c r="L108" s="121"/>
    </row>
    <row r="109" spans="1:13" ht="14.25" customHeight="1">
      <c r="A109" s="198" t="s">
        <v>387</v>
      </c>
      <c r="B109" s="199"/>
      <c r="C109" s="139">
        <f>SUM(C101:C108)</f>
        <v>63319957</v>
      </c>
      <c r="D109" s="139">
        <f>SUM(D101:D108)</f>
        <v>63558696</v>
      </c>
      <c r="E109" s="135">
        <f>IF(ISERR(C109/D109),"－　  　",C109/D109)</f>
        <v>0.99624380273629276</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0.96997777000050933</v>
      </c>
    </row>
    <row r="113" spans="1:12" ht="14.25" customHeight="1">
      <c r="A113" s="132" t="s">
        <v>546</v>
      </c>
      <c r="B113" s="133" t="s">
        <v>547</v>
      </c>
      <c r="C113" s="134">
        <v>17092458</v>
      </c>
      <c r="D113" s="134">
        <v>17808762</v>
      </c>
      <c r="E113" s="135">
        <v>0.95977800141301228</v>
      </c>
      <c r="F113" s="136">
        <v>0.91595947896232732</v>
      </c>
      <c r="G113" s="136">
        <v>1.0409999999999999</v>
      </c>
      <c r="H113" s="136">
        <v>1.4359999999999999</v>
      </c>
      <c r="I113" s="136">
        <v>0.69099999999999995</v>
      </c>
      <c r="J113" s="138" t="s">
        <v>380</v>
      </c>
      <c r="K113" s="121"/>
      <c r="L113" s="121"/>
    </row>
    <row r="114" spans="1:12" ht="14.25" customHeight="1">
      <c r="A114" s="132" t="s">
        <v>548</v>
      </c>
      <c r="B114" s="137" t="s">
        <v>549</v>
      </c>
      <c r="C114" s="134">
        <v>31081894</v>
      </c>
      <c r="D114" s="134">
        <v>32392424</v>
      </c>
      <c r="E114" s="135">
        <v>0.95954208305003663</v>
      </c>
      <c r="F114" s="136">
        <v>1.062890798062645</v>
      </c>
      <c r="G114" s="136">
        <v>1.05</v>
      </c>
      <c r="H114" s="136">
        <v>1.1000000000000001</v>
      </c>
      <c r="I114" s="136">
        <v>0.93100000000000005</v>
      </c>
      <c r="J114" s="138" t="s">
        <v>380</v>
      </c>
      <c r="K114" s="121"/>
      <c r="L114" s="121"/>
    </row>
    <row r="115" spans="1:12" ht="14.25" customHeight="1">
      <c r="A115" s="132" t="s">
        <v>550</v>
      </c>
      <c r="B115" s="137" t="s">
        <v>551</v>
      </c>
      <c r="C115" s="134">
        <v>73298235</v>
      </c>
      <c r="D115" s="134">
        <v>77413455</v>
      </c>
      <c r="E115" s="135">
        <v>0.94684102395378167</v>
      </c>
      <c r="F115" s="136">
        <v>1.0129794681981301</v>
      </c>
      <c r="G115" s="136">
        <v>1.117</v>
      </c>
      <c r="H115" s="136">
        <v>1.0309999999999999</v>
      </c>
      <c r="I115" s="136">
        <v>0.874</v>
      </c>
      <c r="J115" s="138" t="s">
        <v>380</v>
      </c>
      <c r="K115" s="121"/>
      <c r="L115" s="121"/>
    </row>
    <row r="116" spans="1:12" ht="14.25" customHeight="1">
      <c r="A116" s="132" t="s">
        <v>552</v>
      </c>
      <c r="B116" s="137" t="s">
        <v>553</v>
      </c>
      <c r="C116" s="134">
        <v>42719281</v>
      </c>
      <c r="D116" s="134">
        <v>42515199</v>
      </c>
      <c r="E116" s="135">
        <v>1.0048002127427418</v>
      </c>
      <c r="F116" s="136">
        <v>1.1483325069195387</v>
      </c>
      <c r="G116" s="136">
        <v>1.014</v>
      </c>
      <c r="H116" s="136">
        <v>0.98</v>
      </c>
      <c r="I116" s="136">
        <v>0.98299999999999998</v>
      </c>
      <c r="J116" s="138" t="s">
        <v>380</v>
      </c>
      <c r="K116" s="121"/>
      <c r="L116" s="121"/>
    </row>
    <row r="117" spans="1:12" ht="14.25" customHeight="1">
      <c r="A117" s="132" t="s">
        <v>554</v>
      </c>
      <c r="B117" s="137" t="s">
        <v>555</v>
      </c>
      <c r="C117" s="134">
        <v>31554574</v>
      </c>
      <c r="D117" s="134">
        <v>31424945</v>
      </c>
      <c r="E117" s="135">
        <v>1.004125035063705</v>
      </c>
      <c r="F117" s="136">
        <v>0.9301283407686014</v>
      </c>
      <c r="G117" s="136">
        <v>1.143</v>
      </c>
      <c r="H117" s="136">
        <v>0.98399999999999999</v>
      </c>
      <c r="I117" s="136">
        <v>0.86499999999999999</v>
      </c>
      <c r="J117" s="138" t="s">
        <v>380</v>
      </c>
      <c r="K117" s="121"/>
      <c r="L117" s="121"/>
    </row>
    <row r="118" spans="1:12" ht="14.25" customHeight="1">
      <c r="A118" s="132" t="s">
        <v>556</v>
      </c>
      <c r="B118" s="137" t="s">
        <v>557</v>
      </c>
      <c r="C118" s="134">
        <v>19755874</v>
      </c>
      <c r="D118" s="134">
        <v>20910549</v>
      </c>
      <c r="E118" s="135">
        <v>0.94478026377977931</v>
      </c>
      <c r="F118" s="136">
        <v>0.99155060786952809</v>
      </c>
      <c r="G118" s="136">
        <v>1.0840000000000001</v>
      </c>
      <c r="H118" s="136">
        <v>1.167</v>
      </c>
      <c r="I118" s="136">
        <v>0.90600000000000003</v>
      </c>
      <c r="J118" s="138" t="s">
        <v>380</v>
      </c>
      <c r="K118" s="121"/>
      <c r="L118" s="121"/>
    </row>
    <row r="119" spans="1:12" ht="14.25" customHeight="1">
      <c r="A119" s="198" t="s">
        <v>387</v>
      </c>
      <c r="B119" s="199"/>
      <c r="C119" s="139">
        <f>SUM(C113:C118)</f>
        <v>215502316</v>
      </c>
      <c r="D119" s="139">
        <f>SUM(D113:D118)</f>
        <v>222465334</v>
      </c>
      <c r="E119" s="135">
        <f>IF(ISERR(C119/D119),"－　  　",C119/D119)</f>
        <v>0.96870066057123305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62711-242B-4C8E-9582-0341E59E5F1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629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3.4188848684163768E-2</v>
      </c>
    </row>
    <row r="5" spans="1:13" ht="14.25" customHeight="1">
      <c r="A5" s="132" t="s">
        <v>376</v>
      </c>
      <c r="B5" s="133" t="s">
        <v>377</v>
      </c>
      <c r="C5" s="134">
        <v>1251748</v>
      </c>
      <c r="D5" s="134">
        <v>22135422</v>
      </c>
      <c r="E5" s="135">
        <v>5.6549543080768913E-2</v>
      </c>
      <c r="F5" s="136">
        <v>6.1488386586488239E-2</v>
      </c>
      <c r="G5" s="136">
        <v>0.06</v>
      </c>
      <c r="H5" s="136">
        <v>5.2999999999999999E-2</v>
      </c>
      <c r="I5" s="136">
        <v>4.8000000000000001E-2</v>
      </c>
      <c r="J5" s="136">
        <v>4.4999999999999998E-2</v>
      </c>
      <c r="K5" s="121"/>
      <c r="L5" s="121"/>
    </row>
    <row r="6" spans="1:13" ht="14.25" customHeight="1">
      <c r="A6" s="132" t="s">
        <v>378</v>
      </c>
      <c r="B6" s="137" t="s">
        <v>379</v>
      </c>
      <c r="C6" s="134">
        <v>52014</v>
      </c>
      <c r="D6" s="134">
        <v>2842779</v>
      </c>
      <c r="E6" s="135">
        <v>1.8296884844020585E-2</v>
      </c>
      <c r="F6" s="136">
        <v>2.4213701687842197E-2</v>
      </c>
      <c r="G6" s="136">
        <v>0.02</v>
      </c>
      <c r="H6" s="136">
        <v>2.3E-2</v>
      </c>
      <c r="I6" s="136">
        <v>4.2000000000000003E-2</v>
      </c>
      <c r="J6" s="138" t="s">
        <v>380</v>
      </c>
      <c r="K6" s="121"/>
      <c r="L6" s="121"/>
    </row>
    <row r="7" spans="1:13" ht="14.25" customHeight="1">
      <c r="A7" s="132" t="s">
        <v>381</v>
      </c>
      <c r="B7" s="137" t="s">
        <v>382</v>
      </c>
      <c r="C7" s="134">
        <v>20927</v>
      </c>
      <c r="D7" s="134">
        <v>1862806</v>
      </c>
      <c r="E7" s="135">
        <v>1.1234127440001804E-2</v>
      </c>
      <c r="F7" s="136">
        <v>9.320348919164825E-3</v>
      </c>
      <c r="G7" s="136">
        <v>1.0999999999999999E-2</v>
      </c>
      <c r="H7" s="136">
        <v>1.4E-2</v>
      </c>
      <c r="I7" s="136">
        <v>1.0999999999999999E-2</v>
      </c>
      <c r="J7" s="136">
        <v>1.2E-2</v>
      </c>
      <c r="K7" s="121"/>
      <c r="L7" s="121"/>
    </row>
    <row r="8" spans="1:13" ht="14.25" customHeight="1">
      <c r="A8" s="132" t="s">
        <v>383</v>
      </c>
      <c r="B8" s="137" t="s">
        <v>384</v>
      </c>
      <c r="C8" s="134">
        <v>170535</v>
      </c>
      <c r="D8" s="134">
        <v>2292712</v>
      </c>
      <c r="E8" s="135">
        <v>7.4381344015297168E-2</v>
      </c>
      <c r="F8" s="136">
        <v>6.9762258753431269E-2</v>
      </c>
      <c r="G8" s="136">
        <v>7.9000000000000001E-2</v>
      </c>
      <c r="H8" s="136">
        <v>6.8000000000000005E-2</v>
      </c>
      <c r="I8" s="136">
        <v>5.8000000000000003E-2</v>
      </c>
      <c r="J8" s="136">
        <v>4.7E-2</v>
      </c>
      <c r="K8" s="121"/>
      <c r="L8" s="121"/>
    </row>
    <row r="9" spans="1:13" ht="14.25" customHeight="1">
      <c r="A9" s="132" t="s">
        <v>385</v>
      </c>
      <c r="B9" s="137" t="s">
        <v>386</v>
      </c>
      <c r="C9" s="134">
        <v>25633</v>
      </c>
      <c r="D9" s="134">
        <v>2445350</v>
      </c>
      <c r="E9" s="135">
        <v>1.0482344040730366E-2</v>
      </c>
      <c r="F9" s="136">
        <v>8.5014147639192912E-3</v>
      </c>
      <c r="G9" s="136">
        <v>8.0000000000000002E-3</v>
      </c>
      <c r="H9" s="136">
        <v>8.9999999999999993E-3</v>
      </c>
      <c r="I9" s="136">
        <v>0.01</v>
      </c>
      <c r="J9" s="136">
        <v>1.0999999999999999E-2</v>
      </c>
      <c r="K9" s="121"/>
      <c r="L9" s="121"/>
    </row>
    <row r="10" spans="1:13" ht="14.25" customHeight="1">
      <c r="A10" s="198" t="s">
        <v>387</v>
      </c>
      <c r="B10" s="199"/>
      <c r="C10" s="139">
        <f>SUM(C5:C9)</f>
        <v>1520857</v>
      </c>
      <c r="D10" s="139">
        <f>SUM(D5:D9)</f>
        <v>31579069</v>
      </c>
      <c r="E10" s="135">
        <f>IF(ISERR(C10/D10),"－　  　",C10/D10)</f>
        <v>4.8160286169297774E-2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5.1059773574728205E-2</v>
      </c>
    </row>
    <row r="14" spans="1:13" ht="14.25" customHeight="1">
      <c r="A14" s="132" t="s">
        <v>390</v>
      </c>
      <c r="B14" s="133" t="s">
        <v>391</v>
      </c>
      <c r="C14" s="134">
        <v>193930</v>
      </c>
      <c r="D14" s="134">
        <v>4491333</v>
      </c>
      <c r="E14" s="135">
        <v>4.3178717765972818E-2</v>
      </c>
      <c r="F14" s="136">
        <v>4.9803077503026059E-2</v>
      </c>
      <c r="G14" s="136">
        <v>4.9000000000000002E-2</v>
      </c>
      <c r="H14" s="136">
        <v>5.1999999999999998E-2</v>
      </c>
      <c r="I14" s="136">
        <v>5.5E-2</v>
      </c>
      <c r="J14" s="136">
        <v>5.2999999999999999E-2</v>
      </c>
      <c r="K14" s="121"/>
      <c r="L14" s="121"/>
    </row>
    <row r="15" spans="1:13" ht="14.25" customHeight="1">
      <c r="A15" s="132" t="s">
        <v>392</v>
      </c>
      <c r="B15" s="137" t="s">
        <v>393</v>
      </c>
      <c r="C15" s="134">
        <v>279084</v>
      </c>
      <c r="D15" s="134">
        <v>3839451</v>
      </c>
      <c r="E15" s="135">
        <v>7.2688517186441495E-2</v>
      </c>
      <c r="F15" s="136">
        <v>7.4023983434345617E-2</v>
      </c>
      <c r="G15" s="136">
        <v>7.0000000000000007E-2</v>
      </c>
      <c r="H15" s="136">
        <v>7.8E-2</v>
      </c>
      <c r="I15" s="136">
        <v>7.9000000000000001E-2</v>
      </c>
      <c r="J15" s="136">
        <v>8.3000000000000004E-2</v>
      </c>
      <c r="K15" s="121"/>
      <c r="L15" s="121"/>
    </row>
    <row r="16" spans="1:13" ht="14.25" customHeight="1">
      <c r="A16" s="132" t="s">
        <v>394</v>
      </c>
      <c r="B16" s="137" t="s">
        <v>395</v>
      </c>
      <c r="C16" s="134">
        <v>16680</v>
      </c>
      <c r="D16" s="134">
        <v>3910896</v>
      </c>
      <c r="E16" s="135">
        <v>4.2650073026743746E-3</v>
      </c>
      <c r="F16" s="136">
        <v>4.0355385850461747E-3</v>
      </c>
      <c r="G16" s="136">
        <v>4.0000000000000001E-3</v>
      </c>
      <c r="H16" s="136">
        <v>4.0000000000000001E-3</v>
      </c>
      <c r="I16" s="136">
        <v>4.0000000000000001E-3</v>
      </c>
      <c r="J16" s="136">
        <v>4.0000000000000001E-3</v>
      </c>
      <c r="K16" s="121"/>
      <c r="L16" s="121"/>
    </row>
    <row r="17" spans="1:13" ht="14.25" customHeight="1">
      <c r="A17" s="132" t="s">
        <v>396</v>
      </c>
      <c r="B17" s="137" t="s">
        <v>397</v>
      </c>
      <c r="C17" s="134">
        <v>906179</v>
      </c>
      <c r="D17" s="134">
        <v>6657757</v>
      </c>
      <c r="E17" s="135">
        <v>0.1361087525423352</v>
      </c>
      <c r="F17" s="136">
        <v>0.15399322932089818</v>
      </c>
      <c r="G17" s="136">
        <v>0.14499999999999999</v>
      </c>
      <c r="H17" s="136">
        <v>0.161</v>
      </c>
      <c r="I17" s="136">
        <v>0.13600000000000001</v>
      </c>
      <c r="J17" s="136">
        <v>0.12</v>
      </c>
      <c r="K17" s="121"/>
      <c r="L17" s="121"/>
    </row>
    <row r="18" spans="1:13" ht="14.25" customHeight="1">
      <c r="A18" s="132" t="s">
        <v>398</v>
      </c>
      <c r="B18" s="137" t="s">
        <v>399</v>
      </c>
      <c r="C18" s="134">
        <v>38925</v>
      </c>
      <c r="D18" s="134">
        <v>3906959</v>
      </c>
      <c r="E18" s="135">
        <v>9.9629916771586287E-3</v>
      </c>
      <c r="F18" s="136">
        <v>8.5526577799700486E-3</v>
      </c>
      <c r="G18" s="136">
        <v>4.0000000000000001E-3</v>
      </c>
      <c r="H18" s="136">
        <v>7.0000000000000001E-3</v>
      </c>
      <c r="I18" s="136">
        <v>7.0000000000000001E-3</v>
      </c>
      <c r="J18" s="136">
        <v>1.0999999999999999E-2</v>
      </c>
      <c r="K18" s="121"/>
      <c r="L18" s="121"/>
    </row>
    <row r="19" spans="1:13" ht="14.25" customHeight="1">
      <c r="A19" s="132" t="s">
        <v>400</v>
      </c>
      <c r="B19" s="137" t="s">
        <v>401</v>
      </c>
      <c r="C19" s="134">
        <v>1777518</v>
      </c>
      <c r="D19" s="134">
        <v>20235430</v>
      </c>
      <c r="E19" s="135">
        <v>8.7841869433958164E-2</v>
      </c>
      <c r="F19" s="136">
        <v>7.988187027381273E-2</v>
      </c>
      <c r="G19" s="136">
        <v>7.8E-2</v>
      </c>
      <c r="H19" s="136">
        <v>7.3999999999999996E-2</v>
      </c>
      <c r="I19" s="136">
        <v>7.5999999999999998E-2</v>
      </c>
      <c r="J19" s="136">
        <v>7.3999999999999996E-2</v>
      </c>
      <c r="K19" s="121"/>
      <c r="L19" s="121"/>
    </row>
    <row r="20" spans="1:13" ht="14.25" customHeight="1">
      <c r="A20" s="132" t="s">
        <v>402</v>
      </c>
      <c r="B20" s="137" t="s">
        <v>403</v>
      </c>
      <c r="C20" s="134">
        <v>887597</v>
      </c>
      <c r="D20" s="134">
        <v>6861623</v>
      </c>
      <c r="E20" s="135">
        <v>0.12935671341896807</v>
      </c>
      <c r="F20" s="136">
        <v>0.12792381424957391</v>
      </c>
      <c r="G20" s="136">
        <v>0.122</v>
      </c>
      <c r="H20" s="136">
        <v>0.121</v>
      </c>
      <c r="I20" s="136">
        <v>0.129</v>
      </c>
      <c r="J20" s="136">
        <v>0.11899999999999999</v>
      </c>
      <c r="K20" s="121"/>
      <c r="L20" s="121"/>
    </row>
    <row r="21" spans="1:13" ht="14.25" customHeight="1">
      <c r="A21" s="132" t="s">
        <v>404</v>
      </c>
      <c r="B21" s="137" t="s">
        <v>405</v>
      </c>
      <c r="C21" s="134">
        <v>1305123</v>
      </c>
      <c r="D21" s="134">
        <v>22425476</v>
      </c>
      <c r="E21" s="135">
        <v>5.8198229549285822E-2</v>
      </c>
      <c r="F21" s="136">
        <v>5.1806702379358527E-2</v>
      </c>
      <c r="G21" s="136">
        <v>5.2999999999999999E-2</v>
      </c>
      <c r="H21" s="136">
        <v>5.7000000000000002E-2</v>
      </c>
      <c r="I21" s="136">
        <v>5.3999999999999999E-2</v>
      </c>
      <c r="J21" s="136">
        <v>4.8000000000000001E-2</v>
      </c>
      <c r="K21" s="121"/>
      <c r="L21" s="121"/>
    </row>
    <row r="22" spans="1:13" ht="14.25" customHeight="1">
      <c r="A22" s="132" t="s">
        <v>406</v>
      </c>
      <c r="B22" s="137" t="s">
        <v>407</v>
      </c>
      <c r="C22" s="134">
        <v>139374</v>
      </c>
      <c r="D22" s="134">
        <v>5167694</v>
      </c>
      <c r="E22" s="135">
        <v>2.6970250173481633E-2</v>
      </c>
      <c r="F22" s="136">
        <v>2.5000575008157319E-2</v>
      </c>
      <c r="G22" s="136">
        <v>2.5000000000000001E-2</v>
      </c>
      <c r="H22" s="136">
        <v>0.03</v>
      </c>
      <c r="I22" s="136">
        <v>3.6999999999999998E-2</v>
      </c>
      <c r="J22" s="136">
        <v>2.9000000000000001E-2</v>
      </c>
      <c r="K22" s="121"/>
      <c r="L22" s="121"/>
    </row>
    <row r="23" spans="1:13" ht="14.25" customHeight="1">
      <c r="A23" s="132" t="s">
        <v>408</v>
      </c>
      <c r="B23" s="137" t="s">
        <v>409</v>
      </c>
      <c r="C23" s="134">
        <v>60001</v>
      </c>
      <c r="D23" s="134">
        <v>4781684</v>
      </c>
      <c r="E23" s="135">
        <v>1.2548089752480507E-2</v>
      </c>
      <c r="F23" s="136">
        <v>1.4426176020599375E-2</v>
      </c>
      <c r="G23" s="136">
        <v>1.0999999999999999E-2</v>
      </c>
      <c r="H23" s="136">
        <v>4.0000000000000001E-3</v>
      </c>
      <c r="I23" s="136">
        <v>5.0000000000000001E-3</v>
      </c>
      <c r="J23" s="136">
        <v>7.0000000000000001E-3</v>
      </c>
      <c r="K23" s="121"/>
      <c r="L23" s="121"/>
    </row>
    <row r="24" spans="1:13" ht="14.25" customHeight="1">
      <c r="A24" s="132" t="s">
        <v>410</v>
      </c>
      <c r="B24" s="137" t="s">
        <v>411</v>
      </c>
      <c r="C24" s="134">
        <v>59832</v>
      </c>
      <c r="D24" s="134">
        <v>3544527</v>
      </c>
      <c r="E24" s="135">
        <v>1.6880108403744702E-2</v>
      </c>
      <c r="F24" s="136">
        <v>1.6875593136338733E-2</v>
      </c>
      <c r="G24" s="136">
        <v>1.7000000000000001E-2</v>
      </c>
      <c r="H24" s="136">
        <v>1.4999999999999999E-2</v>
      </c>
      <c r="I24" s="136">
        <v>1.4999999999999999E-2</v>
      </c>
      <c r="J24" s="136">
        <v>1.4999999999999999E-2</v>
      </c>
      <c r="K24" s="121"/>
      <c r="L24" s="121"/>
    </row>
    <row r="25" spans="1:13" ht="14.25" customHeight="1">
      <c r="A25" s="132" t="s">
        <v>412</v>
      </c>
      <c r="B25" s="137" t="s">
        <v>413</v>
      </c>
      <c r="C25" s="134">
        <v>44085</v>
      </c>
      <c r="D25" s="134">
        <v>4370471</v>
      </c>
      <c r="E25" s="135">
        <v>1.0087013504951755E-2</v>
      </c>
      <c r="F25" s="136">
        <v>9.9656121276709211E-3</v>
      </c>
      <c r="G25" s="136">
        <v>7.0000000000000001E-3</v>
      </c>
      <c r="H25" s="136">
        <v>8.0000000000000002E-3</v>
      </c>
      <c r="I25" s="136">
        <v>8.0000000000000002E-3</v>
      </c>
      <c r="J25" s="136">
        <v>7.0000000000000001E-3</v>
      </c>
      <c r="K25" s="121"/>
      <c r="L25" s="121"/>
    </row>
    <row r="26" spans="1:13" ht="14.25" customHeight="1">
      <c r="A26" s="132" t="s">
        <v>414</v>
      </c>
      <c r="B26" s="137" t="s">
        <v>415</v>
      </c>
      <c r="C26" s="134">
        <v>265718</v>
      </c>
      <c r="D26" s="134">
        <v>7150252</v>
      </c>
      <c r="E26" s="135">
        <v>3.7162046876110098E-2</v>
      </c>
      <c r="F26" s="136">
        <v>5.9966308163609365E-2</v>
      </c>
      <c r="G26" s="136">
        <v>5.8999999999999997E-2</v>
      </c>
      <c r="H26" s="136">
        <v>0.05</v>
      </c>
      <c r="I26" s="136">
        <v>4.4999999999999998E-2</v>
      </c>
      <c r="J26" s="136">
        <v>0.05</v>
      </c>
      <c r="K26" s="121"/>
      <c r="L26" s="121"/>
    </row>
    <row r="27" spans="1:13" ht="14.25" customHeight="1">
      <c r="A27" s="132" t="s">
        <v>416</v>
      </c>
      <c r="B27" s="137" t="s">
        <v>417</v>
      </c>
      <c r="C27" s="134">
        <v>605739</v>
      </c>
      <c r="D27" s="134">
        <v>8704582</v>
      </c>
      <c r="E27" s="135">
        <v>6.9588522458631563E-2</v>
      </c>
      <c r="F27" s="136">
        <v>6.9731059633003259E-2</v>
      </c>
      <c r="G27" s="136">
        <v>5.8000000000000003E-2</v>
      </c>
      <c r="H27" s="136">
        <v>6.0999999999999999E-2</v>
      </c>
      <c r="I27" s="136">
        <v>6.0999999999999999E-2</v>
      </c>
      <c r="J27" s="136">
        <v>6.2E-2</v>
      </c>
      <c r="K27" s="121"/>
      <c r="L27" s="121"/>
    </row>
    <row r="28" spans="1:13" ht="14.25" customHeight="1">
      <c r="A28" s="198" t="s">
        <v>387</v>
      </c>
      <c r="B28" s="199"/>
      <c r="C28" s="139">
        <f>SUM(C14:C27)</f>
        <v>6579785</v>
      </c>
      <c r="D28" s="139">
        <f>SUM(D14:D27)</f>
        <v>106048135</v>
      </c>
      <c r="E28" s="135">
        <f>IF(ISERR(C28/D28),"－　  　",C28/D28)</f>
        <v>6.2045268405710292E-2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9.2114808865438713E-2</v>
      </c>
    </row>
    <row r="32" spans="1:13" ht="14.25" customHeight="1">
      <c r="A32" s="132" t="s">
        <v>419</v>
      </c>
      <c r="B32" s="133" t="s">
        <v>420</v>
      </c>
      <c r="C32" s="134">
        <v>666216</v>
      </c>
      <c r="D32" s="134">
        <v>5272667</v>
      </c>
      <c r="E32" s="135">
        <v>0.12635275468752341</v>
      </c>
      <c r="F32" s="136">
        <v>0.12032025536812259</v>
      </c>
      <c r="G32" s="136">
        <v>0.122</v>
      </c>
      <c r="H32" s="136">
        <v>0.13</v>
      </c>
      <c r="I32" s="136">
        <v>0.112</v>
      </c>
      <c r="J32" s="136">
        <v>0.11899999999999999</v>
      </c>
      <c r="K32" s="121"/>
      <c r="L32" s="121"/>
    </row>
    <row r="33" spans="1:13" ht="14.25" customHeight="1">
      <c r="A33" s="132" t="s">
        <v>421</v>
      </c>
      <c r="B33" s="137" t="s">
        <v>422</v>
      </c>
      <c r="C33" s="134">
        <v>96588</v>
      </c>
      <c r="D33" s="134">
        <v>2740705</v>
      </c>
      <c r="E33" s="135">
        <v>3.5242027142651254E-2</v>
      </c>
      <c r="F33" s="136">
        <v>1.6651431827613895E-2</v>
      </c>
      <c r="G33" s="136">
        <v>1.0999999999999999E-2</v>
      </c>
      <c r="H33" s="136">
        <v>1.0999999999999999E-2</v>
      </c>
      <c r="I33" s="136">
        <v>0.01</v>
      </c>
      <c r="J33" s="136">
        <v>8.0000000000000002E-3</v>
      </c>
      <c r="K33" s="121"/>
      <c r="L33" s="121"/>
    </row>
    <row r="34" spans="1:13" ht="14.25" customHeight="1">
      <c r="A34" s="132" t="s">
        <v>423</v>
      </c>
      <c r="B34" s="137" t="s">
        <v>424</v>
      </c>
      <c r="C34" s="134">
        <v>3540917</v>
      </c>
      <c r="D34" s="134">
        <v>46449019</v>
      </c>
      <c r="E34" s="135">
        <v>7.6232331193044137E-2</v>
      </c>
      <c r="F34" s="136">
        <v>7.0381427181900866E-2</v>
      </c>
      <c r="G34" s="136">
        <v>6.9000000000000006E-2</v>
      </c>
      <c r="H34" s="136">
        <v>6.2E-2</v>
      </c>
      <c r="I34" s="136">
        <v>6.2E-2</v>
      </c>
      <c r="J34" s="136">
        <v>5.6000000000000001E-2</v>
      </c>
      <c r="K34" s="121"/>
      <c r="L34" s="121"/>
    </row>
    <row r="35" spans="1:13" ht="14.25" customHeight="1">
      <c r="A35" s="132" t="s">
        <v>425</v>
      </c>
      <c r="B35" s="137" t="s">
        <v>426</v>
      </c>
      <c r="C35" s="134">
        <v>1212829</v>
      </c>
      <c r="D35" s="134">
        <v>7548303</v>
      </c>
      <c r="E35" s="135">
        <v>0.16067571744271528</v>
      </c>
      <c r="F35" s="136">
        <v>0.15852280661664825</v>
      </c>
      <c r="G35" s="136">
        <v>0.14899999999999999</v>
      </c>
      <c r="H35" s="136">
        <v>0.13800000000000001</v>
      </c>
      <c r="I35" s="136">
        <v>0.13</v>
      </c>
      <c r="J35" s="136">
        <v>0.14799999999999999</v>
      </c>
      <c r="K35" s="121"/>
      <c r="L35" s="121"/>
    </row>
    <row r="36" spans="1:13" ht="14.25" customHeight="1">
      <c r="A36" s="132" t="s">
        <v>427</v>
      </c>
      <c r="B36" s="137" t="s">
        <v>428</v>
      </c>
      <c r="C36" s="134">
        <v>1562693</v>
      </c>
      <c r="D36" s="134">
        <v>9349848</v>
      </c>
      <c r="E36" s="135">
        <v>0.16713565824813409</v>
      </c>
      <c r="F36" s="136">
        <v>0.16712131677557721</v>
      </c>
      <c r="G36" s="136">
        <v>0.16700000000000001</v>
      </c>
      <c r="H36" s="136">
        <v>0.16600000000000001</v>
      </c>
      <c r="I36" s="136">
        <v>0.17</v>
      </c>
      <c r="J36" s="136">
        <v>0.17399999999999999</v>
      </c>
      <c r="K36" s="121"/>
      <c r="L36" s="121"/>
    </row>
    <row r="37" spans="1:13" ht="14.25" customHeight="1">
      <c r="A37" s="132" t="s">
        <v>429</v>
      </c>
      <c r="B37" s="137" t="s">
        <v>430</v>
      </c>
      <c r="C37" s="134">
        <v>581748</v>
      </c>
      <c r="D37" s="134">
        <v>7936040</v>
      </c>
      <c r="E37" s="135">
        <v>7.3304570037449404E-2</v>
      </c>
      <c r="F37" s="136">
        <v>7.5131008842320171E-2</v>
      </c>
      <c r="G37" s="136">
        <v>7.6999999999999999E-2</v>
      </c>
      <c r="H37" s="136">
        <v>6.6000000000000003E-2</v>
      </c>
      <c r="I37" s="136">
        <v>8.1000000000000003E-2</v>
      </c>
      <c r="J37" s="136">
        <v>8.3000000000000004E-2</v>
      </c>
      <c r="K37" s="121"/>
      <c r="L37" s="121"/>
    </row>
    <row r="38" spans="1:13" ht="14.25" customHeight="1">
      <c r="A38" s="132" t="s">
        <v>431</v>
      </c>
      <c r="B38" s="137" t="s">
        <v>432</v>
      </c>
      <c r="C38" s="134">
        <v>456225</v>
      </c>
      <c r="D38" s="134">
        <v>5699068</v>
      </c>
      <c r="E38" s="135">
        <v>8.0052562980473294E-2</v>
      </c>
      <c r="F38" s="136">
        <v>8.074885784821377E-2</v>
      </c>
      <c r="G38" s="136">
        <v>6.3E-2</v>
      </c>
      <c r="H38" s="136">
        <v>6.5000000000000002E-2</v>
      </c>
      <c r="I38" s="136">
        <v>6.3E-2</v>
      </c>
      <c r="J38" s="136">
        <v>6.5000000000000002E-2</v>
      </c>
      <c r="K38" s="121"/>
      <c r="L38" s="121"/>
    </row>
    <row r="39" spans="1:13" ht="14.25" customHeight="1">
      <c r="A39" s="132" t="s">
        <v>433</v>
      </c>
      <c r="B39" s="137" t="s">
        <v>434</v>
      </c>
      <c r="C39" s="134">
        <v>104988</v>
      </c>
      <c r="D39" s="134">
        <v>5857774</v>
      </c>
      <c r="E39" s="135">
        <v>1.7922849191518826E-2</v>
      </c>
      <c r="F39" s="136">
        <v>1.8214632047915586E-2</v>
      </c>
      <c r="G39" s="136">
        <v>2.3E-2</v>
      </c>
      <c r="H39" s="136">
        <v>1.4999999999999999E-2</v>
      </c>
      <c r="I39" s="136">
        <v>1.4999999999999999E-2</v>
      </c>
      <c r="J39" s="136">
        <v>1.6E-2</v>
      </c>
      <c r="K39" s="121"/>
      <c r="L39" s="121"/>
    </row>
    <row r="40" spans="1:13" ht="14.25" customHeight="1">
      <c r="A40" s="198" t="s">
        <v>387</v>
      </c>
      <c r="B40" s="199"/>
      <c r="C40" s="139">
        <f>SUM(C32:C39)</f>
        <v>8222204</v>
      </c>
      <c r="D40" s="139">
        <f>SUM(D32:D39)</f>
        <v>90853424</v>
      </c>
      <c r="E40" s="135">
        <f>IF(ISERR(C40/D40),"－　  　",C40/D40)</f>
        <v>9.0499660199928181E-2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6.6771969787238664E-2</v>
      </c>
    </row>
    <row r="44" spans="1:13" ht="14.25" customHeight="1">
      <c r="A44" s="132" t="s">
        <v>436</v>
      </c>
      <c r="B44" s="133" t="s">
        <v>437</v>
      </c>
      <c r="C44" s="134">
        <v>1468786</v>
      </c>
      <c r="D44" s="134">
        <v>27052745</v>
      </c>
      <c r="E44" s="135">
        <v>5.4293418283431129E-2</v>
      </c>
      <c r="F44" s="136">
        <v>5.682384300081398E-2</v>
      </c>
      <c r="G44" s="136">
        <v>5.2999999999999999E-2</v>
      </c>
      <c r="H44" s="136">
        <v>5.2999999999999999E-2</v>
      </c>
      <c r="I44" s="136">
        <v>5.2999999999999999E-2</v>
      </c>
      <c r="J44" s="136">
        <v>5.6000000000000001E-2</v>
      </c>
      <c r="K44" s="121"/>
      <c r="L44" s="121"/>
    </row>
    <row r="45" spans="1:13" ht="14.25" customHeight="1">
      <c r="A45" s="132" t="s">
        <v>438</v>
      </c>
      <c r="B45" s="137" t="s">
        <v>439</v>
      </c>
      <c r="C45" s="134">
        <v>406084</v>
      </c>
      <c r="D45" s="134">
        <v>6276805</v>
      </c>
      <c r="E45" s="135">
        <v>6.4695971915648173E-2</v>
      </c>
      <c r="F45" s="136">
        <v>6.1992939824953429E-2</v>
      </c>
      <c r="G45" s="136">
        <v>6.6000000000000003E-2</v>
      </c>
      <c r="H45" s="136">
        <v>6.3E-2</v>
      </c>
      <c r="I45" s="136">
        <v>5.8000000000000003E-2</v>
      </c>
      <c r="J45" s="136">
        <v>5.2999999999999999E-2</v>
      </c>
      <c r="K45" s="121"/>
      <c r="L45" s="121"/>
    </row>
    <row r="46" spans="1:13" ht="14.25" customHeight="1">
      <c r="A46" s="132" t="s">
        <v>440</v>
      </c>
      <c r="B46" s="137" t="s">
        <v>441</v>
      </c>
      <c r="C46" s="134">
        <v>438692</v>
      </c>
      <c r="D46" s="134">
        <v>9825135</v>
      </c>
      <c r="E46" s="135">
        <v>4.4649971730668335E-2</v>
      </c>
      <c r="F46" s="136">
        <v>4.3459932636722591E-2</v>
      </c>
      <c r="G46" s="136">
        <v>4.2000000000000003E-2</v>
      </c>
      <c r="H46" s="136">
        <v>3.6999999999999998E-2</v>
      </c>
      <c r="I46" s="136">
        <v>0.03</v>
      </c>
      <c r="J46" s="136">
        <v>3.3000000000000002E-2</v>
      </c>
      <c r="K46" s="121"/>
      <c r="L46" s="121"/>
    </row>
    <row r="47" spans="1:13" ht="14.25" customHeight="1">
      <c r="A47" s="132" t="s">
        <v>442</v>
      </c>
      <c r="B47" s="137" t="s">
        <v>443</v>
      </c>
      <c r="C47" s="134">
        <v>521741</v>
      </c>
      <c r="D47" s="134">
        <v>5955344</v>
      </c>
      <c r="E47" s="135">
        <v>8.7608877001899468E-2</v>
      </c>
      <c r="F47" s="136">
        <v>8.0691225379852974E-2</v>
      </c>
      <c r="G47" s="136">
        <v>7.5999999999999998E-2</v>
      </c>
      <c r="H47" s="136">
        <v>6.4000000000000001E-2</v>
      </c>
      <c r="I47" s="136">
        <v>4.9000000000000002E-2</v>
      </c>
      <c r="J47" s="136">
        <v>0.05</v>
      </c>
      <c r="K47" s="121"/>
      <c r="L47" s="121"/>
    </row>
    <row r="48" spans="1:13" ht="14.25" customHeight="1">
      <c r="A48" s="132" t="s">
        <v>444</v>
      </c>
      <c r="B48" s="137" t="s">
        <v>445</v>
      </c>
      <c r="C48" s="134">
        <v>219602</v>
      </c>
      <c r="D48" s="134">
        <v>12454466</v>
      </c>
      <c r="E48" s="135">
        <v>1.7632389859187862E-2</v>
      </c>
      <c r="F48" s="136">
        <v>1.5403404684802956E-2</v>
      </c>
      <c r="G48" s="136">
        <v>1.7999999999999999E-2</v>
      </c>
      <c r="H48" s="136">
        <v>1.9E-2</v>
      </c>
      <c r="I48" s="136">
        <v>1.0999999999999999E-2</v>
      </c>
      <c r="J48" s="136">
        <v>6.0000000000000001E-3</v>
      </c>
      <c r="K48" s="121"/>
      <c r="L48" s="121"/>
    </row>
    <row r="49" spans="1:13" ht="14.25" customHeight="1">
      <c r="A49" s="132" t="s">
        <v>446</v>
      </c>
      <c r="B49" s="137" t="s">
        <v>447</v>
      </c>
      <c r="C49" s="134">
        <v>1554977</v>
      </c>
      <c r="D49" s="134">
        <v>13236429</v>
      </c>
      <c r="E49" s="135">
        <v>0.11747707784327631</v>
      </c>
      <c r="F49" s="136">
        <v>0.11529461457875141</v>
      </c>
      <c r="G49" s="136">
        <v>0.10299999999999999</v>
      </c>
      <c r="H49" s="136">
        <v>9.2999999999999999E-2</v>
      </c>
      <c r="I49" s="136">
        <v>9.8000000000000004E-2</v>
      </c>
      <c r="J49" s="136">
        <v>9.8000000000000004E-2</v>
      </c>
      <c r="K49" s="121"/>
      <c r="L49" s="121"/>
    </row>
    <row r="50" spans="1:13" ht="14.25" customHeight="1">
      <c r="A50" s="132" t="s">
        <v>448</v>
      </c>
      <c r="B50" s="137" t="s">
        <v>449</v>
      </c>
      <c r="C50" s="134">
        <v>853628</v>
      </c>
      <c r="D50" s="134">
        <v>9515654</v>
      </c>
      <c r="E50" s="135">
        <v>8.9707759445646088E-2</v>
      </c>
      <c r="F50" s="136">
        <v>9.4778244867333133E-2</v>
      </c>
      <c r="G50" s="136">
        <v>9.2999999999999999E-2</v>
      </c>
      <c r="H50" s="136">
        <v>0.09</v>
      </c>
      <c r="I50" s="136">
        <v>9.5000000000000001E-2</v>
      </c>
      <c r="J50" s="136">
        <v>8.2000000000000003E-2</v>
      </c>
      <c r="K50" s="121"/>
      <c r="L50" s="121"/>
    </row>
    <row r="51" spans="1:13" ht="14.25" customHeight="1">
      <c r="A51" s="132" t="s">
        <v>450</v>
      </c>
      <c r="B51" s="137" t="s">
        <v>451</v>
      </c>
      <c r="C51" s="134">
        <v>3083611</v>
      </c>
      <c r="D51" s="134">
        <v>27289390</v>
      </c>
      <c r="E51" s="135">
        <v>0.11299669944985945</v>
      </c>
      <c r="F51" s="136">
        <v>0.1070923416066115</v>
      </c>
      <c r="G51" s="136">
        <v>9.7000000000000003E-2</v>
      </c>
      <c r="H51" s="136">
        <v>8.5999999999999993E-2</v>
      </c>
      <c r="I51" s="136">
        <v>8.5000000000000006E-2</v>
      </c>
      <c r="J51" s="136">
        <v>8.8999999999999996E-2</v>
      </c>
      <c r="K51" s="121"/>
      <c r="L51" s="121"/>
    </row>
    <row r="52" spans="1:13" ht="14.25" customHeight="1">
      <c r="A52" s="132" t="s">
        <v>452</v>
      </c>
      <c r="B52" s="137" t="s">
        <v>453</v>
      </c>
      <c r="C52" s="134">
        <v>3798371</v>
      </c>
      <c r="D52" s="134">
        <v>27208011</v>
      </c>
      <c r="E52" s="135">
        <v>0.13960487593157767</v>
      </c>
      <c r="F52" s="136">
        <v>0.10533127478054954</v>
      </c>
      <c r="G52" s="136">
        <v>5.8000000000000003E-2</v>
      </c>
      <c r="H52" s="136">
        <v>5.3999999999999999E-2</v>
      </c>
      <c r="I52" s="136">
        <v>4.9000000000000002E-2</v>
      </c>
      <c r="J52" s="136">
        <v>4.7E-2</v>
      </c>
      <c r="K52" s="121"/>
      <c r="L52" s="121"/>
    </row>
    <row r="53" spans="1:13" ht="14.25" customHeight="1">
      <c r="A53" s="132" t="s">
        <v>454</v>
      </c>
      <c r="B53" s="137" t="s">
        <v>455</v>
      </c>
      <c r="C53" s="134">
        <v>86618</v>
      </c>
      <c r="D53" s="134">
        <v>7804277</v>
      </c>
      <c r="E53" s="135">
        <v>1.1098785960570082E-2</v>
      </c>
      <c r="F53" s="136">
        <v>9.9950259398525303E-3</v>
      </c>
      <c r="G53" s="136">
        <v>8.9999999999999993E-3</v>
      </c>
      <c r="H53" s="136">
        <v>8.9999999999999993E-3</v>
      </c>
      <c r="I53" s="136">
        <v>5.0000000000000001E-3</v>
      </c>
      <c r="J53" s="136">
        <v>5.0000000000000001E-3</v>
      </c>
      <c r="K53" s="121"/>
      <c r="L53" s="121"/>
    </row>
    <row r="54" spans="1:13" ht="14.25" customHeight="1">
      <c r="A54" s="132" t="s">
        <v>456</v>
      </c>
      <c r="B54" s="137" t="s">
        <v>457</v>
      </c>
      <c r="C54" s="134">
        <v>374853</v>
      </c>
      <c r="D54" s="134">
        <v>5785871</v>
      </c>
      <c r="E54" s="135">
        <v>6.4787652541855839E-2</v>
      </c>
      <c r="F54" s="136">
        <v>7.0887292433232843E-2</v>
      </c>
      <c r="G54" s="136">
        <v>7.0999999999999994E-2</v>
      </c>
      <c r="H54" s="136">
        <v>6.6000000000000003E-2</v>
      </c>
      <c r="I54" s="136">
        <v>6.7000000000000004E-2</v>
      </c>
      <c r="J54" s="136">
        <v>6.8000000000000005E-2</v>
      </c>
      <c r="K54" s="121"/>
      <c r="L54" s="121"/>
    </row>
    <row r="55" spans="1:13" ht="14.25" customHeight="1">
      <c r="A55" s="132" t="s">
        <v>458</v>
      </c>
      <c r="B55" s="137" t="s">
        <v>459</v>
      </c>
      <c r="C55" s="134">
        <v>680521</v>
      </c>
      <c r="D55" s="134">
        <v>8272815</v>
      </c>
      <c r="E55" s="135">
        <v>8.2259907903174431E-2</v>
      </c>
      <c r="F55" s="136">
        <v>7.5211369902955849E-2</v>
      </c>
      <c r="G55" s="136">
        <v>8.1000000000000003E-2</v>
      </c>
      <c r="H55" s="136">
        <v>0.08</v>
      </c>
      <c r="I55" s="136">
        <v>8.2000000000000003E-2</v>
      </c>
      <c r="J55" s="136">
        <v>8.3000000000000004E-2</v>
      </c>
      <c r="K55" s="121"/>
      <c r="L55" s="121"/>
    </row>
    <row r="56" spans="1:13" ht="14.25" customHeight="1">
      <c r="A56" s="132" t="s">
        <v>460</v>
      </c>
      <c r="B56" s="137" t="s">
        <v>461</v>
      </c>
      <c r="C56" s="134">
        <v>109548</v>
      </c>
      <c r="D56" s="134">
        <v>9681281</v>
      </c>
      <c r="E56" s="135">
        <v>1.1315444722656021E-2</v>
      </c>
      <c r="F56" s="136">
        <v>1.2031824228132364E-2</v>
      </c>
      <c r="G56" s="136">
        <v>1.2999999999999999E-2</v>
      </c>
      <c r="H56" s="136">
        <v>1.0999999999999999E-2</v>
      </c>
      <c r="I56" s="136">
        <v>0.01</v>
      </c>
      <c r="J56" s="136">
        <v>1.2E-2</v>
      </c>
      <c r="K56" s="121"/>
      <c r="L56" s="121"/>
    </row>
    <row r="57" spans="1:13" ht="14.25" customHeight="1">
      <c r="A57" s="132" t="s">
        <v>462</v>
      </c>
      <c r="B57" s="137" t="s">
        <v>463</v>
      </c>
      <c r="C57" s="134">
        <v>254187</v>
      </c>
      <c r="D57" s="134">
        <v>6930090</v>
      </c>
      <c r="E57" s="135">
        <v>3.6678744431890495E-2</v>
      </c>
      <c r="F57" s="136">
        <v>2.9684749571486532E-2</v>
      </c>
      <c r="G57" s="136">
        <v>0.03</v>
      </c>
      <c r="H57" s="136">
        <v>0.03</v>
      </c>
      <c r="I57" s="136">
        <v>2.9000000000000001E-2</v>
      </c>
      <c r="J57" s="136">
        <v>2.9000000000000001E-2</v>
      </c>
      <c r="K57" s="121"/>
      <c r="L57" s="121"/>
    </row>
    <row r="58" spans="1:13" ht="14.25" customHeight="1">
      <c r="A58" s="198" t="s">
        <v>387</v>
      </c>
      <c r="B58" s="199"/>
      <c r="C58" s="139">
        <f>SUM(C44:C57)</f>
        <v>13851219</v>
      </c>
      <c r="D58" s="139">
        <f>SUM(D44:D57)</f>
        <v>177288313</v>
      </c>
      <c r="E58" s="135">
        <f>IF(ISERR(C58/D58),"－　  　",C58/D58)</f>
        <v>7.8128212546080239E-2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8.7801009712711153E-2</v>
      </c>
    </row>
    <row r="62" spans="1:13" ht="14.25" customHeight="1">
      <c r="A62" s="132" t="s">
        <v>465</v>
      </c>
      <c r="B62" s="133" t="s">
        <v>466</v>
      </c>
      <c r="C62" s="134">
        <v>337752</v>
      </c>
      <c r="D62" s="134">
        <v>10117614</v>
      </c>
      <c r="E62" s="135">
        <v>3.3382574191899397E-2</v>
      </c>
      <c r="F62" s="136">
        <v>3.1327602728765197E-2</v>
      </c>
      <c r="G62" s="136">
        <v>3.1E-2</v>
      </c>
      <c r="H62" s="136">
        <v>2.9000000000000001E-2</v>
      </c>
      <c r="I62" s="136">
        <v>0.03</v>
      </c>
      <c r="J62" s="136">
        <v>6.0999999999999999E-2</v>
      </c>
      <c r="K62" s="121"/>
      <c r="L62" s="121"/>
    </row>
    <row r="63" spans="1:13" ht="14.25" customHeight="1">
      <c r="A63" s="132" t="s">
        <v>467</v>
      </c>
      <c r="B63" s="137" t="s">
        <v>468</v>
      </c>
      <c r="C63" s="134">
        <v>2017196</v>
      </c>
      <c r="D63" s="134">
        <v>29392181</v>
      </c>
      <c r="E63" s="135">
        <v>6.8630361251517877E-2</v>
      </c>
      <c r="F63" s="136">
        <v>6.3250421185379851E-2</v>
      </c>
      <c r="G63" s="136">
        <v>5.7000000000000002E-2</v>
      </c>
      <c r="H63" s="136">
        <v>5.8000000000000003E-2</v>
      </c>
      <c r="I63" s="136">
        <v>5.6000000000000001E-2</v>
      </c>
      <c r="J63" s="136">
        <v>5.2999999999999999E-2</v>
      </c>
      <c r="K63" s="121"/>
      <c r="L63" s="121"/>
    </row>
    <row r="64" spans="1:13" ht="14.25" customHeight="1">
      <c r="A64" s="132" t="s">
        <v>469</v>
      </c>
      <c r="B64" s="137" t="s">
        <v>470</v>
      </c>
      <c r="C64" s="134">
        <v>438908</v>
      </c>
      <c r="D64" s="134">
        <v>11083646</v>
      </c>
      <c r="E64" s="135">
        <v>3.9599604678821392E-2</v>
      </c>
      <c r="F64" s="136">
        <v>3.7585670908598282E-2</v>
      </c>
      <c r="G64" s="136">
        <v>2.8000000000000001E-2</v>
      </c>
      <c r="H64" s="136">
        <v>3.1E-2</v>
      </c>
      <c r="I64" s="136">
        <v>2.8000000000000001E-2</v>
      </c>
      <c r="J64" s="136">
        <v>2.9000000000000001E-2</v>
      </c>
      <c r="K64" s="121"/>
      <c r="L64" s="121"/>
    </row>
    <row r="65" spans="1:12" ht="14.25" customHeight="1">
      <c r="A65" s="132" t="s">
        <v>471</v>
      </c>
      <c r="B65" s="137" t="s">
        <v>472</v>
      </c>
      <c r="C65" s="134">
        <v>533966</v>
      </c>
      <c r="D65" s="134">
        <v>13660470</v>
      </c>
      <c r="E65" s="135">
        <v>3.908840618221774E-2</v>
      </c>
      <c r="F65" s="136">
        <v>4.0779663355835875E-2</v>
      </c>
      <c r="G65" s="136">
        <v>4.1000000000000002E-2</v>
      </c>
      <c r="H65" s="136">
        <v>5.0999999999999997E-2</v>
      </c>
      <c r="I65" s="136">
        <v>4.4999999999999998E-2</v>
      </c>
      <c r="J65" s="136">
        <v>2.5999999999999999E-2</v>
      </c>
      <c r="K65" s="121"/>
      <c r="L65" s="121"/>
    </row>
    <row r="66" spans="1:12" ht="14.25" customHeight="1">
      <c r="A66" s="132" t="s">
        <v>473</v>
      </c>
      <c r="B66" s="137" t="s">
        <v>474</v>
      </c>
      <c r="C66" s="134">
        <v>3046949</v>
      </c>
      <c r="D66" s="134">
        <v>37358601</v>
      </c>
      <c r="E66" s="135">
        <v>8.1559504864756577E-2</v>
      </c>
      <c r="F66" s="136">
        <v>7.4620743778890997E-2</v>
      </c>
      <c r="G66" s="136">
        <v>5.8000000000000003E-2</v>
      </c>
      <c r="H66" s="136">
        <v>5.7000000000000002E-2</v>
      </c>
      <c r="I66" s="136">
        <v>6.7000000000000004E-2</v>
      </c>
      <c r="J66" s="136">
        <v>5.6000000000000001E-2</v>
      </c>
      <c r="K66" s="121"/>
      <c r="L66" s="121"/>
    </row>
    <row r="67" spans="1:12" ht="14.25" customHeight="1">
      <c r="A67" s="132" t="s">
        <v>475</v>
      </c>
      <c r="B67" s="137" t="s">
        <v>476</v>
      </c>
      <c r="C67" s="134">
        <v>758096</v>
      </c>
      <c r="D67" s="134">
        <v>12120528</v>
      </c>
      <c r="E67" s="135">
        <v>6.2546450121644864E-2</v>
      </c>
      <c r="F67" s="136">
        <v>6.3333509119537126E-2</v>
      </c>
      <c r="G67" s="136">
        <v>0.06</v>
      </c>
      <c r="H67" s="136">
        <v>5.6000000000000001E-2</v>
      </c>
      <c r="I67" s="136">
        <v>5.5E-2</v>
      </c>
      <c r="J67" s="136">
        <v>5.0999999999999997E-2</v>
      </c>
      <c r="K67" s="121"/>
      <c r="L67" s="121"/>
    </row>
    <row r="68" spans="1:12" ht="14.25" customHeight="1">
      <c r="A68" s="132" t="s">
        <v>477</v>
      </c>
      <c r="B68" s="137" t="s">
        <v>478</v>
      </c>
      <c r="C68" s="134">
        <v>3403302</v>
      </c>
      <c r="D68" s="134">
        <v>10660529</v>
      </c>
      <c r="E68" s="135">
        <v>0.31924325706538575</v>
      </c>
      <c r="F68" s="136">
        <v>0.29038457051126065</v>
      </c>
      <c r="G68" s="136">
        <v>0.251</v>
      </c>
      <c r="H68" s="136">
        <v>0.13700000000000001</v>
      </c>
      <c r="I68" s="136">
        <v>0.1</v>
      </c>
      <c r="J68" s="136">
        <v>0.107</v>
      </c>
      <c r="K68" s="121"/>
      <c r="L68" s="121"/>
    </row>
    <row r="69" spans="1:12" ht="14.25" customHeight="1">
      <c r="A69" s="132" t="s">
        <v>479</v>
      </c>
      <c r="B69" s="137" t="s">
        <v>480</v>
      </c>
      <c r="C69" s="134">
        <v>2696914</v>
      </c>
      <c r="D69" s="134">
        <v>34005672</v>
      </c>
      <c r="E69" s="135">
        <v>7.9307769597965899E-2</v>
      </c>
      <c r="F69" s="136">
        <v>7.5862702313213626E-2</v>
      </c>
      <c r="G69" s="136">
        <v>7.0000000000000007E-2</v>
      </c>
      <c r="H69" s="136">
        <v>6.6000000000000003E-2</v>
      </c>
      <c r="I69" s="136">
        <v>6.9000000000000006E-2</v>
      </c>
      <c r="J69" s="136">
        <v>7.8E-2</v>
      </c>
      <c r="K69" s="121"/>
      <c r="L69" s="121"/>
    </row>
    <row r="70" spans="1:12" ht="14.25" customHeight="1">
      <c r="A70" s="132" t="s">
        <v>481</v>
      </c>
      <c r="B70" s="137" t="s">
        <v>482</v>
      </c>
      <c r="C70" s="134">
        <v>2192131</v>
      </c>
      <c r="D70" s="134">
        <v>10383553</v>
      </c>
      <c r="E70" s="135">
        <v>0.21111569421372434</v>
      </c>
      <c r="F70" s="136">
        <v>0.21560230555397164</v>
      </c>
      <c r="G70" s="136">
        <v>0.19400000000000001</v>
      </c>
      <c r="H70" s="136">
        <v>0.187</v>
      </c>
      <c r="I70" s="136">
        <v>0.191</v>
      </c>
      <c r="J70" s="136">
        <v>0.14499999999999999</v>
      </c>
      <c r="K70" s="121"/>
      <c r="L70" s="121"/>
    </row>
    <row r="71" spans="1:12" ht="14.25" customHeight="1">
      <c r="A71" s="132" t="s">
        <v>483</v>
      </c>
      <c r="B71" s="137" t="s">
        <v>484</v>
      </c>
      <c r="C71" s="134">
        <v>2771927</v>
      </c>
      <c r="D71" s="134">
        <v>32092545</v>
      </c>
      <c r="E71" s="135">
        <v>8.6372925550155022E-2</v>
      </c>
      <c r="F71" s="136">
        <v>8.1638677614789948E-2</v>
      </c>
      <c r="G71" s="136">
        <v>7.9000000000000001E-2</v>
      </c>
      <c r="H71" s="136">
        <v>7.0000000000000007E-2</v>
      </c>
      <c r="I71" s="136">
        <v>5.8000000000000003E-2</v>
      </c>
      <c r="J71" s="136">
        <v>5.3999999999999999E-2</v>
      </c>
      <c r="K71" s="121"/>
      <c r="L71" s="121"/>
    </row>
    <row r="72" spans="1:12" ht="14.25" customHeight="1">
      <c r="A72" s="132" t="s">
        <v>485</v>
      </c>
      <c r="B72" s="137" t="s">
        <v>486</v>
      </c>
      <c r="C72" s="134">
        <v>1363917</v>
      </c>
      <c r="D72" s="134">
        <v>31349347</v>
      </c>
      <c r="E72" s="135">
        <v>4.3507030624912221E-2</v>
      </c>
      <c r="F72" s="136">
        <v>4.3713488910567068E-2</v>
      </c>
      <c r="G72" s="136">
        <v>4.2000000000000003E-2</v>
      </c>
      <c r="H72" s="136">
        <v>4.2000000000000003E-2</v>
      </c>
      <c r="I72" s="136">
        <v>4.1000000000000002E-2</v>
      </c>
      <c r="J72" s="136">
        <v>4.3999999999999997E-2</v>
      </c>
      <c r="K72" s="121"/>
      <c r="L72" s="121"/>
    </row>
    <row r="73" spans="1:12" ht="14.25" customHeight="1">
      <c r="A73" s="132" t="s">
        <v>487</v>
      </c>
      <c r="B73" s="137" t="s">
        <v>488</v>
      </c>
      <c r="C73" s="134">
        <v>1349015</v>
      </c>
      <c r="D73" s="134">
        <v>26836541</v>
      </c>
      <c r="E73" s="135">
        <v>5.0267841895123518E-2</v>
      </c>
      <c r="F73" s="136">
        <v>4.3761362792475875E-2</v>
      </c>
      <c r="G73" s="136">
        <v>4.4999999999999998E-2</v>
      </c>
      <c r="H73" s="136">
        <v>4.1000000000000002E-2</v>
      </c>
      <c r="I73" s="136">
        <v>3.5999999999999997E-2</v>
      </c>
      <c r="J73" s="136">
        <v>3.5999999999999997E-2</v>
      </c>
      <c r="K73" s="121"/>
      <c r="L73" s="121"/>
    </row>
    <row r="74" spans="1:12" ht="14.25" customHeight="1">
      <c r="A74" s="132" t="s">
        <v>489</v>
      </c>
      <c r="B74" s="137" t="s">
        <v>490</v>
      </c>
      <c r="C74" s="134">
        <v>4681630</v>
      </c>
      <c r="D74" s="134">
        <v>37312836</v>
      </c>
      <c r="E74" s="135">
        <v>0.12546969091280008</v>
      </c>
      <c r="F74" s="136">
        <v>0.13315801235556105</v>
      </c>
      <c r="G74" s="136">
        <v>0.123</v>
      </c>
      <c r="H74" s="136">
        <v>0.13200000000000001</v>
      </c>
      <c r="I74" s="136">
        <v>0.13900000000000001</v>
      </c>
      <c r="J74" s="136">
        <v>0.155</v>
      </c>
      <c r="K74" s="121"/>
      <c r="L74" s="121"/>
    </row>
    <row r="75" spans="1:12" ht="14.25" customHeight="1">
      <c r="A75" s="132" t="s">
        <v>491</v>
      </c>
      <c r="B75" s="137" t="s">
        <v>492</v>
      </c>
      <c r="C75" s="134">
        <v>1913347</v>
      </c>
      <c r="D75" s="134">
        <v>27697602</v>
      </c>
      <c r="E75" s="135">
        <v>6.9079879189541393E-2</v>
      </c>
      <c r="F75" s="136">
        <v>5.7344564675572689E-2</v>
      </c>
      <c r="G75" s="136">
        <v>5.6000000000000001E-2</v>
      </c>
      <c r="H75" s="136">
        <v>5.6000000000000001E-2</v>
      </c>
      <c r="I75" s="136">
        <v>5.5E-2</v>
      </c>
      <c r="J75" s="136">
        <v>5.2999999999999999E-2</v>
      </c>
      <c r="K75" s="121"/>
      <c r="L75" s="121"/>
    </row>
    <row r="76" spans="1:12" ht="14.25" customHeight="1">
      <c r="A76" s="132" t="s">
        <v>493</v>
      </c>
      <c r="B76" s="137" t="s">
        <v>494</v>
      </c>
      <c r="C76" s="134">
        <v>1808923</v>
      </c>
      <c r="D76" s="134">
        <v>26946872</v>
      </c>
      <c r="E76" s="135">
        <v>6.712923859956732E-2</v>
      </c>
      <c r="F76" s="136">
        <v>5.229979787572029E-2</v>
      </c>
      <c r="G76" s="136">
        <v>5.0999999999999997E-2</v>
      </c>
      <c r="H76" s="136">
        <v>4.9000000000000002E-2</v>
      </c>
      <c r="I76" s="136">
        <v>4.7E-2</v>
      </c>
      <c r="J76" s="136">
        <v>4.7E-2</v>
      </c>
      <c r="K76" s="121"/>
      <c r="L76" s="121"/>
    </row>
    <row r="77" spans="1:12" ht="14.25" customHeight="1">
      <c r="A77" s="132" t="s">
        <v>495</v>
      </c>
      <c r="B77" s="137" t="s">
        <v>496</v>
      </c>
      <c r="C77" s="134">
        <v>1759863</v>
      </c>
      <c r="D77" s="134">
        <v>10995489</v>
      </c>
      <c r="E77" s="135">
        <v>0.16005318180937655</v>
      </c>
      <c r="F77" s="136">
        <v>0.15727887327743587</v>
      </c>
      <c r="G77" s="136">
        <v>0.108</v>
      </c>
      <c r="H77" s="136">
        <v>9.0999999999999998E-2</v>
      </c>
      <c r="I77" s="136">
        <v>8.4000000000000005E-2</v>
      </c>
      <c r="J77" s="136">
        <v>0.09</v>
      </c>
      <c r="K77" s="121"/>
      <c r="L77" s="121"/>
    </row>
    <row r="78" spans="1:12" ht="14.25" customHeight="1">
      <c r="A78" s="132" t="s">
        <v>497</v>
      </c>
      <c r="B78" s="137" t="s">
        <v>498</v>
      </c>
      <c r="C78" s="134">
        <v>1731034</v>
      </c>
      <c r="D78" s="134">
        <v>28608106</v>
      </c>
      <c r="E78" s="135">
        <v>6.0508514614703961E-2</v>
      </c>
      <c r="F78" s="136">
        <v>5.7126163512792275E-2</v>
      </c>
      <c r="G78" s="136">
        <v>5.3999999999999999E-2</v>
      </c>
      <c r="H78" s="136">
        <v>5.6000000000000001E-2</v>
      </c>
      <c r="I78" s="136">
        <v>5.0999999999999997E-2</v>
      </c>
      <c r="J78" s="136">
        <v>5.0999999999999997E-2</v>
      </c>
      <c r="K78" s="121"/>
      <c r="L78" s="121"/>
    </row>
    <row r="79" spans="1:12" ht="14.25" customHeight="1">
      <c r="A79" s="132" t="s">
        <v>499</v>
      </c>
      <c r="B79" s="137" t="s">
        <v>500</v>
      </c>
      <c r="C79" s="134">
        <v>1460808</v>
      </c>
      <c r="D79" s="134">
        <v>27707622</v>
      </c>
      <c r="E79" s="135">
        <v>5.2722243720518494E-2</v>
      </c>
      <c r="F79" s="136">
        <v>5.339008656823236E-2</v>
      </c>
      <c r="G79" s="136">
        <v>5.5E-2</v>
      </c>
      <c r="H79" s="136">
        <v>4.3999999999999997E-2</v>
      </c>
      <c r="I79" s="136">
        <v>4.1000000000000002E-2</v>
      </c>
      <c r="J79" s="136">
        <v>4.1000000000000002E-2</v>
      </c>
      <c r="K79" s="121"/>
      <c r="L79" s="121"/>
    </row>
    <row r="80" spans="1:12" ht="14.25" customHeight="1">
      <c r="A80" s="132" t="s">
        <v>501</v>
      </c>
      <c r="B80" s="137" t="s">
        <v>502</v>
      </c>
      <c r="C80" s="134">
        <v>1873469</v>
      </c>
      <c r="D80" s="134">
        <v>28281763</v>
      </c>
      <c r="E80" s="135">
        <v>6.6243006137912966E-2</v>
      </c>
      <c r="F80" s="136">
        <v>6.0235613160188849E-2</v>
      </c>
      <c r="G80" s="136">
        <v>5.5E-2</v>
      </c>
      <c r="H80" s="136">
        <v>5.3999999999999999E-2</v>
      </c>
      <c r="I80" s="136">
        <v>4.9000000000000002E-2</v>
      </c>
      <c r="J80" s="136">
        <v>4.7E-2</v>
      </c>
      <c r="K80" s="121"/>
      <c r="L80" s="121"/>
    </row>
    <row r="81" spans="1:13" ht="14.25" customHeight="1">
      <c r="A81" s="132" t="s">
        <v>503</v>
      </c>
      <c r="B81" s="137" t="s">
        <v>504</v>
      </c>
      <c r="C81" s="134">
        <v>1229327</v>
      </c>
      <c r="D81" s="134">
        <v>30585585</v>
      </c>
      <c r="E81" s="135">
        <v>4.019301903167783E-2</v>
      </c>
      <c r="F81" s="136">
        <v>3.6530599043110436E-2</v>
      </c>
      <c r="G81" s="136">
        <v>3.7999999999999999E-2</v>
      </c>
      <c r="H81" s="136">
        <v>3.5000000000000003E-2</v>
      </c>
      <c r="I81" s="136">
        <v>3.2000000000000001E-2</v>
      </c>
      <c r="J81" s="136">
        <v>3.1E-2</v>
      </c>
      <c r="K81" s="121"/>
      <c r="L81" s="121"/>
    </row>
    <row r="82" spans="1:13" ht="14.25" customHeight="1">
      <c r="A82" s="198" t="s">
        <v>387</v>
      </c>
      <c r="B82" s="199"/>
      <c r="C82" s="139">
        <f>SUM(C62:C81)</f>
        <v>37368474</v>
      </c>
      <c r="D82" s="139">
        <f>SUM(D62:D81)</f>
        <v>477197102</v>
      </c>
      <c r="E82" s="135">
        <f>IF(ISERR(C82/D82),"－　  　",C82/D82)</f>
        <v>7.8308258460463159E-2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8.5144435887981679E-2</v>
      </c>
    </row>
    <row r="86" spans="1:13" ht="14.25" customHeight="1">
      <c r="A86" s="132" t="s">
        <v>506</v>
      </c>
      <c r="B86" s="133" t="s">
        <v>507</v>
      </c>
      <c r="C86" s="134">
        <v>1633962</v>
      </c>
      <c r="D86" s="134">
        <v>31965493</v>
      </c>
      <c r="E86" s="135">
        <v>5.1116433586680485E-2</v>
      </c>
      <c r="F86" s="136">
        <v>5.0309633092163138E-2</v>
      </c>
      <c r="G86" s="136">
        <v>5.3999999999999999E-2</v>
      </c>
      <c r="H86" s="136">
        <v>5.2999999999999999E-2</v>
      </c>
      <c r="I86" s="136">
        <v>4.4999999999999998E-2</v>
      </c>
      <c r="J86" s="136">
        <v>0.04</v>
      </c>
      <c r="K86" s="121"/>
      <c r="L86" s="121"/>
    </row>
    <row r="87" spans="1:13" ht="14.25" customHeight="1">
      <c r="A87" s="132" t="s">
        <v>508</v>
      </c>
      <c r="B87" s="137" t="s">
        <v>509</v>
      </c>
      <c r="C87" s="134">
        <v>7921462</v>
      </c>
      <c r="D87" s="134">
        <v>40398960</v>
      </c>
      <c r="E87" s="135">
        <v>0.19608083970478449</v>
      </c>
      <c r="F87" s="136">
        <v>0.15749042391207713</v>
      </c>
      <c r="G87" s="136">
        <v>0.14499999999999999</v>
      </c>
      <c r="H87" s="136">
        <v>0.16600000000000001</v>
      </c>
      <c r="I87" s="136">
        <v>0.16500000000000001</v>
      </c>
      <c r="J87" s="136">
        <v>0.157</v>
      </c>
      <c r="K87" s="121"/>
      <c r="L87" s="121"/>
    </row>
    <row r="88" spans="1:13" ht="14.25" customHeight="1">
      <c r="A88" s="132" t="s">
        <v>510</v>
      </c>
      <c r="B88" s="137" t="s">
        <v>511</v>
      </c>
      <c r="C88" s="134">
        <v>1672486</v>
      </c>
      <c r="D88" s="134">
        <v>17519932</v>
      </c>
      <c r="E88" s="135">
        <v>9.5461900194589791E-2</v>
      </c>
      <c r="F88" s="136">
        <v>9.8692421616640505E-2</v>
      </c>
      <c r="G88" s="136">
        <v>9.9000000000000005E-2</v>
      </c>
      <c r="H88" s="136">
        <v>9.9000000000000005E-2</v>
      </c>
      <c r="I88" s="136">
        <v>0.10100000000000001</v>
      </c>
      <c r="J88" s="136">
        <v>9.5000000000000001E-2</v>
      </c>
      <c r="K88" s="121"/>
      <c r="L88" s="121"/>
    </row>
    <row r="89" spans="1:13" ht="14.25" customHeight="1">
      <c r="A89" s="132" t="s">
        <v>512</v>
      </c>
      <c r="B89" s="137" t="s">
        <v>513</v>
      </c>
      <c r="C89" s="134">
        <v>2808025</v>
      </c>
      <c r="D89" s="134">
        <v>33287760</v>
      </c>
      <c r="E89" s="135">
        <v>8.435608163481112E-2</v>
      </c>
      <c r="F89" s="136">
        <v>8.3574330958602935E-2</v>
      </c>
      <c r="G89" s="136">
        <v>8.4000000000000005E-2</v>
      </c>
      <c r="H89" s="136">
        <v>8.5000000000000006E-2</v>
      </c>
      <c r="I89" s="136">
        <v>0.15</v>
      </c>
      <c r="J89" s="138" t="s">
        <v>380</v>
      </c>
      <c r="K89" s="121"/>
      <c r="L89" s="121"/>
    </row>
    <row r="90" spans="1:13" ht="14.25" customHeight="1">
      <c r="A90" s="132" t="s">
        <v>514</v>
      </c>
      <c r="B90" s="137" t="s">
        <v>515</v>
      </c>
      <c r="C90" s="134">
        <v>2879037</v>
      </c>
      <c r="D90" s="134">
        <v>44455973</v>
      </c>
      <c r="E90" s="135">
        <v>6.4761533843832417E-2</v>
      </c>
      <c r="F90" s="136">
        <v>5.8603982074996126E-2</v>
      </c>
      <c r="G90" s="136">
        <v>6.0999999999999999E-2</v>
      </c>
      <c r="H90" s="136">
        <v>0.06</v>
      </c>
      <c r="I90" s="136">
        <v>6.2E-2</v>
      </c>
      <c r="J90" s="136">
        <v>5.3999999999999999E-2</v>
      </c>
      <c r="K90" s="121"/>
      <c r="L90" s="121"/>
    </row>
    <row r="91" spans="1:13" ht="14.25" customHeight="1">
      <c r="A91" s="132" t="s">
        <v>516</v>
      </c>
      <c r="B91" s="137" t="s">
        <v>517</v>
      </c>
      <c r="C91" s="134">
        <v>1467379</v>
      </c>
      <c r="D91" s="134">
        <v>17805103</v>
      </c>
      <c r="E91" s="135">
        <v>8.2413395755138286E-2</v>
      </c>
      <c r="F91" s="136">
        <v>8.736907136442848E-2</v>
      </c>
      <c r="G91" s="136">
        <v>9.7000000000000003E-2</v>
      </c>
      <c r="H91" s="136">
        <v>9.5000000000000001E-2</v>
      </c>
      <c r="I91" s="136">
        <v>0.09</v>
      </c>
      <c r="J91" s="136">
        <v>7.9000000000000001E-2</v>
      </c>
      <c r="K91" s="121"/>
      <c r="L91" s="121"/>
    </row>
    <row r="92" spans="1:13" ht="14.25" customHeight="1">
      <c r="A92" s="132" t="s">
        <v>518</v>
      </c>
      <c r="B92" s="137" t="s">
        <v>519</v>
      </c>
      <c r="C92" s="134">
        <v>2796275</v>
      </c>
      <c r="D92" s="134">
        <v>37563025</v>
      </c>
      <c r="E92" s="135">
        <v>7.4442220774285348E-2</v>
      </c>
      <c r="F92" s="136">
        <v>7.6234561274929738E-2</v>
      </c>
      <c r="G92" s="136">
        <v>7.2999999999999995E-2</v>
      </c>
      <c r="H92" s="136">
        <v>7.3999999999999996E-2</v>
      </c>
      <c r="I92" s="136">
        <v>7.4999999999999997E-2</v>
      </c>
      <c r="J92" s="136">
        <v>6.2E-2</v>
      </c>
      <c r="K92" s="121"/>
      <c r="L92" s="121"/>
    </row>
    <row r="93" spans="1:13" ht="14.25" customHeight="1">
      <c r="A93" s="132" t="s">
        <v>520</v>
      </c>
      <c r="B93" s="137" t="s">
        <v>521</v>
      </c>
      <c r="C93" s="134">
        <v>2383265</v>
      </c>
      <c r="D93" s="134">
        <v>34963071</v>
      </c>
      <c r="E93" s="135">
        <v>6.816520779882293E-2</v>
      </c>
      <c r="F93" s="136">
        <v>6.5607867399593289E-2</v>
      </c>
      <c r="G93" s="136">
        <v>6.6000000000000003E-2</v>
      </c>
      <c r="H93" s="136">
        <v>6.2E-2</v>
      </c>
      <c r="I93" s="136">
        <v>5.6000000000000001E-2</v>
      </c>
      <c r="J93" s="136">
        <v>0.05</v>
      </c>
      <c r="K93" s="121"/>
      <c r="L93" s="121"/>
    </row>
    <row r="94" spans="1:13" ht="14.25" customHeight="1">
      <c r="A94" s="132" t="s">
        <v>522</v>
      </c>
      <c r="B94" s="137" t="s">
        <v>523</v>
      </c>
      <c r="C94" s="134">
        <v>3041558</v>
      </c>
      <c r="D94" s="134">
        <v>42790315</v>
      </c>
      <c r="E94" s="135">
        <v>7.1080523711966132E-2</v>
      </c>
      <c r="F94" s="136">
        <v>6.3568860804107993E-2</v>
      </c>
      <c r="G94" s="136">
        <v>6.5000000000000002E-2</v>
      </c>
      <c r="H94" s="136">
        <v>6.0999999999999999E-2</v>
      </c>
      <c r="I94" s="136">
        <v>5.8000000000000003E-2</v>
      </c>
      <c r="J94" s="136">
        <v>0.05</v>
      </c>
      <c r="K94" s="121"/>
      <c r="L94" s="121"/>
    </row>
    <row r="95" spans="1:13" ht="14.25" customHeight="1">
      <c r="A95" s="132" t="s">
        <v>524</v>
      </c>
      <c r="B95" s="137" t="s">
        <v>525</v>
      </c>
      <c r="C95" s="134">
        <v>3683320</v>
      </c>
      <c r="D95" s="134">
        <v>44947650</v>
      </c>
      <c r="E95" s="135">
        <v>8.1946887100882909E-2</v>
      </c>
      <c r="F95" s="136">
        <v>7.4475215912215592E-2</v>
      </c>
      <c r="G95" s="136">
        <v>6.5000000000000002E-2</v>
      </c>
      <c r="H95" s="136">
        <v>0.06</v>
      </c>
      <c r="I95" s="136">
        <v>5.6000000000000001E-2</v>
      </c>
      <c r="J95" s="136">
        <v>5.3999999999999999E-2</v>
      </c>
      <c r="K95" s="121"/>
      <c r="L95" s="121"/>
    </row>
    <row r="96" spans="1:13" ht="14.25" customHeight="1">
      <c r="A96" s="132" t="s">
        <v>526</v>
      </c>
      <c r="B96" s="137" t="s">
        <v>527</v>
      </c>
      <c r="C96" s="134">
        <v>2643214</v>
      </c>
      <c r="D96" s="134">
        <v>39590544</v>
      </c>
      <c r="E96" s="135">
        <v>6.6763770662004548E-2</v>
      </c>
      <c r="F96" s="136">
        <v>6.3158346467047446E-2</v>
      </c>
      <c r="G96" s="136">
        <v>6.2E-2</v>
      </c>
      <c r="H96" s="136">
        <v>6.3E-2</v>
      </c>
      <c r="I96" s="136">
        <v>5.3999999999999999E-2</v>
      </c>
      <c r="J96" s="136">
        <v>5.0999999999999997E-2</v>
      </c>
      <c r="K96" s="121"/>
      <c r="L96" s="121"/>
    </row>
    <row r="97" spans="1:13" ht="14.25" customHeight="1">
      <c r="A97" s="198" t="s">
        <v>387</v>
      </c>
      <c r="B97" s="199"/>
      <c r="C97" s="139">
        <f>SUM(C86:C96)</f>
        <v>32929983</v>
      </c>
      <c r="D97" s="139">
        <f>SUM(D86:D96)</f>
        <v>385287826</v>
      </c>
      <c r="E97" s="135">
        <f>IF(ISERR(C97/D97),"－　  　",C97/D97)</f>
        <v>8.5468527105759112E-2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7.3471016920595114E-2</v>
      </c>
    </row>
    <row r="101" spans="1:13" ht="14.25" customHeight="1">
      <c r="A101" s="132" t="s">
        <v>529</v>
      </c>
      <c r="B101" s="147" t="s">
        <v>530</v>
      </c>
      <c r="C101" s="134">
        <v>3903345</v>
      </c>
      <c r="D101" s="134">
        <v>71552827</v>
      </c>
      <c r="E101" s="135">
        <v>5.4551932658090503E-2</v>
      </c>
      <c r="F101" s="136">
        <v>4.4073884839022463E-2</v>
      </c>
      <c r="G101" s="136">
        <v>4.4999999999999998E-2</v>
      </c>
      <c r="H101" s="136">
        <v>4.1000000000000002E-2</v>
      </c>
      <c r="I101" s="136">
        <v>4.2000000000000003E-2</v>
      </c>
      <c r="J101" s="136">
        <v>3.3000000000000002E-2</v>
      </c>
      <c r="K101" s="121"/>
      <c r="L101" s="121"/>
    </row>
    <row r="102" spans="1:13" ht="14.25" customHeight="1">
      <c r="A102" s="132" t="s">
        <v>531</v>
      </c>
      <c r="B102" s="137" t="s">
        <v>532</v>
      </c>
      <c r="C102" s="134">
        <v>3564273</v>
      </c>
      <c r="D102" s="134">
        <v>52381847</v>
      </c>
      <c r="E102" s="135">
        <v>6.8044049687671374E-2</v>
      </c>
      <c r="F102" s="136">
        <v>6.3620004951086315E-2</v>
      </c>
      <c r="G102" s="136">
        <v>6.0999999999999999E-2</v>
      </c>
      <c r="H102" s="136">
        <v>5.6000000000000001E-2</v>
      </c>
      <c r="I102" s="136">
        <v>5.7000000000000002E-2</v>
      </c>
      <c r="J102" s="136">
        <v>5.0999999999999997E-2</v>
      </c>
      <c r="K102" s="121"/>
      <c r="L102" s="121"/>
    </row>
    <row r="103" spans="1:13" ht="14.25" customHeight="1">
      <c r="A103" s="132" t="s">
        <v>533</v>
      </c>
      <c r="B103" s="137" t="s">
        <v>534</v>
      </c>
      <c r="C103" s="134">
        <v>2611888</v>
      </c>
      <c r="D103" s="134">
        <v>48258847</v>
      </c>
      <c r="E103" s="135">
        <v>5.4122470020885494E-2</v>
      </c>
      <c r="F103" s="136">
        <v>5.6440300259978503E-2</v>
      </c>
      <c r="G103" s="136">
        <v>5.6000000000000001E-2</v>
      </c>
      <c r="H103" s="136">
        <v>5.1999999999999998E-2</v>
      </c>
      <c r="I103" s="136">
        <v>0.05</v>
      </c>
      <c r="J103" s="136">
        <v>5.1999999999999998E-2</v>
      </c>
      <c r="K103" s="121"/>
      <c r="L103" s="121"/>
    </row>
    <row r="104" spans="1:13" ht="14.25" customHeight="1">
      <c r="A104" s="132" t="s">
        <v>535</v>
      </c>
      <c r="B104" s="137" t="s">
        <v>536</v>
      </c>
      <c r="C104" s="134">
        <v>2303728</v>
      </c>
      <c r="D104" s="134">
        <v>42109266</v>
      </c>
      <c r="E104" s="135">
        <v>5.4708339014980692E-2</v>
      </c>
      <c r="F104" s="136">
        <v>4.911743443392403E-2</v>
      </c>
      <c r="G104" s="136">
        <v>5.1999999999999998E-2</v>
      </c>
      <c r="H104" s="136">
        <v>5.0999999999999997E-2</v>
      </c>
      <c r="I104" s="136">
        <v>4.7E-2</v>
      </c>
      <c r="J104" s="136">
        <v>4.3999999999999997E-2</v>
      </c>
      <c r="K104" s="121"/>
      <c r="L104" s="121"/>
    </row>
    <row r="105" spans="1:13" ht="14.25" customHeight="1">
      <c r="A105" s="132" t="s">
        <v>537</v>
      </c>
      <c r="B105" s="137" t="s">
        <v>538</v>
      </c>
      <c r="C105" s="134">
        <v>9028195</v>
      </c>
      <c r="D105" s="134">
        <v>81654029</v>
      </c>
      <c r="E105" s="135">
        <v>0.11056643634816844</v>
      </c>
      <c r="F105" s="136">
        <v>9.6289229862862133E-2</v>
      </c>
      <c r="G105" s="136">
        <v>8.8999999999999996E-2</v>
      </c>
      <c r="H105" s="136">
        <v>8.5999999999999993E-2</v>
      </c>
      <c r="I105" s="136">
        <v>8.4000000000000005E-2</v>
      </c>
      <c r="J105" s="136">
        <v>8.3000000000000004E-2</v>
      </c>
      <c r="K105" s="121"/>
      <c r="L105" s="121"/>
    </row>
    <row r="106" spans="1:13" ht="14.25" customHeight="1">
      <c r="A106" s="132" t="s">
        <v>539</v>
      </c>
      <c r="B106" s="137" t="s">
        <v>540</v>
      </c>
      <c r="C106" s="134">
        <v>5998369</v>
      </c>
      <c r="D106" s="134">
        <v>61824688</v>
      </c>
      <c r="E106" s="135">
        <v>9.7022228401702562E-2</v>
      </c>
      <c r="F106" s="136">
        <v>9.7574901995487157E-2</v>
      </c>
      <c r="G106" s="136">
        <v>8.5999999999999993E-2</v>
      </c>
      <c r="H106" s="136">
        <v>7.6999999999999999E-2</v>
      </c>
      <c r="I106" s="136">
        <v>7.6999999999999999E-2</v>
      </c>
      <c r="J106" s="136">
        <v>7.1999999999999995E-2</v>
      </c>
      <c r="K106" s="121"/>
      <c r="L106" s="121"/>
    </row>
    <row r="107" spans="1:13" ht="14.25" customHeight="1">
      <c r="A107" s="132" t="s">
        <v>541</v>
      </c>
      <c r="B107" s="137" t="s">
        <v>542</v>
      </c>
      <c r="C107" s="134">
        <v>3763523</v>
      </c>
      <c r="D107" s="134">
        <v>53797845</v>
      </c>
      <c r="E107" s="135">
        <v>6.9956761279192509E-2</v>
      </c>
      <c r="F107" s="136">
        <v>6.3928877519661656E-2</v>
      </c>
      <c r="G107" s="136">
        <v>6.3E-2</v>
      </c>
      <c r="H107" s="136">
        <v>6.4000000000000001E-2</v>
      </c>
      <c r="I107" s="136">
        <v>5.7000000000000002E-2</v>
      </c>
      <c r="J107" s="136">
        <v>5.3999999999999999E-2</v>
      </c>
      <c r="K107" s="121"/>
      <c r="L107" s="121"/>
    </row>
    <row r="108" spans="1:13" ht="14.25" customHeight="1">
      <c r="A108" s="132" t="s">
        <v>543</v>
      </c>
      <c r="B108" s="137" t="s">
        <v>544</v>
      </c>
      <c r="C108" s="134">
        <v>4910494</v>
      </c>
      <c r="D108" s="134">
        <v>62319142</v>
      </c>
      <c r="E108" s="135">
        <v>7.87959179540694E-2</v>
      </c>
      <c r="F108" s="136">
        <v>7.1258512159202855E-2</v>
      </c>
      <c r="G108" s="136">
        <v>6.5000000000000002E-2</v>
      </c>
      <c r="H108" s="136">
        <v>6.3E-2</v>
      </c>
      <c r="I108" s="136">
        <v>6.3E-2</v>
      </c>
      <c r="J108" s="136">
        <v>0.06</v>
      </c>
      <c r="K108" s="121"/>
      <c r="L108" s="121"/>
    </row>
    <row r="109" spans="1:13" ht="14.25" customHeight="1">
      <c r="A109" s="198" t="s">
        <v>387</v>
      </c>
      <c r="B109" s="199"/>
      <c r="C109" s="139">
        <f>SUM(C101:C108)</f>
        <v>36083815</v>
      </c>
      <c r="D109" s="139">
        <f>SUM(D101:D108)</f>
        <v>473898491</v>
      </c>
      <c r="E109" s="135">
        <f>IF(ISERR(C109/D109),"－　  　",C109/D109)</f>
        <v>7.6142498204325365E-2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0.13831525452829171</v>
      </c>
    </row>
    <row r="113" spans="1:12" ht="14.25" customHeight="1">
      <c r="A113" s="132" t="s">
        <v>546</v>
      </c>
      <c r="B113" s="133" t="s">
        <v>547</v>
      </c>
      <c r="C113" s="134">
        <v>7799514</v>
      </c>
      <c r="D113" s="134">
        <v>80430544</v>
      </c>
      <c r="E113" s="135">
        <v>9.6972040870443449E-2</v>
      </c>
      <c r="F113" s="136">
        <v>9.308932559713845E-2</v>
      </c>
      <c r="G113" s="136">
        <v>8.6999999999999994E-2</v>
      </c>
      <c r="H113" s="136">
        <v>7.6999999999999999E-2</v>
      </c>
      <c r="I113" s="136">
        <v>7.5999999999999998E-2</v>
      </c>
      <c r="J113" s="136">
        <v>7.2999999999999995E-2</v>
      </c>
      <c r="K113" s="121"/>
      <c r="L113" s="121"/>
    </row>
    <row r="114" spans="1:12" ht="14.25" customHeight="1">
      <c r="A114" s="132" t="s">
        <v>548</v>
      </c>
      <c r="B114" s="137" t="s">
        <v>549</v>
      </c>
      <c r="C114" s="134">
        <v>14505548</v>
      </c>
      <c r="D114" s="134">
        <v>114577920</v>
      </c>
      <c r="E114" s="135">
        <v>0.12659985449203476</v>
      </c>
      <c r="F114" s="136">
        <v>0.12750544151588</v>
      </c>
      <c r="G114" s="136">
        <v>0.104</v>
      </c>
      <c r="H114" s="136">
        <v>9.5000000000000001E-2</v>
      </c>
      <c r="I114" s="136">
        <v>9.0999999999999998E-2</v>
      </c>
      <c r="J114" s="136">
        <v>8.1000000000000003E-2</v>
      </c>
      <c r="K114" s="121"/>
      <c r="L114" s="121"/>
    </row>
    <row r="115" spans="1:12" ht="14.25" customHeight="1">
      <c r="A115" s="132" t="s">
        <v>550</v>
      </c>
      <c r="B115" s="137" t="s">
        <v>551</v>
      </c>
      <c r="C115" s="134">
        <v>43322728</v>
      </c>
      <c r="D115" s="134">
        <v>195018347</v>
      </c>
      <c r="E115" s="135">
        <v>0.22214693471891647</v>
      </c>
      <c r="F115" s="136">
        <v>0.21391639956749872</v>
      </c>
      <c r="G115" s="136">
        <v>0.185</v>
      </c>
      <c r="H115" s="136">
        <v>0.157</v>
      </c>
      <c r="I115" s="136">
        <v>0.13500000000000001</v>
      </c>
      <c r="J115" s="136">
        <v>0.129</v>
      </c>
      <c r="K115" s="121"/>
      <c r="L115" s="121"/>
    </row>
    <row r="116" spans="1:12" ht="14.25" customHeight="1">
      <c r="A116" s="132" t="s">
        <v>552</v>
      </c>
      <c r="B116" s="137" t="s">
        <v>553</v>
      </c>
      <c r="C116" s="134">
        <v>16991909</v>
      </c>
      <c r="D116" s="134">
        <v>128940720</v>
      </c>
      <c r="E116" s="135">
        <v>0.13178078267284377</v>
      </c>
      <c r="F116" s="136">
        <v>0.16162737038011654</v>
      </c>
      <c r="G116" s="136">
        <v>0.11899999999999999</v>
      </c>
      <c r="H116" s="136">
        <v>0.13100000000000001</v>
      </c>
      <c r="I116" s="136">
        <v>0.13100000000000001</v>
      </c>
      <c r="J116" s="136">
        <v>9.5000000000000001E-2</v>
      </c>
      <c r="K116" s="121"/>
      <c r="L116" s="121"/>
    </row>
    <row r="117" spans="1:12" ht="14.25" customHeight="1">
      <c r="A117" s="132" t="s">
        <v>554</v>
      </c>
      <c r="B117" s="137" t="s">
        <v>555</v>
      </c>
      <c r="C117" s="134">
        <v>15492984</v>
      </c>
      <c r="D117" s="134">
        <v>116918356</v>
      </c>
      <c r="E117" s="135">
        <v>0.13251113452193938</v>
      </c>
      <c r="F117" s="136">
        <v>0.13497016752996982</v>
      </c>
      <c r="G117" s="136">
        <v>0.13700000000000001</v>
      </c>
      <c r="H117" s="136">
        <v>0.14699999999999999</v>
      </c>
      <c r="I117" s="136">
        <v>0.13700000000000001</v>
      </c>
      <c r="J117" s="136">
        <v>0.123</v>
      </c>
      <c r="K117" s="121"/>
      <c r="L117" s="121"/>
    </row>
    <row r="118" spans="1:12" ht="14.25" customHeight="1">
      <c r="A118" s="132" t="s">
        <v>556</v>
      </c>
      <c r="B118" s="137" t="s">
        <v>557</v>
      </c>
      <c r="C118" s="134">
        <v>12401908</v>
      </c>
      <c r="D118" s="134">
        <v>103452013</v>
      </c>
      <c r="E118" s="135">
        <v>0.11988077989357249</v>
      </c>
      <c r="F118" s="136">
        <v>0.11709984599364837</v>
      </c>
      <c r="G118" s="136">
        <v>0.10299999999999999</v>
      </c>
      <c r="H118" s="136">
        <v>9.2999999999999999E-2</v>
      </c>
      <c r="I118" s="136">
        <v>0.09</v>
      </c>
      <c r="J118" s="136">
        <v>9.5000000000000001E-2</v>
      </c>
      <c r="K118" s="121"/>
      <c r="L118" s="121"/>
    </row>
    <row r="119" spans="1:12" ht="14.25" customHeight="1">
      <c r="A119" s="198" t="s">
        <v>387</v>
      </c>
      <c r="B119" s="199"/>
      <c r="C119" s="139">
        <f>SUM(C113:C118)</f>
        <v>110514591</v>
      </c>
      <c r="D119" s="139">
        <f>SUM(D113:D118)</f>
        <v>739337900</v>
      </c>
      <c r="E119" s="135">
        <f>IF(ISERR(C119/D119),"－　  　",C119/D119)</f>
        <v>0.14947778410926857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005E1-EF53-4FAB-88CF-ABDF340151FC}">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2.4867340519530157E-2</v>
      </c>
    </row>
    <row r="5" spans="1:13" ht="14.25" customHeight="1">
      <c r="A5" s="132" t="s">
        <v>376</v>
      </c>
      <c r="B5" s="133" t="s">
        <v>377</v>
      </c>
      <c r="C5" s="134">
        <v>595064</v>
      </c>
      <c r="D5" s="134">
        <v>22435720</v>
      </c>
      <c r="E5" s="135">
        <v>2.6523062330961519E-2</v>
      </c>
      <c r="F5" s="136">
        <v>2.7440322368198662E-2</v>
      </c>
      <c r="G5" s="136">
        <v>2.5000000000000001E-2</v>
      </c>
      <c r="H5" s="136">
        <v>2.5999999999999999E-2</v>
      </c>
      <c r="I5" s="136">
        <v>2.5000000000000001E-2</v>
      </c>
      <c r="J5" s="136">
        <v>2.8000000000000001E-2</v>
      </c>
      <c r="K5" s="121"/>
      <c r="L5" s="121"/>
    </row>
    <row r="6" spans="1:13" ht="14.25" customHeight="1">
      <c r="A6" s="132" t="s">
        <v>378</v>
      </c>
      <c r="B6" s="137" t="s">
        <v>379</v>
      </c>
      <c r="C6" s="134">
        <v>46934</v>
      </c>
      <c r="D6" s="134">
        <v>3036456</v>
      </c>
      <c r="E6" s="135">
        <v>1.5456835205252439E-2</v>
      </c>
      <c r="F6" s="136">
        <v>1.8573874345980679E-2</v>
      </c>
      <c r="G6" s="136">
        <v>1.6E-2</v>
      </c>
      <c r="H6" s="136">
        <v>1.6E-2</v>
      </c>
      <c r="I6" s="136">
        <v>1.7999999999999999E-2</v>
      </c>
      <c r="J6" s="138" t="s">
        <v>380</v>
      </c>
      <c r="K6" s="121"/>
      <c r="L6" s="121"/>
    </row>
    <row r="7" spans="1:13" ht="14.25" customHeight="1">
      <c r="A7" s="132" t="s">
        <v>381</v>
      </c>
      <c r="B7" s="137" t="s">
        <v>382</v>
      </c>
      <c r="C7" s="134">
        <v>59022</v>
      </c>
      <c r="D7" s="134">
        <v>2068084</v>
      </c>
      <c r="E7" s="135">
        <v>2.8539459712468161E-2</v>
      </c>
      <c r="F7" s="136">
        <v>2.8699923019092164E-2</v>
      </c>
      <c r="G7" s="136">
        <v>3.1E-2</v>
      </c>
      <c r="H7" s="136">
        <v>2.9000000000000001E-2</v>
      </c>
      <c r="I7" s="136">
        <v>3.1E-2</v>
      </c>
      <c r="J7" s="136">
        <v>2.9000000000000001E-2</v>
      </c>
      <c r="K7" s="121"/>
      <c r="L7" s="121"/>
    </row>
    <row r="8" spans="1:13" ht="14.25" customHeight="1">
      <c r="A8" s="132" t="s">
        <v>383</v>
      </c>
      <c r="B8" s="137" t="s">
        <v>384</v>
      </c>
      <c r="C8" s="134">
        <v>50939</v>
      </c>
      <c r="D8" s="134">
        <v>2700808</v>
      </c>
      <c r="E8" s="135">
        <v>1.8860652071528223E-2</v>
      </c>
      <c r="F8" s="136">
        <v>1.950995749581546E-2</v>
      </c>
      <c r="G8" s="136">
        <v>1.7000000000000001E-2</v>
      </c>
      <c r="H8" s="136">
        <v>5.0000000000000001E-3</v>
      </c>
      <c r="I8" s="136">
        <v>1.7000000000000001E-2</v>
      </c>
      <c r="J8" s="136">
        <v>1.0999999999999999E-2</v>
      </c>
      <c r="K8" s="121"/>
      <c r="L8" s="121"/>
    </row>
    <row r="9" spans="1:13" ht="14.25" customHeight="1">
      <c r="A9" s="132" t="s">
        <v>385</v>
      </c>
      <c r="B9" s="137" t="s">
        <v>386</v>
      </c>
      <c r="C9" s="134">
        <v>90728</v>
      </c>
      <c r="D9" s="134">
        <v>2595440</v>
      </c>
      <c r="E9" s="135">
        <v>3.4956693277440436E-2</v>
      </c>
      <c r="F9" s="136">
        <v>1.6667307924371232E-2</v>
      </c>
      <c r="G9" s="136">
        <v>1.2999999999999999E-2</v>
      </c>
      <c r="H9" s="136">
        <v>1.4E-2</v>
      </c>
      <c r="I9" s="136">
        <v>1.2E-2</v>
      </c>
      <c r="J9" s="136">
        <v>1.2999999999999999E-2</v>
      </c>
      <c r="K9" s="121"/>
      <c r="L9" s="121"/>
    </row>
    <row r="10" spans="1:13" ht="14.25" customHeight="1">
      <c r="A10" s="198" t="s">
        <v>387</v>
      </c>
      <c r="B10" s="199"/>
      <c r="C10" s="139">
        <f>SUM(C5:C9)</f>
        <v>842687</v>
      </c>
      <c r="D10" s="139">
        <f>SUM(D5:D9)</f>
        <v>32836508</v>
      </c>
      <c r="E10" s="135">
        <f>IF(ISERR(C10/D10),"－　  　",C10/D10)</f>
        <v>2.5663112533159737E-2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2.5032536395252044E-2</v>
      </c>
    </row>
    <row r="14" spans="1:13" ht="14.25" customHeight="1">
      <c r="A14" s="132" t="s">
        <v>390</v>
      </c>
      <c r="B14" s="133" t="s">
        <v>391</v>
      </c>
      <c r="C14" s="134">
        <v>167082</v>
      </c>
      <c r="D14" s="134">
        <v>4757366</v>
      </c>
      <c r="E14" s="135">
        <v>3.5120694939174323E-2</v>
      </c>
      <c r="F14" s="136">
        <v>4.363256187880437E-2</v>
      </c>
      <c r="G14" s="136">
        <v>4.3999999999999997E-2</v>
      </c>
      <c r="H14" s="136">
        <v>4.3999999999999997E-2</v>
      </c>
      <c r="I14" s="136">
        <v>0.04</v>
      </c>
      <c r="J14" s="136">
        <v>4.2000000000000003E-2</v>
      </c>
      <c r="K14" s="121"/>
      <c r="L14" s="121"/>
    </row>
    <row r="15" spans="1:13" ht="14.25" customHeight="1">
      <c r="A15" s="132" t="s">
        <v>392</v>
      </c>
      <c r="B15" s="137" t="s">
        <v>393</v>
      </c>
      <c r="C15" s="134">
        <v>141172</v>
      </c>
      <c r="D15" s="134">
        <v>4142275</v>
      </c>
      <c r="E15" s="135">
        <v>3.4080788938445662E-2</v>
      </c>
      <c r="F15" s="136">
        <v>4.0007428990452912E-2</v>
      </c>
      <c r="G15" s="136">
        <v>3.9E-2</v>
      </c>
      <c r="H15" s="136">
        <v>3.6999999999999998E-2</v>
      </c>
      <c r="I15" s="136">
        <v>3.5999999999999997E-2</v>
      </c>
      <c r="J15" s="136">
        <v>3.5999999999999997E-2</v>
      </c>
      <c r="K15" s="121"/>
      <c r="L15" s="121"/>
    </row>
    <row r="16" spans="1:13" ht="14.25" customHeight="1">
      <c r="A16" s="132" t="s">
        <v>394</v>
      </c>
      <c r="B16" s="137" t="s">
        <v>395</v>
      </c>
      <c r="C16" s="134">
        <v>110053</v>
      </c>
      <c r="D16" s="134">
        <v>4129265</v>
      </c>
      <c r="E16" s="135">
        <v>2.6651958641550011E-2</v>
      </c>
      <c r="F16" s="136">
        <v>3.1558635785843399E-2</v>
      </c>
      <c r="G16" s="136">
        <v>3.1E-2</v>
      </c>
      <c r="H16" s="136">
        <v>0.03</v>
      </c>
      <c r="I16" s="136">
        <v>2.9000000000000001E-2</v>
      </c>
      <c r="J16" s="136">
        <v>2.7E-2</v>
      </c>
      <c r="K16" s="121"/>
      <c r="L16" s="121"/>
    </row>
    <row r="17" spans="1:13" ht="14.25" customHeight="1">
      <c r="A17" s="132" t="s">
        <v>396</v>
      </c>
      <c r="B17" s="137" t="s">
        <v>397</v>
      </c>
      <c r="C17" s="134">
        <v>234985</v>
      </c>
      <c r="D17" s="134">
        <v>7205230</v>
      </c>
      <c r="E17" s="135">
        <v>3.2613115750642241E-2</v>
      </c>
      <c r="F17" s="136">
        <v>3.3737671012111552E-2</v>
      </c>
      <c r="G17" s="136">
        <v>3.4000000000000002E-2</v>
      </c>
      <c r="H17" s="136">
        <v>3.5999999999999997E-2</v>
      </c>
      <c r="I17" s="136">
        <v>3.6999999999999998E-2</v>
      </c>
      <c r="J17" s="136">
        <v>0.04</v>
      </c>
      <c r="K17" s="121"/>
      <c r="L17" s="121"/>
    </row>
    <row r="18" spans="1:13" ht="14.25" customHeight="1">
      <c r="A18" s="132" t="s">
        <v>398</v>
      </c>
      <c r="B18" s="137" t="s">
        <v>399</v>
      </c>
      <c r="C18" s="134">
        <v>99440</v>
      </c>
      <c r="D18" s="134">
        <v>4127124</v>
      </c>
      <c r="E18" s="135">
        <v>2.4094260312992777E-2</v>
      </c>
      <c r="F18" s="136">
        <v>2.3764636121802296E-2</v>
      </c>
      <c r="G18" s="136">
        <v>2.3E-2</v>
      </c>
      <c r="H18" s="136">
        <v>2.4E-2</v>
      </c>
      <c r="I18" s="136">
        <v>2.5999999999999999E-2</v>
      </c>
      <c r="J18" s="136">
        <v>2.7E-2</v>
      </c>
      <c r="K18" s="121"/>
      <c r="L18" s="121"/>
    </row>
    <row r="19" spans="1:13" ht="14.25" customHeight="1">
      <c r="A19" s="132" t="s">
        <v>400</v>
      </c>
      <c r="B19" s="137" t="s">
        <v>401</v>
      </c>
      <c r="C19" s="134">
        <v>345782</v>
      </c>
      <c r="D19" s="134">
        <v>20629037</v>
      </c>
      <c r="E19" s="135">
        <v>1.6761907014854839E-2</v>
      </c>
      <c r="F19" s="136">
        <v>2.0765776269723809E-2</v>
      </c>
      <c r="G19" s="136">
        <v>2.1000000000000001E-2</v>
      </c>
      <c r="H19" s="136">
        <v>1.9E-2</v>
      </c>
      <c r="I19" s="136">
        <v>1.7999999999999999E-2</v>
      </c>
      <c r="J19" s="136">
        <v>0.02</v>
      </c>
      <c r="K19" s="121"/>
      <c r="L19" s="121"/>
    </row>
    <row r="20" spans="1:13" ht="14.25" customHeight="1">
      <c r="A20" s="132" t="s">
        <v>402</v>
      </c>
      <c r="B20" s="137" t="s">
        <v>403</v>
      </c>
      <c r="C20" s="134">
        <v>178380</v>
      </c>
      <c r="D20" s="134">
        <v>7270687</v>
      </c>
      <c r="E20" s="135">
        <v>2.4534132744264744E-2</v>
      </c>
      <c r="F20" s="136">
        <v>3.2623426126331873E-2</v>
      </c>
      <c r="G20" s="136">
        <v>2.9000000000000001E-2</v>
      </c>
      <c r="H20" s="136">
        <v>0.02</v>
      </c>
      <c r="I20" s="136">
        <v>2.8000000000000001E-2</v>
      </c>
      <c r="J20" s="136">
        <v>4.1000000000000002E-2</v>
      </c>
      <c r="K20" s="121"/>
      <c r="L20" s="121"/>
    </row>
    <row r="21" spans="1:13" ht="14.25" customHeight="1">
      <c r="A21" s="132" t="s">
        <v>404</v>
      </c>
      <c r="B21" s="137" t="s">
        <v>405</v>
      </c>
      <c r="C21" s="134">
        <v>559331</v>
      </c>
      <c r="D21" s="134">
        <v>23076724</v>
      </c>
      <c r="E21" s="135">
        <v>2.4237885758827814E-2</v>
      </c>
      <c r="F21" s="136">
        <v>2.7648379706713098E-2</v>
      </c>
      <c r="G21" s="136">
        <v>2.5999999999999999E-2</v>
      </c>
      <c r="H21" s="136">
        <v>2.5999999999999999E-2</v>
      </c>
      <c r="I21" s="136">
        <v>2.7E-2</v>
      </c>
      <c r="J21" s="136">
        <v>2.8000000000000001E-2</v>
      </c>
      <c r="K21" s="121"/>
      <c r="L21" s="121"/>
    </row>
    <row r="22" spans="1:13" ht="14.25" customHeight="1">
      <c r="A22" s="132" t="s">
        <v>406</v>
      </c>
      <c r="B22" s="137" t="s">
        <v>407</v>
      </c>
      <c r="C22" s="134">
        <v>105841</v>
      </c>
      <c r="D22" s="134">
        <v>5428033</v>
      </c>
      <c r="E22" s="135">
        <v>1.9498960304773386E-2</v>
      </c>
      <c r="F22" s="136">
        <v>2.1257576488367982E-2</v>
      </c>
      <c r="G22" s="136">
        <v>0.02</v>
      </c>
      <c r="H22" s="136">
        <v>2.1000000000000001E-2</v>
      </c>
      <c r="I22" s="136">
        <v>2.4E-2</v>
      </c>
      <c r="J22" s="136">
        <v>2.1000000000000001E-2</v>
      </c>
      <c r="K22" s="121"/>
      <c r="L22" s="121"/>
    </row>
    <row r="23" spans="1:13" ht="14.25" customHeight="1">
      <c r="A23" s="132" t="s">
        <v>408</v>
      </c>
      <c r="B23" s="137" t="s">
        <v>409</v>
      </c>
      <c r="C23" s="134">
        <v>75764</v>
      </c>
      <c r="D23" s="134">
        <v>5160529</v>
      </c>
      <c r="E23" s="135">
        <v>1.4681440604248131E-2</v>
      </c>
      <c r="F23" s="136">
        <v>1.7318525004097671E-2</v>
      </c>
      <c r="G23" s="136">
        <v>1.6E-2</v>
      </c>
      <c r="H23" s="136">
        <v>1.6E-2</v>
      </c>
      <c r="I23" s="136">
        <v>1.7000000000000001E-2</v>
      </c>
      <c r="J23" s="136">
        <v>1.9E-2</v>
      </c>
      <c r="K23" s="121"/>
      <c r="L23" s="121"/>
    </row>
    <row r="24" spans="1:13" ht="14.25" customHeight="1">
      <c r="A24" s="132" t="s">
        <v>410</v>
      </c>
      <c r="B24" s="137" t="s">
        <v>411</v>
      </c>
      <c r="C24" s="134">
        <v>81230</v>
      </c>
      <c r="D24" s="134">
        <v>3680923</v>
      </c>
      <c r="E24" s="135">
        <v>2.2067834616480705E-2</v>
      </c>
      <c r="F24" s="136">
        <v>2.1640013042986208E-2</v>
      </c>
      <c r="G24" s="136">
        <v>2.4E-2</v>
      </c>
      <c r="H24" s="136">
        <v>2.1999999999999999E-2</v>
      </c>
      <c r="I24" s="136">
        <v>2.4E-2</v>
      </c>
      <c r="J24" s="136">
        <v>2.1999999999999999E-2</v>
      </c>
      <c r="K24" s="121"/>
      <c r="L24" s="121"/>
    </row>
    <row r="25" spans="1:13" ht="14.25" customHeight="1">
      <c r="A25" s="132" t="s">
        <v>412</v>
      </c>
      <c r="B25" s="137" t="s">
        <v>413</v>
      </c>
      <c r="C25" s="134">
        <v>61241</v>
      </c>
      <c r="D25" s="134">
        <v>4553790</v>
      </c>
      <c r="E25" s="135">
        <v>1.344835840036541E-2</v>
      </c>
      <c r="F25" s="136">
        <v>1.6830829269365674E-2</v>
      </c>
      <c r="G25" s="136">
        <v>1.2999999999999999E-2</v>
      </c>
      <c r="H25" s="136">
        <v>1.4999999999999999E-2</v>
      </c>
      <c r="I25" s="136">
        <v>1.6E-2</v>
      </c>
      <c r="J25" s="136">
        <v>1.7000000000000001E-2</v>
      </c>
      <c r="K25" s="121"/>
      <c r="L25" s="121"/>
    </row>
    <row r="26" spans="1:13" ht="14.25" customHeight="1">
      <c r="A26" s="132" t="s">
        <v>414</v>
      </c>
      <c r="B26" s="137" t="s">
        <v>415</v>
      </c>
      <c r="C26" s="134">
        <v>207230</v>
      </c>
      <c r="D26" s="134">
        <v>7643750</v>
      </c>
      <c r="E26" s="135">
        <v>2.7111038430089943E-2</v>
      </c>
      <c r="F26" s="136">
        <v>2.7233041329510588E-2</v>
      </c>
      <c r="G26" s="136">
        <v>1.7999999999999999E-2</v>
      </c>
      <c r="H26" s="136">
        <v>0.02</v>
      </c>
      <c r="I26" s="136">
        <v>2.7E-2</v>
      </c>
      <c r="J26" s="136">
        <v>3.2000000000000001E-2</v>
      </c>
      <c r="K26" s="121"/>
      <c r="L26" s="121"/>
    </row>
    <row r="27" spans="1:13" ht="14.25" customHeight="1">
      <c r="A27" s="132" t="s">
        <v>416</v>
      </c>
      <c r="B27" s="137" t="s">
        <v>417</v>
      </c>
      <c r="C27" s="134">
        <v>320140</v>
      </c>
      <c r="D27" s="134">
        <v>9004551</v>
      </c>
      <c r="E27" s="135">
        <v>3.5553133076818601E-2</v>
      </c>
      <c r="F27" s="136">
        <v>3.1542593331458792E-2</v>
      </c>
      <c r="G27" s="136">
        <v>2.9000000000000001E-2</v>
      </c>
      <c r="H27" s="136">
        <v>3.3000000000000002E-2</v>
      </c>
      <c r="I27" s="136">
        <v>3.2000000000000001E-2</v>
      </c>
      <c r="J27" s="136">
        <v>4.3999999999999997E-2</v>
      </c>
      <c r="K27" s="121"/>
      <c r="L27" s="121"/>
    </row>
    <row r="28" spans="1:13" ht="14.25" customHeight="1">
      <c r="A28" s="198" t="s">
        <v>387</v>
      </c>
      <c r="B28" s="199"/>
      <c r="C28" s="139">
        <f>SUM(C14:C27)</f>
        <v>2687671</v>
      </c>
      <c r="D28" s="139">
        <f>SUM(D14:D27)</f>
        <v>110809284</v>
      </c>
      <c r="E28" s="135">
        <f>IF(ISERR(C28/D28),"－　  　",C28/D28)</f>
        <v>2.4254926148606828E-2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2.4607032598301638E-2</v>
      </c>
    </row>
    <row r="32" spans="1:13" ht="14.25" customHeight="1">
      <c r="A32" s="132" t="s">
        <v>419</v>
      </c>
      <c r="B32" s="133" t="s">
        <v>420</v>
      </c>
      <c r="C32" s="134">
        <v>169136</v>
      </c>
      <c r="D32" s="134">
        <v>5570385</v>
      </c>
      <c r="E32" s="135">
        <v>3.0363430893914873E-2</v>
      </c>
      <c r="F32" s="136">
        <v>3.4527585263177764E-2</v>
      </c>
      <c r="G32" s="136">
        <v>3.4000000000000002E-2</v>
      </c>
      <c r="H32" s="136">
        <v>3.5999999999999997E-2</v>
      </c>
      <c r="I32" s="136">
        <v>3.3000000000000002E-2</v>
      </c>
      <c r="J32" s="136">
        <v>3.1E-2</v>
      </c>
      <c r="K32" s="121"/>
      <c r="L32" s="121"/>
    </row>
    <row r="33" spans="1:13" ht="14.25" customHeight="1">
      <c r="A33" s="132" t="s">
        <v>421</v>
      </c>
      <c r="B33" s="137" t="s">
        <v>422</v>
      </c>
      <c r="C33" s="134">
        <v>61781</v>
      </c>
      <c r="D33" s="134">
        <v>2928409</v>
      </c>
      <c r="E33" s="135">
        <v>2.1097121337900544E-2</v>
      </c>
      <c r="F33" s="136">
        <v>2.5239639368645667E-2</v>
      </c>
      <c r="G33" s="136">
        <v>2.5999999999999999E-2</v>
      </c>
      <c r="H33" s="136">
        <v>2.5000000000000001E-2</v>
      </c>
      <c r="I33" s="136">
        <v>2.1999999999999999E-2</v>
      </c>
      <c r="J33" s="136">
        <v>2.4E-2</v>
      </c>
      <c r="K33" s="121"/>
      <c r="L33" s="121"/>
    </row>
    <row r="34" spans="1:13" ht="14.25" customHeight="1">
      <c r="A34" s="132" t="s">
        <v>423</v>
      </c>
      <c r="B34" s="137" t="s">
        <v>424</v>
      </c>
      <c r="C34" s="134">
        <v>1070103</v>
      </c>
      <c r="D34" s="134">
        <v>47406944</v>
      </c>
      <c r="E34" s="135">
        <v>2.2572705804449238E-2</v>
      </c>
      <c r="F34" s="136">
        <v>2.8917516294020902E-2</v>
      </c>
      <c r="G34" s="136">
        <v>2.5999999999999999E-2</v>
      </c>
      <c r="H34" s="136">
        <v>2.7E-2</v>
      </c>
      <c r="I34" s="136">
        <v>2.9000000000000001E-2</v>
      </c>
      <c r="J34" s="136">
        <v>0.03</v>
      </c>
      <c r="K34" s="121"/>
      <c r="L34" s="121"/>
    </row>
    <row r="35" spans="1:13" ht="14.25" customHeight="1">
      <c r="A35" s="132" t="s">
        <v>425</v>
      </c>
      <c r="B35" s="137" t="s">
        <v>426</v>
      </c>
      <c r="C35" s="134">
        <v>263177</v>
      </c>
      <c r="D35" s="134">
        <v>7876952</v>
      </c>
      <c r="E35" s="135">
        <v>3.3411019897036313E-2</v>
      </c>
      <c r="F35" s="136">
        <v>3.7617218003738212E-2</v>
      </c>
      <c r="G35" s="136">
        <v>3.5999999999999997E-2</v>
      </c>
      <c r="H35" s="136">
        <v>3.3000000000000002E-2</v>
      </c>
      <c r="I35" s="136">
        <v>3.3000000000000002E-2</v>
      </c>
      <c r="J35" s="136">
        <v>3.3000000000000002E-2</v>
      </c>
      <c r="K35" s="121"/>
      <c r="L35" s="121"/>
    </row>
    <row r="36" spans="1:13" ht="14.25" customHeight="1">
      <c r="A36" s="132" t="s">
        <v>427</v>
      </c>
      <c r="B36" s="137" t="s">
        <v>428</v>
      </c>
      <c r="C36" s="134">
        <v>245675</v>
      </c>
      <c r="D36" s="134">
        <v>9818448</v>
      </c>
      <c r="E36" s="135">
        <v>2.5021775335572385E-2</v>
      </c>
      <c r="F36" s="136">
        <v>3.2220465639913799E-2</v>
      </c>
      <c r="G36" s="136">
        <v>2.9000000000000001E-2</v>
      </c>
      <c r="H36" s="136">
        <v>2.9000000000000001E-2</v>
      </c>
      <c r="I36" s="136">
        <v>3.3000000000000002E-2</v>
      </c>
      <c r="J36" s="136">
        <v>3.6999999999999998E-2</v>
      </c>
      <c r="K36" s="121"/>
      <c r="L36" s="121"/>
    </row>
    <row r="37" spans="1:13" ht="14.25" customHeight="1">
      <c r="A37" s="132" t="s">
        <v>429</v>
      </c>
      <c r="B37" s="137" t="s">
        <v>430</v>
      </c>
      <c r="C37" s="134">
        <v>168884</v>
      </c>
      <c r="D37" s="134">
        <v>8178750</v>
      </c>
      <c r="E37" s="135">
        <v>2.0649121198227111E-2</v>
      </c>
      <c r="F37" s="136">
        <v>2.6145356054279274E-2</v>
      </c>
      <c r="G37" s="136">
        <v>1.7000000000000001E-2</v>
      </c>
      <c r="H37" s="136">
        <v>2.5000000000000001E-2</v>
      </c>
      <c r="I37" s="136">
        <v>2.5000000000000001E-2</v>
      </c>
      <c r="J37" s="136">
        <v>2.9000000000000001E-2</v>
      </c>
      <c r="K37" s="121"/>
      <c r="L37" s="121"/>
    </row>
    <row r="38" spans="1:13" ht="14.25" customHeight="1">
      <c r="A38" s="132" t="s">
        <v>431</v>
      </c>
      <c r="B38" s="137" t="s">
        <v>432</v>
      </c>
      <c r="C38" s="134">
        <v>152106</v>
      </c>
      <c r="D38" s="134">
        <v>6021536</v>
      </c>
      <c r="E38" s="135">
        <v>2.5260332247453141E-2</v>
      </c>
      <c r="F38" s="136">
        <v>2.7085607138747286E-2</v>
      </c>
      <c r="G38" s="136">
        <v>2.5999999999999999E-2</v>
      </c>
      <c r="H38" s="136">
        <v>2.5999999999999999E-2</v>
      </c>
      <c r="I38" s="136">
        <v>2.8000000000000001E-2</v>
      </c>
      <c r="J38" s="136">
        <v>0.03</v>
      </c>
      <c r="K38" s="121"/>
      <c r="L38" s="121"/>
    </row>
    <row r="39" spans="1:13" ht="14.25" customHeight="1">
      <c r="A39" s="132" t="s">
        <v>433</v>
      </c>
      <c r="B39" s="137" t="s">
        <v>434</v>
      </c>
      <c r="C39" s="134">
        <v>114458</v>
      </c>
      <c r="D39" s="134">
        <v>6193362</v>
      </c>
      <c r="E39" s="135">
        <v>1.8480754071859517E-2</v>
      </c>
      <c r="F39" s="136">
        <v>2.1558484040001036E-2</v>
      </c>
      <c r="G39" s="136">
        <v>2.1999999999999999E-2</v>
      </c>
      <c r="H39" s="136">
        <v>2.1000000000000001E-2</v>
      </c>
      <c r="I39" s="136">
        <v>2.1000000000000001E-2</v>
      </c>
      <c r="J39" s="136">
        <v>0.02</v>
      </c>
      <c r="K39" s="121"/>
      <c r="L39" s="121"/>
    </row>
    <row r="40" spans="1:13" ht="14.25" customHeight="1">
      <c r="A40" s="198" t="s">
        <v>387</v>
      </c>
      <c r="B40" s="199"/>
      <c r="C40" s="139">
        <f>SUM(C32:C39)</f>
        <v>2245320</v>
      </c>
      <c r="D40" s="139">
        <f>SUM(D32:D39)</f>
        <v>93994786</v>
      </c>
      <c r="E40" s="135">
        <f>IF(ISERR(C40/D40),"－　  　",C40/D40)</f>
        <v>2.3887707984142866E-2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2.0818965205874656E-2</v>
      </c>
    </row>
    <row r="44" spans="1:13" ht="14.25" customHeight="1">
      <c r="A44" s="132" t="s">
        <v>436</v>
      </c>
      <c r="B44" s="133" t="s">
        <v>437</v>
      </c>
      <c r="C44" s="134">
        <v>769582</v>
      </c>
      <c r="D44" s="134">
        <v>27914823</v>
      </c>
      <c r="E44" s="135">
        <v>2.7568937119895047E-2</v>
      </c>
      <c r="F44" s="136">
        <v>3.3021956464261426E-2</v>
      </c>
      <c r="G44" s="136">
        <v>3.4000000000000002E-2</v>
      </c>
      <c r="H44" s="136">
        <v>3.3000000000000002E-2</v>
      </c>
      <c r="I44" s="136">
        <v>3.2000000000000001E-2</v>
      </c>
      <c r="J44" s="136">
        <v>2.8000000000000001E-2</v>
      </c>
      <c r="K44" s="121"/>
      <c r="L44" s="121"/>
    </row>
    <row r="45" spans="1:13" ht="14.25" customHeight="1">
      <c r="A45" s="132" t="s">
        <v>438</v>
      </c>
      <c r="B45" s="137" t="s">
        <v>439</v>
      </c>
      <c r="C45" s="134">
        <v>143130</v>
      </c>
      <c r="D45" s="134">
        <v>6626127</v>
      </c>
      <c r="E45" s="135">
        <v>2.1600853711376194E-2</v>
      </c>
      <c r="F45" s="136">
        <v>2.3216926151993972E-2</v>
      </c>
      <c r="G45" s="136">
        <v>2.1999999999999999E-2</v>
      </c>
      <c r="H45" s="136">
        <v>2.1999999999999999E-2</v>
      </c>
      <c r="I45" s="136">
        <v>2.1000000000000001E-2</v>
      </c>
      <c r="J45" s="136">
        <v>0.02</v>
      </c>
      <c r="K45" s="121"/>
      <c r="L45" s="121"/>
    </row>
    <row r="46" spans="1:13" ht="14.25" customHeight="1">
      <c r="A46" s="132" t="s">
        <v>440</v>
      </c>
      <c r="B46" s="137" t="s">
        <v>441</v>
      </c>
      <c r="C46" s="134">
        <v>221556</v>
      </c>
      <c r="D46" s="134">
        <v>10479689</v>
      </c>
      <c r="E46" s="135">
        <v>2.1141467079795976E-2</v>
      </c>
      <c r="F46" s="136">
        <v>2.6955294358175917E-2</v>
      </c>
      <c r="G46" s="136">
        <v>2.5000000000000001E-2</v>
      </c>
      <c r="H46" s="136">
        <v>2.5999999999999999E-2</v>
      </c>
      <c r="I46" s="136">
        <v>2.5999999999999999E-2</v>
      </c>
      <c r="J46" s="136">
        <v>2.5999999999999999E-2</v>
      </c>
      <c r="K46" s="121"/>
      <c r="L46" s="121"/>
    </row>
    <row r="47" spans="1:13" ht="14.25" customHeight="1">
      <c r="A47" s="132" t="s">
        <v>442</v>
      </c>
      <c r="B47" s="137" t="s">
        <v>443</v>
      </c>
      <c r="C47" s="134">
        <v>97452</v>
      </c>
      <c r="D47" s="134">
        <v>6257711</v>
      </c>
      <c r="E47" s="135">
        <v>1.5573106524094833E-2</v>
      </c>
      <c r="F47" s="136">
        <v>1.8499860848619782E-2</v>
      </c>
      <c r="G47" s="136">
        <v>1.7000000000000001E-2</v>
      </c>
      <c r="H47" s="136">
        <v>1.7999999999999999E-2</v>
      </c>
      <c r="I47" s="136">
        <v>1.7000000000000001E-2</v>
      </c>
      <c r="J47" s="136">
        <v>1.6E-2</v>
      </c>
      <c r="K47" s="121"/>
      <c r="L47" s="121"/>
    </row>
    <row r="48" spans="1:13" ht="14.25" customHeight="1">
      <c r="A48" s="132" t="s">
        <v>444</v>
      </c>
      <c r="B48" s="137" t="s">
        <v>445</v>
      </c>
      <c r="C48" s="134">
        <v>254860</v>
      </c>
      <c r="D48" s="134">
        <v>12948415</v>
      </c>
      <c r="E48" s="135">
        <v>1.9682717923390623E-2</v>
      </c>
      <c r="F48" s="136">
        <v>2.2894238384389563E-2</v>
      </c>
      <c r="G48" s="136">
        <v>0.02</v>
      </c>
      <c r="H48" s="136">
        <v>0.02</v>
      </c>
      <c r="I48" s="136">
        <v>2.3E-2</v>
      </c>
      <c r="J48" s="136">
        <v>2.3E-2</v>
      </c>
      <c r="K48" s="121"/>
      <c r="L48" s="121"/>
    </row>
    <row r="49" spans="1:13" ht="14.25" customHeight="1">
      <c r="A49" s="132" t="s">
        <v>446</v>
      </c>
      <c r="B49" s="137" t="s">
        <v>447</v>
      </c>
      <c r="C49" s="134">
        <v>372630</v>
      </c>
      <c r="D49" s="134">
        <v>14015426</v>
      </c>
      <c r="E49" s="135">
        <v>2.6587133348640275E-2</v>
      </c>
      <c r="F49" s="136">
        <v>3.2358303956895262E-2</v>
      </c>
      <c r="G49" s="136">
        <v>0.03</v>
      </c>
      <c r="H49" s="136">
        <v>0.03</v>
      </c>
      <c r="I49" s="136">
        <v>3.4000000000000002E-2</v>
      </c>
      <c r="J49" s="136">
        <v>3.7999999999999999E-2</v>
      </c>
      <c r="K49" s="121"/>
      <c r="L49" s="121"/>
    </row>
    <row r="50" spans="1:13" ht="14.25" customHeight="1">
      <c r="A50" s="132" t="s">
        <v>448</v>
      </c>
      <c r="B50" s="137" t="s">
        <v>449</v>
      </c>
      <c r="C50" s="134">
        <v>261879</v>
      </c>
      <c r="D50" s="134">
        <v>10331528</v>
      </c>
      <c r="E50" s="135">
        <v>2.5347557495851533E-2</v>
      </c>
      <c r="F50" s="136">
        <v>3.2758424654232933E-2</v>
      </c>
      <c r="G50" s="136">
        <v>2.5000000000000001E-2</v>
      </c>
      <c r="H50" s="136">
        <v>2.5000000000000001E-2</v>
      </c>
      <c r="I50" s="136">
        <v>2.7E-2</v>
      </c>
      <c r="J50" s="136">
        <v>3.4000000000000002E-2</v>
      </c>
      <c r="K50" s="121"/>
      <c r="L50" s="121"/>
    </row>
    <row r="51" spans="1:13" ht="14.25" customHeight="1">
      <c r="A51" s="132" t="s">
        <v>450</v>
      </c>
      <c r="B51" s="137" t="s">
        <v>451</v>
      </c>
      <c r="C51" s="134">
        <v>484863</v>
      </c>
      <c r="D51" s="134">
        <v>27866288</v>
      </c>
      <c r="E51" s="135">
        <v>1.7399626387267653E-2</v>
      </c>
      <c r="F51" s="136">
        <v>2.4304257215966837E-2</v>
      </c>
      <c r="G51" s="136">
        <v>2.5999999999999999E-2</v>
      </c>
      <c r="H51" s="136">
        <v>2.4E-2</v>
      </c>
      <c r="I51" s="136">
        <v>2.8000000000000001E-2</v>
      </c>
      <c r="J51" s="136">
        <v>2.8000000000000001E-2</v>
      </c>
      <c r="K51" s="121"/>
      <c r="L51" s="121"/>
    </row>
    <row r="52" spans="1:13" ht="14.25" customHeight="1">
      <c r="A52" s="132" t="s">
        <v>452</v>
      </c>
      <c r="B52" s="137" t="s">
        <v>453</v>
      </c>
      <c r="C52" s="134">
        <v>482589</v>
      </c>
      <c r="D52" s="134">
        <v>28098247</v>
      </c>
      <c r="E52" s="135">
        <v>1.7175057219761789E-2</v>
      </c>
      <c r="F52" s="136">
        <v>1.9758188971303371E-2</v>
      </c>
      <c r="G52" s="136">
        <v>1.9E-2</v>
      </c>
      <c r="H52" s="136">
        <v>2.1000000000000001E-2</v>
      </c>
      <c r="I52" s="136">
        <v>2.4E-2</v>
      </c>
      <c r="J52" s="136">
        <v>2.3E-2</v>
      </c>
      <c r="K52" s="121"/>
      <c r="L52" s="121"/>
    </row>
    <row r="53" spans="1:13" ht="14.25" customHeight="1">
      <c r="A53" s="132" t="s">
        <v>454</v>
      </c>
      <c r="B53" s="137" t="s">
        <v>455</v>
      </c>
      <c r="C53" s="134">
        <v>160318</v>
      </c>
      <c r="D53" s="134">
        <v>8172921</v>
      </c>
      <c r="E53" s="135">
        <v>1.9615753045942815E-2</v>
      </c>
      <c r="F53" s="136">
        <v>2.152581494612665E-2</v>
      </c>
      <c r="G53" s="136">
        <v>2.1000000000000001E-2</v>
      </c>
      <c r="H53" s="136">
        <v>2.1000000000000001E-2</v>
      </c>
      <c r="I53" s="136">
        <v>2.4E-2</v>
      </c>
      <c r="J53" s="136">
        <v>2.4E-2</v>
      </c>
      <c r="K53" s="121"/>
      <c r="L53" s="121"/>
    </row>
    <row r="54" spans="1:13" ht="14.25" customHeight="1">
      <c r="A54" s="132" t="s">
        <v>456</v>
      </c>
      <c r="B54" s="137" t="s">
        <v>457</v>
      </c>
      <c r="C54" s="134">
        <v>106786</v>
      </c>
      <c r="D54" s="134">
        <v>6119436</v>
      </c>
      <c r="E54" s="135">
        <v>1.7450300975449373E-2</v>
      </c>
      <c r="F54" s="136">
        <v>1.9610286488248873E-2</v>
      </c>
      <c r="G54" s="136">
        <v>2.1000000000000001E-2</v>
      </c>
      <c r="H54" s="136">
        <v>1.9E-2</v>
      </c>
      <c r="I54" s="136">
        <v>1.9E-2</v>
      </c>
      <c r="J54" s="136">
        <v>1.7999999999999999E-2</v>
      </c>
      <c r="K54" s="121"/>
      <c r="L54" s="121"/>
    </row>
    <row r="55" spans="1:13" ht="14.25" customHeight="1">
      <c r="A55" s="132" t="s">
        <v>458</v>
      </c>
      <c r="B55" s="137" t="s">
        <v>459</v>
      </c>
      <c r="C55" s="134">
        <v>203330</v>
      </c>
      <c r="D55" s="134">
        <v>8817913</v>
      </c>
      <c r="E55" s="135">
        <v>2.3058744172232137E-2</v>
      </c>
      <c r="F55" s="136">
        <v>2.4479062329169455E-2</v>
      </c>
      <c r="G55" s="136">
        <v>2.4E-2</v>
      </c>
      <c r="H55" s="136">
        <v>1.4999999999999999E-2</v>
      </c>
      <c r="I55" s="136">
        <v>0.03</v>
      </c>
      <c r="J55" s="136">
        <v>3.2000000000000001E-2</v>
      </c>
      <c r="K55" s="121"/>
      <c r="L55" s="121"/>
    </row>
    <row r="56" spans="1:13" ht="14.25" customHeight="1">
      <c r="A56" s="132" t="s">
        <v>460</v>
      </c>
      <c r="B56" s="137" t="s">
        <v>461</v>
      </c>
      <c r="C56" s="134">
        <v>201692</v>
      </c>
      <c r="D56" s="134">
        <v>9999332</v>
      </c>
      <c r="E56" s="135">
        <v>2.0170547392565824E-2</v>
      </c>
      <c r="F56" s="136">
        <v>2.3706704582631636E-2</v>
      </c>
      <c r="G56" s="136">
        <v>2.1999999999999999E-2</v>
      </c>
      <c r="H56" s="136">
        <v>2.1999999999999999E-2</v>
      </c>
      <c r="I56" s="136">
        <v>2.3E-2</v>
      </c>
      <c r="J56" s="136">
        <v>2.4E-2</v>
      </c>
      <c r="K56" s="121"/>
      <c r="L56" s="121"/>
    </row>
    <row r="57" spans="1:13" ht="14.25" customHeight="1">
      <c r="A57" s="132" t="s">
        <v>462</v>
      </c>
      <c r="B57" s="137" t="s">
        <v>463</v>
      </c>
      <c r="C57" s="134">
        <v>138788</v>
      </c>
      <c r="D57" s="134">
        <v>7268781</v>
      </c>
      <c r="E57" s="135">
        <v>1.9093710485981075E-2</v>
      </c>
      <c r="F57" s="136">
        <v>2.0414749926931874E-2</v>
      </c>
      <c r="G57" s="136">
        <v>1.9E-2</v>
      </c>
      <c r="H57" s="136">
        <v>0.02</v>
      </c>
      <c r="I57" s="136">
        <v>0.02</v>
      </c>
      <c r="J57" s="136">
        <v>2.1000000000000001E-2</v>
      </c>
      <c r="K57" s="121"/>
      <c r="L57" s="121"/>
    </row>
    <row r="58" spans="1:13" ht="14.25" customHeight="1">
      <c r="A58" s="198" t="s">
        <v>387</v>
      </c>
      <c r="B58" s="199"/>
      <c r="C58" s="139">
        <f>SUM(C44:C57)</f>
        <v>3899455</v>
      </c>
      <c r="D58" s="139">
        <f>SUM(D44:D57)</f>
        <v>184916637</v>
      </c>
      <c r="E58" s="135">
        <f>IF(ISERR(C58/D58),"－　  　",C58/D58)</f>
        <v>2.1087637452545712E-2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2.1359433874514659E-2</v>
      </c>
    </row>
    <row r="62" spans="1:13" ht="14.25" customHeight="1">
      <c r="A62" s="132" t="s">
        <v>465</v>
      </c>
      <c r="B62" s="133" t="s">
        <v>466</v>
      </c>
      <c r="C62" s="134">
        <v>276191</v>
      </c>
      <c r="D62" s="134">
        <v>10434718</v>
      </c>
      <c r="E62" s="135">
        <v>2.6468468050598014E-2</v>
      </c>
      <c r="F62" s="136">
        <v>2.7611429673084314E-2</v>
      </c>
      <c r="G62" s="136">
        <v>2.9000000000000001E-2</v>
      </c>
      <c r="H62" s="136">
        <v>2.7E-2</v>
      </c>
      <c r="I62" s="136">
        <v>2.9000000000000001E-2</v>
      </c>
      <c r="J62" s="136">
        <v>2.7E-2</v>
      </c>
      <c r="K62" s="121"/>
      <c r="L62" s="121"/>
    </row>
    <row r="63" spans="1:13" ht="14.25" customHeight="1">
      <c r="A63" s="132" t="s">
        <v>467</v>
      </c>
      <c r="B63" s="137" t="s">
        <v>468</v>
      </c>
      <c r="C63" s="134">
        <v>737827</v>
      </c>
      <c r="D63" s="134">
        <v>30745982</v>
      </c>
      <c r="E63" s="135">
        <v>2.3997509658335192E-2</v>
      </c>
      <c r="F63" s="136">
        <v>2.9893365028993955E-2</v>
      </c>
      <c r="G63" s="136">
        <v>2.8000000000000001E-2</v>
      </c>
      <c r="H63" s="136">
        <v>2.5000000000000001E-2</v>
      </c>
      <c r="I63" s="136">
        <v>2.7E-2</v>
      </c>
      <c r="J63" s="136">
        <v>2.4E-2</v>
      </c>
      <c r="K63" s="121"/>
      <c r="L63" s="121"/>
    </row>
    <row r="64" spans="1:13" ht="14.25" customHeight="1">
      <c r="A64" s="132" t="s">
        <v>469</v>
      </c>
      <c r="B64" s="137" t="s">
        <v>470</v>
      </c>
      <c r="C64" s="134">
        <v>261219</v>
      </c>
      <c r="D64" s="134">
        <v>11935157</v>
      </c>
      <c r="E64" s="135">
        <v>2.1886515610980234E-2</v>
      </c>
      <c r="F64" s="136">
        <v>2.191178566043165E-2</v>
      </c>
      <c r="G64" s="136">
        <v>2.1999999999999999E-2</v>
      </c>
      <c r="H64" s="136">
        <v>2.3E-2</v>
      </c>
      <c r="I64" s="136">
        <v>2.4E-2</v>
      </c>
      <c r="J64" s="136">
        <v>2.7E-2</v>
      </c>
      <c r="K64" s="121"/>
      <c r="L64" s="121"/>
    </row>
    <row r="65" spans="1:12" ht="14.25" customHeight="1">
      <c r="A65" s="132" t="s">
        <v>471</v>
      </c>
      <c r="B65" s="137" t="s">
        <v>472</v>
      </c>
      <c r="C65" s="134">
        <v>315448</v>
      </c>
      <c r="D65" s="134">
        <v>14254933</v>
      </c>
      <c r="E65" s="135">
        <v>2.2129041223834585E-2</v>
      </c>
      <c r="F65" s="136">
        <v>2.6827403690334477E-2</v>
      </c>
      <c r="G65" s="136">
        <v>2.4E-2</v>
      </c>
      <c r="H65" s="136">
        <v>2.5000000000000001E-2</v>
      </c>
      <c r="I65" s="136">
        <v>2.5000000000000001E-2</v>
      </c>
      <c r="J65" s="136">
        <v>2.9000000000000001E-2</v>
      </c>
      <c r="K65" s="121"/>
      <c r="L65" s="121"/>
    </row>
    <row r="66" spans="1:12" ht="14.25" customHeight="1">
      <c r="A66" s="132" t="s">
        <v>473</v>
      </c>
      <c r="B66" s="137" t="s">
        <v>474</v>
      </c>
      <c r="C66" s="134">
        <v>713232</v>
      </c>
      <c r="D66" s="134">
        <v>38094692</v>
      </c>
      <c r="E66" s="135">
        <v>1.8722608388591251E-2</v>
      </c>
      <c r="F66" s="136">
        <v>2.1608783469279566E-2</v>
      </c>
      <c r="G66" s="136">
        <v>2.1000000000000001E-2</v>
      </c>
      <c r="H66" s="136">
        <v>2.3E-2</v>
      </c>
      <c r="I66" s="136">
        <v>2.3E-2</v>
      </c>
      <c r="J66" s="136">
        <v>2.1999999999999999E-2</v>
      </c>
      <c r="K66" s="121"/>
      <c r="L66" s="121"/>
    </row>
    <row r="67" spans="1:12" ht="14.25" customHeight="1">
      <c r="A67" s="132" t="s">
        <v>475</v>
      </c>
      <c r="B67" s="137" t="s">
        <v>476</v>
      </c>
      <c r="C67" s="134">
        <v>222865</v>
      </c>
      <c r="D67" s="134">
        <v>12717052</v>
      </c>
      <c r="E67" s="135">
        <v>1.752489492061525E-2</v>
      </c>
      <c r="F67" s="136">
        <v>2.275707365104403E-2</v>
      </c>
      <c r="G67" s="136">
        <v>2.1999999999999999E-2</v>
      </c>
      <c r="H67" s="136">
        <v>2.1000000000000001E-2</v>
      </c>
      <c r="I67" s="136">
        <v>2.1999999999999999E-2</v>
      </c>
      <c r="J67" s="136">
        <v>2.4E-2</v>
      </c>
      <c r="K67" s="121"/>
      <c r="L67" s="121"/>
    </row>
    <row r="68" spans="1:12" ht="14.25" customHeight="1">
      <c r="A68" s="132" t="s">
        <v>477</v>
      </c>
      <c r="B68" s="137" t="s">
        <v>478</v>
      </c>
      <c r="C68" s="134">
        <v>230383</v>
      </c>
      <c r="D68" s="134">
        <v>11287458</v>
      </c>
      <c r="E68" s="135">
        <v>2.0410529988240046E-2</v>
      </c>
      <c r="F68" s="136">
        <v>2.391729278845155E-2</v>
      </c>
      <c r="G68" s="136">
        <v>2.3E-2</v>
      </c>
      <c r="H68" s="136">
        <v>2.3E-2</v>
      </c>
      <c r="I68" s="136">
        <v>2.3E-2</v>
      </c>
      <c r="J68" s="136">
        <v>2.5000000000000001E-2</v>
      </c>
      <c r="K68" s="121"/>
      <c r="L68" s="121"/>
    </row>
    <row r="69" spans="1:12" ht="14.25" customHeight="1">
      <c r="A69" s="132" t="s">
        <v>479</v>
      </c>
      <c r="B69" s="137" t="s">
        <v>480</v>
      </c>
      <c r="C69" s="134">
        <v>690147</v>
      </c>
      <c r="D69" s="134">
        <v>35056029</v>
      </c>
      <c r="E69" s="135">
        <v>1.968697024982493E-2</v>
      </c>
      <c r="F69" s="136">
        <v>2.1472478223770748E-2</v>
      </c>
      <c r="G69" s="136">
        <v>1.9E-2</v>
      </c>
      <c r="H69" s="136">
        <v>1.7999999999999999E-2</v>
      </c>
      <c r="I69" s="136">
        <v>1.7999999999999999E-2</v>
      </c>
      <c r="J69" s="136">
        <v>0.02</v>
      </c>
      <c r="K69" s="121"/>
      <c r="L69" s="121"/>
    </row>
    <row r="70" spans="1:12" ht="14.25" customHeight="1">
      <c r="A70" s="132" t="s">
        <v>481</v>
      </c>
      <c r="B70" s="137" t="s">
        <v>482</v>
      </c>
      <c r="C70" s="134">
        <v>352378</v>
      </c>
      <c r="D70" s="134">
        <v>11050589</v>
      </c>
      <c r="E70" s="135">
        <v>3.1887712048651887E-2</v>
      </c>
      <c r="F70" s="136">
        <v>3.4940512782557609E-2</v>
      </c>
      <c r="G70" s="136">
        <v>3.3000000000000002E-2</v>
      </c>
      <c r="H70" s="136">
        <v>3.2000000000000001E-2</v>
      </c>
      <c r="I70" s="136">
        <v>3.3000000000000002E-2</v>
      </c>
      <c r="J70" s="136">
        <v>3.7999999999999999E-2</v>
      </c>
      <c r="K70" s="121"/>
      <c r="L70" s="121"/>
    </row>
    <row r="71" spans="1:12" ht="14.25" customHeight="1">
      <c r="A71" s="132" t="s">
        <v>483</v>
      </c>
      <c r="B71" s="137" t="s">
        <v>484</v>
      </c>
      <c r="C71" s="134">
        <v>611728</v>
      </c>
      <c r="D71" s="134">
        <v>33219792</v>
      </c>
      <c r="E71" s="135">
        <v>1.8414564425930181E-2</v>
      </c>
      <c r="F71" s="136">
        <v>2.2958158857556914E-2</v>
      </c>
      <c r="G71" s="136">
        <v>0.02</v>
      </c>
      <c r="H71" s="136">
        <v>2.1999999999999999E-2</v>
      </c>
      <c r="I71" s="136">
        <v>2.1999999999999999E-2</v>
      </c>
      <c r="J71" s="136">
        <v>2.3E-2</v>
      </c>
      <c r="K71" s="121"/>
      <c r="L71" s="121"/>
    </row>
    <row r="72" spans="1:12" ht="14.25" customHeight="1">
      <c r="A72" s="132" t="s">
        <v>485</v>
      </c>
      <c r="B72" s="137" t="s">
        <v>486</v>
      </c>
      <c r="C72" s="134">
        <v>648162</v>
      </c>
      <c r="D72" s="134">
        <v>32281635</v>
      </c>
      <c r="E72" s="135">
        <v>2.0078351050062986E-2</v>
      </c>
      <c r="F72" s="136">
        <v>2.5392236753018764E-2</v>
      </c>
      <c r="G72" s="136">
        <v>2.1999999999999999E-2</v>
      </c>
      <c r="H72" s="136">
        <v>2.3E-2</v>
      </c>
      <c r="I72" s="136">
        <v>2.4E-2</v>
      </c>
      <c r="J72" s="136">
        <v>2.5999999999999999E-2</v>
      </c>
      <c r="K72" s="121"/>
      <c r="L72" s="121"/>
    </row>
    <row r="73" spans="1:12" ht="14.25" customHeight="1">
      <c r="A73" s="132" t="s">
        <v>487</v>
      </c>
      <c r="B73" s="137" t="s">
        <v>488</v>
      </c>
      <c r="C73" s="134">
        <v>550446</v>
      </c>
      <c r="D73" s="134">
        <v>27968698</v>
      </c>
      <c r="E73" s="135">
        <v>1.968078742886065E-2</v>
      </c>
      <c r="F73" s="136">
        <v>2.1750330267035076E-2</v>
      </c>
      <c r="G73" s="136">
        <v>2.1999999999999999E-2</v>
      </c>
      <c r="H73" s="136">
        <v>2.3E-2</v>
      </c>
      <c r="I73" s="136">
        <v>2.3E-2</v>
      </c>
      <c r="J73" s="136">
        <v>2.1000000000000001E-2</v>
      </c>
      <c r="K73" s="121"/>
      <c r="L73" s="121"/>
    </row>
    <row r="74" spans="1:12" ht="14.25" customHeight="1">
      <c r="A74" s="132" t="s">
        <v>489</v>
      </c>
      <c r="B74" s="137" t="s">
        <v>490</v>
      </c>
      <c r="C74" s="134">
        <v>958502</v>
      </c>
      <c r="D74" s="134">
        <v>38685262</v>
      </c>
      <c r="E74" s="135">
        <v>2.4776929260554057E-2</v>
      </c>
      <c r="F74" s="136">
        <v>2.9896562536029226E-2</v>
      </c>
      <c r="G74" s="136">
        <v>2.8000000000000001E-2</v>
      </c>
      <c r="H74" s="136">
        <v>0.03</v>
      </c>
      <c r="I74" s="136">
        <v>0.03</v>
      </c>
      <c r="J74" s="136">
        <v>3.1E-2</v>
      </c>
      <c r="K74" s="121"/>
      <c r="L74" s="121"/>
    </row>
    <row r="75" spans="1:12" ht="14.25" customHeight="1">
      <c r="A75" s="132" t="s">
        <v>491</v>
      </c>
      <c r="B75" s="137" t="s">
        <v>492</v>
      </c>
      <c r="C75" s="134">
        <v>447601</v>
      </c>
      <c r="D75" s="134">
        <v>28554764</v>
      </c>
      <c r="E75" s="135">
        <v>1.5675177704147721E-2</v>
      </c>
      <c r="F75" s="136">
        <v>1.9902718329467693E-2</v>
      </c>
      <c r="G75" s="136">
        <v>1.7999999999999999E-2</v>
      </c>
      <c r="H75" s="136">
        <v>1.9E-2</v>
      </c>
      <c r="I75" s="136">
        <v>1.9E-2</v>
      </c>
      <c r="J75" s="136">
        <v>1.7999999999999999E-2</v>
      </c>
      <c r="K75" s="121"/>
      <c r="L75" s="121"/>
    </row>
    <row r="76" spans="1:12" ht="14.25" customHeight="1">
      <c r="A76" s="132" t="s">
        <v>493</v>
      </c>
      <c r="B76" s="137" t="s">
        <v>494</v>
      </c>
      <c r="C76" s="134">
        <v>441111</v>
      </c>
      <c r="D76" s="134">
        <v>27833451</v>
      </c>
      <c r="E76" s="135">
        <v>1.5848232402083377E-2</v>
      </c>
      <c r="F76" s="136">
        <v>1.9902399974402345E-2</v>
      </c>
      <c r="G76" s="136">
        <v>1.9E-2</v>
      </c>
      <c r="H76" s="136">
        <v>1.9E-2</v>
      </c>
      <c r="I76" s="136">
        <v>0.02</v>
      </c>
      <c r="J76" s="136">
        <v>1.7999999999999999E-2</v>
      </c>
      <c r="K76" s="121"/>
      <c r="L76" s="121"/>
    </row>
    <row r="77" spans="1:12" ht="14.25" customHeight="1">
      <c r="A77" s="132" t="s">
        <v>495</v>
      </c>
      <c r="B77" s="137" t="s">
        <v>496</v>
      </c>
      <c r="C77" s="134">
        <v>303864</v>
      </c>
      <c r="D77" s="134">
        <v>11769399</v>
      </c>
      <c r="E77" s="135">
        <v>2.581814075638017E-2</v>
      </c>
      <c r="F77" s="136">
        <v>2.8212047676675484E-2</v>
      </c>
      <c r="G77" s="136">
        <v>2.8000000000000001E-2</v>
      </c>
      <c r="H77" s="136">
        <v>2.9000000000000001E-2</v>
      </c>
      <c r="I77" s="136">
        <v>2.9000000000000001E-2</v>
      </c>
      <c r="J77" s="136">
        <v>3.4000000000000002E-2</v>
      </c>
      <c r="K77" s="121"/>
      <c r="L77" s="121"/>
    </row>
    <row r="78" spans="1:12" ht="14.25" customHeight="1">
      <c r="A78" s="132" t="s">
        <v>497</v>
      </c>
      <c r="B78" s="137" t="s">
        <v>498</v>
      </c>
      <c r="C78" s="134">
        <v>627768</v>
      </c>
      <c r="D78" s="134">
        <v>29452883</v>
      </c>
      <c r="E78" s="135">
        <v>2.1314314119945405E-2</v>
      </c>
      <c r="F78" s="136">
        <v>2.6475378104599642E-2</v>
      </c>
      <c r="G78" s="136">
        <v>2.4E-2</v>
      </c>
      <c r="H78" s="136">
        <v>2.5000000000000001E-2</v>
      </c>
      <c r="I78" s="136">
        <v>2.5999999999999999E-2</v>
      </c>
      <c r="J78" s="136">
        <v>2.7E-2</v>
      </c>
      <c r="K78" s="121"/>
      <c r="L78" s="121"/>
    </row>
    <row r="79" spans="1:12" ht="14.25" customHeight="1">
      <c r="A79" s="132" t="s">
        <v>499</v>
      </c>
      <c r="B79" s="137" t="s">
        <v>500</v>
      </c>
      <c r="C79" s="134">
        <v>517936</v>
      </c>
      <c r="D79" s="134">
        <v>28408978</v>
      </c>
      <c r="E79" s="135">
        <v>1.8231419658954293E-2</v>
      </c>
      <c r="F79" s="136">
        <v>2.2944999067176508E-2</v>
      </c>
      <c r="G79" s="136">
        <v>2.1999999999999999E-2</v>
      </c>
      <c r="H79" s="136">
        <v>2.5000000000000001E-2</v>
      </c>
      <c r="I79" s="136">
        <v>2.5999999999999999E-2</v>
      </c>
      <c r="J79" s="136">
        <v>2.8000000000000001E-2</v>
      </c>
      <c r="K79" s="121"/>
      <c r="L79" s="121"/>
    </row>
    <row r="80" spans="1:12" ht="14.25" customHeight="1">
      <c r="A80" s="132" t="s">
        <v>501</v>
      </c>
      <c r="B80" s="137" t="s">
        <v>502</v>
      </c>
      <c r="C80" s="134">
        <v>486354</v>
      </c>
      <c r="D80" s="134">
        <v>29029920</v>
      </c>
      <c r="E80" s="135">
        <v>1.6753542551960186E-2</v>
      </c>
      <c r="F80" s="136">
        <v>2.2931414564737834E-2</v>
      </c>
      <c r="G80" s="136">
        <v>2.1000000000000001E-2</v>
      </c>
      <c r="H80" s="136">
        <v>2.1999999999999999E-2</v>
      </c>
      <c r="I80" s="136">
        <v>2.1999999999999999E-2</v>
      </c>
      <c r="J80" s="136">
        <v>2.1999999999999999E-2</v>
      </c>
      <c r="K80" s="121"/>
      <c r="L80" s="121"/>
    </row>
    <row r="81" spans="1:13" ht="14.25" customHeight="1">
      <c r="A81" s="132" t="s">
        <v>503</v>
      </c>
      <c r="B81" s="137" t="s">
        <v>504</v>
      </c>
      <c r="C81" s="134">
        <v>894139</v>
      </c>
      <c r="D81" s="134">
        <v>32067569</v>
      </c>
      <c r="E81" s="135">
        <v>2.7882967991742686E-2</v>
      </c>
      <c r="F81" s="136">
        <v>3.2561071829100181E-2</v>
      </c>
      <c r="G81" s="136">
        <v>0.03</v>
      </c>
      <c r="H81" s="136">
        <v>2.9000000000000001E-2</v>
      </c>
      <c r="I81" s="136">
        <v>2.9000000000000001E-2</v>
      </c>
      <c r="J81" s="136">
        <v>2.8000000000000001E-2</v>
      </c>
      <c r="K81" s="121"/>
      <c r="L81" s="121"/>
    </row>
    <row r="82" spans="1:13" ht="14.25" customHeight="1">
      <c r="A82" s="198" t="s">
        <v>387</v>
      </c>
      <c r="B82" s="199"/>
      <c r="C82" s="139">
        <f>SUM(C62:C81)</f>
        <v>10287301</v>
      </c>
      <c r="D82" s="139">
        <f>SUM(D62:D81)</f>
        <v>494848961</v>
      </c>
      <c r="E82" s="135">
        <f>IF(ISERR(C82/D82),"－　  　",C82/D82)</f>
        <v>2.0788769525172349E-2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2.0775592528784435E-2</v>
      </c>
    </row>
    <row r="86" spans="1:13" ht="14.25" customHeight="1">
      <c r="A86" s="132" t="s">
        <v>506</v>
      </c>
      <c r="B86" s="133" t="s">
        <v>507</v>
      </c>
      <c r="C86" s="134">
        <v>811131</v>
      </c>
      <c r="D86" s="134">
        <v>33153030</v>
      </c>
      <c r="E86" s="135">
        <v>2.4466270503782007E-2</v>
      </c>
      <c r="F86" s="136">
        <v>2.995208466828678E-2</v>
      </c>
      <c r="G86" s="136">
        <v>2.8000000000000001E-2</v>
      </c>
      <c r="H86" s="136">
        <v>2.7E-2</v>
      </c>
      <c r="I86" s="136">
        <v>2.7E-2</v>
      </c>
      <c r="J86" s="136">
        <v>2.5000000000000001E-2</v>
      </c>
      <c r="K86" s="121"/>
      <c r="L86" s="121"/>
    </row>
    <row r="87" spans="1:13" ht="14.25" customHeight="1">
      <c r="A87" s="132" t="s">
        <v>508</v>
      </c>
      <c r="B87" s="137" t="s">
        <v>509</v>
      </c>
      <c r="C87" s="134">
        <v>1333532</v>
      </c>
      <c r="D87" s="134">
        <v>43345348</v>
      </c>
      <c r="E87" s="135">
        <v>3.0765285354266852E-2</v>
      </c>
      <c r="F87" s="136">
        <v>3.660279540896276E-2</v>
      </c>
      <c r="G87" s="136">
        <v>3.4000000000000002E-2</v>
      </c>
      <c r="H87" s="136">
        <v>3.9E-2</v>
      </c>
      <c r="I87" s="136">
        <v>3.7999999999999999E-2</v>
      </c>
      <c r="J87" s="136">
        <v>0.04</v>
      </c>
      <c r="K87" s="121"/>
      <c r="L87" s="121"/>
    </row>
    <row r="88" spans="1:13" ht="14.25" customHeight="1">
      <c r="A88" s="132" t="s">
        <v>510</v>
      </c>
      <c r="B88" s="137" t="s">
        <v>511</v>
      </c>
      <c r="C88" s="134">
        <v>291506</v>
      </c>
      <c r="D88" s="134">
        <v>18284029</v>
      </c>
      <c r="E88" s="135">
        <v>1.5943203765428286E-2</v>
      </c>
      <c r="F88" s="136">
        <v>2.0672761425160165E-2</v>
      </c>
      <c r="G88" s="136">
        <v>1.9E-2</v>
      </c>
      <c r="H88" s="136">
        <v>2.1999999999999999E-2</v>
      </c>
      <c r="I88" s="136">
        <v>2.4E-2</v>
      </c>
      <c r="J88" s="136">
        <v>2.5999999999999999E-2</v>
      </c>
      <c r="K88" s="121"/>
      <c r="L88" s="121"/>
    </row>
    <row r="89" spans="1:13" ht="14.25" customHeight="1">
      <c r="A89" s="132" t="s">
        <v>512</v>
      </c>
      <c r="B89" s="137" t="s">
        <v>513</v>
      </c>
      <c r="C89" s="134">
        <v>969081</v>
      </c>
      <c r="D89" s="134">
        <v>34362744</v>
      </c>
      <c r="E89" s="135">
        <v>2.8201502185040868E-2</v>
      </c>
      <c r="F89" s="136">
        <v>3.4709465107383139E-2</v>
      </c>
      <c r="G89" s="136">
        <v>3.4000000000000002E-2</v>
      </c>
      <c r="H89" s="136">
        <v>2.8000000000000001E-2</v>
      </c>
      <c r="I89" s="136">
        <v>2.9000000000000001E-2</v>
      </c>
      <c r="J89" s="138" t="s">
        <v>380</v>
      </c>
      <c r="K89" s="121"/>
      <c r="L89" s="121"/>
    </row>
    <row r="90" spans="1:13" ht="14.25" customHeight="1">
      <c r="A90" s="132" t="s">
        <v>514</v>
      </c>
      <c r="B90" s="137" t="s">
        <v>515</v>
      </c>
      <c r="C90" s="134">
        <v>971950</v>
      </c>
      <c r="D90" s="134">
        <v>46904415</v>
      </c>
      <c r="E90" s="135">
        <v>2.0721929907877541E-2</v>
      </c>
      <c r="F90" s="136">
        <v>2.4290688741042336E-2</v>
      </c>
      <c r="G90" s="136">
        <v>2.4E-2</v>
      </c>
      <c r="H90" s="136">
        <v>2.3E-2</v>
      </c>
      <c r="I90" s="136">
        <v>2.4E-2</v>
      </c>
      <c r="J90" s="136">
        <v>2.1999999999999999E-2</v>
      </c>
      <c r="K90" s="121"/>
      <c r="L90" s="121"/>
    </row>
    <row r="91" spans="1:13" ht="14.25" customHeight="1">
      <c r="A91" s="132" t="s">
        <v>516</v>
      </c>
      <c r="B91" s="137" t="s">
        <v>517</v>
      </c>
      <c r="C91" s="134">
        <v>292506</v>
      </c>
      <c r="D91" s="134">
        <v>18451747</v>
      </c>
      <c r="E91" s="135">
        <v>1.5852482694457062E-2</v>
      </c>
      <c r="F91" s="136">
        <v>1.5332934493632933E-2</v>
      </c>
      <c r="G91" s="136">
        <v>1.6E-2</v>
      </c>
      <c r="H91" s="136">
        <v>1.4999999999999999E-2</v>
      </c>
      <c r="I91" s="136">
        <v>1.7999999999999999E-2</v>
      </c>
      <c r="J91" s="136">
        <v>1.9E-2</v>
      </c>
      <c r="K91" s="121"/>
      <c r="L91" s="121"/>
    </row>
    <row r="92" spans="1:13" ht="14.25" customHeight="1">
      <c r="A92" s="132" t="s">
        <v>518</v>
      </c>
      <c r="B92" s="137" t="s">
        <v>519</v>
      </c>
      <c r="C92" s="134">
        <v>793121</v>
      </c>
      <c r="D92" s="134">
        <v>39025259</v>
      </c>
      <c r="E92" s="135">
        <v>2.0323273190832634E-2</v>
      </c>
      <c r="F92" s="136">
        <v>2.5073709173723036E-2</v>
      </c>
      <c r="G92" s="136">
        <v>2.4E-2</v>
      </c>
      <c r="H92" s="136">
        <v>0.02</v>
      </c>
      <c r="I92" s="136">
        <v>2.3E-2</v>
      </c>
      <c r="J92" s="136">
        <v>2.4E-2</v>
      </c>
      <c r="K92" s="121"/>
      <c r="L92" s="121"/>
    </row>
    <row r="93" spans="1:13" ht="14.25" customHeight="1">
      <c r="A93" s="132" t="s">
        <v>520</v>
      </c>
      <c r="B93" s="137" t="s">
        <v>521</v>
      </c>
      <c r="C93" s="134">
        <v>657502</v>
      </c>
      <c r="D93" s="134">
        <v>36120221</v>
      </c>
      <c r="E93" s="135">
        <v>1.8203155512254481E-2</v>
      </c>
      <c r="F93" s="136">
        <v>2.1919395085474438E-2</v>
      </c>
      <c r="G93" s="136">
        <v>2.1000000000000001E-2</v>
      </c>
      <c r="H93" s="136">
        <v>2.1000000000000001E-2</v>
      </c>
      <c r="I93" s="136">
        <v>2.1999999999999999E-2</v>
      </c>
      <c r="J93" s="136">
        <v>2.1999999999999999E-2</v>
      </c>
      <c r="K93" s="121"/>
      <c r="L93" s="121"/>
    </row>
    <row r="94" spans="1:13" ht="14.25" customHeight="1">
      <c r="A94" s="132" t="s">
        <v>522</v>
      </c>
      <c r="B94" s="137" t="s">
        <v>523</v>
      </c>
      <c r="C94" s="134">
        <v>824016</v>
      </c>
      <c r="D94" s="134">
        <v>43996202</v>
      </c>
      <c r="E94" s="135">
        <v>1.8729253038705478E-2</v>
      </c>
      <c r="F94" s="136">
        <v>2.1410156259054843E-2</v>
      </c>
      <c r="G94" s="136">
        <v>1.7999999999999999E-2</v>
      </c>
      <c r="H94" s="136">
        <v>0.02</v>
      </c>
      <c r="I94" s="136">
        <v>0.02</v>
      </c>
      <c r="J94" s="136">
        <v>2.1999999999999999E-2</v>
      </c>
      <c r="K94" s="121"/>
      <c r="L94" s="121"/>
    </row>
    <row r="95" spans="1:13" ht="14.25" customHeight="1">
      <c r="A95" s="132" t="s">
        <v>524</v>
      </c>
      <c r="B95" s="137" t="s">
        <v>525</v>
      </c>
      <c r="C95" s="134">
        <v>912155</v>
      </c>
      <c r="D95" s="134">
        <v>46333646</v>
      </c>
      <c r="E95" s="135">
        <v>1.9686665711565198E-2</v>
      </c>
      <c r="F95" s="136">
        <v>2.4026710958816005E-2</v>
      </c>
      <c r="G95" s="136">
        <v>2.3E-2</v>
      </c>
      <c r="H95" s="136">
        <v>2.3E-2</v>
      </c>
      <c r="I95" s="136">
        <v>2.3E-2</v>
      </c>
      <c r="J95" s="136">
        <v>2.4E-2</v>
      </c>
      <c r="K95" s="121"/>
      <c r="L95" s="121"/>
    </row>
    <row r="96" spans="1:13" ht="14.25" customHeight="1">
      <c r="A96" s="132" t="s">
        <v>526</v>
      </c>
      <c r="B96" s="137" t="s">
        <v>527</v>
      </c>
      <c r="C96" s="134">
        <v>638003</v>
      </c>
      <c r="D96" s="134">
        <v>40796954</v>
      </c>
      <c r="E96" s="135">
        <v>1.5638495952418407E-2</v>
      </c>
      <c r="F96" s="136">
        <v>1.8148734870732028E-2</v>
      </c>
      <c r="G96" s="136">
        <v>1.7999999999999999E-2</v>
      </c>
      <c r="H96" s="136">
        <v>1.9E-2</v>
      </c>
      <c r="I96" s="136">
        <v>1.9E-2</v>
      </c>
      <c r="J96" s="136">
        <v>2.1000000000000001E-2</v>
      </c>
      <c r="K96" s="121"/>
      <c r="L96" s="121"/>
    </row>
    <row r="97" spans="1:13" ht="14.25" customHeight="1">
      <c r="A97" s="198" t="s">
        <v>387</v>
      </c>
      <c r="B97" s="199"/>
      <c r="C97" s="139">
        <f>SUM(C86:C96)</f>
        <v>8494503</v>
      </c>
      <c r="D97" s="139">
        <f>SUM(D86:D96)</f>
        <v>400773595</v>
      </c>
      <c r="E97" s="135">
        <f>IF(ISERR(C97/D97),"－　  　",C97/D97)</f>
        <v>2.1195266120264237E-2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2.2574814965454069E-2</v>
      </c>
    </row>
    <row r="101" spans="1:13" ht="14.25" customHeight="1">
      <c r="A101" s="132" t="s">
        <v>529</v>
      </c>
      <c r="B101" s="147" t="s">
        <v>530</v>
      </c>
      <c r="C101" s="134">
        <v>1958155</v>
      </c>
      <c r="D101" s="134">
        <v>74323987</v>
      </c>
      <c r="E101" s="135">
        <v>2.6346205027994528E-2</v>
      </c>
      <c r="F101" s="136">
        <v>3.2599448877055945E-2</v>
      </c>
      <c r="G101" s="136">
        <v>0.03</v>
      </c>
      <c r="H101" s="136">
        <v>2.8000000000000001E-2</v>
      </c>
      <c r="I101" s="136">
        <v>2.7E-2</v>
      </c>
      <c r="J101" s="136">
        <v>2.9000000000000001E-2</v>
      </c>
      <c r="K101" s="121"/>
      <c r="L101" s="121"/>
    </row>
    <row r="102" spans="1:13" ht="14.25" customHeight="1">
      <c r="A102" s="132" t="s">
        <v>531</v>
      </c>
      <c r="B102" s="137" t="s">
        <v>532</v>
      </c>
      <c r="C102" s="134">
        <v>1023455</v>
      </c>
      <c r="D102" s="134">
        <v>53766906</v>
      </c>
      <c r="E102" s="135">
        <v>1.9035036161463337E-2</v>
      </c>
      <c r="F102" s="136">
        <v>2.4046571628927073E-2</v>
      </c>
      <c r="G102" s="136">
        <v>2.3E-2</v>
      </c>
      <c r="H102" s="136">
        <v>2.4E-2</v>
      </c>
      <c r="I102" s="136">
        <v>2.5000000000000001E-2</v>
      </c>
      <c r="J102" s="136">
        <v>2.7E-2</v>
      </c>
      <c r="K102" s="121"/>
      <c r="L102" s="121"/>
    </row>
    <row r="103" spans="1:13" ht="14.25" customHeight="1">
      <c r="A103" s="132" t="s">
        <v>533</v>
      </c>
      <c r="B103" s="137" t="s">
        <v>534</v>
      </c>
      <c r="C103" s="134">
        <v>1079792</v>
      </c>
      <c r="D103" s="134">
        <v>49793171</v>
      </c>
      <c r="E103" s="135">
        <v>2.168554398754801E-2</v>
      </c>
      <c r="F103" s="136">
        <v>2.3096753303361271E-2</v>
      </c>
      <c r="G103" s="136">
        <v>2.3E-2</v>
      </c>
      <c r="H103" s="136">
        <v>2.1999999999999999E-2</v>
      </c>
      <c r="I103" s="136">
        <v>2.4E-2</v>
      </c>
      <c r="J103" s="136">
        <v>2.5000000000000001E-2</v>
      </c>
      <c r="K103" s="121"/>
      <c r="L103" s="121"/>
    </row>
    <row r="104" spans="1:13" ht="14.25" customHeight="1">
      <c r="A104" s="132" t="s">
        <v>535</v>
      </c>
      <c r="B104" s="137" t="s">
        <v>536</v>
      </c>
      <c r="C104" s="134">
        <v>953285</v>
      </c>
      <c r="D104" s="134">
        <v>43675571</v>
      </c>
      <c r="E104" s="135">
        <v>2.1826503424534505E-2</v>
      </c>
      <c r="F104" s="136">
        <v>2.3767237064473503E-2</v>
      </c>
      <c r="G104" s="136">
        <v>2.1999999999999999E-2</v>
      </c>
      <c r="H104" s="136">
        <v>2.5000000000000001E-2</v>
      </c>
      <c r="I104" s="136">
        <v>2.5999999999999999E-2</v>
      </c>
      <c r="J104" s="136">
        <v>2.5999999999999999E-2</v>
      </c>
      <c r="K104" s="121"/>
      <c r="L104" s="121"/>
    </row>
    <row r="105" spans="1:13" ht="14.25" customHeight="1">
      <c r="A105" s="132" t="s">
        <v>537</v>
      </c>
      <c r="B105" s="137" t="s">
        <v>538</v>
      </c>
      <c r="C105" s="134">
        <v>1901844</v>
      </c>
      <c r="D105" s="134">
        <v>85350077</v>
      </c>
      <c r="E105" s="135">
        <v>2.2282862146685584E-2</v>
      </c>
      <c r="F105" s="136">
        <v>2.7211365266733893E-2</v>
      </c>
      <c r="G105" s="136">
        <v>2.5999999999999999E-2</v>
      </c>
      <c r="H105" s="136">
        <v>2.7E-2</v>
      </c>
      <c r="I105" s="136">
        <v>2.7E-2</v>
      </c>
      <c r="J105" s="136">
        <v>3.1E-2</v>
      </c>
      <c r="K105" s="121"/>
      <c r="L105" s="121"/>
    </row>
    <row r="106" spans="1:13" ht="14.25" customHeight="1">
      <c r="A106" s="132" t="s">
        <v>539</v>
      </c>
      <c r="B106" s="137" t="s">
        <v>540</v>
      </c>
      <c r="C106" s="134">
        <v>1237149</v>
      </c>
      <c r="D106" s="134">
        <v>63347769</v>
      </c>
      <c r="E106" s="135">
        <v>1.9529480193690798E-2</v>
      </c>
      <c r="F106" s="136">
        <v>2.1959874597814986E-2</v>
      </c>
      <c r="G106" s="136">
        <v>2.1000000000000001E-2</v>
      </c>
      <c r="H106" s="136">
        <v>2.3E-2</v>
      </c>
      <c r="I106" s="136">
        <v>2.4E-2</v>
      </c>
      <c r="J106" s="136">
        <v>2.5000000000000001E-2</v>
      </c>
      <c r="K106" s="121"/>
      <c r="L106" s="121"/>
    </row>
    <row r="107" spans="1:13" ht="14.25" customHeight="1">
      <c r="A107" s="132" t="s">
        <v>541</v>
      </c>
      <c r="B107" s="137" t="s">
        <v>542</v>
      </c>
      <c r="C107" s="134">
        <v>1309932</v>
      </c>
      <c r="D107" s="134">
        <v>55350029</v>
      </c>
      <c r="E107" s="135">
        <v>2.3666329063711963E-2</v>
      </c>
      <c r="F107" s="136">
        <v>2.6988444641988768E-2</v>
      </c>
      <c r="G107" s="136">
        <v>2.5000000000000001E-2</v>
      </c>
      <c r="H107" s="136">
        <v>2.7E-2</v>
      </c>
      <c r="I107" s="136">
        <v>2.9000000000000001E-2</v>
      </c>
      <c r="J107" s="136">
        <v>0.03</v>
      </c>
      <c r="K107" s="121"/>
      <c r="L107" s="121"/>
    </row>
    <row r="108" spans="1:13" ht="14.25" customHeight="1">
      <c r="A108" s="132" t="s">
        <v>543</v>
      </c>
      <c r="B108" s="137" t="s">
        <v>544</v>
      </c>
      <c r="C108" s="134">
        <v>1692927</v>
      </c>
      <c r="D108" s="134">
        <v>64550098</v>
      </c>
      <c r="E108" s="135">
        <v>2.6226559718003837E-2</v>
      </c>
      <c r="F108" s="136">
        <v>3.0608715363094528E-2</v>
      </c>
      <c r="G108" s="136">
        <v>2.7E-2</v>
      </c>
      <c r="H108" s="136">
        <v>2.8000000000000001E-2</v>
      </c>
      <c r="I108" s="136">
        <v>2.9000000000000001E-2</v>
      </c>
      <c r="J108" s="136">
        <v>3.1E-2</v>
      </c>
      <c r="K108" s="121"/>
      <c r="L108" s="121"/>
    </row>
    <row r="109" spans="1:13" ht="14.25" customHeight="1">
      <c r="A109" s="198" t="s">
        <v>387</v>
      </c>
      <c r="B109" s="199"/>
      <c r="C109" s="139">
        <f>SUM(C101:C108)</f>
        <v>11156539</v>
      </c>
      <c r="D109" s="139">
        <f>SUM(D101:D108)</f>
        <v>490157608</v>
      </c>
      <c r="E109" s="135">
        <f>IF(ISERR(C109/D109),"－　  　",C109/D109)</f>
        <v>2.2761125845872823E-2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2.2429295457503041E-2</v>
      </c>
    </row>
    <row r="113" spans="1:12" ht="14.25" customHeight="1">
      <c r="A113" s="132" t="s">
        <v>546</v>
      </c>
      <c r="B113" s="133" t="s">
        <v>547</v>
      </c>
      <c r="C113" s="134">
        <v>1927671</v>
      </c>
      <c r="D113" s="134">
        <v>84139996</v>
      </c>
      <c r="E113" s="135">
        <v>2.2910281574056647E-2</v>
      </c>
      <c r="F113" s="136">
        <v>2.3727993431256623E-2</v>
      </c>
      <c r="G113" s="136">
        <v>2.3E-2</v>
      </c>
      <c r="H113" s="136">
        <v>2.5000000000000001E-2</v>
      </c>
      <c r="I113" s="136">
        <v>2.8000000000000001E-2</v>
      </c>
      <c r="J113" s="136">
        <v>3.2000000000000001E-2</v>
      </c>
      <c r="K113" s="121"/>
      <c r="L113" s="121"/>
    </row>
    <row r="114" spans="1:12" ht="14.25" customHeight="1">
      <c r="A114" s="132" t="s">
        <v>548</v>
      </c>
      <c r="B114" s="137" t="s">
        <v>549</v>
      </c>
      <c r="C114" s="134">
        <v>3422176</v>
      </c>
      <c r="D114" s="134">
        <v>118114738</v>
      </c>
      <c r="E114" s="135">
        <v>2.8973319146675836E-2</v>
      </c>
      <c r="F114" s="136">
        <v>3.4360371984926558E-2</v>
      </c>
      <c r="G114" s="136">
        <v>3.2000000000000001E-2</v>
      </c>
      <c r="H114" s="136">
        <v>3.2000000000000001E-2</v>
      </c>
      <c r="I114" s="136">
        <v>3.1E-2</v>
      </c>
      <c r="J114" s="136">
        <v>3.3000000000000002E-2</v>
      </c>
      <c r="K114" s="121"/>
      <c r="L114" s="121"/>
    </row>
    <row r="115" spans="1:12" ht="14.25" customHeight="1">
      <c r="A115" s="132" t="s">
        <v>550</v>
      </c>
      <c r="B115" s="137" t="s">
        <v>551</v>
      </c>
      <c r="C115" s="134">
        <v>2984169</v>
      </c>
      <c r="D115" s="134">
        <v>200309529</v>
      </c>
      <c r="E115" s="135">
        <v>1.4897788512098194E-2</v>
      </c>
      <c r="F115" s="136">
        <v>2.0420321686464134E-2</v>
      </c>
      <c r="G115" s="136">
        <v>1.4999999999999999E-2</v>
      </c>
      <c r="H115" s="136">
        <v>1.6E-2</v>
      </c>
      <c r="I115" s="136">
        <v>1.7000000000000001E-2</v>
      </c>
      <c r="J115" s="136">
        <v>2.3E-2</v>
      </c>
      <c r="K115" s="121"/>
      <c r="L115" s="121"/>
    </row>
    <row r="116" spans="1:12" ht="14.25" customHeight="1">
      <c r="A116" s="132" t="s">
        <v>552</v>
      </c>
      <c r="B116" s="137" t="s">
        <v>553</v>
      </c>
      <c r="C116" s="134">
        <v>2683466</v>
      </c>
      <c r="D116" s="134">
        <v>133388389</v>
      </c>
      <c r="E116" s="135">
        <v>2.011768805454274E-2</v>
      </c>
      <c r="F116" s="136">
        <v>2.4032433632928708E-2</v>
      </c>
      <c r="G116" s="136">
        <v>2.1999999999999999E-2</v>
      </c>
      <c r="H116" s="136">
        <v>2.3E-2</v>
      </c>
      <c r="I116" s="136">
        <v>2.4E-2</v>
      </c>
      <c r="J116" s="136">
        <v>2.8000000000000001E-2</v>
      </c>
      <c r="K116" s="121"/>
      <c r="L116" s="121"/>
    </row>
    <row r="117" spans="1:12" ht="14.25" customHeight="1">
      <c r="A117" s="132" t="s">
        <v>554</v>
      </c>
      <c r="B117" s="137" t="s">
        <v>555</v>
      </c>
      <c r="C117" s="134">
        <v>2745090</v>
      </c>
      <c r="D117" s="134">
        <v>120773256</v>
      </c>
      <c r="E117" s="135">
        <v>2.27292870202986E-2</v>
      </c>
      <c r="F117" s="136">
        <v>2.6080535318139083E-2</v>
      </c>
      <c r="G117" s="136">
        <v>2.1999999999999999E-2</v>
      </c>
      <c r="H117" s="136">
        <v>2.5000000000000001E-2</v>
      </c>
      <c r="I117" s="136">
        <v>2.9000000000000001E-2</v>
      </c>
      <c r="J117" s="136">
        <v>3.3000000000000002E-2</v>
      </c>
      <c r="K117" s="121"/>
      <c r="L117" s="121"/>
    </row>
    <row r="118" spans="1:12" ht="14.25" customHeight="1">
      <c r="A118" s="132" t="s">
        <v>556</v>
      </c>
      <c r="B118" s="137" t="s">
        <v>557</v>
      </c>
      <c r="C118" s="134">
        <v>2673667</v>
      </c>
      <c r="D118" s="134">
        <v>107172134</v>
      </c>
      <c r="E118" s="135">
        <v>2.4947408437346223E-2</v>
      </c>
      <c r="F118" s="136">
        <v>2.9028038187784693E-2</v>
      </c>
      <c r="G118" s="136">
        <v>2.7E-2</v>
      </c>
      <c r="H118" s="136">
        <v>2.7E-2</v>
      </c>
      <c r="I118" s="136">
        <v>2.8000000000000001E-2</v>
      </c>
      <c r="J118" s="136">
        <v>3.2000000000000001E-2</v>
      </c>
      <c r="K118" s="121"/>
      <c r="L118" s="121"/>
    </row>
    <row r="119" spans="1:12" ht="14.25" customHeight="1">
      <c r="A119" s="198" t="s">
        <v>387</v>
      </c>
      <c r="B119" s="199"/>
      <c r="C119" s="139">
        <f>SUM(C113:C118)</f>
        <v>16436239</v>
      </c>
      <c r="D119" s="139">
        <f>SUM(D113:D118)</f>
        <v>763898042</v>
      </c>
      <c r="E119" s="135">
        <f>IF(ISERR(C119/D119),"－　  　",C119/D119)</f>
        <v>2.1516273241082611E-2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4A225-6AF9-440B-8B14-14B7AB0310D5}">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2.5767390335205417E-2</v>
      </c>
    </row>
    <row r="5" spans="1:13" ht="14.25" customHeight="1">
      <c r="A5" s="132" t="s">
        <v>376</v>
      </c>
      <c r="B5" s="133" t="s">
        <v>377</v>
      </c>
      <c r="C5" s="134">
        <v>460085</v>
      </c>
      <c r="D5" s="134">
        <v>17855320</v>
      </c>
      <c r="E5" s="135">
        <v>2.5767390335205417E-2</v>
      </c>
      <c r="F5" s="136">
        <v>2.7067769380630415E-2</v>
      </c>
      <c r="G5" s="136">
        <v>2.5999999999999999E-2</v>
      </c>
      <c r="H5" s="136">
        <v>2.7E-2</v>
      </c>
      <c r="I5" s="136">
        <v>2.8000000000000001E-2</v>
      </c>
      <c r="J5" s="136">
        <v>2.9000000000000001E-2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460085</v>
      </c>
      <c r="D10" s="139">
        <f>SUM(D5:D9)</f>
        <v>17855320</v>
      </c>
      <c r="E10" s="135">
        <f>IF(ISERR(C10/D10),"－　  　",C10/D10)</f>
        <v>2.5767390335205417E-2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1.3344124109432282E-2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160708</v>
      </c>
      <c r="D19" s="134">
        <v>15629092</v>
      </c>
      <c r="E19" s="135">
        <v>1.0282619105447713E-2</v>
      </c>
      <c r="F19" s="136">
        <v>1.1796199889993949E-2</v>
      </c>
      <c r="G19" s="136">
        <v>1.0999999999999999E-2</v>
      </c>
      <c r="H19" s="136">
        <v>1.0999999999999999E-2</v>
      </c>
      <c r="I19" s="136">
        <v>1.7999999999999999E-2</v>
      </c>
      <c r="J19" s="136">
        <v>1.9E-2</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296432</v>
      </c>
      <c r="D21" s="134">
        <v>18068920</v>
      </c>
      <c r="E21" s="135">
        <v>1.640562911341685E-2</v>
      </c>
      <c r="F21" s="136">
        <v>1.9101800977989778E-2</v>
      </c>
      <c r="G21" s="136">
        <v>1.7999999999999999E-2</v>
      </c>
      <c r="H21" s="136">
        <v>1.7999999999999999E-2</v>
      </c>
      <c r="I21" s="136">
        <v>1.9E-2</v>
      </c>
      <c r="J21" s="136">
        <v>1.9E-2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457140</v>
      </c>
      <c r="D28" s="139">
        <f>SUM(D14:D27)</f>
        <v>33698012</v>
      </c>
      <c r="E28" s="135">
        <f>IF(ISERR(C28/D28),"－　  　",C28/D28)</f>
        <v>1.3565785423781082E-2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2.0034415957136047E-2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616087</v>
      </c>
      <c r="D34" s="134">
        <v>30751433</v>
      </c>
      <c r="E34" s="135">
        <v>2.0034415957136047E-2</v>
      </c>
      <c r="F34" s="136">
        <v>2.5278753118801303E-2</v>
      </c>
      <c r="G34" s="136">
        <v>2.5000000000000001E-2</v>
      </c>
      <c r="H34" s="136">
        <v>2.4E-2</v>
      </c>
      <c r="I34" s="136">
        <v>2.5999999999999999E-2</v>
      </c>
      <c r="J34" s="136">
        <v>2.7E-2</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616087</v>
      </c>
      <c r="D40" s="139">
        <f>SUM(D32:D39)</f>
        <v>30751433</v>
      </c>
      <c r="E40" s="135">
        <f>IF(ISERR(C40/D40),"－　  　",C40/D40)</f>
        <v>2.0034415957136047E-2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2.0699467240962378E-2</v>
      </c>
    </row>
    <row r="44" spans="1:13" ht="14.25" customHeight="1">
      <c r="A44" s="132" t="s">
        <v>436</v>
      </c>
      <c r="B44" s="133" t="s">
        <v>437</v>
      </c>
      <c r="C44" s="134">
        <v>413195</v>
      </c>
      <c r="D44" s="134">
        <v>16326598</v>
      </c>
      <c r="E44" s="135">
        <v>2.5308089290861452E-2</v>
      </c>
      <c r="F44" s="136">
        <v>3.2684317676843155E-2</v>
      </c>
      <c r="G44" s="136">
        <v>3.3000000000000002E-2</v>
      </c>
      <c r="H44" s="136">
        <v>3.3000000000000002E-2</v>
      </c>
      <c r="I44" s="136">
        <v>3.2000000000000001E-2</v>
      </c>
      <c r="J44" s="136">
        <v>2.7E-2</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296042</v>
      </c>
      <c r="D51" s="134">
        <v>14163281</v>
      </c>
      <c r="E51" s="135">
        <v>2.090207770360554E-2</v>
      </c>
      <c r="F51" s="136">
        <v>2.7567744256780848E-2</v>
      </c>
      <c r="G51" s="136">
        <v>2.7E-2</v>
      </c>
      <c r="H51" s="136">
        <v>2.7E-2</v>
      </c>
      <c r="I51" s="136">
        <v>2.9000000000000001E-2</v>
      </c>
      <c r="J51" s="136">
        <v>2.5999999999999999E-2</v>
      </c>
      <c r="K51" s="121"/>
      <c r="L51" s="121"/>
    </row>
    <row r="52" spans="1:13" ht="14.25" customHeight="1">
      <c r="A52" s="132" t="s">
        <v>452</v>
      </c>
      <c r="B52" s="137" t="s">
        <v>453</v>
      </c>
      <c r="C52" s="134">
        <v>235758</v>
      </c>
      <c r="D52" s="134">
        <v>14838527</v>
      </c>
      <c r="E52" s="135">
        <v>1.5888234728420145E-2</v>
      </c>
      <c r="F52" s="136">
        <v>1.8733487967917697E-2</v>
      </c>
      <c r="G52" s="136">
        <v>1.7999999999999999E-2</v>
      </c>
      <c r="H52" s="136">
        <v>0.02</v>
      </c>
      <c r="I52" s="136">
        <v>2.1999999999999999E-2</v>
      </c>
      <c r="J52" s="136">
        <v>0.02</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944995</v>
      </c>
      <c r="D58" s="139">
        <f>SUM(D44:D57)</f>
        <v>45328406</v>
      </c>
      <c r="E58" s="135">
        <f>IF(ISERR(C58/D58),"－　  　",C58/D58)</f>
        <v>2.0847743906988479E-2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1.68740615047447E-2</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305890</v>
      </c>
      <c r="D63" s="134">
        <v>17277030</v>
      </c>
      <c r="E63" s="135">
        <v>1.7705010641296565E-2</v>
      </c>
      <c r="F63" s="136">
        <v>2.5605181777546719E-2</v>
      </c>
      <c r="G63" s="136">
        <v>2.3E-2</v>
      </c>
      <c r="H63" s="136">
        <v>2.4E-2</v>
      </c>
      <c r="I63" s="136">
        <v>2.1999999999999999E-2</v>
      </c>
      <c r="J63" s="136">
        <v>1.7000000000000001E-2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300855</v>
      </c>
      <c r="D66" s="134">
        <v>22900463</v>
      </c>
      <c r="E66" s="135">
        <v>1.3137507307166672E-2</v>
      </c>
      <c r="F66" s="136">
        <v>1.8388213765799355E-2</v>
      </c>
      <c r="G66" s="136">
        <v>0.02</v>
      </c>
      <c r="H66" s="136">
        <v>0.02</v>
      </c>
      <c r="I66" s="136">
        <v>0.02</v>
      </c>
      <c r="J66" s="136">
        <v>1.9E-2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322294</v>
      </c>
      <c r="D69" s="134">
        <v>19487924</v>
      </c>
      <c r="E69" s="135">
        <v>1.653813920867097E-2</v>
      </c>
      <c r="F69" s="136">
        <v>1.9492777991631984E-2</v>
      </c>
      <c r="G69" s="136">
        <v>1.7000000000000001E-2</v>
      </c>
      <c r="H69" s="136">
        <v>1.6E-2</v>
      </c>
      <c r="I69" s="136">
        <v>1.0999999999999999E-2</v>
      </c>
      <c r="J69" s="136">
        <v>1.7999999999999999E-2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259434</v>
      </c>
      <c r="D71" s="134">
        <v>16779372</v>
      </c>
      <c r="E71" s="135">
        <v>1.5461484494175348E-2</v>
      </c>
      <c r="F71" s="136">
        <v>2.1071015332108881E-2</v>
      </c>
      <c r="G71" s="136">
        <v>1.7999999999999999E-2</v>
      </c>
      <c r="H71" s="136">
        <v>0.02</v>
      </c>
      <c r="I71" s="136">
        <v>0.02</v>
      </c>
      <c r="J71" s="136">
        <v>1.9E-2</v>
      </c>
      <c r="K71" s="121"/>
      <c r="L71" s="121"/>
    </row>
    <row r="72" spans="1:12" ht="14.25" customHeight="1">
      <c r="A72" s="132" t="s">
        <v>485</v>
      </c>
      <c r="B72" s="137" t="s">
        <v>486</v>
      </c>
      <c r="C72" s="134">
        <v>261037</v>
      </c>
      <c r="D72" s="134">
        <v>17742543</v>
      </c>
      <c r="E72" s="135">
        <v>1.4712490763020836E-2</v>
      </c>
      <c r="F72" s="136">
        <v>2.0237210041423769E-2</v>
      </c>
      <c r="G72" s="136">
        <v>1.7000000000000001E-2</v>
      </c>
      <c r="H72" s="136">
        <v>1.9E-2</v>
      </c>
      <c r="I72" s="136">
        <v>2.1999999999999999E-2</v>
      </c>
      <c r="J72" s="136">
        <v>2.1999999999999999E-2</v>
      </c>
      <c r="K72" s="121"/>
      <c r="L72" s="121"/>
    </row>
    <row r="73" spans="1:12" ht="14.25" customHeight="1">
      <c r="A73" s="132" t="s">
        <v>487</v>
      </c>
      <c r="B73" s="137" t="s">
        <v>488</v>
      </c>
      <c r="C73" s="134">
        <v>233440</v>
      </c>
      <c r="D73" s="134">
        <v>14157889</v>
      </c>
      <c r="E73" s="135">
        <v>1.6488333818692885E-2</v>
      </c>
      <c r="F73" s="136">
        <v>1.9165089032963739E-2</v>
      </c>
      <c r="G73" s="136">
        <v>1.9E-2</v>
      </c>
      <c r="H73" s="136">
        <v>2.1999999999999999E-2</v>
      </c>
      <c r="I73" s="136">
        <v>0.02</v>
      </c>
      <c r="J73" s="136">
        <v>1.6E-2</v>
      </c>
      <c r="K73" s="121"/>
      <c r="L73" s="121"/>
    </row>
    <row r="74" spans="1:12" ht="14.25" customHeight="1">
      <c r="A74" s="132" t="s">
        <v>489</v>
      </c>
      <c r="B74" s="137" t="s">
        <v>490</v>
      </c>
      <c r="C74" s="134">
        <v>478454</v>
      </c>
      <c r="D74" s="134">
        <v>21237714</v>
      </c>
      <c r="E74" s="135">
        <v>2.2528507540877516E-2</v>
      </c>
      <c r="F74" s="136">
        <v>2.6387146276616084E-2</v>
      </c>
      <c r="G74" s="136">
        <v>2.5000000000000001E-2</v>
      </c>
      <c r="H74" s="136">
        <v>2.8000000000000001E-2</v>
      </c>
      <c r="I74" s="136">
        <v>2.7E-2</v>
      </c>
      <c r="J74" s="136">
        <v>1.4E-2</v>
      </c>
      <c r="K74" s="121"/>
      <c r="L74" s="121"/>
    </row>
    <row r="75" spans="1:12" ht="14.25" customHeight="1">
      <c r="A75" s="132" t="s">
        <v>491</v>
      </c>
      <c r="B75" s="137" t="s">
        <v>492</v>
      </c>
      <c r="C75" s="134">
        <v>155171</v>
      </c>
      <c r="D75" s="134">
        <v>14506661</v>
      </c>
      <c r="E75" s="135">
        <v>1.0696534509216146E-2</v>
      </c>
      <c r="F75" s="136">
        <v>1.3451393815447053E-2</v>
      </c>
      <c r="G75" s="136">
        <v>1.4E-2</v>
      </c>
      <c r="H75" s="136">
        <v>1.4999999999999999E-2</v>
      </c>
      <c r="I75" s="136">
        <v>1.4999999999999999E-2</v>
      </c>
      <c r="J75" s="136">
        <v>1.2E-2</v>
      </c>
      <c r="K75" s="121"/>
      <c r="L75" s="121"/>
    </row>
    <row r="76" spans="1:12" ht="14.25" customHeight="1">
      <c r="A76" s="132" t="s">
        <v>493</v>
      </c>
      <c r="B76" s="137" t="s">
        <v>494</v>
      </c>
      <c r="C76" s="134">
        <v>208845</v>
      </c>
      <c r="D76" s="134">
        <v>14961485</v>
      </c>
      <c r="E76" s="135">
        <v>1.3958841652416187E-2</v>
      </c>
      <c r="F76" s="136">
        <v>1.9731768470316845E-2</v>
      </c>
      <c r="G76" s="136">
        <v>0.02</v>
      </c>
      <c r="H76" s="136">
        <v>2.1000000000000001E-2</v>
      </c>
      <c r="I76" s="136">
        <v>2.1999999999999999E-2</v>
      </c>
      <c r="J76" s="136">
        <v>2.1999999999999999E-2</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304946</v>
      </c>
      <c r="D78" s="134">
        <v>14875217</v>
      </c>
      <c r="E78" s="135">
        <v>2.0500272365774563E-2</v>
      </c>
      <c r="F78" s="136">
        <v>2.7953089563769941E-2</v>
      </c>
      <c r="G78" s="136">
        <v>2.4E-2</v>
      </c>
      <c r="H78" s="136">
        <v>2.5999999999999999E-2</v>
      </c>
      <c r="I78" s="136">
        <v>2.7E-2</v>
      </c>
      <c r="J78" s="136">
        <v>2.5999999999999999E-2</v>
      </c>
      <c r="K78" s="121"/>
      <c r="L78" s="121"/>
    </row>
    <row r="79" spans="1:12" ht="14.25" customHeight="1">
      <c r="A79" s="132" t="s">
        <v>499</v>
      </c>
      <c r="B79" s="137" t="s">
        <v>500</v>
      </c>
      <c r="C79" s="134">
        <v>311097</v>
      </c>
      <c r="D79" s="134">
        <v>15938476</v>
      </c>
      <c r="E79" s="135">
        <v>1.9518616459942593E-2</v>
      </c>
      <c r="F79" s="136">
        <v>2.4092579087293238E-2</v>
      </c>
      <c r="G79" s="136">
        <v>2.3E-2</v>
      </c>
      <c r="H79" s="136">
        <v>2.5999999999999999E-2</v>
      </c>
      <c r="I79" s="136">
        <v>2.7E-2</v>
      </c>
      <c r="J79" s="136">
        <v>1.9E-2</v>
      </c>
      <c r="K79" s="121"/>
      <c r="L79" s="121"/>
    </row>
    <row r="80" spans="1:12" ht="14.25" customHeight="1">
      <c r="A80" s="132" t="s">
        <v>501</v>
      </c>
      <c r="B80" s="137" t="s">
        <v>502</v>
      </c>
      <c r="C80" s="134">
        <v>151292</v>
      </c>
      <c r="D80" s="134">
        <v>15890189</v>
      </c>
      <c r="E80" s="135">
        <v>9.5210950606062651E-3</v>
      </c>
      <c r="F80" s="136">
        <v>1.5106113740993585E-2</v>
      </c>
      <c r="G80" s="136">
        <v>1.4999999999999999E-2</v>
      </c>
      <c r="H80" s="136">
        <v>1.4999999999999999E-2</v>
      </c>
      <c r="I80" s="136">
        <v>2.3E-2</v>
      </c>
      <c r="J80" s="136">
        <v>0.02</v>
      </c>
      <c r="K80" s="121"/>
      <c r="L80" s="121"/>
    </row>
    <row r="81" spans="1:13" ht="14.25" customHeight="1">
      <c r="A81" s="132" t="s">
        <v>503</v>
      </c>
      <c r="B81" s="137" t="s">
        <v>504</v>
      </c>
      <c r="C81" s="134">
        <v>430837</v>
      </c>
      <c r="D81" s="134">
        <v>15066356</v>
      </c>
      <c r="E81" s="135">
        <v>2.8595965739824546E-2</v>
      </c>
      <c r="F81" s="136">
        <v>3.4709640247836598E-2</v>
      </c>
      <c r="G81" s="136">
        <v>0.03</v>
      </c>
      <c r="H81" s="136">
        <v>3.1E-2</v>
      </c>
      <c r="I81" s="136">
        <v>3.1E-2</v>
      </c>
      <c r="J81" s="136">
        <v>2.7E-2</v>
      </c>
      <c r="K81" s="121"/>
      <c r="L81" s="121"/>
    </row>
    <row r="82" spans="1:13" ht="14.25" customHeight="1">
      <c r="A82" s="198" t="s">
        <v>387</v>
      </c>
      <c r="B82" s="199"/>
      <c r="C82" s="139">
        <f>SUM(C62:C81)</f>
        <v>3723592</v>
      </c>
      <c r="D82" s="139">
        <f>SUM(D62:D81)</f>
        <v>220821319</v>
      </c>
      <c r="E82" s="135">
        <f>IF(ISERR(C82/D82),"－　  　",C82/D82)</f>
        <v>1.6862466073758034E-2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1.7361738978192091E-2</v>
      </c>
    </row>
    <row r="86" spans="1:13" ht="14.25" customHeight="1">
      <c r="A86" s="132" t="s">
        <v>506</v>
      </c>
      <c r="B86" s="133" t="s">
        <v>507</v>
      </c>
      <c r="C86" s="134">
        <v>345982</v>
      </c>
      <c r="D86" s="134">
        <v>15354521</v>
      </c>
      <c r="E86" s="135">
        <v>2.253290740883418E-2</v>
      </c>
      <c r="F86" s="136">
        <v>2.8598850401808509E-2</v>
      </c>
      <c r="G86" s="136">
        <v>2.1000000000000001E-2</v>
      </c>
      <c r="H86" s="136">
        <v>2.3E-2</v>
      </c>
      <c r="I86" s="136">
        <v>2.5000000000000001E-2</v>
      </c>
      <c r="J86" s="136">
        <v>1.2E-2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406358</v>
      </c>
      <c r="D89" s="134">
        <v>15526304</v>
      </c>
      <c r="E89" s="135">
        <v>2.6172230042642474E-2</v>
      </c>
      <c r="F89" s="136">
        <v>3.4730918826247403E-2</v>
      </c>
      <c r="G89" s="136">
        <v>3.3000000000000002E-2</v>
      </c>
      <c r="H89" s="136">
        <v>2.8000000000000001E-2</v>
      </c>
      <c r="I89" s="136">
        <v>2.8000000000000001E-2</v>
      </c>
      <c r="J89" s="138" t="s">
        <v>380</v>
      </c>
      <c r="K89" s="121"/>
      <c r="L89" s="121"/>
    </row>
    <row r="90" spans="1:13" ht="14.25" customHeight="1">
      <c r="A90" s="132" t="s">
        <v>514</v>
      </c>
      <c r="B90" s="137" t="s">
        <v>515</v>
      </c>
      <c r="C90" s="134">
        <v>354084</v>
      </c>
      <c r="D90" s="134">
        <v>24825817</v>
      </c>
      <c r="E90" s="135">
        <v>1.4262733025060162E-2</v>
      </c>
      <c r="F90" s="136">
        <v>1.8645218431624918E-2</v>
      </c>
      <c r="G90" s="136">
        <v>1.7999999999999999E-2</v>
      </c>
      <c r="H90" s="136">
        <v>1.7999999999999999E-2</v>
      </c>
      <c r="I90" s="136">
        <v>1.7999999999999999E-2</v>
      </c>
      <c r="J90" s="136">
        <v>1.7000000000000001E-2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344448</v>
      </c>
      <c r="D92" s="134">
        <v>18541383</v>
      </c>
      <c r="E92" s="135">
        <v>1.8577254997644999E-2</v>
      </c>
      <c r="F92" s="136">
        <v>2.4165302524630995E-2</v>
      </c>
      <c r="G92" s="136">
        <v>2.1000000000000001E-2</v>
      </c>
      <c r="H92" s="136">
        <v>2.1000000000000001E-2</v>
      </c>
      <c r="I92" s="136">
        <v>2.1000000000000001E-2</v>
      </c>
      <c r="J92" s="136">
        <v>0.02</v>
      </c>
      <c r="K92" s="121"/>
      <c r="L92" s="121"/>
    </row>
    <row r="93" spans="1:13" ht="14.25" customHeight="1">
      <c r="A93" s="132" t="s">
        <v>520</v>
      </c>
      <c r="B93" s="137" t="s">
        <v>521</v>
      </c>
      <c r="C93" s="134">
        <v>199276</v>
      </c>
      <c r="D93" s="134">
        <v>16334391</v>
      </c>
      <c r="E93" s="135">
        <v>1.2199781430480023E-2</v>
      </c>
      <c r="F93" s="136">
        <v>1.3422512879551859E-2</v>
      </c>
      <c r="G93" s="136">
        <v>1.2999999999999999E-2</v>
      </c>
      <c r="H93" s="136">
        <v>1.4999999999999999E-2</v>
      </c>
      <c r="I93" s="136">
        <v>1.4999999999999999E-2</v>
      </c>
      <c r="J93" s="136">
        <v>1.4999999999999999E-2</v>
      </c>
      <c r="K93" s="121"/>
      <c r="L93" s="121"/>
    </row>
    <row r="94" spans="1:13" ht="14.25" customHeight="1">
      <c r="A94" s="132" t="s">
        <v>522</v>
      </c>
      <c r="B94" s="137" t="s">
        <v>523</v>
      </c>
      <c r="C94" s="134">
        <v>447648</v>
      </c>
      <c r="D94" s="134">
        <v>23590624</v>
      </c>
      <c r="E94" s="135">
        <v>1.8975674403525739E-2</v>
      </c>
      <c r="F94" s="136">
        <v>2.308135539353864E-2</v>
      </c>
      <c r="G94" s="136">
        <v>1.7000000000000001E-2</v>
      </c>
      <c r="H94" s="136">
        <v>0.02</v>
      </c>
      <c r="I94" s="136">
        <v>2.1000000000000001E-2</v>
      </c>
      <c r="J94" s="136">
        <v>2.1000000000000001E-2</v>
      </c>
      <c r="K94" s="121"/>
      <c r="L94" s="121"/>
    </row>
    <row r="95" spans="1:13" ht="14.25" customHeight="1">
      <c r="A95" s="132" t="s">
        <v>524</v>
      </c>
      <c r="B95" s="137" t="s">
        <v>525</v>
      </c>
      <c r="C95" s="134">
        <v>307980</v>
      </c>
      <c r="D95" s="134">
        <v>23867649</v>
      </c>
      <c r="E95" s="135">
        <v>1.2903658839628487E-2</v>
      </c>
      <c r="F95" s="136">
        <v>1.8743988906939284E-2</v>
      </c>
      <c r="G95" s="136">
        <v>1.7999999999999999E-2</v>
      </c>
      <c r="H95" s="136">
        <v>1.7000000000000001E-2</v>
      </c>
      <c r="I95" s="136">
        <v>1.7999999999999999E-2</v>
      </c>
      <c r="J95" s="136">
        <v>1.4999999999999999E-2</v>
      </c>
      <c r="K95" s="121"/>
      <c r="L95" s="121"/>
    </row>
    <row r="96" spans="1:13" ht="14.25" customHeight="1">
      <c r="A96" s="132" t="s">
        <v>526</v>
      </c>
      <c r="B96" s="137" t="s">
        <v>527</v>
      </c>
      <c r="C96" s="134">
        <v>248803</v>
      </c>
      <c r="D96" s="134">
        <v>18749748</v>
      </c>
      <c r="E96" s="135">
        <v>1.3269671677720682E-2</v>
      </c>
      <c r="F96" s="136">
        <v>1.4532150256541754E-2</v>
      </c>
      <c r="G96" s="136">
        <v>1.4999999999999999E-2</v>
      </c>
      <c r="H96" s="136">
        <v>1.7000000000000001E-2</v>
      </c>
      <c r="I96" s="136">
        <v>1.7999999999999999E-2</v>
      </c>
      <c r="J96" s="136">
        <v>1.9E-2</v>
      </c>
      <c r="K96" s="121"/>
      <c r="L96" s="121"/>
    </row>
    <row r="97" spans="1:13" ht="14.25" customHeight="1">
      <c r="A97" s="198" t="s">
        <v>387</v>
      </c>
      <c r="B97" s="199"/>
      <c r="C97" s="139">
        <f>SUM(C86:C96)</f>
        <v>2654579</v>
      </c>
      <c r="D97" s="139">
        <f>SUM(D86:D96)</f>
        <v>156790437</v>
      </c>
      <c r="E97" s="135">
        <f>IF(ISERR(C97/D97),"－　  　",C97/D97)</f>
        <v>1.6930745591327102E-2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1.8899870487512536E-2</v>
      </c>
    </row>
    <row r="101" spans="1:13" ht="14.25" customHeight="1">
      <c r="A101" s="132" t="s">
        <v>529</v>
      </c>
      <c r="B101" s="147" t="s">
        <v>530</v>
      </c>
      <c r="C101" s="134">
        <v>187680</v>
      </c>
      <c r="D101" s="134">
        <v>21864183</v>
      </c>
      <c r="E101" s="135">
        <v>8.5839018087252566E-3</v>
      </c>
      <c r="F101" s="136">
        <v>1.1332806443520738E-2</v>
      </c>
      <c r="G101" s="136">
        <v>0.01</v>
      </c>
      <c r="H101" s="136">
        <v>1.2E-2</v>
      </c>
      <c r="I101" s="136">
        <v>1.9E-2</v>
      </c>
      <c r="J101" s="136">
        <v>0.01</v>
      </c>
      <c r="K101" s="121"/>
      <c r="L101" s="121"/>
    </row>
    <row r="102" spans="1:13" ht="14.25" customHeight="1">
      <c r="A102" s="132" t="s">
        <v>531</v>
      </c>
      <c r="B102" s="137" t="s">
        <v>532</v>
      </c>
      <c r="C102" s="134">
        <v>424798</v>
      </c>
      <c r="D102" s="134">
        <v>25525382</v>
      </c>
      <c r="E102" s="135">
        <v>1.6642179928982061E-2</v>
      </c>
      <c r="F102" s="136">
        <v>2.1944877108149997E-2</v>
      </c>
      <c r="G102" s="136">
        <v>2.3E-2</v>
      </c>
      <c r="H102" s="136">
        <v>2.4E-2</v>
      </c>
      <c r="I102" s="136">
        <v>2.5000000000000001E-2</v>
      </c>
      <c r="J102" s="136">
        <v>2.7E-2</v>
      </c>
      <c r="K102" s="121"/>
      <c r="L102" s="121"/>
    </row>
    <row r="103" spans="1:13" ht="14.25" customHeight="1">
      <c r="A103" s="132" t="s">
        <v>533</v>
      </c>
      <c r="B103" s="137" t="s">
        <v>534</v>
      </c>
      <c r="C103" s="134">
        <v>474828</v>
      </c>
      <c r="D103" s="134">
        <v>25158740</v>
      </c>
      <c r="E103" s="135">
        <v>1.887328220729655E-2</v>
      </c>
      <c r="F103" s="136">
        <v>1.9323088725421402E-2</v>
      </c>
      <c r="G103" s="136">
        <v>1.9E-2</v>
      </c>
      <c r="H103" s="136">
        <v>1.9E-2</v>
      </c>
      <c r="I103" s="136">
        <v>0.02</v>
      </c>
      <c r="J103" s="136">
        <v>0.02</v>
      </c>
      <c r="K103" s="121"/>
      <c r="L103" s="121"/>
    </row>
    <row r="104" spans="1:13" ht="14.25" customHeight="1">
      <c r="A104" s="132" t="s">
        <v>535</v>
      </c>
      <c r="B104" s="137" t="s">
        <v>536</v>
      </c>
      <c r="C104" s="134">
        <v>416287</v>
      </c>
      <c r="D104" s="134">
        <v>20785031</v>
      </c>
      <c r="E104" s="135">
        <v>2.0028211649046855E-2</v>
      </c>
      <c r="F104" s="136">
        <v>2.2016880252625323E-2</v>
      </c>
      <c r="G104" s="136">
        <v>1.9E-2</v>
      </c>
      <c r="H104" s="136">
        <v>2.1999999999999999E-2</v>
      </c>
      <c r="I104" s="136">
        <v>2.1999999999999999E-2</v>
      </c>
      <c r="J104" s="136">
        <v>0.02</v>
      </c>
      <c r="K104" s="121"/>
      <c r="L104" s="121"/>
    </row>
    <row r="105" spans="1:13" ht="14.25" customHeight="1">
      <c r="A105" s="132" t="s">
        <v>537</v>
      </c>
      <c r="B105" s="137" t="s">
        <v>538</v>
      </c>
      <c r="C105" s="134">
        <v>737220</v>
      </c>
      <c r="D105" s="134">
        <v>31933173</v>
      </c>
      <c r="E105" s="135">
        <v>2.3086337208018757E-2</v>
      </c>
      <c r="F105" s="136">
        <v>2.8042965700295037E-2</v>
      </c>
      <c r="G105" s="136">
        <v>2.7E-2</v>
      </c>
      <c r="H105" s="136">
        <v>2.7E-2</v>
      </c>
      <c r="I105" s="136">
        <v>2.4E-2</v>
      </c>
      <c r="J105" s="136">
        <v>2.4E-2</v>
      </c>
      <c r="K105" s="121"/>
      <c r="L105" s="121"/>
    </row>
    <row r="106" spans="1:13" ht="14.25" customHeight="1">
      <c r="A106" s="132" t="s">
        <v>539</v>
      </c>
      <c r="B106" s="137" t="s">
        <v>540</v>
      </c>
      <c r="C106" s="134">
        <v>545546</v>
      </c>
      <c r="D106" s="134">
        <v>28126753</v>
      </c>
      <c r="E106" s="135">
        <v>1.9395982181092855E-2</v>
      </c>
      <c r="F106" s="136">
        <v>2.2244985129979425E-2</v>
      </c>
      <c r="G106" s="136">
        <v>2.1000000000000001E-2</v>
      </c>
      <c r="H106" s="136">
        <v>2.3E-2</v>
      </c>
      <c r="I106" s="136">
        <v>2.4E-2</v>
      </c>
      <c r="J106" s="136">
        <v>2.3E-2</v>
      </c>
      <c r="K106" s="121"/>
      <c r="L106" s="121"/>
    </row>
    <row r="107" spans="1:13" ht="14.25" customHeight="1">
      <c r="A107" s="132" t="s">
        <v>541</v>
      </c>
      <c r="B107" s="137" t="s">
        <v>542</v>
      </c>
      <c r="C107" s="134">
        <v>581755</v>
      </c>
      <c r="D107" s="134">
        <v>28229396</v>
      </c>
      <c r="E107" s="135">
        <v>2.0608127782826099E-2</v>
      </c>
      <c r="F107" s="136">
        <v>2.579625185046153E-2</v>
      </c>
      <c r="G107" s="136">
        <v>2.3E-2</v>
      </c>
      <c r="H107" s="136">
        <v>2.5000000000000001E-2</v>
      </c>
      <c r="I107" s="136">
        <v>2.9000000000000001E-2</v>
      </c>
      <c r="J107" s="136">
        <v>2.8000000000000001E-2</v>
      </c>
      <c r="K107" s="121"/>
      <c r="L107" s="121"/>
    </row>
    <row r="108" spans="1:13" ht="14.25" customHeight="1">
      <c r="A108" s="132" t="s">
        <v>543</v>
      </c>
      <c r="B108" s="137" t="s">
        <v>544</v>
      </c>
      <c r="C108" s="134">
        <v>626350</v>
      </c>
      <c r="D108" s="134">
        <v>26118658</v>
      </c>
      <c r="E108" s="135">
        <v>2.3980941134111866E-2</v>
      </c>
      <c r="F108" s="136">
        <v>3.0016413515884931E-2</v>
      </c>
      <c r="G108" s="136">
        <v>2.5000000000000001E-2</v>
      </c>
      <c r="H108" s="136">
        <v>2.7E-2</v>
      </c>
      <c r="I108" s="136">
        <v>2.7E-2</v>
      </c>
      <c r="J108" s="136">
        <v>2.5999999999999999E-2</v>
      </c>
      <c r="K108" s="121"/>
      <c r="L108" s="121"/>
    </row>
    <row r="109" spans="1:13" ht="14.25" customHeight="1">
      <c r="A109" s="198" t="s">
        <v>387</v>
      </c>
      <c r="B109" s="199"/>
      <c r="C109" s="139">
        <f>SUM(C101:C108)</f>
        <v>3994464</v>
      </c>
      <c r="D109" s="139">
        <f>SUM(D101:D108)</f>
        <v>207741316</v>
      </c>
      <c r="E109" s="135">
        <f>IF(ISERR(C109/D109),"－　  　",C109/D109)</f>
        <v>1.9228067275745959E-2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1.8308774689468496E-2</v>
      </c>
    </row>
    <row r="113" spans="1:12" ht="14.25" customHeight="1">
      <c r="A113" s="132" t="s">
        <v>546</v>
      </c>
      <c r="B113" s="133" t="s">
        <v>547</v>
      </c>
      <c r="C113" s="134">
        <v>406428</v>
      </c>
      <c r="D113" s="134">
        <v>26603250</v>
      </c>
      <c r="E113" s="135">
        <v>1.5277381522934229E-2</v>
      </c>
      <c r="F113" s="136">
        <v>1.6598408354131011E-2</v>
      </c>
      <c r="G113" s="136">
        <v>1.9E-2</v>
      </c>
      <c r="H113" s="136">
        <v>0.02</v>
      </c>
      <c r="I113" s="136">
        <v>2.4E-2</v>
      </c>
      <c r="J113" s="136">
        <v>2.3E-2</v>
      </c>
      <c r="K113" s="121"/>
      <c r="L113" s="121"/>
    </row>
    <row r="114" spans="1:12" ht="14.25" customHeight="1">
      <c r="A114" s="132" t="s">
        <v>548</v>
      </c>
      <c r="B114" s="137" t="s">
        <v>549</v>
      </c>
      <c r="C114" s="134">
        <v>792528</v>
      </c>
      <c r="D114" s="134">
        <v>36596972</v>
      </c>
      <c r="E114" s="135">
        <v>2.1655562104974151E-2</v>
      </c>
      <c r="F114" s="136">
        <v>2.6012262764291222E-2</v>
      </c>
      <c r="G114" s="136">
        <v>2.5000000000000001E-2</v>
      </c>
      <c r="H114" s="136">
        <v>2.4E-2</v>
      </c>
      <c r="I114" s="136">
        <v>2.3E-2</v>
      </c>
      <c r="J114" s="136">
        <v>2.1000000000000001E-2</v>
      </c>
      <c r="K114" s="121"/>
      <c r="L114" s="121"/>
    </row>
    <row r="115" spans="1:12" ht="14.25" customHeight="1">
      <c r="A115" s="132" t="s">
        <v>550</v>
      </c>
      <c r="B115" s="137" t="s">
        <v>551</v>
      </c>
      <c r="C115" s="134">
        <v>730166</v>
      </c>
      <c r="D115" s="134">
        <v>51432945</v>
      </c>
      <c r="E115" s="135">
        <v>1.41964649311837E-2</v>
      </c>
      <c r="F115" s="136">
        <v>2.0367243602562528E-2</v>
      </c>
      <c r="G115" s="136">
        <v>1.7000000000000001E-2</v>
      </c>
      <c r="H115" s="136">
        <v>1.7000000000000001E-2</v>
      </c>
      <c r="I115" s="136">
        <v>2.1999999999999999E-2</v>
      </c>
      <c r="J115" s="136">
        <v>2.1999999999999999E-2</v>
      </c>
      <c r="K115" s="121"/>
      <c r="L115" s="121"/>
    </row>
    <row r="116" spans="1:12" ht="14.25" customHeight="1">
      <c r="A116" s="132" t="s">
        <v>552</v>
      </c>
      <c r="B116" s="137" t="s">
        <v>553</v>
      </c>
      <c r="C116" s="134">
        <v>552820</v>
      </c>
      <c r="D116" s="134">
        <v>35743566</v>
      </c>
      <c r="E116" s="135">
        <v>1.5466280001273517E-2</v>
      </c>
      <c r="F116" s="136">
        <v>1.9515280782266317E-2</v>
      </c>
      <c r="G116" s="136">
        <v>1.7000000000000001E-2</v>
      </c>
      <c r="H116" s="136">
        <v>1.7000000000000001E-2</v>
      </c>
      <c r="I116" s="136">
        <v>1.9E-2</v>
      </c>
      <c r="J116" s="136">
        <v>0.02</v>
      </c>
      <c r="K116" s="121"/>
      <c r="L116" s="121"/>
    </row>
    <row r="117" spans="1:12" ht="14.25" customHeight="1">
      <c r="A117" s="132" t="s">
        <v>554</v>
      </c>
      <c r="B117" s="137" t="s">
        <v>555</v>
      </c>
      <c r="C117" s="134">
        <v>668278</v>
      </c>
      <c r="D117" s="134">
        <v>36929012</v>
      </c>
      <c r="E117" s="135">
        <v>1.8096287005999509E-2</v>
      </c>
      <c r="F117" s="136">
        <v>2.3155712558792528E-2</v>
      </c>
      <c r="G117" s="136">
        <v>1.7000000000000001E-2</v>
      </c>
      <c r="H117" s="136">
        <v>2.1000000000000001E-2</v>
      </c>
      <c r="I117" s="136">
        <v>2.1000000000000001E-2</v>
      </c>
      <c r="J117" s="136">
        <v>2.1000000000000001E-2</v>
      </c>
      <c r="K117" s="121"/>
      <c r="L117" s="121"/>
    </row>
    <row r="118" spans="1:12" ht="14.25" customHeight="1">
      <c r="A118" s="132" t="s">
        <v>556</v>
      </c>
      <c r="B118" s="137" t="s">
        <v>557</v>
      </c>
      <c r="C118" s="134">
        <v>1079040</v>
      </c>
      <c r="D118" s="134">
        <v>42885976</v>
      </c>
      <c r="E118" s="135">
        <v>2.5160672570445873E-2</v>
      </c>
      <c r="F118" s="136">
        <v>3.0529259245342576E-2</v>
      </c>
      <c r="G118" s="136">
        <v>2.8000000000000001E-2</v>
      </c>
      <c r="H118" s="136">
        <v>2.9000000000000001E-2</v>
      </c>
      <c r="I118" s="136">
        <v>3.1E-2</v>
      </c>
      <c r="J118" s="136">
        <v>3.3000000000000002E-2</v>
      </c>
      <c r="K118" s="121"/>
      <c r="L118" s="121"/>
    </row>
    <row r="119" spans="1:12" ht="14.25" customHeight="1">
      <c r="A119" s="198" t="s">
        <v>387</v>
      </c>
      <c r="B119" s="199"/>
      <c r="C119" s="139">
        <f>SUM(C113:C118)</f>
        <v>4229260</v>
      </c>
      <c r="D119" s="139">
        <f>SUM(D113:D118)</f>
        <v>230191721</v>
      </c>
      <c r="E119" s="135">
        <f>IF(ISERR(C119/D119),"－　  　",C119/D119)</f>
        <v>1.8372771972976387E-2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7AD62-6B51-426B-8565-3E951EEB3D7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2.4908591443354926E-2</v>
      </c>
    </row>
    <row r="5" spans="1:13" ht="14.25" customHeight="1">
      <c r="A5" s="132" t="s">
        <v>376</v>
      </c>
      <c r="B5" s="133" t="s">
        <v>377</v>
      </c>
      <c r="C5" s="134">
        <v>134979</v>
      </c>
      <c r="D5" s="134">
        <v>4946529</v>
      </c>
      <c r="E5" s="135">
        <v>2.7287619257867487E-2</v>
      </c>
      <c r="F5" s="136">
        <v>2.6650200980273681E-2</v>
      </c>
      <c r="G5" s="136">
        <v>1.9E-2</v>
      </c>
      <c r="H5" s="136">
        <v>1.9E-2</v>
      </c>
      <c r="I5" s="136">
        <v>1.4999999999999999E-2</v>
      </c>
      <c r="J5" s="136">
        <v>2.3E-2</v>
      </c>
      <c r="K5" s="121"/>
      <c r="L5" s="121"/>
    </row>
    <row r="6" spans="1:13" ht="14.25" customHeight="1">
      <c r="A6" s="132" t="s">
        <v>378</v>
      </c>
      <c r="B6" s="137" t="s">
        <v>379</v>
      </c>
      <c r="C6" s="134">
        <v>44810</v>
      </c>
      <c r="D6" s="134">
        <v>2859760</v>
      </c>
      <c r="E6" s="135">
        <v>1.5669147061291858E-2</v>
      </c>
      <c r="F6" s="136">
        <v>1.8907416936706396E-2</v>
      </c>
      <c r="G6" s="136">
        <v>1.6E-2</v>
      </c>
      <c r="H6" s="136">
        <v>1.4999999999999999E-2</v>
      </c>
      <c r="I6" s="136">
        <v>1.7999999999999999E-2</v>
      </c>
      <c r="J6" s="138" t="s">
        <v>380</v>
      </c>
      <c r="K6" s="121"/>
      <c r="L6" s="121"/>
    </row>
    <row r="7" spans="1:13" ht="14.25" customHeight="1">
      <c r="A7" s="132" t="s">
        <v>381</v>
      </c>
      <c r="B7" s="137" t="s">
        <v>382</v>
      </c>
      <c r="C7" s="134">
        <v>59022</v>
      </c>
      <c r="D7" s="134">
        <v>2068087</v>
      </c>
      <c r="E7" s="135">
        <v>2.8539418312672534E-2</v>
      </c>
      <c r="F7" s="136">
        <v>2.8699884258686113E-2</v>
      </c>
      <c r="G7" s="136">
        <v>3.1E-2</v>
      </c>
      <c r="H7" s="136">
        <v>2.9000000000000001E-2</v>
      </c>
      <c r="I7" s="136">
        <v>3.1E-2</v>
      </c>
      <c r="J7" s="136">
        <v>2.8000000000000001E-2</v>
      </c>
      <c r="K7" s="121"/>
      <c r="L7" s="121"/>
    </row>
    <row r="8" spans="1:13" ht="14.25" customHeight="1">
      <c r="A8" s="132" t="s">
        <v>383</v>
      </c>
      <c r="B8" s="137" t="s">
        <v>384</v>
      </c>
      <c r="C8" s="134">
        <v>50939</v>
      </c>
      <c r="D8" s="134">
        <v>2814152</v>
      </c>
      <c r="E8" s="135">
        <v>1.810101231205706E-2</v>
      </c>
      <c r="F8" s="136">
        <v>1.8557615020001965E-2</v>
      </c>
      <c r="G8" s="136">
        <v>1.6E-2</v>
      </c>
      <c r="H8" s="136">
        <v>4.0000000000000001E-3</v>
      </c>
      <c r="I8" s="136">
        <v>1.6E-2</v>
      </c>
      <c r="J8" s="136">
        <v>0.01</v>
      </c>
      <c r="K8" s="121"/>
      <c r="L8" s="121"/>
    </row>
    <row r="9" spans="1:13" ht="14.25" customHeight="1">
      <c r="A9" s="132" t="s">
        <v>385</v>
      </c>
      <c r="B9" s="137" t="s">
        <v>386</v>
      </c>
      <c r="C9" s="134">
        <v>90728</v>
      </c>
      <c r="D9" s="134">
        <v>2596252</v>
      </c>
      <c r="E9" s="135">
        <v>3.4945760272885686E-2</v>
      </c>
      <c r="F9" s="136">
        <v>1.6658138261542516E-2</v>
      </c>
      <c r="G9" s="136">
        <v>1.2999999999999999E-2</v>
      </c>
      <c r="H9" s="136">
        <v>1.4E-2</v>
      </c>
      <c r="I9" s="136">
        <v>1.2E-2</v>
      </c>
      <c r="J9" s="136">
        <v>1.2999999999999999E-2</v>
      </c>
      <c r="K9" s="121"/>
      <c r="L9" s="121"/>
    </row>
    <row r="10" spans="1:13" ht="14.25" customHeight="1">
      <c r="A10" s="198" t="s">
        <v>387</v>
      </c>
      <c r="B10" s="199"/>
      <c r="C10" s="139">
        <f>SUM(C5:C9)</f>
        <v>380478</v>
      </c>
      <c r="D10" s="139">
        <f>SUM(D5:D9)</f>
        <v>15284780</v>
      </c>
      <c r="E10" s="135">
        <f>IF(ISERR(C10/D10),"－　  　",C10/D10)</f>
        <v>2.4892605585425501E-2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2.8269297778129809E-2</v>
      </c>
    </row>
    <row r="14" spans="1:13" ht="14.25" customHeight="1">
      <c r="A14" s="132" t="s">
        <v>390</v>
      </c>
      <c r="B14" s="133" t="s">
        <v>391</v>
      </c>
      <c r="C14" s="134">
        <v>167082</v>
      </c>
      <c r="D14" s="134">
        <v>4759219</v>
      </c>
      <c r="E14" s="135">
        <v>3.5107020710751072E-2</v>
      </c>
      <c r="F14" s="136">
        <v>4.3614981173694722E-2</v>
      </c>
      <c r="G14" s="136">
        <v>4.3999999999999997E-2</v>
      </c>
      <c r="H14" s="136">
        <v>4.3999999999999997E-2</v>
      </c>
      <c r="I14" s="136">
        <v>0.04</v>
      </c>
      <c r="J14" s="136">
        <v>3.7999999999999999E-2</v>
      </c>
      <c r="K14" s="121"/>
      <c r="L14" s="121"/>
    </row>
    <row r="15" spans="1:13" ht="14.25" customHeight="1">
      <c r="A15" s="132" t="s">
        <v>392</v>
      </c>
      <c r="B15" s="137" t="s">
        <v>393</v>
      </c>
      <c r="C15" s="134">
        <v>141172</v>
      </c>
      <c r="D15" s="134">
        <v>4152235</v>
      </c>
      <c r="E15" s="135">
        <v>3.399903907172884E-2</v>
      </c>
      <c r="F15" s="136">
        <v>3.9949646341304441E-2</v>
      </c>
      <c r="G15" s="136">
        <v>3.9E-2</v>
      </c>
      <c r="H15" s="136">
        <v>3.5999999999999997E-2</v>
      </c>
      <c r="I15" s="136">
        <v>3.5999999999999997E-2</v>
      </c>
      <c r="J15" s="136">
        <v>3.5000000000000003E-2</v>
      </c>
      <c r="K15" s="121"/>
      <c r="L15" s="121"/>
    </row>
    <row r="16" spans="1:13" ht="14.25" customHeight="1">
      <c r="A16" s="132" t="s">
        <v>394</v>
      </c>
      <c r="B16" s="137" t="s">
        <v>395</v>
      </c>
      <c r="C16" s="134">
        <v>110053</v>
      </c>
      <c r="D16" s="134">
        <v>4134662</v>
      </c>
      <c r="E16" s="135">
        <v>2.661716967432888E-2</v>
      </c>
      <c r="F16" s="136">
        <v>3.1543997206058133E-2</v>
      </c>
      <c r="G16" s="136">
        <v>3.1E-2</v>
      </c>
      <c r="H16" s="136">
        <v>0.03</v>
      </c>
      <c r="I16" s="136">
        <v>2.9000000000000001E-2</v>
      </c>
      <c r="J16" s="136">
        <v>2.7E-2</v>
      </c>
      <c r="K16" s="121"/>
      <c r="L16" s="121"/>
    </row>
    <row r="17" spans="1:13" ht="14.25" customHeight="1">
      <c r="A17" s="132" t="s">
        <v>396</v>
      </c>
      <c r="B17" s="137" t="s">
        <v>397</v>
      </c>
      <c r="C17" s="134">
        <v>234985</v>
      </c>
      <c r="D17" s="134">
        <v>7206813</v>
      </c>
      <c r="E17" s="135">
        <v>3.260595217331156E-2</v>
      </c>
      <c r="F17" s="136">
        <v>3.3724087313204552E-2</v>
      </c>
      <c r="G17" s="136">
        <v>3.4000000000000002E-2</v>
      </c>
      <c r="H17" s="136">
        <v>3.5999999999999997E-2</v>
      </c>
      <c r="I17" s="136">
        <v>3.6999999999999998E-2</v>
      </c>
      <c r="J17" s="136">
        <v>3.7999999999999999E-2</v>
      </c>
      <c r="K17" s="121"/>
      <c r="L17" s="121"/>
    </row>
    <row r="18" spans="1:13" ht="14.25" customHeight="1">
      <c r="A18" s="132" t="s">
        <v>398</v>
      </c>
      <c r="B18" s="137" t="s">
        <v>399</v>
      </c>
      <c r="C18" s="134">
        <v>99440</v>
      </c>
      <c r="D18" s="134">
        <v>4128507</v>
      </c>
      <c r="E18" s="135">
        <v>2.4086189026686886E-2</v>
      </c>
      <c r="F18" s="136">
        <v>2.3755642256984427E-2</v>
      </c>
      <c r="G18" s="136">
        <v>2.3E-2</v>
      </c>
      <c r="H18" s="136">
        <v>2.4E-2</v>
      </c>
      <c r="I18" s="136">
        <v>2.5999999999999999E-2</v>
      </c>
      <c r="J18" s="136">
        <v>2.5999999999999999E-2</v>
      </c>
      <c r="K18" s="121"/>
      <c r="L18" s="121"/>
    </row>
    <row r="19" spans="1:13" ht="14.25" customHeight="1">
      <c r="A19" s="132" t="s">
        <v>400</v>
      </c>
      <c r="B19" s="137" t="s">
        <v>401</v>
      </c>
      <c r="C19" s="134">
        <v>185074</v>
      </c>
      <c r="D19" s="134">
        <v>5364543</v>
      </c>
      <c r="E19" s="135">
        <v>3.4499490450537913E-2</v>
      </c>
      <c r="F19" s="136">
        <v>4.3148873687557848E-2</v>
      </c>
      <c r="G19" s="136">
        <v>4.4999999999999998E-2</v>
      </c>
      <c r="H19" s="136">
        <v>3.5999999999999997E-2</v>
      </c>
      <c r="I19" s="136">
        <v>1.7000000000000001E-2</v>
      </c>
      <c r="J19" s="136">
        <v>0.02</v>
      </c>
      <c r="K19" s="121"/>
      <c r="L19" s="121"/>
    </row>
    <row r="20" spans="1:13" ht="14.25" customHeight="1">
      <c r="A20" s="132" t="s">
        <v>402</v>
      </c>
      <c r="B20" s="137" t="s">
        <v>403</v>
      </c>
      <c r="C20" s="134">
        <v>178380</v>
      </c>
      <c r="D20" s="134">
        <v>7273693</v>
      </c>
      <c r="E20" s="135">
        <v>2.4523993520210435E-2</v>
      </c>
      <c r="F20" s="136">
        <v>3.2616733389122111E-2</v>
      </c>
      <c r="G20" s="136">
        <v>2.9000000000000001E-2</v>
      </c>
      <c r="H20" s="136">
        <v>0.02</v>
      </c>
      <c r="I20" s="136">
        <v>2.8000000000000001E-2</v>
      </c>
      <c r="J20" s="136">
        <v>3.7999999999999999E-2</v>
      </c>
      <c r="K20" s="121"/>
      <c r="L20" s="121"/>
    </row>
    <row r="21" spans="1:13" ht="14.25" customHeight="1">
      <c r="A21" s="132" t="s">
        <v>404</v>
      </c>
      <c r="B21" s="137" t="s">
        <v>405</v>
      </c>
      <c r="C21" s="134">
        <v>262899</v>
      </c>
      <c r="D21" s="134">
        <v>5324813</v>
      </c>
      <c r="E21" s="135">
        <v>4.9372438055571156E-2</v>
      </c>
      <c r="F21" s="136">
        <v>5.2595909196724362E-2</v>
      </c>
      <c r="G21" s="136">
        <v>4.8000000000000001E-2</v>
      </c>
      <c r="H21" s="136">
        <v>4.5999999999999999E-2</v>
      </c>
      <c r="I21" s="136">
        <v>4.5999999999999999E-2</v>
      </c>
      <c r="J21" s="136">
        <v>4.9000000000000002E-2</v>
      </c>
      <c r="K21" s="121"/>
      <c r="L21" s="121"/>
    </row>
    <row r="22" spans="1:13" ht="14.25" customHeight="1">
      <c r="A22" s="132" t="s">
        <v>406</v>
      </c>
      <c r="B22" s="137" t="s">
        <v>407</v>
      </c>
      <c r="C22" s="134">
        <v>105841</v>
      </c>
      <c r="D22" s="134">
        <v>5431483</v>
      </c>
      <c r="E22" s="135">
        <v>1.9486574845212625E-2</v>
      </c>
      <c r="F22" s="136">
        <v>2.1238679504325612E-2</v>
      </c>
      <c r="G22" s="136">
        <v>0.02</v>
      </c>
      <c r="H22" s="136">
        <v>2.1000000000000001E-2</v>
      </c>
      <c r="I22" s="136">
        <v>2.4E-2</v>
      </c>
      <c r="J22" s="136">
        <v>2.1000000000000001E-2</v>
      </c>
      <c r="K22" s="121"/>
      <c r="L22" s="121"/>
    </row>
    <row r="23" spans="1:13" ht="14.25" customHeight="1">
      <c r="A23" s="132" t="s">
        <v>408</v>
      </c>
      <c r="B23" s="137" t="s">
        <v>409</v>
      </c>
      <c r="C23" s="134">
        <v>75764</v>
      </c>
      <c r="D23" s="134">
        <v>5162941</v>
      </c>
      <c r="E23" s="135">
        <v>1.4674581793594E-2</v>
      </c>
      <c r="F23" s="136">
        <v>1.7304400896896683E-2</v>
      </c>
      <c r="G23" s="136">
        <v>1.6E-2</v>
      </c>
      <c r="H23" s="136">
        <v>1.6E-2</v>
      </c>
      <c r="I23" s="136">
        <v>1.7000000000000001E-2</v>
      </c>
      <c r="J23" s="136">
        <v>1.9E-2</v>
      </c>
      <c r="K23" s="121"/>
      <c r="L23" s="121"/>
    </row>
    <row r="24" spans="1:13" ht="14.25" customHeight="1">
      <c r="A24" s="132" t="s">
        <v>410</v>
      </c>
      <c r="B24" s="137" t="s">
        <v>411</v>
      </c>
      <c r="C24" s="134">
        <v>81230</v>
      </c>
      <c r="D24" s="134">
        <v>3684557</v>
      </c>
      <c r="E24" s="135">
        <v>2.2046069581770616E-2</v>
      </c>
      <c r="F24" s="136">
        <v>2.1632999777223178E-2</v>
      </c>
      <c r="G24" s="136">
        <v>2.4E-2</v>
      </c>
      <c r="H24" s="136">
        <v>2.1999999999999999E-2</v>
      </c>
      <c r="I24" s="136">
        <v>2.4E-2</v>
      </c>
      <c r="J24" s="136">
        <v>2.1999999999999999E-2</v>
      </c>
      <c r="K24" s="121"/>
      <c r="L24" s="121"/>
    </row>
    <row r="25" spans="1:13" ht="14.25" customHeight="1">
      <c r="A25" s="132" t="s">
        <v>412</v>
      </c>
      <c r="B25" s="137" t="s">
        <v>413</v>
      </c>
      <c r="C25" s="134">
        <v>61241</v>
      </c>
      <c r="D25" s="134">
        <v>3592129</v>
      </c>
      <c r="E25" s="135">
        <v>1.7048663898206327E-2</v>
      </c>
      <c r="F25" s="136">
        <v>1.6825035073152576E-2</v>
      </c>
      <c r="G25" s="136">
        <v>1.2999999999999999E-2</v>
      </c>
      <c r="H25" s="136">
        <v>1.4999999999999999E-2</v>
      </c>
      <c r="I25" s="136">
        <v>1.6E-2</v>
      </c>
      <c r="J25" s="136">
        <v>1.7000000000000001E-2</v>
      </c>
      <c r="K25" s="121"/>
      <c r="L25" s="121"/>
    </row>
    <row r="26" spans="1:13" ht="14.25" customHeight="1">
      <c r="A26" s="132" t="s">
        <v>414</v>
      </c>
      <c r="B26" s="137" t="s">
        <v>415</v>
      </c>
      <c r="C26" s="134">
        <v>207230</v>
      </c>
      <c r="D26" s="134">
        <v>7758358</v>
      </c>
      <c r="E26" s="135">
        <v>2.6710548804270182E-2</v>
      </c>
      <c r="F26" s="136">
        <v>2.6907524544787575E-2</v>
      </c>
      <c r="G26" s="136">
        <v>1.7999999999999999E-2</v>
      </c>
      <c r="H26" s="136">
        <v>0.02</v>
      </c>
      <c r="I26" s="136">
        <v>2.7E-2</v>
      </c>
      <c r="J26" s="136">
        <v>2.8000000000000001E-2</v>
      </c>
      <c r="K26" s="121"/>
      <c r="L26" s="121"/>
    </row>
    <row r="27" spans="1:13" ht="14.25" customHeight="1">
      <c r="A27" s="132" t="s">
        <v>416</v>
      </c>
      <c r="B27" s="137" t="s">
        <v>417</v>
      </c>
      <c r="C27" s="134">
        <v>320140</v>
      </c>
      <c r="D27" s="134">
        <v>9148834</v>
      </c>
      <c r="E27" s="135">
        <v>3.4992437287636874E-2</v>
      </c>
      <c r="F27" s="136">
        <v>3.1001994719852786E-2</v>
      </c>
      <c r="G27" s="136">
        <v>2.9000000000000001E-2</v>
      </c>
      <c r="H27" s="136">
        <v>3.2000000000000001E-2</v>
      </c>
      <c r="I27" s="136">
        <v>3.2000000000000001E-2</v>
      </c>
      <c r="J27" s="136">
        <v>3.6999999999999998E-2</v>
      </c>
      <c r="K27" s="121"/>
      <c r="L27" s="121"/>
    </row>
    <row r="28" spans="1:13" ht="14.25" customHeight="1">
      <c r="A28" s="198" t="s">
        <v>387</v>
      </c>
      <c r="B28" s="199"/>
      <c r="C28" s="139">
        <f>SUM(C14:C27)</f>
        <v>2230531</v>
      </c>
      <c r="D28" s="139">
        <f>SUM(D14:D27)</f>
        <v>77122787</v>
      </c>
      <c r="E28" s="135">
        <f>IF(ISERR(C28/D28),"－　  　",C28/D28)</f>
        <v>2.8921815286576717E-2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2.4933512080709715E-2</v>
      </c>
    </row>
    <row r="32" spans="1:13" ht="14.25" customHeight="1">
      <c r="A32" s="132" t="s">
        <v>419</v>
      </c>
      <c r="B32" s="133" t="s">
        <v>420</v>
      </c>
      <c r="C32" s="134">
        <v>169136</v>
      </c>
      <c r="D32" s="134">
        <v>5573987</v>
      </c>
      <c r="E32" s="135">
        <v>3.0343809556785836E-2</v>
      </c>
      <c r="F32" s="136">
        <v>3.4506149317162713E-2</v>
      </c>
      <c r="G32" s="136">
        <v>3.4000000000000002E-2</v>
      </c>
      <c r="H32" s="136">
        <v>3.5999999999999997E-2</v>
      </c>
      <c r="I32" s="136">
        <v>3.3000000000000002E-2</v>
      </c>
      <c r="J32" s="136">
        <v>3.1E-2</v>
      </c>
      <c r="K32" s="121"/>
      <c r="L32" s="121"/>
    </row>
    <row r="33" spans="1:13" ht="14.25" customHeight="1">
      <c r="A33" s="132" t="s">
        <v>421</v>
      </c>
      <c r="B33" s="137" t="s">
        <v>422</v>
      </c>
      <c r="C33" s="134">
        <v>61781</v>
      </c>
      <c r="D33" s="134">
        <v>2931040</v>
      </c>
      <c r="E33" s="135">
        <v>2.1078183852830393E-2</v>
      </c>
      <c r="F33" s="136">
        <v>2.5216719446070911E-2</v>
      </c>
      <c r="G33" s="136">
        <v>2.5999999999999999E-2</v>
      </c>
      <c r="H33" s="136">
        <v>2.5000000000000001E-2</v>
      </c>
      <c r="I33" s="136">
        <v>2.1999999999999999E-2</v>
      </c>
      <c r="J33" s="136">
        <v>2.4E-2</v>
      </c>
      <c r="K33" s="121"/>
      <c r="L33" s="121"/>
    </row>
    <row r="34" spans="1:13" ht="14.25" customHeight="1">
      <c r="A34" s="132" t="s">
        <v>423</v>
      </c>
      <c r="B34" s="137" t="s">
        <v>424</v>
      </c>
      <c r="C34" s="134">
        <v>454016</v>
      </c>
      <c r="D34" s="134">
        <v>17942331</v>
      </c>
      <c r="E34" s="135">
        <v>2.530418149124548E-2</v>
      </c>
      <c r="F34" s="136">
        <v>3.2978325202499319E-2</v>
      </c>
      <c r="G34" s="136">
        <v>2.7E-2</v>
      </c>
      <c r="H34" s="136">
        <v>2.9000000000000001E-2</v>
      </c>
      <c r="I34" s="136">
        <v>3.1E-2</v>
      </c>
      <c r="J34" s="136">
        <v>3.1E-2</v>
      </c>
      <c r="K34" s="121"/>
      <c r="L34" s="121"/>
    </row>
    <row r="35" spans="1:13" ht="14.25" customHeight="1">
      <c r="A35" s="132" t="s">
        <v>425</v>
      </c>
      <c r="B35" s="137" t="s">
        <v>426</v>
      </c>
      <c r="C35" s="134">
        <v>263177</v>
      </c>
      <c r="D35" s="134">
        <v>7884106</v>
      </c>
      <c r="E35" s="135">
        <v>3.3380702897703306E-2</v>
      </c>
      <c r="F35" s="136">
        <v>3.7535105655004009E-2</v>
      </c>
      <c r="G35" s="136">
        <v>3.5999999999999997E-2</v>
      </c>
      <c r="H35" s="136">
        <v>3.3000000000000002E-2</v>
      </c>
      <c r="I35" s="136">
        <v>3.3000000000000002E-2</v>
      </c>
      <c r="J35" s="136">
        <v>3.3000000000000002E-2</v>
      </c>
      <c r="K35" s="121"/>
      <c r="L35" s="121"/>
    </row>
    <row r="36" spans="1:13" ht="14.25" customHeight="1">
      <c r="A36" s="132" t="s">
        <v>427</v>
      </c>
      <c r="B36" s="137" t="s">
        <v>428</v>
      </c>
      <c r="C36" s="134">
        <v>245675</v>
      </c>
      <c r="D36" s="134">
        <v>9823256</v>
      </c>
      <c r="E36" s="135">
        <v>2.5009528408910447E-2</v>
      </c>
      <c r="F36" s="136">
        <v>3.2193382215254654E-2</v>
      </c>
      <c r="G36" s="136">
        <v>2.9000000000000001E-2</v>
      </c>
      <c r="H36" s="136">
        <v>2.9000000000000001E-2</v>
      </c>
      <c r="I36" s="136">
        <v>3.3000000000000002E-2</v>
      </c>
      <c r="J36" s="136">
        <v>3.5000000000000003E-2</v>
      </c>
      <c r="K36" s="121"/>
      <c r="L36" s="121"/>
    </row>
    <row r="37" spans="1:13" ht="14.25" customHeight="1">
      <c r="A37" s="132" t="s">
        <v>429</v>
      </c>
      <c r="B37" s="137" t="s">
        <v>430</v>
      </c>
      <c r="C37" s="134">
        <v>168884</v>
      </c>
      <c r="D37" s="134">
        <v>8180938</v>
      </c>
      <c r="E37" s="135">
        <v>2.0643598570237301E-2</v>
      </c>
      <c r="F37" s="136">
        <v>2.614124531588664E-2</v>
      </c>
      <c r="G37" s="136">
        <v>1.7000000000000001E-2</v>
      </c>
      <c r="H37" s="136">
        <v>2.5000000000000001E-2</v>
      </c>
      <c r="I37" s="136">
        <v>2.5000000000000001E-2</v>
      </c>
      <c r="J37" s="136">
        <v>2.8000000000000001E-2</v>
      </c>
      <c r="K37" s="121"/>
      <c r="L37" s="121"/>
    </row>
    <row r="38" spans="1:13" ht="14.25" customHeight="1">
      <c r="A38" s="132" t="s">
        <v>431</v>
      </c>
      <c r="B38" s="137" t="s">
        <v>432</v>
      </c>
      <c r="C38" s="134">
        <v>152106</v>
      </c>
      <c r="D38" s="134">
        <v>6027904</v>
      </c>
      <c r="E38" s="135">
        <v>2.5233646720319369E-2</v>
      </c>
      <c r="F38" s="136">
        <v>2.7071141877358609E-2</v>
      </c>
      <c r="G38" s="136">
        <v>2.5999999999999999E-2</v>
      </c>
      <c r="H38" s="136">
        <v>2.5999999999999999E-2</v>
      </c>
      <c r="I38" s="136">
        <v>2.8000000000000001E-2</v>
      </c>
      <c r="J38" s="136">
        <v>0.03</v>
      </c>
      <c r="K38" s="121"/>
      <c r="L38" s="121"/>
    </row>
    <row r="39" spans="1:13" ht="14.25" customHeight="1">
      <c r="A39" s="132" t="s">
        <v>433</v>
      </c>
      <c r="B39" s="137" t="s">
        <v>434</v>
      </c>
      <c r="C39" s="134">
        <v>114458</v>
      </c>
      <c r="D39" s="134">
        <v>6195477</v>
      </c>
      <c r="E39" s="135">
        <v>1.8474445147645614E-2</v>
      </c>
      <c r="F39" s="136">
        <v>2.1546142641404163E-2</v>
      </c>
      <c r="G39" s="136">
        <v>2.1999999999999999E-2</v>
      </c>
      <c r="H39" s="136">
        <v>2.1000000000000001E-2</v>
      </c>
      <c r="I39" s="136">
        <v>2.1000000000000001E-2</v>
      </c>
      <c r="J39" s="136">
        <v>0.02</v>
      </c>
      <c r="K39" s="121"/>
      <c r="L39" s="121"/>
    </row>
    <row r="40" spans="1:13" ht="14.25" customHeight="1">
      <c r="A40" s="198" t="s">
        <v>387</v>
      </c>
      <c r="B40" s="199"/>
      <c r="C40" s="139">
        <f>SUM(C32:C39)</f>
        <v>1629233</v>
      </c>
      <c r="D40" s="139">
        <f>SUM(D32:D39)</f>
        <v>64559039</v>
      </c>
      <c r="E40" s="135">
        <f>IF(ISERR(C40/D40),"－　  　",C40/D40)</f>
        <v>2.5236326705544671E-2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2.0785301778651986E-2</v>
      </c>
    </row>
    <row r="44" spans="1:13" ht="14.25" customHeight="1">
      <c r="A44" s="132" t="s">
        <v>436</v>
      </c>
      <c r="B44" s="133" t="s">
        <v>437</v>
      </c>
      <c r="C44" s="134">
        <v>356387</v>
      </c>
      <c r="D44" s="134">
        <v>11890558</v>
      </c>
      <c r="E44" s="135">
        <v>2.9972268753072816E-2</v>
      </c>
      <c r="F44" s="136">
        <v>3.266578527522114E-2</v>
      </c>
      <c r="G44" s="136">
        <v>3.4000000000000002E-2</v>
      </c>
      <c r="H44" s="136">
        <v>3.2000000000000001E-2</v>
      </c>
      <c r="I44" s="136">
        <v>3.1E-2</v>
      </c>
      <c r="J44" s="136">
        <v>2.9000000000000001E-2</v>
      </c>
      <c r="K44" s="121"/>
      <c r="L44" s="121"/>
    </row>
    <row r="45" spans="1:13" ht="14.25" customHeight="1">
      <c r="A45" s="132" t="s">
        <v>438</v>
      </c>
      <c r="B45" s="137" t="s">
        <v>439</v>
      </c>
      <c r="C45" s="134">
        <v>143130</v>
      </c>
      <c r="D45" s="134">
        <v>6637184</v>
      </c>
      <c r="E45" s="135">
        <v>2.1564868474340925E-2</v>
      </c>
      <c r="F45" s="136">
        <v>2.3161757428569255E-2</v>
      </c>
      <c r="G45" s="136">
        <v>2.1999999999999999E-2</v>
      </c>
      <c r="H45" s="136">
        <v>2.1999999999999999E-2</v>
      </c>
      <c r="I45" s="136">
        <v>2.1000000000000001E-2</v>
      </c>
      <c r="J45" s="136">
        <v>0.02</v>
      </c>
      <c r="K45" s="121"/>
      <c r="L45" s="121"/>
    </row>
    <row r="46" spans="1:13" ht="14.25" customHeight="1">
      <c r="A46" s="132" t="s">
        <v>440</v>
      </c>
      <c r="B46" s="137" t="s">
        <v>441</v>
      </c>
      <c r="C46" s="134">
        <v>221556</v>
      </c>
      <c r="D46" s="134">
        <v>10483110</v>
      </c>
      <c r="E46" s="135">
        <v>2.1134567890635506E-2</v>
      </c>
      <c r="F46" s="136">
        <v>2.6942392085617061E-2</v>
      </c>
      <c r="G46" s="136">
        <v>2.5000000000000001E-2</v>
      </c>
      <c r="H46" s="136">
        <v>2.5999999999999999E-2</v>
      </c>
      <c r="I46" s="136">
        <v>2.5999999999999999E-2</v>
      </c>
      <c r="J46" s="136">
        <v>2.5000000000000001E-2</v>
      </c>
      <c r="K46" s="121"/>
      <c r="L46" s="121"/>
    </row>
    <row r="47" spans="1:13" ht="14.25" customHeight="1">
      <c r="A47" s="132" t="s">
        <v>442</v>
      </c>
      <c r="B47" s="137" t="s">
        <v>443</v>
      </c>
      <c r="C47" s="134">
        <v>97452</v>
      </c>
      <c r="D47" s="134">
        <v>6257716</v>
      </c>
      <c r="E47" s="135">
        <v>1.5573094080971395E-2</v>
      </c>
      <c r="F47" s="136">
        <v>1.8499851879003326E-2</v>
      </c>
      <c r="G47" s="136">
        <v>1.7000000000000001E-2</v>
      </c>
      <c r="H47" s="136">
        <v>1.7999999999999999E-2</v>
      </c>
      <c r="I47" s="136">
        <v>1.7000000000000001E-2</v>
      </c>
      <c r="J47" s="136">
        <v>1.4999999999999999E-2</v>
      </c>
      <c r="K47" s="121"/>
      <c r="L47" s="121"/>
    </row>
    <row r="48" spans="1:13" ht="14.25" customHeight="1">
      <c r="A48" s="132" t="s">
        <v>444</v>
      </c>
      <c r="B48" s="137" t="s">
        <v>445</v>
      </c>
      <c r="C48" s="134">
        <v>254860</v>
      </c>
      <c r="D48" s="134">
        <v>12955913</v>
      </c>
      <c r="E48" s="135">
        <v>1.9671326906872559E-2</v>
      </c>
      <c r="F48" s="136">
        <v>2.287487664083529E-2</v>
      </c>
      <c r="G48" s="136">
        <v>0.02</v>
      </c>
      <c r="H48" s="136">
        <v>0.02</v>
      </c>
      <c r="I48" s="136">
        <v>2.3E-2</v>
      </c>
      <c r="J48" s="136">
        <v>2.3E-2</v>
      </c>
      <c r="K48" s="121"/>
      <c r="L48" s="121"/>
    </row>
    <row r="49" spans="1:13" ht="14.25" customHeight="1">
      <c r="A49" s="132" t="s">
        <v>446</v>
      </c>
      <c r="B49" s="137" t="s">
        <v>447</v>
      </c>
      <c r="C49" s="134">
        <v>372630</v>
      </c>
      <c r="D49" s="134">
        <v>14027575</v>
      </c>
      <c r="E49" s="135">
        <v>2.6564106768276058E-2</v>
      </c>
      <c r="F49" s="136">
        <v>3.2323286866010943E-2</v>
      </c>
      <c r="G49" s="136">
        <v>0.03</v>
      </c>
      <c r="H49" s="136">
        <v>0.03</v>
      </c>
      <c r="I49" s="136">
        <v>3.4000000000000002E-2</v>
      </c>
      <c r="J49" s="136">
        <v>3.4000000000000002E-2</v>
      </c>
      <c r="K49" s="121"/>
      <c r="L49" s="121"/>
    </row>
    <row r="50" spans="1:13" ht="14.25" customHeight="1">
      <c r="A50" s="132" t="s">
        <v>448</v>
      </c>
      <c r="B50" s="137" t="s">
        <v>449</v>
      </c>
      <c r="C50" s="134">
        <v>261879</v>
      </c>
      <c r="D50" s="134">
        <v>10338255</v>
      </c>
      <c r="E50" s="135">
        <v>2.5331064091570578E-2</v>
      </c>
      <c r="F50" s="136">
        <v>3.2732133678208881E-2</v>
      </c>
      <c r="G50" s="136">
        <v>2.5000000000000001E-2</v>
      </c>
      <c r="H50" s="136">
        <v>2.5000000000000001E-2</v>
      </c>
      <c r="I50" s="136">
        <v>2.7E-2</v>
      </c>
      <c r="J50" s="136">
        <v>3.3000000000000002E-2</v>
      </c>
      <c r="K50" s="121"/>
      <c r="L50" s="121"/>
    </row>
    <row r="51" spans="1:13" ht="14.25" customHeight="1">
      <c r="A51" s="132" t="s">
        <v>450</v>
      </c>
      <c r="B51" s="137" t="s">
        <v>451</v>
      </c>
      <c r="C51" s="134">
        <v>188821</v>
      </c>
      <c r="D51" s="134">
        <v>13911592</v>
      </c>
      <c r="E51" s="135">
        <v>1.3572925370439271E-2</v>
      </c>
      <c r="F51" s="136">
        <v>2.0585162607094674E-2</v>
      </c>
      <c r="G51" s="136">
        <v>2.4E-2</v>
      </c>
      <c r="H51" s="136">
        <v>2.1000000000000001E-2</v>
      </c>
      <c r="I51" s="136">
        <v>2.7E-2</v>
      </c>
      <c r="J51" s="136">
        <v>2.7E-2</v>
      </c>
      <c r="K51" s="121"/>
      <c r="L51" s="121"/>
    </row>
    <row r="52" spans="1:13" ht="14.25" customHeight="1">
      <c r="A52" s="132" t="s">
        <v>452</v>
      </c>
      <c r="B52" s="137" t="s">
        <v>453</v>
      </c>
      <c r="C52" s="134">
        <v>246831</v>
      </c>
      <c r="D52" s="134">
        <v>13515874</v>
      </c>
      <c r="E52" s="135">
        <v>1.8262304013784088E-2</v>
      </c>
      <c r="F52" s="136">
        <v>2.0479515084004883E-2</v>
      </c>
      <c r="G52" s="136">
        <v>0.02</v>
      </c>
      <c r="H52" s="136">
        <v>0.02</v>
      </c>
      <c r="I52" s="136">
        <v>2.5000000000000001E-2</v>
      </c>
      <c r="J52" s="136">
        <v>2.3E-2</v>
      </c>
      <c r="K52" s="121"/>
      <c r="L52" s="121"/>
    </row>
    <row r="53" spans="1:13" ht="14.25" customHeight="1">
      <c r="A53" s="132" t="s">
        <v>454</v>
      </c>
      <c r="B53" s="137" t="s">
        <v>455</v>
      </c>
      <c r="C53" s="134">
        <v>160318</v>
      </c>
      <c r="D53" s="134">
        <v>8178161</v>
      </c>
      <c r="E53" s="135">
        <v>1.9603184627937746E-2</v>
      </c>
      <c r="F53" s="136">
        <v>2.1507963987197128E-2</v>
      </c>
      <c r="G53" s="136">
        <v>2.1000000000000001E-2</v>
      </c>
      <c r="H53" s="136">
        <v>2.1000000000000001E-2</v>
      </c>
      <c r="I53" s="136">
        <v>2.3E-2</v>
      </c>
      <c r="J53" s="136">
        <v>2.4E-2</v>
      </c>
      <c r="K53" s="121"/>
      <c r="L53" s="121"/>
    </row>
    <row r="54" spans="1:13" ht="14.25" customHeight="1">
      <c r="A54" s="132" t="s">
        <v>456</v>
      </c>
      <c r="B54" s="137" t="s">
        <v>457</v>
      </c>
      <c r="C54" s="134">
        <v>106786</v>
      </c>
      <c r="D54" s="134">
        <v>6123704</v>
      </c>
      <c r="E54" s="135">
        <v>1.7438138747398635E-2</v>
      </c>
      <c r="F54" s="136">
        <v>1.9591723270578162E-2</v>
      </c>
      <c r="G54" s="136">
        <v>2.1000000000000001E-2</v>
      </c>
      <c r="H54" s="136">
        <v>1.9E-2</v>
      </c>
      <c r="I54" s="136">
        <v>1.9E-2</v>
      </c>
      <c r="J54" s="136">
        <v>1.7999999999999999E-2</v>
      </c>
      <c r="K54" s="121"/>
      <c r="L54" s="121"/>
    </row>
    <row r="55" spans="1:13" ht="14.25" customHeight="1">
      <c r="A55" s="132" t="s">
        <v>458</v>
      </c>
      <c r="B55" s="137" t="s">
        <v>459</v>
      </c>
      <c r="C55" s="134">
        <v>203330</v>
      </c>
      <c r="D55" s="134">
        <v>8818069</v>
      </c>
      <c r="E55" s="135">
        <v>2.3058336241188405E-2</v>
      </c>
      <c r="F55" s="136">
        <v>2.447905124704686E-2</v>
      </c>
      <c r="G55" s="136">
        <v>2.4E-2</v>
      </c>
      <c r="H55" s="136">
        <v>1.4999999999999999E-2</v>
      </c>
      <c r="I55" s="136">
        <v>0.03</v>
      </c>
      <c r="J55" s="136">
        <v>0.03</v>
      </c>
      <c r="K55" s="121"/>
      <c r="L55" s="121"/>
    </row>
    <row r="56" spans="1:13" ht="14.25" customHeight="1">
      <c r="A56" s="132" t="s">
        <v>460</v>
      </c>
      <c r="B56" s="137" t="s">
        <v>461</v>
      </c>
      <c r="C56" s="134">
        <v>201692</v>
      </c>
      <c r="D56" s="134">
        <v>10002654</v>
      </c>
      <c r="E56" s="135">
        <v>2.0163848514604225E-2</v>
      </c>
      <c r="F56" s="136">
        <v>2.3685171094281268E-2</v>
      </c>
      <c r="G56" s="136">
        <v>2.1999999999999999E-2</v>
      </c>
      <c r="H56" s="136">
        <v>2.1999999999999999E-2</v>
      </c>
      <c r="I56" s="136">
        <v>2.3E-2</v>
      </c>
      <c r="J56" s="136">
        <v>2.4E-2</v>
      </c>
      <c r="K56" s="121"/>
      <c r="L56" s="121"/>
    </row>
    <row r="57" spans="1:13" ht="14.25" customHeight="1">
      <c r="A57" s="132" t="s">
        <v>462</v>
      </c>
      <c r="B57" s="137" t="s">
        <v>463</v>
      </c>
      <c r="C57" s="134">
        <v>138788</v>
      </c>
      <c r="D57" s="134">
        <v>7272407</v>
      </c>
      <c r="E57" s="135">
        <v>1.9084190420035622E-2</v>
      </c>
      <c r="F57" s="136">
        <v>2.0401225014797741E-2</v>
      </c>
      <c r="G57" s="136">
        <v>1.9E-2</v>
      </c>
      <c r="H57" s="136">
        <v>0.02</v>
      </c>
      <c r="I57" s="136">
        <v>0.02</v>
      </c>
      <c r="J57" s="136">
        <v>2.1000000000000001E-2</v>
      </c>
      <c r="K57" s="121"/>
      <c r="L57" s="121"/>
    </row>
    <row r="58" spans="1:13" ht="14.25" customHeight="1">
      <c r="A58" s="198" t="s">
        <v>387</v>
      </c>
      <c r="B58" s="199"/>
      <c r="C58" s="139">
        <f>SUM(C44:C57)</f>
        <v>2954460</v>
      </c>
      <c r="D58" s="139">
        <f>SUM(D44:D57)</f>
        <v>140412772</v>
      </c>
      <c r="E58" s="135">
        <f>IF(ISERR(C58/D58),"－　  　",C58/D58)</f>
        <v>2.1041248298979527E-2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2.3463674050180221E-2</v>
      </c>
    </row>
    <row r="62" spans="1:13" ht="14.25" customHeight="1">
      <c r="A62" s="132" t="s">
        <v>465</v>
      </c>
      <c r="B62" s="133" t="s">
        <v>466</v>
      </c>
      <c r="C62" s="134">
        <v>276191</v>
      </c>
      <c r="D62" s="134">
        <v>10435733</v>
      </c>
      <c r="E62" s="135">
        <v>2.6465893675125647E-2</v>
      </c>
      <c r="F62" s="136">
        <v>2.7610726195486775E-2</v>
      </c>
      <c r="G62" s="136">
        <v>2.9000000000000001E-2</v>
      </c>
      <c r="H62" s="136">
        <v>2.7E-2</v>
      </c>
      <c r="I62" s="136">
        <v>2.9000000000000001E-2</v>
      </c>
      <c r="J62" s="136">
        <v>2.7E-2</v>
      </c>
      <c r="K62" s="121"/>
      <c r="L62" s="121"/>
    </row>
    <row r="63" spans="1:13" ht="14.25" customHeight="1">
      <c r="A63" s="132" t="s">
        <v>467</v>
      </c>
      <c r="B63" s="137" t="s">
        <v>468</v>
      </c>
      <c r="C63" s="134">
        <v>431937</v>
      </c>
      <c r="D63" s="134">
        <v>14038769</v>
      </c>
      <c r="E63" s="135">
        <v>3.0767441219383268E-2</v>
      </c>
      <c r="F63" s="136">
        <v>3.3833998957500458E-2</v>
      </c>
      <c r="G63" s="136">
        <v>3.3000000000000002E-2</v>
      </c>
      <c r="H63" s="136">
        <v>2.5000000000000001E-2</v>
      </c>
      <c r="I63" s="136">
        <v>3.2000000000000001E-2</v>
      </c>
      <c r="J63" s="136">
        <v>2.9000000000000001E-2</v>
      </c>
      <c r="K63" s="121"/>
      <c r="L63" s="121"/>
    </row>
    <row r="64" spans="1:13" ht="14.25" customHeight="1">
      <c r="A64" s="132" t="s">
        <v>469</v>
      </c>
      <c r="B64" s="137" t="s">
        <v>470</v>
      </c>
      <c r="C64" s="134">
        <v>261219</v>
      </c>
      <c r="D64" s="134">
        <v>11940584</v>
      </c>
      <c r="E64" s="135">
        <v>2.1876568181254785E-2</v>
      </c>
      <c r="F64" s="136">
        <v>2.1901158114741723E-2</v>
      </c>
      <c r="G64" s="136">
        <v>2.1999999999999999E-2</v>
      </c>
      <c r="H64" s="136">
        <v>2.3E-2</v>
      </c>
      <c r="I64" s="136">
        <v>2.4E-2</v>
      </c>
      <c r="J64" s="136">
        <v>2.5999999999999999E-2</v>
      </c>
      <c r="K64" s="121"/>
      <c r="L64" s="121"/>
    </row>
    <row r="65" spans="1:12" ht="14.25" customHeight="1">
      <c r="A65" s="132" t="s">
        <v>471</v>
      </c>
      <c r="B65" s="137" t="s">
        <v>472</v>
      </c>
      <c r="C65" s="134">
        <v>315448</v>
      </c>
      <c r="D65" s="134">
        <v>14257529</v>
      </c>
      <c r="E65" s="135">
        <v>2.2125011984895838E-2</v>
      </c>
      <c r="F65" s="136">
        <v>2.6827225215695683E-2</v>
      </c>
      <c r="G65" s="136">
        <v>2.4E-2</v>
      </c>
      <c r="H65" s="136">
        <v>2.5000000000000001E-2</v>
      </c>
      <c r="I65" s="136">
        <v>2.5000000000000001E-2</v>
      </c>
      <c r="J65" s="136">
        <v>2.8000000000000001E-2</v>
      </c>
      <c r="K65" s="121"/>
      <c r="L65" s="121"/>
    </row>
    <row r="66" spans="1:12" ht="14.25" customHeight="1">
      <c r="A66" s="132" t="s">
        <v>473</v>
      </c>
      <c r="B66" s="137" t="s">
        <v>474</v>
      </c>
      <c r="C66" s="134">
        <v>412377</v>
      </c>
      <c r="D66" s="134">
        <v>15892745</v>
      </c>
      <c r="E66" s="135">
        <v>2.5947499944156908E-2</v>
      </c>
      <c r="F66" s="136">
        <v>2.4984099299428027E-2</v>
      </c>
      <c r="G66" s="136">
        <v>2.1999999999999999E-2</v>
      </c>
      <c r="H66" s="136">
        <v>2.5000000000000001E-2</v>
      </c>
      <c r="I66" s="136">
        <v>2.5000000000000001E-2</v>
      </c>
      <c r="J66" s="136">
        <v>2.5000000000000001E-2</v>
      </c>
      <c r="K66" s="121"/>
      <c r="L66" s="121"/>
    </row>
    <row r="67" spans="1:12" ht="14.25" customHeight="1">
      <c r="A67" s="132" t="s">
        <v>475</v>
      </c>
      <c r="B67" s="137" t="s">
        <v>476</v>
      </c>
      <c r="C67" s="134">
        <v>222865</v>
      </c>
      <c r="D67" s="134">
        <v>12725555</v>
      </c>
      <c r="E67" s="135">
        <v>1.751318508308675E-2</v>
      </c>
      <c r="F67" s="136">
        <v>2.2735524210016084E-2</v>
      </c>
      <c r="G67" s="136">
        <v>2.1999999999999999E-2</v>
      </c>
      <c r="H67" s="136">
        <v>2.1000000000000001E-2</v>
      </c>
      <c r="I67" s="136">
        <v>2.1999999999999999E-2</v>
      </c>
      <c r="J67" s="136">
        <v>2.4E-2</v>
      </c>
      <c r="K67" s="121"/>
      <c r="L67" s="121"/>
    </row>
    <row r="68" spans="1:12" ht="14.25" customHeight="1">
      <c r="A68" s="132" t="s">
        <v>477</v>
      </c>
      <c r="B68" s="137" t="s">
        <v>478</v>
      </c>
      <c r="C68" s="134">
        <v>230383</v>
      </c>
      <c r="D68" s="134">
        <v>11289111</v>
      </c>
      <c r="E68" s="135">
        <v>2.0407541390991726E-2</v>
      </c>
      <c r="F68" s="136">
        <v>2.3912407196173248E-2</v>
      </c>
      <c r="G68" s="136">
        <v>2.3E-2</v>
      </c>
      <c r="H68" s="136">
        <v>2.3E-2</v>
      </c>
      <c r="I68" s="136">
        <v>2.3E-2</v>
      </c>
      <c r="J68" s="136">
        <v>2.5000000000000001E-2</v>
      </c>
      <c r="K68" s="121"/>
      <c r="L68" s="121"/>
    </row>
    <row r="69" spans="1:12" ht="14.25" customHeight="1">
      <c r="A69" s="132" t="s">
        <v>479</v>
      </c>
      <c r="B69" s="137" t="s">
        <v>480</v>
      </c>
      <c r="C69" s="134">
        <v>367853</v>
      </c>
      <c r="D69" s="134">
        <v>16284278</v>
      </c>
      <c r="E69" s="135">
        <v>2.2589457143878285E-2</v>
      </c>
      <c r="F69" s="136">
        <v>2.2836901405258698E-2</v>
      </c>
      <c r="G69" s="136">
        <v>0.02</v>
      </c>
      <c r="H69" s="136">
        <v>1.9E-2</v>
      </c>
      <c r="I69" s="136">
        <v>2.4E-2</v>
      </c>
      <c r="J69" s="136">
        <v>0.02</v>
      </c>
      <c r="K69" s="121"/>
      <c r="L69" s="121"/>
    </row>
    <row r="70" spans="1:12" ht="14.25" customHeight="1">
      <c r="A70" s="132" t="s">
        <v>481</v>
      </c>
      <c r="B70" s="137" t="s">
        <v>482</v>
      </c>
      <c r="C70" s="134">
        <v>352378</v>
      </c>
      <c r="D70" s="134">
        <v>11054445</v>
      </c>
      <c r="E70" s="135">
        <v>3.1876589010122171E-2</v>
      </c>
      <c r="F70" s="136">
        <v>3.4920983659980087E-2</v>
      </c>
      <c r="G70" s="136">
        <v>3.3000000000000002E-2</v>
      </c>
      <c r="H70" s="136">
        <v>3.1E-2</v>
      </c>
      <c r="I70" s="136">
        <v>3.3000000000000002E-2</v>
      </c>
      <c r="J70" s="136">
        <v>3.5000000000000003E-2</v>
      </c>
      <c r="K70" s="121"/>
      <c r="L70" s="121"/>
    </row>
    <row r="71" spans="1:12" ht="14.25" customHeight="1">
      <c r="A71" s="132" t="s">
        <v>483</v>
      </c>
      <c r="B71" s="137" t="s">
        <v>484</v>
      </c>
      <c r="C71" s="134">
        <v>352294</v>
      </c>
      <c r="D71" s="134">
        <v>16738996</v>
      </c>
      <c r="E71" s="135">
        <v>2.1046304091356494E-2</v>
      </c>
      <c r="F71" s="136">
        <v>2.4422156634488795E-2</v>
      </c>
      <c r="G71" s="136">
        <v>2.3E-2</v>
      </c>
      <c r="H71" s="136">
        <v>2.1999999999999999E-2</v>
      </c>
      <c r="I71" s="136">
        <v>2.3E-2</v>
      </c>
      <c r="J71" s="136">
        <v>2.4E-2</v>
      </c>
      <c r="K71" s="121"/>
      <c r="L71" s="121"/>
    </row>
    <row r="72" spans="1:12" ht="14.25" customHeight="1">
      <c r="A72" s="132" t="s">
        <v>485</v>
      </c>
      <c r="B72" s="137" t="s">
        <v>486</v>
      </c>
      <c r="C72" s="134">
        <v>387125</v>
      </c>
      <c r="D72" s="134">
        <v>15203836</v>
      </c>
      <c r="E72" s="135">
        <v>2.5462324113467154E-2</v>
      </c>
      <c r="F72" s="136">
        <v>2.992106190434066E-2</v>
      </c>
      <c r="G72" s="136">
        <v>2.5999999999999999E-2</v>
      </c>
      <c r="H72" s="136">
        <v>2.5999999999999999E-2</v>
      </c>
      <c r="I72" s="136">
        <v>2.4E-2</v>
      </c>
      <c r="J72" s="136">
        <v>2.8000000000000001E-2</v>
      </c>
      <c r="K72" s="121"/>
      <c r="L72" s="121"/>
    </row>
    <row r="73" spans="1:12" ht="14.25" customHeight="1">
      <c r="A73" s="132" t="s">
        <v>487</v>
      </c>
      <c r="B73" s="137" t="s">
        <v>488</v>
      </c>
      <c r="C73" s="134">
        <v>317006</v>
      </c>
      <c r="D73" s="134">
        <v>14022301</v>
      </c>
      <c r="E73" s="135">
        <v>2.2607273941701866E-2</v>
      </c>
      <c r="F73" s="136">
        <v>2.3878403685332242E-2</v>
      </c>
      <c r="G73" s="136">
        <v>2.4E-2</v>
      </c>
      <c r="H73" s="136">
        <v>2.5000000000000001E-2</v>
      </c>
      <c r="I73" s="136">
        <v>2.5000000000000001E-2</v>
      </c>
      <c r="J73" s="136">
        <v>2.5999999999999999E-2</v>
      </c>
      <c r="K73" s="121"/>
      <c r="L73" s="121"/>
    </row>
    <row r="74" spans="1:12" ht="14.25" customHeight="1">
      <c r="A74" s="132" t="s">
        <v>489</v>
      </c>
      <c r="B74" s="137" t="s">
        <v>490</v>
      </c>
      <c r="C74" s="134">
        <v>480048</v>
      </c>
      <c r="D74" s="134">
        <v>17967763</v>
      </c>
      <c r="E74" s="135">
        <v>2.6717182322585176E-2</v>
      </c>
      <c r="F74" s="136">
        <v>3.3028992139791845E-2</v>
      </c>
      <c r="G74" s="136">
        <v>3.1E-2</v>
      </c>
      <c r="H74" s="136">
        <v>3.1E-2</v>
      </c>
      <c r="I74" s="136">
        <v>3.2000000000000001E-2</v>
      </c>
      <c r="J74" s="136">
        <v>4.4999999999999998E-2</v>
      </c>
      <c r="K74" s="121"/>
      <c r="L74" s="121"/>
    </row>
    <row r="75" spans="1:12" ht="14.25" customHeight="1">
      <c r="A75" s="132" t="s">
        <v>491</v>
      </c>
      <c r="B75" s="137" t="s">
        <v>492</v>
      </c>
      <c r="C75" s="134">
        <v>292430</v>
      </c>
      <c r="D75" s="134">
        <v>14243194</v>
      </c>
      <c r="E75" s="135">
        <v>2.0531209502587692E-2</v>
      </c>
      <c r="F75" s="136">
        <v>2.6174169109088059E-2</v>
      </c>
      <c r="G75" s="136">
        <v>2.3E-2</v>
      </c>
      <c r="H75" s="136">
        <v>2.1999999999999999E-2</v>
      </c>
      <c r="I75" s="136">
        <v>2.1999999999999999E-2</v>
      </c>
      <c r="J75" s="136">
        <v>2.1999999999999999E-2</v>
      </c>
      <c r="K75" s="121"/>
      <c r="L75" s="121"/>
    </row>
    <row r="76" spans="1:12" ht="14.25" customHeight="1">
      <c r="A76" s="132" t="s">
        <v>493</v>
      </c>
      <c r="B76" s="137" t="s">
        <v>494</v>
      </c>
      <c r="C76" s="134">
        <v>232266</v>
      </c>
      <c r="D76" s="134">
        <v>13181936</v>
      </c>
      <c r="E76" s="135">
        <v>1.7620021823804941E-2</v>
      </c>
      <c r="F76" s="136">
        <v>1.9601223169422883E-2</v>
      </c>
      <c r="G76" s="136">
        <v>1.7000000000000001E-2</v>
      </c>
      <c r="H76" s="136">
        <v>1.7000000000000001E-2</v>
      </c>
      <c r="I76" s="136">
        <v>1.7999999999999999E-2</v>
      </c>
      <c r="J76" s="136">
        <v>1.4E-2</v>
      </c>
      <c r="K76" s="121"/>
      <c r="L76" s="121"/>
    </row>
    <row r="77" spans="1:12" ht="14.25" customHeight="1">
      <c r="A77" s="132" t="s">
        <v>495</v>
      </c>
      <c r="B77" s="137" t="s">
        <v>496</v>
      </c>
      <c r="C77" s="134">
        <v>303864</v>
      </c>
      <c r="D77" s="134">
        <v>11781124</v>
      </c>
      <c r="E77" s="135">
        <v>2.579244561045279E-2</v>
      </c>
      <c r="F77" s="136">
        <v>2.8180247172091125E-2</v>
      </c>
      <c r="G77" s="136">
        <v>2.8000000000000001E-2</v>
      </c>
      <c r="H77" s="136">
        <v>2.9000000000000001E-2</v>
      </c>
      <c r="I77" s="136">
        <v>2.9000000000000001E-2</v>
      </c>
      <c r="J77" s="136">
        <v>3.2000000000000001E-2</v>
      </c>
      <c r="K77" s="121"/>
      <c r="L77" s="121"/>
    </row>
    <row r="78" spans="1:12" ht="14.25" customHeight="1">
      <c r="A78" s="132" t="s">
        <v>497</v>
      </c>
      <c r="B78" s="137" t="s">
        <v>498</v>
      </c>
      <c r="C78" s="134">
        <v>322822</v>
      </c>
      <c r="D78" s="134">
        <v>14789604</v>
      </c>
      <c r="E78" s="135">
        <v>2.1827629732344422E-2</v>
      </c>
      <c r="F78" s="136">
        <v>2.465787802006425E-2</v>
      </c>
      <c r="G78" s="136">
        <v>2.4E-2</v>
      </c>
      <c r="H78" s="136">
        <v>2.4E-2</v>
      </c>
      <c r="I78" s="136">
        <v>2.4E-2</v>
      </c>
      <c r="J78" s="136">
        <v>2.5999999999999999E-2</v>
      </c>
      <c r="K78" s="121"/>
      <c r="L78" s="121"/>
    </row>
    <row r="79" spans="1:12" ht="14.25" customHeight="1">
      <c r="A79" s="132" t="s">
        <v>499</v>
      </c>
      <c r="B79" s="137" t="s">
        <v>500</v>
      </c>
      <c r="C79" s="134">
        <v>206839</v>
      </c>
      <c r="D79" s="134">
        <v>12667796</v>
      </c>
      <c r="E79" s="135">
        <v>1.6327938972177953E-2</v>
      </c>
      <c r="F79" s="136">
        <v>2.1031098374108281E-2</v>
      </c>
      <c r="G79" s="136">
        <v>2.1999999999999999E-2</v>
      </c>
      <c r="H79" s="136">
        <v>2.4E-2</v>
      </c>
      <c r="I79" s="136">
        <v>2.3E-2</v>
      </c>
      <c r="J79" s="136">
        <v>3.6999999999999998E-2</v>
      </c>
      <c r="K79" s="121"/>
      <c r="L79" s="121"/>
    </row>
    <row r="80" spans="1:12" ht="14.25" customHeight="1">
      <c r="A80" s="132" t="s">
        <v>501</v>
      </c>
      <c r="B80" s="137" t="s">
        <v>502</v>
      </c>
      <c r="C80" s="134">
        <v>335062</v>
      </c>
      <c r="D80" s="134">
        <v>13430658</v>
      </c>
      <c r="E80" s="135">
        <v>2.4947549107422733E-2</v>
      </c>
      <c r="F80" s="136">
        <v>3.1827950455042053E-2</v>
      </c>
      <c r="G80" s="136">
        <v>2.7E-2</v>
      </c>
      <c r="H80" s="136">
        <v>2.8000000000000001E-2</v>
      </c>
      <c r="I80" s="136">
        <v>0.02</v>
      </c>
      <c r="J80" s="136">
        <v>2.1000000000000001E-2</v>
      </c>
      <c r="K80" s="121"/>
      <c r="L80" s="121"/>
    </row>
    <row r="81" spans="1:13" ht="14.25" customHeight="1">
      <c r="A81" s="132" t="s">
        <v>503</v>
      </c>
      <c r="B81" s="137" t="s">
        <v>504</v>
      </c>
      <c r="C81" s="134">
        <v>463302</v>
      </c>
      <c r="D81" s="134">
        <v>17271654</v>
      </c>
      <c r="E81" s="135">
        <v>2.682441415280783E-2</v>
      </c>
      <c r="F81" s="136">
        <v>3.013532100044556E-2</v>
      </c>
      <c r="G81" s="136">
        <v>2.9000000000000001E-2</v>
      </c>
      <c r="H81" s="136">
        <v>2.7E-2</v>
      </c>
      <c r="I81" s="136">
        <v>2.8000000000000001E-2</v>
      </c>
      <c r="J81" s="136">
        <v>2.8000000000000001E-2</v>
      </c>
      <c r="K81" s="121"/>
      <c r="L81" s="121"/>
    </row>
    <row r="82" spans="1:13" ht="14.25" customHeight="1">
      <c r="A82" s="198" t="s">
        <v>387</v>
      </c>
      <c r="B82" s="199"/>
      <c r="C82" s="139">
        <f>SUM(C62:C81)</f>
        <v>6563709</v>
      </c>
      <c r="D82" s="139">
        <f>SUM(D62:D81)</f>
        <v>279217611</v>
      </c>
      <c r="E82" s="135">
        <f>IF(ISERR(C82/D82),"－　  　",C82/D82)</f>
        <v>2.3507503615164158E-2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2.2715604031219732E-2</v>
      </c>
    </row>
    <row r="86" spans="1:13" ht="14.25" customHeight="1">
      <c r="A86" s="132" t="s">
        <v>506</v>
      </c>
      <c r="B86" s="133" t="s">
        <v>507</v>
      </c>
      <c r="C86" s="134">
        <v>465149</v>
      </c>
      <c r="D86" s="134">
        <v>18129146</v>
      </c>
      <c r="E86" s="135">
        <v>2.5657524077526871E-2</v>
      </c>
      <c r="F86" s="136">
        <v>3.0483877061010189E-2</v>
      </c>
      <c r="G86" s="136">
        <v>3.2000000000000001E-2</v>
      </c>
      <c r="H86" s="136">
        <v>3.1E-2</v>
      </c>
      <c r="I86" s="136">
        <v>2.8000000000000001E-2</v>
      </c>
      <c r="J86" s="136">
        <v>3.3000000000000002E-2</v>
      </c>
      <c r="K86" s="121"/>
      <c r="L86" s="121"/>
    </row>
    <row r="87" spans="1:13" ht="14.25" customHeight="1">
      <c r="A87" s="132" t="s">
        <v>508</v>
      </c>
      <c r="B87" s="137" t="s">
        <v>509</v>
      </c>
      <c r="C87" s="134">
        <v>1333532</v>
      </c>
      <c r="D87" s="134">
        <v>43537288</v>
      </c>
      <c r="E87" s="135">
        <v>3.0629652448723954E-2</v>
      </c>
      <c r="F87" s="136">
        <v>3.6324554258085583E-2</v>
      </c>
      <c r="G87" s="136">
        <v>3.4000000000000002E-2</v>
      </c>
      <c r="H87" s="136">
        <v>3.7999999999999999E-2</v>
      </c>
      <c r="I87" s="136">
        <v>3.7999999999999999E-2</v>
      </c>
      <c r="J87" s="136">
        <v>3.6999999999999998E-2</v>
      </c>
      <c r="K87" s="121"/>
      <c r="L87" s="121"/>
    </row>
    <row r="88" spans="1:13" ht="14.25" customHeight="1">
      <c r="A88" s="132" t="s">
        <v>510</v>
      </c>
      <c r="B88" s="137" t="s">
        <v>511</v>
      </c>
      <c r="C88" s="134">
        <v>291506</v>
      </c>
      <c r="D88" s="134">
        <v>18290886</v>
      </c>
      <c r="E88" s="135">
        <v>1.5937226879004111E-2</v>
      </c>
      <c r="F88" s="136">
        <v>2.0671350374419771E-2</v>
      </c>
      <c r="G88" s="136">
        <v>1.9E-2</v>
      </c>
      <c r="H88" s="136">
        <v>2.1999999999999999E-2</v>
      </c>
      <c r="I88" s="136">
        <v>2.4E-2</v>
      </c>
      <c r="J88" s="136">
        <v>2.5000000000000001E-2</v>
      </c>
      <c r="K88" s="121"/>
      <c r="L88" s="121"/>
    </row>
    <row r="89" spans="1:13" ht="14.25" customHeight="1">
      <c r="A89" s="132" t="s">
        <v>512</v>
      </c>
      <c r="B89" s="137" t="s">
        <v>513</v>
      </c>
      <c r="C89" s="134">
        <v>562723</v>
      </c>
      <c r="D89" s="134">
        <v>19103751</v>
      </c>
      <c r="E89" s="135">
        <v>2.9456152354582092E-2</v>
      </c>
      <c r="F89" s="136">
        <v>3.4171266036402907E-2</v>
      </c>
      <c r="G89" s="136">
        <v>3.4000000000000002E-2</v>
      </c>
      <c r="H89" s="136">
        <v>2.8000000000000001E-2</v>
      </c>
      <c r="I89" s="136">
        <v>2.9000000000000001E-2</v>
      </c>
      <c r="J89" s="138" t="s">
        <v>380</v>
      </c>
      <c r="K89" s="121"/>
      <c r="L89" s="121"/>
    </row>
    <row r="90" spans="1:13" ht="14.25" customHeight="1">
      <c r="A90" s="132" t="s">
        <v>514</v>
      </c>
      <c r="B90" s="137" t="s">
        <v>515</v>
      </c>
      <c r="C90" s="134">
        <v>617866</v>
      </c>
      <c r="D90" s="134">
        <v>22901833</v>
      </c>
      <c r="E90" s="135">
        <v>2.6978888545733437E-2</v>
      </c>
      <c r="F90" s="136">
        <v>2.9201739024905114E-2</v>
      </c>
      <c r="G90" s="136">
        <v>2.8000000000000001E-2</v>
      </c>
      <c r="H90" s="136">
        <v>2.7E-2</v>
      </c>
      <c r="I90" s="136">
        <v>2.8000000000000001E-2</v>
      </c>
      <c r="J90" s="136">
        <v>2.4E-2</v>
      </c>
      <c r="K90" s="121"/>
      <c r="L90" s="121"/>
    </row>
    <row r="91" spans="1:13" ht="14.25" customHeight="1">
      <c r="A91" s="132" t="s">
        <v>516</v>
      </c>
      <c r="B91" s="137" t="s">
        <v>517</v>
      </c>
      <c r="C91" s="134">
        <v>292506</v>
      </c>
      <c r="D91" s="134">
        <v>18456328</v>
      </c>
      <c r="E91" s="135">
        <v>1.5848547988527296E-2</v>
      </c>
      <c r="F91" s="136">
        <v>1.532360963724275E-2</v>
      </c>
      <c r="G91" s="136">
        <v>1.6E-2</v>
      </c>
      <c r="H91" s="136">
        <v>1.4E-2</v>
      </c>
      <c r="I91" s="136">
        <v>1.7999999999999999E-2</v>
      </c>
      <c r="J91" s="136">
        <v>1.7000000000000001E-2</v>
      </c>
      <c r="K91" s="121"/>
      <c r="L91" s="121"/>
    </row>
    <row r="92" spans="1:13" ht="14.25" customHeight="1">
      <c r="A92" s="132" t="s">
        <v>518</v>
      </c>
      <c r="B92" s="137" t="s">
        <v>519</v>
      </c>
      <c r="C92" s="134">
        <v>448673</v>
      </c>
      <c r="D92" s="134">
        <v>21011854</v>
      </c>
      <c r="E92" s="135">
        <v>2.1353327507415577E-2</v>
      </c>
      <c r="F92" s="136">
        <v>2.5193460261294424E-2</v>
      </c>
      <c r="G92" s="136">
        <v>2.5000000000000001E-2</v>
      </c>
      <c r="H92" s="136">
        <v>1.9E-2</v>
      </c>
      <c r="I92" s="136">
        <v>2.4E-2</v>
      </c>
      <c r="J92" s="136">
        <v>2.5999999999999999E-2</v>
      </c>
      <c r="K92" s="121"/>
      <c r="L92" s="121"/>
    </row>
    <row r="93" spans="1:13" ht="14.25" customHeight="1">
      <c r="A93" s="132" t="s">
        <v>520</v>
      </c>
      <c r="B93" s="137" t="s">
        <v>521</v>
      </c>
      <c r="C93" s="134">
        <v>458226</v>
      </c>
      <c r="D93" s="134">
        <v>20164634</v>
      </c>
      <c r="E93" s="135">
        <v>2.2724240866459564E-2</v>
      </c>
      <c r="F93" s="136">
        <v>2.8314095723319572E-2</v>
      </c>
      <c r="G93" s="136">
        <v>2.7E-2</v>
      </c>
      <c r="H93" s="136">
        <v>2.5999999999999999E-2</v>
      </c>
      <c r="I93" s="136">
        <v>2.5999999999999999E-2</v>
      </c>
      <c r="J93" s="136">
        <v>2.5999999999999999E-2</v>
      </c>
      <c r="K93" s="121"/>
      <c r="L93" s="121"/>
    </row>
    <row r="94" spans="1:13" ht="14.25" customHeight="1">
      <c r="A94" s="132" t="s">
        <v>522</v>
      </c>
      <c r="B94" s="137" t="s">
        <v>523</v>
      </c>
      <c r="C94" s="134">
        <v>376368</v>
      </c>
      <c r="D94" s="134">
        <v>21035764</v>
      </c>
      <c r="E94" s="135">
        <v>1.7891815101177214E-2</v>
      </c>
      <c r="F94" s="136">
        <v>1.8960055137474976E-2</v>
      </c>
      <c r="G94" s="136">
        <v>1.9E-2</v>
      </c>
      <c r="H94" s="136">
        <v>1.9E-2</v>
      </c>
      <c r="I94" s="136">
        <v>1.9E-2</v>
      </c>
      <c r="J94" s="136">
        <v>2.1999999999999999E-2</v>
      </c>
      <c r="K94" s="121"/>
      <c r="L94" s="121"/>
    </row>
    <row r="95" spans="1:13" ht="14.25" customHeight="1">
      <c r="A95" s="132" t="s">
        <v>524</v>
      </c>
      <c r="B95" s="137" t="s">
        <v>525</v>
      </c>
      <c r="C95" s="134">
        <v>604175</v>
      </c>
      <c r="D95" s="134">
        <v>23179055</v>
      </c>
      <c r="E95" s="135">
        <v>2.606555789267509E-2</v>
      </c>
      <c r="F95" s="136">
        <v>2.8694777354440724E-2</v>
      </c>
      <c r="G95" s="136">
        <v>2.7E-2</v>
      </c>
      <c r="H95" s="136">
        <v>2.8000000000000001E-2</v>
      </c>
      <c r="I95" s="136">
        <v>2.7E-2</v>
      </c>
      <c r="J95" s="136">
        <v>0.03</v>
      </c>
      <c r="K95" s="121"/>
      <c r="L95" s="121"/>
    </row>
    <row r="96" spans="1:13" ht="14.25" customHeight="1">
      <c r="A96" s="132" t="s">
        <v>526</v>
      </c>
      <c r="B96" s="137" t="s">
        <v>527</v>
      </c>
      <c r="C96" s="134">
        <v>389200</v>
      </c>
      <c r="D96" s="134">
        <v>22459836</v>
      </c>
      <c r="E96" s="135">
        <v>1.7328710681591798E-2</v>
      </c>
      <c r="F96" s="136">
        <v>2.082082465700591E-2</v>
      </c>
      <c r="G96" s="136">
        <v>0.02</v>
      </c>
      <c r="H96" s="136">
        <v>1.9E-2</v>
      </c>
      <c r="I96" s="136">
        <v>1.9E-2</v>
      </c>
      <c r="J96" s="136">
        <v>2.1000000000000001E-2</v>
      </c>
      <c r="K96" s="121"/>
      <c r="L96" s="121"/>
    </row>
    <row r="97" spans="1:13" ht="14.25" customHeight="1">
      <c r="A97" s="198" t="s">
        <v>387</v>
      </c>
      <c r="B97" s="199"/>
      <c r="C97" s="139">
        <f>SUM(C86:C96)</f>
        <v>5839924</v>
      </c>
      <c r="D97" s="139">
        <f>SUM(D86:D96)</f>
        <v>248270375</v>
      </c>
      <c r="E97" s="135">
        <f>IF(ISERR(C97/D97),"－　  　",C97/D97)</f>
        <v>2.3522435973281144E-2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2.4368743387174208E-2</v>
      </c>
    </row>
    <row r="101" spans="1:13" ht="14.25" customHeight="1">
      <c r="A101" s="132" t="s">
        <v>529</v>
      </c>
      <c r="B101" s="147" t="s">
        <v>530</v>
      </c>
      <c r="C101" s="134">
        <v>1770475</v>
      </c>
      <c r="D101" s="134">
        <v>53654166</v>
      </c>
      <c r="E101" s="135">
        <v>3.2997903648339252E-2</v>
      </c>
      <c r="F101" s="136">
        <v>3.9981073074080317E-2</v>
      </c>
      <c r="G101" s="136">
        <v>3.5999999999999997E-2</v>
      </c>
      <c r="H101" s="136">
        <v>3.3000000000000002E-2</v>
      </c>
      <c r="I101" s="136">
        <v>0.03</v>
      </c>
      <c r="J101" s="136">
        <v>3.4000000000000002E-2</v>
      </c>
      <c r="K101" s="121"/>
      <c r="L101" s="121"/>
    </row>
    <row r="102" spans="1:13" ht="14.25" customHeight="1">
      <c r="A102" s="132" t="s">
        <v>531</v>
      </c>
      <c r="B102" s="137" t="s">
        <v>532</v>
      </c>
      <c r="C102" s="134">
        <v>598657</v>
      </c>
      <c r="D102" s="134">
        <v>28648548</v>
      </c>
      <c r="E102" s="135">
        <v>2.0896591338590703E-2</v>
      </c>
      <c r="F102" s="136">
        <v>2.5494940762995296E-2</v>
      </c>
      <c r="G102" s="136">
        <v>2.3E-2</v>
      </c>
      <c r="H102" s="136">
        <v>2.3E-2</v>
      </c>
      <c r="I102" s="136">
        <v>2.5000000000000001E-2</v>
      </c>
      <c r="J102" s="136">
        <v>2.5999999999999999E-2</v>
      </c>
      <c r="K102" s="121"/>
      <c r="L102" s="121"/>
    </row>
    <row r="103" spans="1:13" ht="14.25" customHeight="1">
      <c r="A103" s="132" t="s">
        <v>533</v>
      </c>
      <c r="B103" s="137" t="s">
        <v>534</v>
      </c>
      <c r="C103" s="134">
        <v>604964</v>
      </c>
      <c r="D103" s="134">
        <v>25237480</v>
      </c>
      <c r="E103" s="135">
        <v>2.3970856044264324E-2</v>
      </c>
      <c r="F103" s="136">
        <v>2.6046852743984796E-2</v>
      </c>
      <c r="G103" s="136">
        <v>2.5999999999999999E-2</v>
      </c>
      <c r="H103" s="136">
        <v>2.4E-2</v>
      </c>
      <c r="I103" s="136">
        <v>2.7E-2</v>
      </c>
      <c r="J103" s="136">
        <v>2.7E-2</v>
      </c>
      <c r="K103" s="121"/>
      <c r="L103" s="121"/>
    </row>
    <row r="104" spans="1:13" ht="14.25" customHeight="1">
      <c r="A104" s="132" t="s">
        <v>535</v>
      </c>
      <c r="B104" s="137" t="s">
        <v>536</v>
      </c>
      <c r="C104" s="134">
        <v>536998</v>
      </c>
      <c r="D104" s="134">
        <v>23579981</v>
      </c>
      <c r="E104" s="135">
        <v>2.2773470428156833E-2</v>
      </c>
      <c r="F104" s="136">
        <v>2.4520295796709137E-2</v>
      </c>
      <c r="G104" s="136">
        <v>2.4E-2</v>
      </c>
      <c r="H104" s="136">
        <v>2.5999999999999999E-2</v>
      </c>
      <c r="I104" s="136">
        <v>2.9000000000000001E-2</v>
      </c>
      <c r="J104" s="136">
        <v>2.9000000000000001E-2</v>
      </c>
      <c r="K104" s="121"/>
      <c r="L104" s="121"/>
    </row>
    <row r="105" spans="1:13" ht="14.25" customHeight="1">
      <c r="A105" s="132" t="s">
        <v>537</v>
      </c>
      <c r="B105" s="137" t="s">
        <v>538</v>
      </c>
      <c r="C105" s="134">
        <v>1164624</v>
      </c>
      <c r="D105" s="134">
        <v>54573833</v>
      </c>
      <c r="E105" s="135">
        <v>2.1340337227183585E-2</v>
      </c>
      <c r="F105" s="136">
        <v>2.6112517414361425E-2</v>
      </c>
      <c r="G105" s="136">
        <v>2.5000000000000001E-2</v>
      </c>
      <c r="H105" s="136">
        <v>2.5999999999999999E-2</v>
      </c>
      <c r="I105" s="136">
        <v>2.8000000000000001E-2</v>
      </c>
      <c r="J105" s="136">
        <v>3.1E-2</v>
      </c>
      <c r="K105" s="121"/>
      <c r="L105" s="121"/>
    </row>
    <row r="106" spans="1:13" ht="14.25" customHeight="1">
      <c r="A106" s="132" t="s">
        <v>539</v>
      </c>
      <c r="B106" s="137" t="s">
        <v>540</v>
      </c>
      <c r="C106" s="134">
        <v>691603</v>
      </c>
      <c r="D106" s="134">
        <v>35719713</v>
      </c>
      <c r="E106" s="135">
        <v>1.9361941681894253E-2</v>
      </c>
      <c r="F106" s="136">
        <v>2.138316017423017E-2</v>
      </c>
      <c r="G106" s="136">
        <v>2.1000000000000001E-2</v>
      </c>
      <c r="H106" s="136">
        <v>2.3E-2</v>
      </c>
      <c r="I106" s="136">
        <v>2.4E-2</v>
      </c>
      <c r="J106" s="136">
        <v>2.5000000000000001E-2</v>
      </c>
      <c r="K106" s="121"/>
      <c r="L106" s="121"/>
    </row>
    <row r="107" spans="1:13" ht="14.25" customHeight="1">
      <c r="A107" s="132" t="s">
        <v>541</v>
      </c>
      <c r="B107" s="137" t="s">
        <v>542</v>
      </c>
      <c r="C107" s="134">
        <v>728177</v>
      </c>
      <c r="D107" s="134">
        <v>27733166</v>
      </c>
      <c r="E107" s="135">
        <v>2.6256540634415848E-2</v>
      </c>
      <c r="F107" s="136">
        <v>2.7529597182487108E-2</v>
      </c>
      <c r="G107" s="136">
        <v>2.7E-2</v>
      </c>
      <c r="H107" s="136">
        <v>2.7E-2</v>
      </c>
      <c r="I107" s="136">
        <v>2.9000000000000001E-2</v>
      </c>
      <c r="J107" s="136">
        <v>2.9000000000000001E-2</v>
      </c>
      <c r="K107" s="121"/>
      <c r="L107" s="121"/>
    </row>
    <row r="108" spans="1:13" ht="14.25" customHeight="1">
      <c r="A108" s="132" t="s">
        <v>543</v>
      </c>
      <c r="B108" s="137" t="s">
        <v>544</v>
      </c>
      <c r="C108" s="134">
        <v>1066577</v>
      </c>
      <c r="D108" s="134">
        <v>38994043</v>
      </c>
      <c r="E108" s="135">
        <v>2.7352306094548851E-2</v>
      </c>
      <c r="F108" s="136">
        <v>3.0547269360107876E-2</v>
      </c>
      <c r="G108" s="136">
        <v>2.8000000000000001E-2</v>
      </c>
      <c r="H108" s="136">
        <v>2.8000000000000001E-2</v>
      </c>
      <c r="I108" s="136">
        <v>0.03</v>
      </c>
      <c r="J108" s="136">
        <v>3.1E-2</v>
      </c>
      <c r="K108" s="121"/>
      <c r="L108" s="121"/>
    </row>
    <row r="109" spans="1:13" ht="14.25" customHeight="1">
      <c r="A109" s="198" t="s">
        <v>387</v>
      </c>
      <c r="B109" s="199"/>
      <c r="C109" s="139">
        <f>SUM(C101:C108)</f>
        <v>7162075</v>
      </c>
      <c r="D109" s="139">
        <f>SUM(D101:D108)</f>
        <v>288140930</v>
      </c>
      <c r="E109" s="135">
        <f>IF(ISERR(C109/D109),"－　  　",C109/D109)</f>
        <v>2.4856152855479437E-2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2.37612005171168E-2</v>
      </c>
    </row>
    <row r="113" spans="1:12" ht="14.25" customHeight="1">
      <c r="A113" s="132" t="s">
        <v>546</v>
      </c>
      <c r="B113" s="133" t="s">
        <v>547</v>
      </c>
      <c r="C113" s="134">
        <v>1521243</v>
      </c>
      <c r="D113" s="134">
        <v>58510232</v>
      </c>
      <c r="E113" s="135">
        <v>2.5999606359448379E-2</v>
      </c>
      <c r="F113" s="136">
        <v>2.6484216258726156E-2</v>
      </c>
      <c r="G113" s="136">
        <v>2.5000000000000001E-2</v>
      </c>
      <c r="H113" s="136">
        <v>2.7E-2</v>
      </c>
      <c r="I113" s="136">
        <v>2.9000000000000001E-2</v>
      </c>
      <c r="J113" s="136">
        <v>3.3000000000000002E-2</v>
      </c>
      <c r="K113" s="121"/>
      <c r="L113" s="121"/>
    </row>
    <row r="114" spans="1:12" ht="14.25" customHeight="1">
      <c r="A114" s="132" t="s">
        <v>548</v>
      </c>
      <c r="B114" s="137" t="s">
        <v>549</v>
      </c>
      <c r="C114" s="134">
        <v>2629648</v>
      </c>
      <c r="D114" s="134">
        <v>82840252</v>
      </c>
      <c r="E114" s="135">
        <v>3.1743602131968404E-2</v>
      </c>
      <c r="F114" s="136">
        <v>3.7464363635633283E-2</v>
      </c>
      <c r="G114" s="136">
        <v>3.4000000000000002E-2</v>
      </c>
      <c r="H114" s="136">
        <v>3.5000000000000003E-2</v>
      </c>
      <c r="I114" s="136">
        <v>3.4000000000000002E-2</v>
      </c>
      <c r="J114" s="136">
        <v>3.4000000000000002E-2</v>
      </c>
      <c r="K114" s="121"/>
      <c r="L114" s="121"/>
    </row>
    <row r="115" spans="1:12" ht="14.25" customHeight="1">
      <c r="A115" s="132" t="s">
        <v>550</v>
      </c>
      <c r="B115" s="137" t="s">
        <v>551</v>
      </c>
      <c r="C115" s="134">
        <v>2254003</v>
      </c>
      <c r="D115" s="134">
        <v>151099519</v>
      </c>
      <c r="E115" s="135">
        <v>1.491734067002556E-2</v>
      </c>
      <c r="F115" s="136">
        <v>2.0109652186359486E-2</v>
      </c>
      <c r="G115" s="136">
        <v>1.4E-2</v>
      </c>
      <c r="H115" s="136">
        <v>1.4999999999999999E-2</v>
      </c>
      <c r="I115" s="136">
        <v>1.4E-2</v>
      </c>
      <c r="J115" s="136">
        <v>1.7999999999999999E-2</v>
      </c>
      <c r="K115" s="121"/>
      <c r="L115" s="121"/>
    </row>
    <row r="116" spans="1:12" ht="14.25" customHeight="1">
      <c r="A116" s="132" t="s">
        <v>552</v>
      </c>
      <c r="B116" s="137" t="s">
        <v>553</v>
      </c>
      <c r="C116" s="134">
        <v>2130646</v>
      </c>
      <c r="D116" s="134">
        <v>99001170</v>
      </c>
      <c r="E116" s="135">
        <v>2.1521422423593579E-2</v>
      </c>
      <c r="F116" s="136">
        <v>2.5343055082000118E-2</v>
      </c>
      <c r="G116" s="136">
        <v>2.4E-2</v>
      </c>
      <c r="H116" s="136">
        <v>2.5000000000000001E-2</v>
      </c>
      <c r="I116" s="136">
        <v>2.5000000000000001E-2</v>
      </c>
      <c r="J116" s="136">
        <v>2.8000000000000001E-2</v>
      </c>
      <c r="K116" s="121"/>
      <c r="L116" s="121"/>
    </row>
    <row r="117" spans="1:12" ht="14.25" customHeight="1">
      <c r="A117" s="132" t="s">
        <v>554</v>
      </c>
      <c r="B117" s="137" t="s">
        <v>555</v>
      </c>
      <c r="C117" s="134">
        <v>2076812</v>
      </c>
      <c r="D117" s="134">
        <v>85865371</v>
      </c>
      <c r="E117" s="135">
        <v>2.4186840117420561E-2</v>
      </c>
      <c r="F117" s="136">
        <v>2.6676177677119897E-2</v>
      </c>
      <c r="G117" s="136">
        <v>2.4E-2</v>
      </c>
      <c r="H117" s="136">
        <v>2.5999999999999999E-2</v>
      </c>
      <c r="I117" s="136">
        <v>3.2000000000000001E-2</v>
      </c>
      <c r="J117" s="136">
        <v>3.3000000000000002E-2</v>
      </c>
      <c r="K117" s="121"/>
      <c r="L117" s="121"/>
    </row>
    <row r="118" spans="1:12" ht="14.25" customHeight="1">
      <c r="A118" s="132" t="s">
        <v>556</v>
      </c>
      <c r="B118" s="137" t="s">
        <v>557</v>
      </c>
      <c r="C118" s="134">
        <v>1594627</v>
      </c>
      <c r="D118" s="134">
        <v>65898058</v>
      </c>
      <c r="E118" s="135">
        <v>2.4198391400244299E-2</v>
      </c>
      <c r="F118" s="136">
        <v>2.7335517158646901E-2</v>
      </c>
      <c r="G118" s="136">
        <v>2.5999999999999999E-2</v>
      </c>
      <c r="H118" s="136">
        <v>2.5000000000000001E-2</v>
      </c>
      <c r="I118" s="136">
        <v>2.5999999999999999E-2</v>
      </c>
      <c r="J118" s="136">
        <v>2.8000000000000001E-2</v>
      </c>
      <c r="K118" s="121"/>
      <c r="L118" s="121"/>
    </row>
    <row r="119" spans="1:12" ht="14.25" customHeight="1">
      <c r="A119" s="198" t="s">
        <v>387</v>
      </c>
      <c r="B119" s="199"/>
      <c r="C119" s="139">
        <f>SUM(C113:C118)</f>
        <v>12206979</v>
      </c>
      <c r="D119" s="139">
        <f>SUM(D113:D118)</f>
        <v>543214602</v>
      </c>
      <c r="E119" s="135">
        <f>IF(ISERR(C119/D119),"－　  　",C119/D119)</f>
        <v>2.2471743128878556E-2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E5D6-5B85-4360-A436-BD2BDF449CF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0.51638491106289297</v>
      </c>
    </row>
    <row r="5" spans="1:13" ht="14.25" customHeight="1">
      <c r="A5" s="132" t="s">
        <v>376</v>
      </c>
      <c r="B5" s="133" t="s">
        <v>377</v>
      </c>
      <c r="C5" s="134">
        <v>9436406</v>
      </c>
      <c r="D5" s="134">
        <v>22135422</v>
      </c>
      <c r="E5" s="135">
        <v>0.42630341540360062</v>
      </c>
      <c r="F5" s="136">
        <v>0.43663727377448497</v>
      </c>
      <c r="G5" s="136">
        <v>0.438</v>
      </c>
      <c r="H5" s="136">
        <v>0.436</v>
      </c>
      <c r="I5" s="136">
        <v>0.42899999999999999</v>
      </c>
      <c r="J5" s="136">
        <v>0.44</v>
      </c>
      <c r="K5" s="121"/>
      <c r="L5" s="121"/>
    </row>
    <row r="6" spans="1:13" ht="14.25" customHeight="1">
      <c r="A6" s="132" t="s">
        <v>378</v>
      </c>
      <c r="B6" s="137" t="s">
        <v>379</v>
      </c>
      <c r="C6" s="134">
        <v>1799644</v>
      </c>
      <c r="D6" s="134">
        <v>2842779</v>
      </c>
      <c r="E6" s="135">
        <v>0.63305800415719971</v>
      </c>
      <c r="F6" s="136">
        <v>0.71885483763056568</v>
      </c>
      <c r="G6" s="136">
        <v>0.74299999999999999</v>
      </c>
      <c r="H6" s="136">
        <v>0.70599999999999996</v>
      </c>
      <c r="I6" s="136">
        <v>0.80700000000000005</v>
      </c>
      <c r="J6" s="138" t="s">
        <v>380</v>
      </c>
      <c r="K6" s="121"/>
      <c r="L6" s="121"/>
    </row>
    <row r="7" spans="1:13" ht="14.25" customHeight="1">
      <c r="A7" s="132" t="s">
        <v>381</v>
      </c>
      <c r="B7" s="137" t="s">
        <v>382</v>
      </c>
      <c r="C7" s="134">
        <v>1127798</v>
      </c>
      <c r="D7" s="134">
        <v>1862806</v>
      </c>
      <c r="E7" s="135">
        <v>0.60542965826822548</v>
      </c>
      <c r="F7" s="136">
        <v>0.58888537301603727</v>
      </c>
      <c r="G7" s="136">
        <v>0.65300000000000002</v>
      </c>
      <c r="H7" s="136">
        <v>0.67800000000000005</v>
      </c>
      <c r="I7" s="136">
        <v>0.70199999999999996</v>
      </c>
      <c r="J7" s="136">
        <v>0.69799999999999995</v>
      </c>
      <c r="K7" s="121"/>
      <c r="L7" s="121"/>
    </row>
    <row r="8" spans="1:13" ht="14.25" customHeight="1">
      <c r="A8" s="132" t="s">
        <v>383</v>
      </c>
      <c r="B8" s="137" t="s">
        <v>384</v>
      </c>
      <c r="C8" s="134">
        <v>1346120</v>
      </c>
      <c r="D8" s="134">
        <v>2292712</v>
      </c>
      <c r="E8" s="135">
        <v>0.58713000150040651</v>
      </c>
      <c r="F8" s="136">
        <v>0.61248299060639488</v>
      </c>
      <c r="G8" s="136">
        <v>0.64800000000000002</v>
      </c>
      <c r="H8" s="136">
        <v>0.61599999999999999</v>
      </c>
      <c r="I8" s="136">
        <v>0.63900000000000001</v>
      </c>
      <c r="J8" s="136">
        <v>0.75</v>
      </c>
      <c r="K8" s="121"/>
      <c r="L8" s="121"/>
    </row>
    <row r="9" spans="1:13" ht="14.25" customHeight="1">
      <c r="A9" s="132" t="s">
        <v>385</v>
      </c>
      <c r="B9" s="137" t="s">
        <v>386</v>
      </c>
      <c r="C9" s="134">
        <v>806974</v>
      </c>
      <c r="D9" s="134">
        <v>2445350</v>
      </c>
      <c r="E9" s="135">
        <v>0.33000347598503282</v>
      </c>
      <c r="F9" s="136">
        <v>0.29800526366314078</v>
      </c>
      <c r="G9" s="136">
        <v>0.29599999999999999</v>
      </c>
      <c r="H9" s="136">
        <v>0.3</v>
      </c>
      <c r="I9" s="136">
        <v>0.29499999999999998</v>
      </c>
      <c r="J9" s="136">
        <v>0.3</v>
      </c>
      <c r="K9" s="121"/>
      <c r="L9" s="121"/>
    </row>
    <row r="10" spans="1:13" ht="14.25" customHeight="1">
      <c r="A10" s="198" t="s">
        <v>387</v>
      </c>
      <c r="B10" s="199"/>
      <c r="C10" s="139">
        <f>SUM(C5:C9)</f>
        <v>14516942</v>
      </c>
      <c r="D10" s="139">
        <f>SUM(D5:D9)</f>
        <v>31579069</v>
      </c>
      <c r="E10" s="135">
        <f>IF(ISERR(C10/D10),"－　  　",C10/D10)</f>
        <v>0.45970139271680238</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0.60224301405107916</v>
      </c>
    </row>
    <row r="14" spans="1:13" ht="14.25" customHeight="1">
      <c r="A14" s="132" t="s">
        <v>390</v>
      </c>
      <c r="B14" s="133" t="s">
        <v>391</v>
      </c>
      <c r="C14" s="134">
        <v>2452109</v>
      </c>
      <c r="D14" s="134">
        <v>4491333</v>
      </c>
      <c r="E14" s="135">
        <v>0.54596463900583636</v>
      </c>
      <c r="F14" s="136">
        <v>0.5533426024154845</v>
      </c>
      <c r="G14" s="136">
        <v>0.60699999999999998</v>
      </c>
      <c r="H14" s="136">
        <v>0.58399999999999996</v>
      </c>
      <c r="I14" s="136">
        <v>0.64100000000000001</v>
      </c>
      <c r="J14" s="136">
        <v>0.64700000000000002</v>
      </c>
      <c r="K14" s="121"/>
      <c r="L14" s="121"/>
    </row>
    <row r="15" spans="1:13" ht="14.25" customHeight="1">
      <c r="A15" s="132" t="s">
        <v>392</v>
      </c>
      <c r="B15" s="137" t="s">
        <v>393</v>
      </c>
      <c r="C15" s="134">
        <v>2651755</v>
      </c>
      <c r="D15" s="134">
        <v>3839451</v>
      </c>
      <c r="E15" s="135">
        <v>0.69065994070506431</v>
      </c>
      <c r="F15" s="136">
        <v>0.70058309589589152</v>
      </c>
      <c r="G15" s="136">
        <v>0.70799999999999996</v>
      </c>
      <c r="H15" s="136">
        <v>0.71399999999999997</v>
      </c>
      <c r="I15" s="136">
        <v>0.70499999999999996</v>
      </c>
      <c r="J15" s="136">
        <v>0.71399999999999997</v>
      </c>
      <c r="K15" s="121"/>
      <c r="L15" s="121"/>
    </row>
    <row r="16" spans="1:13" ht="14.25" customHeight="1">
      <c r="A16" s="132" t="s">
        <v>394</v>
      </c>
      <c r="B16" s="137" t="s">
        <v>395</v>
      </c>
      <c r="C16" s="134">
        <v>2969178</v>
      </c>
      <c r="D16" s="134">
        <v>3910896</v>
      </c>
      <c r="E16" s="135">
        <v>0.75920658590767942</v>
      </c>
      <c r="F16" s="136">
        <v>0.80244245081983812</v>
      </c>
      <c r="G16" s="136">
        <v>0.8</v>
      </c>
      <c r="H16" s="136">
        <v>0.82599999999999996</v>
      </c>
      <c r="I16" s="136">
        <v>0.83</v>
      </c>
      <c r="J16" s="136">
        <v>0.85399999999999998</v>
      </c>
      <c r="K16" s="121"/>
      <c r="L16" s="121"/>
    </row>
    <row r="17" spans="1:13" ht="14.25" customHeight="1">
      <c r="A17" s="132" t="s">
        <v>396</v>
      </c>
      <c r="B17" s="137" t="s">
        <v>397</v>
      </c>
      <c r="C17" s="134">
        <v>3619627</v>
      </c>
      <c r="D17" s="134">
        <v>6657757</v>
      </c>
      <c r="E17" s="135">
        <v>0.54367063862499032</v>
      </c>
      <c r="F17" s="136">
        <v>0.54937736582748242</v>
      </c>
      <c r="G17" s="136">
        <v>0.57299999999999995</v>
      </c>
      <c r="H17" s="136">
        <v>0.6</v>
      </c>
      <c r="I17" s="136">
        <v>0.626</v>
      </c>
      <c r="J17" s="136">
        <v>0.67400000000000004</v>
      </c>
      <c r="K17" s="121"/>
      <c r="L17" s="121"/>
    </row>
    <row r="18" spans="1:13" ht="14.25" customHeight="1">
      <c r="A18" s="132" t="s">
        <v>398</v>
      </c>
      <c r="B18" s="137" t="s">
        <v>399</v>
      </c>
      <c r="C18" s="134">
        <v>2761121</v>
      </c>
      <c r="D18" s="134">
        <v>3906959</v>
      </c>
      <c r="E18" s="135">
        <v>0.70671870372839851</v>
      </c>
      <c r="F18" s="136">
        <v>0.73272566574652043</v>
      </c>
      <c r="G18" s="136">
        <v>0.72599999999999998</v>
      </c>
      <c r="H18" s="136">
        <v>0.753</v>
      </c>
      <c r="I18" s="136">
        <v>0.77200000000000002</v>
      </c>
      <c r="J18" s="136">
        <v>0.82399999999999995</v>
      </c>
      <c r="K18" s="121"/>
      <c r="L18" s="121"/>
    </row>
    <row r="19" spans="1:13" ht="14.25" customHeight="1">
      <c r="A19" s="132" t="s">
        <v>400</v>
      </c>
      <c r="B19" s="137" t="s">
        <v>401</v>
      </c>
      <c r="C19" s="134">
        <v>9442013</v>
      </c>
      <c r="D19" s="134">
        <v>20235430</v>
      </c>
      <c r="E19" s="135">
        <v>0.46660797423133582</v>
      </c>
      <c r="F19" s="136">
        <v>0.48560104016062589</v>
      </c>
      <c r="G19" s="136">
        <v>0.501</v>
      </c>
      <c r="H19" s="136">
        <v>0.495</v>
      </c>
      <c r="I19" s="136">
        <v>0.499</v>
      </c>
      <c r="J19" s="136">
        <v>0.48499999999999999</v>
      </c>
      <c r="K19" s="121"/>
      <c r="L19" s="121"/>
    </row>
    <row r="20" spans="1:13" ht="14.25" customHeight="1">
      <c r="A20" s="132" t="s">
        <v>402</v>
      </c>
      <c r="B20" s="137" t="s">
        <v>403</v>
      </c>
      <c r="C20" s="134">
        <v>3629040</v>
      </c>
      <c r="D20" s="134">
        <v>6861623</v>
      </c>
      <c r="E20" s="135">
        <v>0.5288894478755245</v>
      </c>
      <c r="F20" s="136">
        <v>0.55150493552448088</v>
      </c>
      <c r="G20" s="136">
        <v>0.56699999999999995</v>
      </c>
      <c r="H20" s="136">
        <v>0.55800000000000005</v>
      </c>
      <c r="I20" s="136">
        <v>0.58099999999999996</v>
      </c>
      <c r="J20" s="136">
        <v>0.64200000000000002</v>
      </c>
      <c r="K20" s="121"/>
      <c r="L20" s="121"/>
    </row>
    <row r="21" spans="1:13" ht="14.25" customHeight="1">
      <c r="A21" s="132" t="s">
        <v>404</v>
      </c>
      <c r="B21" s="137" t="s">
        <v>405</v>
      </c>
      <c r="C21" s="134">
        <v>10126847</v>
      </c>
      <c r="D21" s="134">
        <v>22425476</v>
      </c>
      <c r="E21" s="135">
        <v>0.45157779482584898</v>
      </c>
      <c r="F21" s="136">
        <v>0.46538641302530681</v>
      </c>
      <c r="G21" s="136">
        <v>0.48599999999999999</v>
      </c>
      <c r="H21" s="136">
        <v>0.48099999999999998</v>
      </c>
      <c r="I21" s="136">
        <v>0.46500000000000002</v>
      </c>
      <c r="J21" s="136">
        <v>0.47</v>
      </c>
      <c r="K21" s="121"/>
      <c r="L21" s="121"/>
    </row>
    <row r="22" spans="1:13" ht="14.25" customHeight="1">
      <c r="A22" s="132" t="s">
        <v>406</v>
      </c>
      <c r="B22" s="137" t="s">
        <v>407</v>
      </c>
      <c r="C22" s="134">
        <v>3956741</v>
      </c>
      <c r="D22" s="134">
        <v>5167694</v>
      </c>
      <c r="E22" s="135">
        <v>0.76566859415437527</v>
      </c>
      <c r="F22" s="136">
        <v>0.80203326782788431</v>
      </c>
      <c r="G22" s="136">
        <v>0.79200000000000004</v>
      </c>
      <c r="H22" s="136">
        <v>0.81599999999999995</v>
      </c>
      <c r="I22" s="136">
        <v>0.81899999999999995</v>
      </c>
      <c r="J22" s="136">
        <v>0.83699999999999997</v>
      </c>
      <c r="K22" s="121"/>
      <c r="L22" s="121"/>
    </row>
    <row r="23" spans="1:13" ht="14.25" customHeight="1">
      <c r="A23" s="132" t="s">
        <v>408</v>
      </c>
      <c r="B23" s="137" t="s">
        <v>409</v>
      </c>
      <c r="C23" s="134">
        <v>3147923</v>
      </c>
      <c r="D23" s="134">
        <v>4781684</v>
      </c>
      <c r="E23" s="135">
        <v>0.65832936680884813</v>
      </c>
      <c r="F23" s="136">
        <v>0.70692142520160672</v>
      </c>
      <c r="G23" s="136">
        <v>0.73799999999999999</v>
      </c>
      <c r="H23" s="136">
        <v>0.75800000000000001</v>
      </c>
      <c r="I23" s="136">
        <v>0.76</v>
      </c>
      <c r="J23" s="136">
        <v>0.77100000000000002</v>
      </c>
      <c r="K23" s="121"/>
      <c r="L23" s="121"/>
    </row>
    <row r="24" spans="1:13" ht="14.25" customHeight="1">
      <c r="A24" s="132" t="s">
        <v>410</v>
      </c>
      <c r="B24" s="137" t="s">
        <v>411</v>
      </c>
      <c r="C24" s="134">
        <v>2589477</v>
      </c>
      <c r="D24" s="134">
        <v>3544527</v>
      </c>
      <c r="E24" s="135">
        <v>0.73055643249437796</v>
      </c>
      <c r="F24" s="136">
        <v>0.75154693868314726</v>
      </c>
      <c r="G24" s="136">
        <v>0.77600000000000002</v>
      </c>
      <c r="H24" s="136">
        <v>0.80400000000000005</v>
      </c>
      <c r="I24" s="136">
        <v>0.82299999999999995</v>
      </c>
      <c r="J24" s="136">
        <v>0.82599999999999996</v>
      </c>
      <c r="K24" s="121"/>
      <c r="L24" s="121"/>
    </row>
    <row r="25" spans="1:13" ht="14.25" customHeight="1">
      <c r="A25" s="132" t="s">
        <v>412</v>
      </c>
      <c r="B25" s="137" t="s">
        <v>413</v>
      </c>
      <c r="C25" s="134">
        <v>3332398</v>
      </c>
      <c r="D25" s="134">
        <v>4370471</v>
      </c>
      <c r="E25" s="135">
        <v>0.76248029102584136</v>
      </c>
      <c r="F25" s="136">
        <v>0.76811369283082287</v>
      </c>
      <c r="G25" s="136">
        <v>0.79400000000000004</v>
      </c>
      <c r="H25" s="136">
        <v>0.79100000000000004</v>
      </c>
      <c r="I25" s="136">
        <v>0.80200000000000005</v>
      </c>
      <c r="J25" s="136">
        <v>0.81200000000000006</v>
      </c>
      <c r="K25" s="121"/>
      <c r="L25" s="121"/>
    </row>
    <row r="26" spans="1:13" ht="14.25" customHeight="1">
      <c r="A26" s="132" t="s">
        <v>414</v>
      </c>
      <c r="B26" s="137" t="s">
        <v>415</v>
      </c>
      <c r="C26" s="134">
        <v>2872451</v>
      </c>
      <c r="D26" s="134">
        <v>7150252</v>
      </c>
      <c r="E26" s="135">
        <v>0.40172723982315589</v>
      </c>
      <c r="F26" s="136">
        <v>0.38237552524807539</v>
      </c>
      <c r="G26" s="136">
        <v>0.4</v>
      </c>
      <c r="H26" s="136">
        <v>0.38200000000000001</v>
      </c>
      <c r="I26" s="136">
        <v>0.40100000000000002</v>
      </c>
      <c r="J26" s="136">
        <v>0.38800000000000001</v>
      </c>
      <c r="K26" s="121"/>
      <c r="L26" s="121"/>
    </row>
    <row r="27" spans="1:13" ht="14.25" customHeight="1">
      <c r="A27" s="132" t="s">
        <v>416</v>
      </c>
      <c r="B27" s="137" t="s">
        <v>417</v>
      </c>
      <c r="C27" s="134">
        <v>3650219</v>
      </c>
      <c r="D27" s="134">
        <v>8704582</v>
      </c>
      <c r="E27" s="135">
        <v>0.41934454750383188</v>
      </c>
      <c r="F27" s="136">
        <v>0.42480025702512736</v>
      </c>
      <c r="G27" s="136">
        <v>0.41</v>
      </c>
      <c r="H27" s="136">
        <v>0.433</v>
      </c>
      <c r="I27" s="136">
        <v>0.39900000000000002</v>
      </c>
      <c r="J27" s="136">
        <v>0.40699999999999997</v>
      </c>
      <c r="K27" s="121"/>
      <c r="L27" s="121"/>
    </row>
    <row r="28" spans="1:13" ht="14.25" customHeight="1">
      <c r="A28" s="198" t="s">
        <v>387</v>
      </c>
      <c r="B28" s="199"/>
      <c r="C28" s="139">
        <f>SUM(C14:C27)</f>
        <v>57200899</v>
      </c>
      <c r="D28" s="139">
        <f>SUM(D14:D27)</f>
        <v>106048135</v>
      </c>
      <c r="E28" s="135">
        <f>IF(ISERR(C28/D28),"－　  　",C28/D28)</f>
        <v>0.53938618533932725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0.64979954964307141</v>
      </c>
    </row>
    <row r="32" spans="1:13" ht="14.25" customHeight="1">
      <c r="A32" s="132" t="s">
        <v>419</v>
      </c>
      <c r="B32" s="133" t="s">
        <v>420</v>
      </c>
      <c r="C32" s="134">
        <v>3188610</v>
      </c>
      <c r="D32" s="134">
        <v>5272667</v>
      </c>
      <c r="E32" s="135">
        <v>0.60474329215177058</v>
      </c>
      <c r="F32" s="136">
        <v>0.61644599853402893</v>
      </c>
      <c r="G32" s="136">
        <v>0.64700000000000002</v>
      </c>
      <c r="H32" s="136">
        <v>0.67600000000000005</v>
      </c>
      <c r="I32" s="136">
        <v>0.68200000000000005</v>
      </c>
      <c r="J32" s="136">
        <v>0.72899999999999998</v>
      </c>
      <c r="K32" s="121"/>
      <c r="L32" s="121"/>
    </row>
    <row r="33" spans="1:13" ht="14.25" customHeight="1">
      <c r="A33" s="132" t="s">
        <v>421</v>
      </c>
      <c r="B33" s="137" t="s">
        <v>422</v>
      </c>
      <c r="C33" s="134">
        <v>2114664</v>
      </c>
      <c r="D33" s="134">
        <v>2740705</v>
      </c>
      <c r="E33" s="135">
        <v>0.77157665637126216</v>
      </c>
      <c r="F33" s="136">
        <v>0.77031416482460158</v>
      </c>
      <c r="G33" s="136">
        <v>0.78300000000000003</v>
      </c>
      <c r="H33" s="136">
        <v>0.753</v>
      </c>
      <c r="I33" s="136">
        <v>0.76400000000000001</v>
      </c>
      <c r="J33" s="136">
        <v>0.78400000000000003</v>
      </c>
      <c r="K33" s="121"/>
      <c r="L33" s="121"/>
    </row>
    <row r="34" spans="1:13" ht="14.25" customHeight="1">
      <c r="A34" s="132" t="s">
        <v>423</v>
      </c>
      <c r="B34" s="137" t="s">
        <v>424</v>
      </c>
      <c r="C34" s="134">
        <v>20716520</v>
      </c>
      <c r="D34" s="134">
        <v>46449019</v>
      </c>
      <c r="E34" s="135">
        <v>0.44600554427209754</v>
      </c>
      <c r="F34" s="136">
        <v>0.4598783232034146</v>
      </c>
      <c r="G34" s="136">
        <v>0.48399999999999999</v>
      </c>
      <c r="H34" s="136">
        <v>0.47499999999999998</v>
      </c>
      <c r="I34" s="136">
        <v>0.48099999999999998</v>
      </c>
      <c r="J34" s="136">
        <v>0.48799999999999999</v>
      </c>
      <c r="K34" s="121"/>
      <c r="L34" s="121"/>
    </row>
    <row r="35" spans="1:13" ht="14.25" customHeight="1">
      <c r="A35" s="132" t="s">
        <v>425</v>
      </c>
      <c r="B35" s="137" t="s">
        <v>426</v>
      </c>
      <c r="C35" s="134">
        <v>5061303</v>
      </c>
      <c r="D35" s="134">
        <v>7548303</v>
      </c>
      <c r="E35" s="135">
        <v>0.67052197030246397</v>
      </c>
      <c r="F35" s="136">
        <v>0.7105544801579482</v>
      </c>
      <c r="G35" s="136">
        <v>0.69299999999999995</v>
      </c>
      <c r="H35" s="136">
        <v>0.72299999999999998</v>
      </c>
      <c r="I35" s="136">
        <v>0.755</v>
      </c>
      <c r="J35" s="136">
        <v>0.78100000000000003</v>
      </c>
      <c r="K35" s="121"/>
      <c r="L35" s="121"/>
    </row>
    <row r="36" spans="1:13" ht="14.25" customHeight="1">
      <c r="A36" s="132" t="s">
        <v>427</v>
      </c>
      <c r="B36" s="137" t="s">
        <v>428</v>
      </c>
      <c r="C36" s="134">
        <v>5184992</v>
      </c>
      <c r="D36" s="134">
        <v>9349848</v>
      </c>
      <c r="E36" s="135">
        <v>0.55455361413362014</v>
      </c>
      <c r="F36" s="136">
        <v>0.59789415567667337</v>
      </c>
      <c r="G36" s="136">
        <v>0.59599999999999997</v>
      </c>
      <c r="H36" s="136">
        <v>0.65900000000000003</v>
      </c>
      <c r="I36" s="136">
        <v>0.67300000000000004</v>
      </c>
      <c r="J36" s="136">
        <v>0.71499999999999997</v>
      </c>
      <c r="K36" s="121"/>
      <c r="L36" s="121"/>
    </row>
    <row r="37" spans="1:13" ht="14.25" customHeight="1">
      <c r="A37" s="132" t="s">
        <v>429</v>
      </c>
      <c r="B37" s="137" t="s">
        <v>430</v>
      </c>
      <c r="C37" s="134">
        <v>5259427</v>
      </c>
      <c r="D37" s="134">
        <v>7936040</v>
      </c>
      <c r="E37" s="135">
        <v>0.66272687637663119</v>
      </c>
      <c r="F37" s="136">
        <v>0.66054055920738952</v>
      </c>
      <c r="G37" s="136">
        <v>0.68100000000000005</v>
      </c>
      <c r="H37" s="136">
        <v>0.753</v>
      </c>
      <c r="I37" s="136">
        <v>0.78300000000000003</v>
      </c>
      <c r="J37" s="136">
        <v>0.78800000000000003</v>
      </c>
      <c r="K37" s="121"/>
      <c r="L37" s="121"/>
    </row>
    <row r="38" spans="1:13" ht="14.25" customHeight="1">
      <c r="A38" s="132" t="s">
        <v>431</v>
      </c>
      <c r="B38" s="137" t="s">
        <v>432</v>
      </c>
      <c r="C38" s="134">
        <v>4261578</v>
      </c>
      <c r="D38" s="134">
        <v>5699068</v>
      </c>
      <c r="E38" s="135">
        <v>0.74776752970836635</v>
      </c>
      <c r="F38" s="136">
        <v>0.76336978780802023</v>
      </c>
      <c r="G38" s="136">
        <v>0.77700000000000002</v>
      </c>
      <c r="H38" s="136">
        <v>0.79200000000000004</v>
      </c>
      <c r="I38" s="136">
        <v>0.81599999999999995</v>
      </c>
      <c r="J38" s="136">
        <v>0.82399999999999995</v>
      </c>
      <c r="K38" s="121"/>
      <c r="L38" s="121"/>
    </row>
    <row r="39" spans="1:13" ht="14.25" customHeight="1">
      <c r="A39" s="132" t="s">
        <v>433</v>
      </c>
      <c r="B39" s="137" t="s">
        <v>434</v>
      </c>
      <c r="C39" s="134">
        <v>4337687</v>
      </c>
      <c r="D39" s="134">
        <v>5857774</v>
      </c>
      <c r="E39" s="135">
        <v>0.7405009138283587</v>
      </c>
      <c r="F39" s="136">
        <v>0.80782746513251447</v>
      </c>
      <c r="G39" s="136">
        <v>0.80100000000000005</v>
      </c>
      <c r="H39" s="136">
        <v>0.84</v>
      </c>
      <c r="I39" s="136">
        <v>0.84099999999999997</v>
      </c>
      <c r="J39" s="136">
        <v>0.84699999999999998</v>
      </c>
      <c r="K39" s="121"/>
      <c r="L39" s="121"/>
    </row>
    <row r="40" spans="1:13" ht="14.25" customHeight="1">
      <c r="A40" s="198" t="s">
        <v>387</v>
      </c>
      <c r="B40" s="199"/>
      <c r="C40" s="139">
        <f>SUM(C32:C39)</f>
        <v>50124781</v>
      </c>
      <c r="D40" s="139">
        <f>SUM(D32:D39)</f>
        <v>90853424</v>
      </c>
      <c r="E40" s="135">
        <f>IF(ISERR(C40/D40),"－　  　",C40/D40)</f>
        <v>0.55171042315367225</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0.66554758604545705</v>
      </c>
    </row>
    <row r="44" spans="1:13" ht="14.25" customHeight="1">
      <c r="A44" s="132" t="s">
        <v>436</v>
      </c>
      <c r="B44" s="133" t="s">
        <v>437</v>
      </c>
      <c r="C44" s="134">
        <v>13903305</v>
      </c>
      <c r="D44" s="134">
        <v>27052745</v>
      </c>
      <c r="E44" s="135">
        <v>0.51393324411256602</v>
      </c>
      <c r="F44" s="136">
        <v>0.55320197235584712</v>
      </c>
      <c r="G44" s="136">
        <v>0.56899999999999995</v>
      </c>
      <c r="H44" s="136">
        <v>0.57599999999999996</v>
      </c>
      <c r="I44" s="136">
        <v>0.58699999999999997</v>
      </c>
      <c r="J44" s="136">
        <v>0.60799999999999998</v>
      </c>
      <c r="K44" s="121"/>
      <c r="L44" s="121"/>
    </row>
    <row r="45" spans="1:13" ht="14.25" customHeight="1">
      <c r="A45" s="132" t="s">
        <v>438</v>
      </c>
      <c r="B45" s="137" t="s">
        <v>439</v>
      </c>
      <c r="C45" s="134">
        <v>4515058</v>
      </c>
      <c r="D45" s="134">
        <v>6276805</v>
      </c>
      <c r="E45" s="135">
        <v>0.71932424219009516</v>
      </c>
      <c r="F45" s="136">
        <v>0.73850782124006564</v>
      </c>
      <c r="G45" s="136">
        <v>0.80100000000000005</v>
      </c>
      <c r="H45" s="136">
        <v>0.79500000000000004</v>
      </c>
      <c r="I45" s="136">
        <v>0.79</v>
      </c>
      <c r="J45" s="136">
        <v>0.83099999999999996</v>
      </c>
      <c r="K45" s="121"/>
      <c r="L45" s="121"/>
    </row>
    <row r="46" spans="1:13" ht="14.25" customHeight="1">
      <c r="A46" s="132" t="s">
        <v>440</v>
      </c>
      <c r="B46" s="137" t="s">
        <v>441</v>
      </c>
      <c r="C46" s="134">
        <v>6880488</v>
      </c>
      <c r="D46" s="134">
        <v>9825135</v>
      </c>
      <c r="E46" s="135">
        <v>0.70029449977023217</v>
      </c>
      <c r="F46" s="136">
        <v>0.75156718841439962</v>
      </c>
      <c r="G46" s="136">
        <v>0.75900000000000001</v>
      </c>
      <c r="H46" s="136">
        <v>0.79300000000000004</v>
      </c>
      <c r="I46" s="136">
        <v>0.77400000000000002</v>
      </c>
      <c r="J46" s="136">
        <v>0.79200000000000004</v>
      </c>
      <c r="K46" s="121"/>
      <c r="L46" s="121"/>
    </row>
    <row r="47" spans="1:13" ht="14.25" customHeight="1">
      <c r="A47" s="132" t="s">
        <v>442</v>
      </c>
      <c r="B47" s="137" t="s">
        <v>443</v>
      </c>
      <c r="C47" s="134">
        <v>4356075</v>
      </c>
      <c r="D47" s="134">
        <v>5955344</v>
      </c>
      <c r="E47" s="135">
        <v>0.73145648681251663</v>
      </c>
      <c r="F47" s="136">
        <v>0.74926640096918073</v>
      </c>
      <c r="G47" s="136">
        <v>0.746</v>
      </c>
      <c r="H47" s="136">
        <v>0.76300000000000001</v>
      </c>
      <c r="I47" s="136">
        <v>0.76800000000000002</v>
      </c>
      <c r="J47" s="136">
        <v>0.77300000000000002</v>
      </c>
      <c r="K47" s="121"/>
      <c r="L47" s="121"/>
    </row>
    <row r="48" spans="1:13" ht="14.25" customHeight="1">
      <c r="A48" s="132" t="s">
        <v>444</v>
      </c>
      <c r="B48" s="137" t="s">
        <v>445</v>
      </c>
      <c r="C48" s="134">
        <v>9712181</v>
      </c>
      <c r="D48" s="134">
        <v>12454466</v>
      </c>
      <c r="E48" s="135">
        <v>0.77981512816366438</v>
      </c>
      <c r="F48" s="136">
        <v>0.80569976293455392</v>
      </c>
      <c r="G48" s="136">
        <v>0.80700000000000005</v>
      </c>
      <c r="H48" s="136">
        <v>0.81100000000000005</v>
      </c>
      <c r="I48" s="136">
        <v>0.83</v>
      </c>
      <c r="J48" s="136">
        <v>0.84099999999999997</v>
      </c>
      <c r="K48" s="121"/>
      <c r="L48" s="121"/>
    </row>
    <row r="49" spans="1:13" ht="14.25" customHeight="1">
      <c r="A49" s="132" t="s">
        <v>446</v>
      </c>
      <c r="B49" s="137" t="s">
        <v>447</v>
      </c>
      <c r="C49" s="134">
        <v>7467809</v>
      </c>
      <c r="D49" s="134">
        <v>13236429</v>
      </c>
      <c r="E49" s="135">
        <v>0.56418608070197784</v>
      </c>
      <c r="F49" s="136">
        <v>0.59766385350596707</v>
      </c>
      <c r="G49" s="136">
        <v>0.59</v>
      </c>
      <c r="H49" s="136">
        <v>0.61399999999999999</v>
      </c>
      <c r="I49" s="136">
        <v>0.622</v>
      </c>
      <c r="J49" s="136">
        <v>0.64600000000000002</v>
      </c>
      <c r="K49" s="121"/>
      <c r="L49" s="121"/>
    </row>
    <row r="50" spans="1:13" ht="14.25" customHeight="1">
      <c r="A50" s="132" t="s">
        <v>448</v>
      </c>
      <c r="B50" s="137" t="s">
        <v>449</v>
      </c>
      <c r="C50" s="134">
        <v>5798665</v>
      </c>
      <c r="D50" s="134">
        <v>9515654</v>
      </c>
      <c r="E50" s="135">
        <v>0.60938165679416256</v>
      </c>
      <c r="F50" s="136">
        <v>0.63990492858384873</v>
      </c>
      <c r="G50" s="136">
        <v>0.66500000000000004</v>
      </c>
      <c r="H50" s="136">
        <v>0.64100000000000001</v>
      </c>
      <c r="I50" s="136">
        <v>0.67800000000000005</v>
      </c>
      <c r="J50" s="136">
        <v>0.71</v>
      </c>
      <c r="K50" s="121"/>
      <c r="L50" s="121"/>
    </row>
    <row r="51" spans="1:13" ht="14.25" customHeight="1">
      <c r="A51" s="132" t="s">
        <v>450</v>
      </c>
      <c r="B51" s="137" t="s">
        <v>451</v>
      </c>
      <c r="C51" s="134">
        <v>14619606</v>
      </c>
      <c r="D51" s="134">
        <v>27289390</v>
      </c>
      <c r="E51" s="135">
        <v>0.5357249099375252</v>
      </c>
      <c r="F51" s="136">
        <v>0.55167275075309019</v>
      </c>
      <c r="G51" s="136">
        <v>0.56799999999999995</v>
      </c>
      <c r="H51" s="136">
        <v>0.57799999999999996</v>
      </c>
      <c r="I51" s="136">
        <v>0.57199999999999995</v>
      </c>
      <c r="J51" s="136">
        <v>0.58599999999999997</v>
      </c>
      <c r="K51" s="121"/>
      <c r="L51" s="121"/>
    </row>
    <row r="52" spans="1:13" ht="14.25" customHeight="1">
      <c r="A52" s="132" t="s">
        <v>452</v>
      </c>
      <c r="B52" s="137" t="s">
        <v>453</v>
      </c>
      <c r="C52" s="134">
        <v>14200086</v>
      </c>
      <c r="D52" s="134">
        <v>27208011</v>
      </c>
      <c r="E52" s="135">
        <v>0.52190827179539145</v>
      </c>
      <c r="F52" s="136">
        <v>0.54578348149062039</v>
      </c>
      <c r="G52" s="136">
        <v>0.55600000000000005</v>
      </c>
      <c r="H52" s="136">
        <v>0.55200000000000005</v>
      </c>
      <c r="I52" s="136">
        <v>0.55500000000000005</v>
      </c>
      <c r="J52" s="136">
        <v>0.56299999999999994</v>
      </c>
      <c r="K52" s="121"/>
      <c r="L52" s="121"/>
    </row>
    <row r="53" spans="1:13" ht="14.25" customHeight="1">
      <c r="A53" s="132" t="s">
        <v>454</v>
      </c>
      <c r="B53" s="137" t="s">
        <v>455</v>
      </c>
      <c r="C53" s="134">
        <v>6191546</v>
      </c>
      <c r="D53" s="134">
        <v>7804277</v>
      </c>
      <c r="E53" s="135">
        <v>0.79335292686305214</v>
      </c>
      <c r="F53" s="136">
        <v>0.80573382850574593</v>
      </c>
      <c r="G53" s="136">
        <v>0.81</v>
      </c>
      <c r="H53" s="136">
        <v>0.84699999999999998</v>
      </c>
      <c r="I53" s="136">
        <v>0.83</v>
      </c>
      <c r="J53" s="136">
        <v>0.86</v>
      </c>
      <c r="K53" s="121"/>
      <c r="L53" s="121"/>
    </row>
    <row r="54" spans="1:13" ht="14.25" customHeight="1">
      <c r="A54" s="132" t="s">
        <v>456</v>
      </c>
      <c r="B54" s="137" t="s">
        <v>457</v>
      </c>
      <c r="C54" s="134">
        <v>4255559</v>
      </c>
      <c r="D54" s="134">
        <v>5785871</v>
      </c>
      <c r="E54" s="135">
        <v>0.7355087937494631</v>
      </c>
      <c r="F54" s="136">
        <v>0.81736690687884039</v>
      </c>
      <c r="G54" s="136">
        <v>0.82</v>
      </c>
      <c r="H54" s="136">
        <v>0.84399999999999997</v>
      </c>
      <c r="I54" s="136">
        <v>0.85899999999999999</v>
      </c>
      <c r="J54" s="136">
        <v>0.86899999999999999</v>
      </c>
      <c r="K54" s="121"/>
      <c r="L54" s="121"/>
    </row>
    <row r="55" spans="1:13" ht="14.25" customHeight="1">
      <c r="A55" s="132" t="s">
        <v>458</v>
      </c>
      <c r="B55" s="137" t="s">
        <v>459</v>
      </c>
      <c r="C55" s="134">
        <v>5235427</v>
      </c>
      <c r="D55" s="134">
        <v>8272815</v>
      </c>
      <c r="E55" s="135">
        <v>0.63284710222578411</v>
      </c>
      <c r="F55" s="136">
        <v>0.63210062351667617</v>
      </c>
      <c r="G55" s="136">
        <v>0.66100000000000003</v>
      </c>
      <c r="H55" s="136">
        <v>0.68200000000000005</v>
      </c>
      <c r="I55" s="136">
        <v>0.72699999999999998</v>
      </c>
      <c r="J55" s="136">
        <v>0.73599999999999999</v>
      </c>
      <c r="K55" s="121"/>
      <c r="L55" s="121"/>
    </row>
    <row r="56" spans="1:13" ht="14.25" customHeight="1">
      <c r="A56" s="132" t="s">
        <v>460</v>
      </c>
      <c r="B56" s="137" t="s">
        <v>461</v>
      </c>
      <c r="C56" s="134">
        <v>7205016</v>
      </c>
      <c r="D56" s="134">
        <v>9681281</v>
      </c>
      <c r="E56" s="135">
        <v>0.74422134839387477</v>
      </c>
      <c r="F56" s="136">
        <v>0.78388831469796816</v>
      </c>
      <c r="G56" s="136">
        <v>0.79800000000000004</v>
      </c>
      <c r="H56" s="136">
        <v>0.81599999999999995</v>
      </c>
      <c r="I56" s="136">
        <v>0.83899999999999997</v>
      </c>
      <c r="J56" s="136">
        <v>0.84</v>
      </c>
      <c r="K56" s="121"/>
      <c r="L56" s="121"/>
    </row>
    <row r="57" spans="1:13" ht="14.25" customHeight="1">
      <c r="A57" s="132" t="s">
        <v>462</v>
      </c>
      <c r="B57" s="137" t="s">
        <v>463</v>
      </c>
      <c r="C57" s="134">
        <v>5098547</v>
      </c>
      <c r="D57" s="134">
        <v>6930090</v>
      </c>
      <c r="E57" s="135">
        <v>0.73571151312609218</v>
      </c>
      <c r="F57" s="136">
        <v>0.77290598933782517</v>
      </c>
      <c r="G57" s="136">
        <v>0.77500000000000002</v>
      </c>
      <c r="H57" s="136">
        <v>0.79900000000000004</v>
      </c>
      <c r="I57" s="136">
        <v>0.80200000000000005</v>
      </c>
      <c r="J57" s="136">
        <v>0.80700000000000005</v>
      </c>
      <c r="K57" s="121"/>
      <c r="L57" s="121"/>
    </row>
    <row r="58" spans="1:13" ht="14.25" customHeight="1">
      <c r="A58" s="198" t="s">
        <v>387</v>
      </c>
      <c r="B58" s="199"/>
      <c r="C58" s="139">
        <f>SUM(C44:C57)</f>
        <v>109439368</v>
      </c>
      <c r="D58" s="139">
        <f>SUM(D44:D57)</f>
        <v>177288313</v>
      </c>
      <c r="E58" s="135">
        <f>IF(ISERR(C58/D58),"－　  　",C58/D58)</f>
        <v>0.6172960086771202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0.59349223896229897</v>
      </c>
    </row>
    <row r="62" spans="1:13" ht="14.25" customHeight="1">
      <c r="A62" s="132" t="s">
        <v>465</v>
      </c>
      <c r="B62" s="133" t="s">
        <v>466</v>
      </c>
      <c r="C62" s="134">
        <v>7805325</v>
      </c>
      <c r="D62" s="134">
        <v>10117614</v>
      </c>
      <c r="E62" s="135">
        <v>0.77145906139530529</v>
      </c>
      <c r="F62" s="136">
        <v>0.78624333706985783</v>
      </c>
      <c r="G62" s="136">
        <v>0.80200000000000005</v>
      </c>
      <c r="H62" s="136">
        <v>0.82299999999999995</v>
      </c>
      <c r="I62" s="136">
        <v>0.84199999999999997</v>
      </c>
      <c r="J62" s="136">
        <v>0.86099999999999999</v>
      </c>
      <c r="K62" s="121"/>
      <c r="L62" s="121"/>
    </row>
    <row r="63" spans="1:13" ht="14.25" customHeight="1">
      <c r="A63" s="132" t="s">
        <v>467</v>
      </c>
      <c r="B63" s="137" t="s">
        <v>468</v>
      </c>
      <c r="C63" s="134">
        <v>15272143</v>
      </c>
      <c r="D63" s="134">
        <v>29392181</v>
      </c>
      <c r="E63" s="135">
        <v>0.51959883480576008</v>
      </c>
      <c r="F63" s="136">
        <v>0.55794795818001264</v>
      </c>
      <c r="G63" s="136">
        <v>0.57699999999999996</v>
      </c>
      <c r="H63" s="136">
        <v>0.57899999999999996</v>
      </c>
      <c r="I63" s="136">
        <v>0.57399999999999995</v>
      </c>
      <c r="J63" s="136">
        <v>0.54300000000000004</v>
      </c>
      <c r="K63" s="121"/>
      <c r="L63" s="121"/>
    </row>
    <row r="64" spans="1:13" ht="14.25" customHeight="1">
      <c r="A64" s="132" t="s">
        <v>469</v>
      </c>
      <c r="B64" s="137" t="s">
        <v>470</v>
      </c>
      <c r="C64" s="134">
        <v>7699866</v>
      </c>
      <c r="D64" s="134">
        <v>11083646</v>
      </c>
      <c r="E64" s="135">
        <v>0.69470515388167398</v>
      </c>
      <c r="F64" s="136">
        <v>0.71226326514938965</v>
      </c>
      <c r="G64" s="136">
        <v>0.73199999999999998</v>
      </c>
      <c r="H64" s="136">
        <v>0.72599999999999998</v>
      </c>
      <c r="I64" s="136">
        <v>0.749</v>
      </c>
      <c r="J64" s="136">
        <v>0.78400000000000003</v>
      </c>
      <c r="K64" s="121"/>
      <c r="L64" s="121"/>
    </row>
    <row r="65" spans="1:12" ht="14.25" customHeight="1">
      <c r="A65" s="132" t="s">
        <v>471</v>
      </c>
      <c r="B65" s="137" t="s">
        <v>472</v>
      </c>
      <c r="C65" s="134">
        <v>10019773</v>
      </c>
      <c r="D65" s="134">
        <v>13660470</v>
      </c>
      <c r="E65" s="135">
        <v>0.73348669555293489</v>
      </c>
      <c r="F65" s="136">
        <v>0.7533860941177164</v>
      </c>
      <c r="G65" s="136">
        <v>0.78100000000000003</v>
      </c>
      <c r="H65" s="136">
        <v>0.80400000000000005</v>
      </c>
      <c r="I65" s="136">
        <v>0.81499999999999995</v>
      </c>
      <c r="J65" s="136">
        <v>0.78800000000000003</v>
      </c>
      <c r="K65" s="121"/>
      <c r="L65" s="121"/>
    </row>
    <row r="66" spans="1:12" ht="14.25" customHeight="1">
      <c r="A66" s="132" t="s">
        <v>473</v>
      </c>
      <c r="B66" s="137" t="s">
        <v>474</v>
      </c>
      <c r="C66" s="134">
        <v>18276701</v>
      </c>
      <c r="D66" s="134">
        <v>37358601</v>
      </c>
      <c r="E66" s="135">
        <v>0.48922337857351778</v>
      </c>
      <c r="F66" s="136">
        <v>0.5157112927040256</v>
      </c>
      <c r="G66" s="136">
        <v>0.52700000000000002</v>
      </c>
      <c r="H66" s="136">
        <v>0.53300000000000003</v>
      </c>
      <c r="I66" s="136">
        <v>0.53800000000000003</v>
      </c>
      <c r="J66" s="136">
        <v>0.55300000000000005</v>
      </c>
      <c r="K66" s="121"/>
      <c r="L66" s="121"/>
    </row>
    <row r="67" spans="1:12" ht="14.25" customHeight="1">
      <c r="A67" s="132" t="s">
        <v>475</v>
      </c>
      <c r="B67" s="137" t="s">
        <v>476</v>
      </c>
      <c r="C67" s="134">
        <v>8857152</v>
      </c>
      <c r="D67" s="134">
        <v>12120528</v>
      </c>
      <c r="E67" s="135">
        <v>0.73075628388466241</v>
      </c>
      <c r="F67" s="136">
        <v>0.74243311544214829</v>
      </c>
      <c r="G67" s="136">
        <v>0.74299999999999999</v>
      </c>
      <c r="H67" s="136">
        <v>0.76500000000000001</v>
      </c>
      <c r="I67" s="136">
        <v>0.76900000000000002</v>
      </c>
      <c r="J67" s="136">
        <v>0.79700000000000004</v>
      </c>
      <c r="K67" s="121"/>
      <c r="L67" s="121"/>
    </row>
    <row r="68" spans="1:12" ht="14.25" customHeight="1">
      <c r="A68" s="132" t="s">
        <v>477</v>
      </c>
      <c r="B68" s="137" t="s">
        <v>478</v>
      </c>
      <c r="C68" s="134">
        <v>7513803</v>
      </c>
      <c r="D68" s="134">
        <v>10660529</v>
      </c>
      <c r="E68" s="135">
        <v>0.70482459172523237</v>
      </c>
      <c r="F68" s="136">
        <v>0.7193095759995467</v>
      </c>
      <c r="G68" s="136">
        <v>0.73099999999999998</v>
      </c>
      <c r="H68" s="136">
        <v>0.751</v>
      </c>
      <c r="I68" s="136">
        <v>0.73499999999999999</v>
      </c>
      <c r="J68" s="136">
        <v>0.78200000000000003</v>
      </c>
      <c r="K68" s="121"/>
      <c r="L68" s="121"/>
    </row>
    <row r="69" spans="1:12" ht="14.25" customHeight="1">
      <c r="A69" s="132" t="s">
        <v>479</v>
      </c>
      <c r="B69" s="137" t="s">
        <v>480</v>
      </c>
      <c r="C69" s="134">
        <v>16998986</v>
      </c>
      <c r="D69" s="134">
        <v>34005672</v>
      </c>
      <c r="E69" s="135">
        <v>0.49988678359304295</v>
      </c>
      <c r="F69" s="136">
        <v>0.5084005066560493</v>
      </c>
      <c r="G69" s="136">
        <v>0.51100000000000001</v>
      </c>
      <c r="H69" s="136">
        <v>0.51100000000000001</v>
      </c>
      <c r="I69" s="136">
        <v>0.52300000000000002</v>
      </c>
      <c r="J69" s="136">
        <v>0.54600000000000004</v>
      </c>
      <c r="K69" s="121"/>
      <c r="L69" s="121"/>
    </row>
    <row r="70" spans="1:12" ht="14.25" customHeight="1">
      <c r="A70" s="132" t="s">
        <v>481</v>
      </c>
      <c r="B70" s="137" t="s">
        <v>482</v>
      </c>
      <c r="C70" s="134">
        <v>6281269</v>
      </c>
      <c r="D70" s="134">
        <v>10383553</v>
      </c>
      <c r="E70" s="135">
        <v>0.60492482679098381</v>
      </c>
      <c r="F70" s="136">
        <v>0.61311917665213245</v>
      </c>
      <c r="G70" s="136">
        <v>0.61199999999999999</v>
      </c>
      <c r="H70" s="136">
        <v>0.65400000000000003</v>
      </c>
      <c r="I70" s="136">
        <v>0.67600000000000005</v>
      </c>
      <c r="J70" s="136">
        <v>0.70199999999999996</v>
      </c>
      <c r="K70" s="121"/>
      <c r="L70" s="121"/>
    </row>
    <row r="71" spans="1:12" ht="14.25" customHeight="1">
      <c r="A71" s="132" t="s">
        <v>483</v>
      </c>
      <c r="B71" s="137" t="s">
        <v>484</v>
      </c>
      <c r="C71" s="134">
        <v>17602176</v>
      </c>
      <c r="D71" s="134">
        <v>32092545</v>
      </c>
      <c r="E71" s="135">
        <v>0.54848177357077788</v>
      </c>
      <c r="F71" s="136">
        <v>0.5690815933117449</v>
      </c>
      <c r="G71" s="136">
        <v>0.57299999999999995</v>
      </c>
      <c r="H71" s="136">
        <v>0.58499999999999996</v>
      </c>
      <c r="I71" s="136">
        <v>0.58899999999999997</v>
      </c>
      <c r="J71" s="136">
        <v>0.60799999999999998</v>
      </c>
      <c r="K71" s="121"/>
      <c r="L71" s="121"/>
    </row>
    <row r="72" spans="1:12" ht="14.25" customHeight="1">
      <c r="A72" s="132" t="s">
        <v>485</v>
      </c>
      <c r="B72" s="137" t="s">
        <v>486</v>
      </c>
      <c r="C72" s="134">
        <v>16320728</v>
      </c>
      <c r="D72" s="134">
        <v>31349347</v>
      </c>
      <c r="E72" s="135">
        <v>0.52060822829898179</v>
      </c>
      <c r="F72" s="136">
        <v>0.55600114511195919</v>
      </c>
      <c r="G72" s="136">
        <v>0.56999999999999995</v>
      </c>
      <c r="H72" s="136">
        <v>0.57499999999999996</v>
      </c>
      <c r="I72" s="136">
        <v>0.57799999999999996</v>
      </c>
      <c r="J72" s="136">
        <v>0.60499999999999998</v>
      </c>
      <c r="K72" s="121"/>
      <c r="L72" s="121"/>
    </row>
    <row r="73" spans="1:12" ht="14.25" customHeight="1">
      <c r="A73" s="132" t="s">
        <v>487</v>
      </c>
      <c r="B73" s="137" t="s">
        <v>488</v>
      </c>
      <c r="C73" s="134">
        <v>15471701</v>
      </c>
      <c r="D73" s="134">
        <v>26836541</v>
      </c>
      <c r="E73" s="135">
        <v>0.5765162134717734</v>
      </c>
      <c r="F73" s="136">
        <v>0.59157318196084396</v>
      </c>
      <c r="G73" s="136">
        <v>0.61799999999999999</v>
      </c>
      <c r="H73" s="136">
        <v>0.61199999999999999</v>
      </c>
      <c r="I73" s="136">
        <v>0.61299999999999999</v>
      </c>
      <c r="J73" s="136">
        <v>0.61599999999999999</v>
      </c>
      <c r="K73" s="121"/>
      <c r="L73" s="121"/>
    </row>
    <row r="74" spans="1:12" ht="14.25" customHeight="1">
      <c r="A74" s="132" t="s">
        <v>489</v>
      </c>
      <c r="B74" s="137" t="s">
        <v>490</v>
      </c>
      <c r="C74" s="134">
        <v>18857346</v>
      </c>
      <c r="D74" s="134">
        <v>37312836</v>
      </c>
      <c r="E74" s="135">
        <v>0.50538495653345672</v>
      </c>
      <c r="F74" s="136">
        <v>0.54357458559578731</v>
      </c>
      <c r="G74" s="136">
        <v>0.54600000000000004</v>
      </c>
      <c r="H74" s="136">
        <v>0.53700000000000003</v>
      </c>
      <c r="I74" s="136">
        <v>0.54300000000000004</v>
      </c>
      <c r="J74" s="136">
        <v>0.57899999999999996</v>
      </c>
      <c r="K74" s="121"/>
      <c r="L74" s="121"/>
    </row>
    <row r="75" spans="1:12" ht="14.25" customHeight="1">
      <c r="A75" s="132" t="s">
        <v>491</v>
      </c>
      <c r="B75" s="137" t="s">
        <v>492</v>
      </c>
      <c r="C75" s="134">
        <v>15798132</v>
      </c>
      <c r="D75" s="134">
        <v>27697602</v>
      </c>
      <c r="E75" s="135">
        <v>0.57037905303137793</v>
      </c>
      <c r="F75" s="136">
        <v>0.58366642062876972</v>
      </c>
      <c r="G75" s="136">
        <v>0.59</v>
      </c>
      <c r="H75" s="136">
        <v>0.59399999999999997</v>
      </c>
      <c r="I75" s="136">
        <v>0.60099999999999998</v>
      </c>
      <c r="J75" s="136">
        <v>0.61599999999999999</v>
      </c>
      <c r="K75" s="121"/>
      <c r="L75" s="121"/>
    </row>
    <row r="76" spans="1:12" ht="14.25" customHeight="1">
      <c r="A76" s="132" t="s">
        <v>493</v>
      </c>
      <c r="B76" s="137" t="s">
        <v>494</v>
      </c>
      <c r="C76" s="134">
        <v>14849389</v>
      </c>
      <c r="D76" s="134">
        <v>26946872</v>
      </c>
      <c r="E76" s="135">
        <v>0.55106169651156545</v>
      </c>
      <c r="F76" s="136">
        <v>0.57707386879064926</v>
      </c>
      <c r="G76" s="136">
        <v>0.59899999999999998</v>
      </c>
      <c r="H76" s="136">
        <v>0.60199999999999998</v>
      </c>
      <c r="I76" s="136">
        <v>0.621</v>
      </c>
      <c r="J76" s="136">
        <v>0.63700000000000001</v>
      </c>
      <c r="K76" s="121"/>
      <c r="L76" s="121"/>
    </row>
    <row r="77" spans="1:12" ht="14.25" customHeight="1">
      <c r="A77" s="132" t="s">
        <v>495</v>
      </c>
      <c r="B77" s="137" t="s">
        <v>496</v>
      </c>
      <c r="C77" s="134">
        <v>6578663</v>
      </c>
      <c r="D77" s="134">
        <v>10995489</v>
      </c>
      <c r="E77" s="135">
        <v>0.59830563242798929</v>
      </c>
      <c r="F77" s="136">
        <v>0.5815412283752065</v>
      </c>
      <c r="G77" s="136">
        <v>0.61399999999999999</v>
      </c>
      <c r="H77" s="136">
        <v>0.65</v>
      </c>
      <c r="I77" s="136">
        <v>0.67600000000000005</v>
      </c>
      <c r="J77" s="136">
        <v>0.68600000000000005</v>
      </c>
      <c r="K77" s="121"/>
      <c r="L77" s="121"/>
    </row>
    <row r="78" spans="1:12" ht="14.25" customHeight="1">
      <c r="A78" s="132" t="s">
        <v>497</v>
      </c>
      <c r="B78" s="137" t="s">
        <v>498</v>
      </c>
      <c r="C78" s="134">
        <v>16243179</v>
      </c>
      <c r="D78" s="134">
        <v>28608106</v>
      </c>
      <c r="E78" s="135">
        <v>0.5677823970590713</v>
      </c>
      <c r="F78" s="136">
        <v>0.59892368351097891</v>
      </c>
      <c r="G78" s="136">
        <v>0.60699999999999998</v>
      </c>
      <c r="H78" s="136">
        <v>0.60699999999999998</v>
      </c>
      <c r="I78" s="136">
        <v>0.57699999999999996</v>
      </c>
      <c r="J78" s="136">
        <v>0.58799999999999997</v>
      </c>
      <c r="K78" s="121"/>
      <c r="L78" s="121"/>
    </row>
    <row r="79" spans="1:12" ht="14.25" customHeight="1">
      <c r="A79" s="132" t="s">
        <v>499</v>
      </c>
      <c r="B79" s="137" t="s">
        <v>500</v>
      </c>
      <c r="C79" s="134">
        <v>15343639</v>
      </c>
      <c r="D79" s="134">
        <v>27707622</v>
      </c>
      <c r="E79" s="135">
        <v>0.55376960895453242</v>
      </c>
      <c r="F79" s="136">
        <v>0.56693734267595397</v>
      </c>
      <c r="G79" s="136">
        <v>0.58899999999999997</v>
      </c>
      <c r="H79" s="136">
        <v>0.60699999999999998</v>
      </c>
      <c r="I79" s="136">
        <v>0.60699999999999998</v>
      </c>
      <c r="J79" s="136">
        <v>0.60699999999999998</v>
      </c>
      <c r="K79" s="121"/>
      <c r="L79" s="121"/>
    </row>
    <row r="80" spans="1:12" ht="14.25" customHeight="1">
      <c r="A80" s="132" t="s">
        <v>501</v>
      </c>
      <c r="B80" s="137" t="s">
        <v>502</v>
      </c>
      <c r="C80" s="134">
        <v>15034244</v>
      </c>
      <c r="D80" s="134">
        <v>28281763</v>
      </c>
      <c r="E80" s="135">
        <v>0.531587935306579</v>
      </c>
      <c r="F80" s="136">
        <v>0.5535495481404028</v>
      </c>
      <c r="G80" s="136">
        <v>0.58399999999999996</v>
      </c>
      <c r="H80" s="136">
        <v>0.59699999999999998</v>
      </c>
      <c r="I80" s="136">
        <v>0.60299999999999998</v>
      </c>
      <c r="J80" s="136">
        <v>0.59099999999999997</v>
      </c>
      <c r="K80" s="121"/>
      <c r="L80" s="121"/>
    </row>
    <row r="81" spans="1:13" ht="14.25" customHeight="1">
      <c r="A81" s="132" t="s">
        <v>503</v>
      </c>
      <c r="B81" s="137" t="s">
        <v>504</v>
      </c>
      <c r="C81" s="134">
        <v>18262704</v>
      </c>
      <c r="D81" s="134">
        <v>30585585</v>
      </c>
      <c r="E81" s="135">
        <v>0.5971016738767625</v>
      </c>
      <c r="F81" s="136">
        <v>0.624753850871408</v>
      </c>
      <c r="G81" s="136">
        <v>0.626</v>
      </c>
      <c r="H81" s="136">
        <v>0.64</v>
      </c>
      <c r="I81" s="136">
        <v>0.64400000000000002</v>
      </c>
      <c r="J81" s="136">
        <v>0.63200000000000001</v>
      </c>
      <c r="K81" s="121"/>
      <c r="L81" s="121"/>
    </row>
    <row r="82" spans="1:13" ht="14.25" customHeight="1">
      <c r="A82" s="198" t="s">
        <v>387</v>
      </c>
      <c r="B82" s="199"/>
      <c r="C82" s="139">
        <f>SUM(C62:C81)</f>
        <v>269086919</v>
      </c>
      <c r="D82" s="139">
        <f>SUM(D62:D81)</f>
        <v>477197102</v>
      </c>
      <c r="E82" s="135">
        <f>IF(ISERR(C82/D82),"－　  　",C82/D82)</f>
        <v>0.56389051373576871</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0.56735480609582956</v>
      </c>
    </row>
    <row r="86" spans="1:13" ht="14.25" customHeight="1">
      <c r="A86" s="132" t="s">
        <v>506</v>
      </c>
      <c r="B86" s="133" t="s">
        <v>507</v>
      </c>
      <c r="C86" s="134">
        <v>17914850</v>
      </c>
      <c r="D86" s="134">
        <v>31965493</v>
      </c>
      <c r="E86" s="135">
        <v>0.56044341315180091</v>
      </c>
      <c r="F86" s="136">
        <v>0.58356834192697649</v>
      </c>
      <c r="G86" s="136">
        <v>0.60599999999999998</v>
      </c>
      <c r="H86" s="136">
        <v>0.61399999999999999</v>
      </c>
      <c r="I86" s="136">
        <v>0.624</v>
      </c>
      <c r="J86" s="136">
        <v>0.65100000000000002</v>
      </c>
      <c r="K86" s="121"/>
      <c r="L86" s="121"/>
    </row>
    <row r="87" spans="1:13" ht="14.25" customHeight="1">
      <c r="A87" s="132" t="s">
        <v>508</v>
      </c>
      <c r="B87" s="137" t="s">
        <v>509</v>
      </c>
      <c r="C87" s="134">
        <v>20844904</v>
      </c>
      <c r="D87" s="134">
        <v>40398960</v>
      </c>
      <c r="E87" s="135">
        <v>0.51597625285403381</v>
      </c>
      <c r="F87" s="136">
        <v>0.52485629855827665</v>
      </c>
      <c r="G87" s="136">
        <v>0.50900000000000001</v>
      </c>
      <c r="H87" s="136">
        <v>0.53400000000000003</v>
      </c>
      <c r="I87" s="136">
        <v>0.53800000000000003</v>
      </c>
      <c r="J87" s="136">
        <v>0.58699999999999997</v>
      </c>
      <c r="K87" s="121"/>
      <c r="L87" s="121"/>
    </row>
    <row r="88" spans="1:13" ht="14.25" customHeight="1">
      <c r="A88" s="132" t="s">
        <v>510</v>
      </c>
      <c r="B88" s="137" t="s">
        <v>511</v>
      </c>
      <c r="C88" s="134">
        <v>11381686</v>
      </c>
      <c r="D88" s="134">
        <v>17519932</v>
      </c>
      <c r="E88" s="135">
        <v>0.64964213331421605</v>
      </c>
      <c r="F88" s="136">
        <v>0.67382093925744402</v>
      </c>
      <c r="G88" s="136">
        <v>0.69099999999999995</v>
      </c>
      <c r="H88" s="136">
        <v>0.73399999999999999</v>
      </c>
      <c r="I88" s="136">
        <v>0.75800000000000001</v>
      </c>
      <c r="J88" s="136">
        <v>0.78700000000000003</v>
      </c>
      <c r="K88" s="121"/>
      <c r="L88" s="121"/>
    </row>
    <row r="89" spans="1:13" ht="14.25" customHeight="1">
      <c r="A89" s="132" t="s">
        <v>512</v>
      </c>
      <c r="B89" s="137" t="s">
        <v>513</v>
      </c>
      <c r="C89" s="134">
        <v>18768460</v>
      </c>
      <c r="D89" s="134">
        <v>33287760</v>
      </c>
      <c r="E89" s="135">
        <v>0.56382466107662399</v>
      </c>
      <c r="F89" s="136">
        <v>0.58922386021414397</v>
      </c>
      <c r="G89" s="136">
        <v>0.60899999999999999</v>
      </c>
      <c r="H89" s="136">
        <v>0.63100000000000001</v>
      </c>
      <c r="I89" s="136">
        <v>0.61</v>
      </c>
      <c r="J89" s="138" t="s">
        <v>380</v>
      </c>
      <c r="K89" s="121"/>
      <c r="L89" s="121"/>
    </row>
    <row r="90" spans="1:13" ht="14.25" customHeight="1">
      <c r="A90" s="132" t="s">
        <v>514</v>
      </c>
      <c r="B90" s="137" t="s">
        <v>515</v>
      </c>
      <c r="C90" s="134">
        <v>23369662</v>
      </c>
      <c r="D90" s="134">
        <v>44455973</v>
      </c>
      <c r="E90" s="135">
        <v>0.52568103728153692</v>
      </c>
      <c r="F90" s="136">
        <v>0.54351285198289356</v>
      </c>
      <c r="G90" s="136">
        <v>0.55600000000000005</v>
      </c>
      <c r="H90" s="136">
        <v>0.56000000000000005</v>
      </c>
      <c r="I90" s="136">
        <v>0.56599999999999995</v>
      </c>
      <c r="J90" s="136">
        <v>0.58299999999999996</v>
      </c>
      <c r="K90" s="121"/>
      <c r="L90" s="121"/>
    </row>
    <row r="91" spans="1:13" ht="14.25" customHeight="1">
      <c r="A91" s="132" t="s">
        <v>516</v>
      </c>
      <c r="B91" s="137" t="s">
        <v>517</v>
      </c>
      <c r="C91" s="134">
        <v>12106054</v>
      </c>
      <c r="D91" s="134">
        <v>17805103</v>
      </c>
      <c r="E91" s="135">
        <v>0.67992046999110312</v>
      </c>
      <c r="F91" s="136">
        <v>0.69977721452816377</v>
      </c>
      <c r="G91" s="136">
        <v>0.71799999999999997</v>
      </c>
      <c r="H91" s="136">
        <v>0.73099999999999998</v>
      </c>
      <c r="I91" s="136">
        <v>0.74199999999999999</v>
      </c>
      <c r="J91" s="136">
        <v>0.77</v>
      </c>
      <c r="K91" s="121"/>
      <c r="L91" s="121"/>
    </row>
    <row r="92" spans="1:13" ht="14.25" customHeight="1">
      <c r="A92" s="132" t="s">
        <v>518</v>
      </c>
      <c r="B92" s="137" t="s">
        <v>519</v>
      </c>
      <c r="C92" s="134">
        <v>20350757</v>
      </c>
      <c r="D92" s="134">
        <v>37563025</v>
      </c>
      <c r="E92" s="135">
        <v>0.54177630795176901</v>
      </c>
      <c r="F92" s="136">
        <v>0.57112470267575333</v>
      </c>
      <c r="G92" s="136">
        <v>0.58099999999999996</v>
      </c>
      <c r="H92" s="136">
        <v>0.57999999999999996</v>
      </c>
      <c r="I92" s="136">
        <v>0.58899999999999997</v>
      </c>
      <c r="J92" s="136">
        <v>0.58399999999999996</v>
      </c>
      <c r="K92" s="121"/>
      <c r="L92" s="121"/>
    </row>
    <row r="93" spans="1:13" ht="14.25" customHeight="1">
      <c r="A93" s="132" t="s">
        <v>520</v>
      </c>
      <c r="B93" s="137" t="s">
        <v>521</v>
      </c>
      <c r="C93" s="134">
        <v>19665268</v>
      </c>
      <c r="D93" s="134">
        <v>34963071</v>
      </c>
      <c r="E93" s="135">
        <v>0.56245825774286251</v>
      </c>
      <c r="F93" s="136">
        <v>0.57849975507681783</v>
      </c>
      <c r="G93" s="136">
        <v>0.6</v>
      </c>
      <c r="H93" s="136">
        <v>0.61099999999999999</v>
      </c>
      <c r="I93" s="136">
        <v>0.61199999999999999</v>
      </c>
      <c r="J93" s="136">
        <v>0.61399999999999999</v>
      </c>
      <c r="K93" s="121"/>
      <c r="L93" s="121"/>
    </row>
    <row r="94" spans="1:13" ht="14.25" customHeight="1">
      <c r="A94" s="132" t="s">
        <v>522</v>
      </c>
      <c r="B94" s="137" t="s">
        <v>523</v>
      </c>
      <c r="C94" s="134">
        <v>23259983</v>
      </c>
      <c r="D94" s="134">
        <v>42790315</v>
      </c>
      <c r="E94" s="135">
        <v>0.54358055087932866</v>
      </c>
      <c r="F94" s="136">
        <v>0.56531283327007043</v>
      </c>
      <c r="G94" s="136">
        <v>0.6</v>
      </c>
      <c r="H94" s="136">
        <v>0.60899999999999999</v>
      </c>
      <c r="I94" s="136">
        <v>0.61499999999999999</v>
      </c>
      <c r="J94" s="136">
        <v>0.629</v>
      </c>
      <c r="K94" s="121"/>
      <c r="L94" s="121"/>
    </row>
    <row r="95" spans="1:13" ht="14.25" customHeight="1">
      <c r="A95" s="132" t="s">
        <v>524</v>
      </c>
      <c r="B95" s="137" t="s">
        <v>525</v>
      </c>
      <c r="C95" s="134">
        <v>23044075</v>
      </c>
      <c r="D95" s="134">
        <v>44947650</v>
      </c>
      <c r="E95" s="135">
        <v>0.51268698141059654</v>
      </c>
      <c r="F95" s="136">
        <v>0.53005149984942024</v>
      </c>
      <c r="G95" s="136">
        <v>0.53100000000000003</v>
      </c>
      <c r="H95" s="136">
        <v>0.55600000000000005</v>
      </c>
      <c r="I95" s="136">
        <v>0.56899999999999995</v>
      </c>
      <c r="J95" s="136">
        <v>0.57399999999999995</v>
      </c>
      <c r="K95" s="121"/>
      <c r="L95" s="121"/>
    </row>
    <row r="96" spans="1:13" ht="14.25" customHeight="1">
      <c r="A96" s="132" t="s">
        <v>526</v>
      </c>
      <c r="B96" s="137" t="s">
        <v>527</v>
      </c>
      <c r="C96" s="134">
        <v>23157016</v>
      </c>
      <c r="D96" s="134">
        <v>39590544</v>
      </c>
      <c r="E96" s="135">
        <v>0.58491280140025359</v>
      </c>
      <c r="F96" s="136">
        <v>0.60305827810063994</v>
      </c>
      <c r="G96" s="136">
        <v>0.61699999999999999</v>
      </c>
      <c r="H96" s="136">
        <v>0.61399999999999999</v>
      </c>
      <c r="I96" s="136">
        <v>0.628</v>
      </c>
      <c r="J96" s="136">
        <v>0.624</v>
      </c>
      <c r="K96" s="121"/>
      <c r="L96" s="121"/>
    </row>
    <row r="97" spans="1:13" ht="14.25" customHeight="1">
      <c r="A97" s="198" t="s">
        <v>387</v>
      </c>
      <c r="B97" s="199"/>
      <c r="C97" s="139">
        <f>SUM(C86:C96)</f>
        <v>213862715</v>
      </c>
      <c r="D97" s="139">
        <f>SUM(D86:D96)</f>
        <v>385287826</v>
      </c>
      <c r="E97" s="135">
        <f>IF(ISERR(C97/D97),"－　  　",C97/D97)</f>
        <v>0.55507259915344431</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0.54364568773649036</v>
      </c>
    </row>
    <row r="101" spans="1:13" ht="14.25" customHeight="1">
      <c r="A101" s="132" t="s">
        <v>529</v>
      </c>
      <c r="B101" s="147" t="s">
        <v>530</v>
      </c>
      <c r="C101" s="134">
        <v>41173974</v>
      </c>
      <c r="D101" s="134">
        <v>71552827</v>
      </c>
      <c r="E101" s="135">
        <v>0.57543462259010392</v>
      </c>
      <c r="F101" s="136">
        <v>0.59247381883075523</v>
      </c>
      <c r="G101" s="136">
        <v>0.60699999999999998</v>
      </c>
      <c r="H101" s="136">
        <v>0.60399999999999998</v>
      </c>
      <c r="I101" s="136">
        <v>0.60499999999999998</v>
      </c>
      <c r="J101" s="136">
        <v>0.61199999999999999</v>
      </c>
      <c r="K101" s="121"/>
      <c r="L101" s="121"/>
    </row>
    <row r="102" spans="1:13" ht="14.25" customHeight="1">
      <c r="A102" s="132" t="s">
        <v>531</v>
      </c>
      <c r="B102" s="137" t="s">
        <v>532</v>
      </c>
      <c r="C102" s="134">
        <v>28774325</v>
      </c>
      <c r="D102" s="134">
        <v>52381847</v>
      </c>
      <c r="E102" s="135">
        <v>0.54931864086426729</v>
      </c>
      <c r="F102" s="136">
        <v>0.55987509255776424</v>
      </c>
      <c r="G102" s="136">
        <v>0.58399999999999996</v>
      </c>
      <c r="H102" s="136">
        <v>0.59199999999999997</v>
      </c>
      <c r="I102" s="136">
        <v>0.6</v>
      </c>
      <c r="J102" s="136">
        <v>0.59799999999999998</v>
      </c>
      <c r="K102" s="121"/>
      <c r="L102" s="121"/>
    </row>
    <row r="103" spans="1:13" ht="14.25" customHeight="1">
      <c r="A103" s="132" t="s">
        <v>533</v>
      </c>
      <c r="B103" s="137" t="s">
        <v>534</v>
      </c>
      <c r="C103" s="134">
        <v>25271149</v>
      </c>
      <c r="D103" s="134">
        <v>48258847</v>
      </c>
      <c r="E103" s="135">
        <v>0.5236583667239294</v>
      </c>
      <c r="F103" s="136">
        <v>0.56650426989139469</v>
      </c>
      <c r="G103" s="136">
        <v>0.57499999999999996</v>
      </c>
      <c r="H103" s="136">
        <v>0.57099999999999995</v>
      </c>
      <c r="I103" s="136">
        <v>0.57799999999999996</v>
      </c>
      <c r="J103" s="136">
        <v>0.60299999999999998</v>
      </c>
      <c r="K103" s="121"/>
      <c r="L103" s="121"/>
    </row>
    <row r="104" spans="1:13" ht="14.25" customHeight="1">
      <c r="A104" s="132" t="s">
        <v>535</v>
      </c>
      <c r="B104" s="137" t="s">
        <v>536</v>
      </c>
      <c r="C104" s="134">
        <v>22624165</v>
      </c>
      <c r="D104" s="134">
        <v>42109266</v>
      </c>
      <c r="E104" s="135">
        <v>0.53727284156413457</v>
      </c>
      <c r="F104" s="136">
        <v>0.56588396563809096</v>
      </c>
      <c r="G104" s="136">
        <v>0.57399999999999995</v>
      </c>
      <c r="H104" s="136">
        <v>0.58199999999999996</v>
      </c>
      <c r="I104" s="136">
        <v>0.57399999999999995</v>
      </c>
      <c r="J104" s="136">
        <v>0.59699999999999998</v>
      </c>
      <c r="K104" s="121"/>
      <c r="L104" s="121"/>
    </row>
    <row r="105" spans="1:13" ht="14.25" customHeight="1">
      <c r="A105" s="132" t="s">
        <v>537</v>
      </c>
      <c r="B105" s="137" t="s">
        <v>538</v>
      </c>
      <c r="C105" s="134">
        <v>40477221</v>
      </c>
      <c r="D105" s="134">
        <v>81654029</v>
      </c>
      <c r="E105" s="135">
        <v>0.49571615137325314</v>
      </c>
      <c r="F105" s="136">
        <v>0.50575293355627626</v>
      </c>
      <c r="G105" s="136">
        <v>0.52200000000000002</v>
      </c>
      <c r="H105" s="136">
        <v>0.53800000000000003</v>
      </c>
      <c r="I105" s="136">
        <v>0.55300000000000005</v>
      </c>
      <c r="J105" s="136">
        <v>0.58399999999999996</v>
      </c>
      <c r="K105" s="121"/>
      <c r="L105" s="121"/>
    </row>
    <row r="106" spans="1:13" ht="14.25" customHeight="1">
      <c r="A106" s="132" t="s">
        <v>539</v>
      </c>
      <c r="B106" s="137" t="s">
        <v>540</v>
      </c>
      <c r="C106" s="134">
        <v>33848420</v>
      </c>
      <c r="D106" s="134">
        <v>61824688</v>
      </c>
      <c r="E106" s="135">
        <v>0.54749034883928571</v>
      </c>
      <c r="F106" s="136">
        <v>0.56499230747617735</v>
      </c>
      <c r="G106" s="136">
        <v>0.56799999999999995</v>
      </c>
      <c r="H106" s="136">
        <v>0.58799999999999997</v>
      </c>
      <c r="I106" s="136">
        <v>0.59199999999999997</v>
      </c>
      <c r="J106" s="136">
        <v>0.58699999999999997</v>
      </c>
      <c r="K106" s="121"/>
      <c r="L106" s="121"/>
    </row>
    <row r="107" spans="1:13" ht="14.25" customHeight="1">
      <c r="A107" s="132" t="s">
        <v>541</v>
      </c>
      <c r="B107" s="137" t="s">
        <v>542</v>
      </c>
      <c r="C107" s="134">
        <v>28986037</v>
      </c>
      <c r="D107" s="134">
        <v>53797845</v>
      </c>
      <c r="E107" s="135">
        <v>0.53879550379759633</v>
      </c>
      <c r="F107" s="136">
        <v>0.54682696982093282</v>
      </c>
      <c r="G107" s="136">
        <v>0.56999999999999995</v>
      </c>
      <c r="H107" s="136">
        <v>0.57499999999999996</v>
      </c>
      <c r="I107" s="136">
        <v>0.57799999999999996</v>
      </c>
      <c r="J107" s="136">
        <v>0.58899999999999997</v>
      </c>
      <c r="K107" s="121"/>
      <c r="L107" s="121"/>
    </row>
    <row r="108" spans="1:13" ht="14.25" customHeight="1">
      <c r="A108" s="132" t="s">
        <v>543</v>
      </c>
      <c r="B108" s="137" t="s">
        <v>544</v>
      </c>
      <c r="C108" s="134">
        <v>36237274</v>
      </c>
      <c r="D108" s="134">
        <v>62319142</v>
      </c>
      <c r="E108" s="135">
        <v>0.58147902613935221</v>
      </c>
      <c r="F108" s="136">
        <v>0.58134279766405417</v>
      </c>
      <c r="G108" s="136">
        <v>0.57999999999999996</v>
      </c>
      <c r="H108" s="136">
        <v>0.58799999999999997</v>
      </c>
      <c r="I108" s="136">
        <v>0.6</v>
      </c>
      <c r="J108" s="136">
        <v>0.60299999999999998</v>
      </c>
      <c r="K108" s="121"/>
      <c r="L108" s="121"/>
    </row>
    <row r="109" spans="1:13" ht="14.25" customHeight="1">
      <c r="A109" s="198" t="s">
        <v>387</v>
      </c>
      <c r="B109" s="199"/>
      <c r="C109" s="139">
        <f>SUM(C101:C108)</f>
        <v>257392565</v>
      </c>
      <c r="D109" s="139">
        <f>SUM(D101:D108)</f>
        <v>473898491</v>
      </c>
      <c r="E109" s="135">
        <f>IF(ISERR(C109/D109),"－　  　",C109/D109)</f>
        <v>0.54313860433879291</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0.49213848033221524</v>
      </c>
    </row>
    <row r="113" spans="1:12" ht="14.25" customHeight="1">
      <c r="A113" s="132" t="s">
        <v>546</v>
      </c>
      <c r="B113" s="133" t="s">
        <v>547</v>
      </c>
      <c r="C113" s="134">
        <v>44284343</v>
      </c>
      <c r="D113" s="134">
        <v>80430544</v>
      </c>
      <c r="E113" s="135">
        <v>0.55059111623066981</v>
      </c>
      <c r="F113" s="136">
        <v>0.55962698772075092</v>
      </c>
      <c r="G113" s="136">
        <v>0.56000000000000005</v>
      </c>
      <c r="H113" s="136">
        <v>0.56999999999999995</v>
      </c>
      <c r="I113" s="136">
        <v>0.57699999999999996</v>
      </c>
      <c r="J113" s="136">
        <v>0.59599999999999997</v>
      </c>
      <c r="K113" s="121"/>
      <c r="L113" s="121"/>
    </row>
    <row r="114" spans="1:12" ht="14.25" customHeight="1">
      <c r="A114" s="132" t="s">
        <v>548</v>
      </c>
      <c r="B114" s="137" t="s">
        <v>549</v>
      </c>
      <c r="C114" s="134">
        <v>54706307</v>
      </c>
      <c r="D114" s="134">
        <v>114577920</v>
      </c>
      <c r="E114" s="135">
        <v>0.47745941801003194</v>
      </c>
      <c r="F114" s="136">
        <v>0.49369635457536537</v>
      </c>
      <c r="G114" s="136">
        <v>0.5</v>
      </c>
      <c r="H114" s="136">
        <v>0.50900000000000001</v>
      </c>
      <c r="I114" s="136">
        <v>0.51200000000000001</v>
      </c>
      <c r="J114" s="136">
        <v>0.53900000000000003</v>
      </c>
      <c r="K114" s="121"/>
      <c r="L114" s="121"/>
    </row>
    <row r="115" spans="1:12" ht="14.25" customHeight="1">
      <c r="A115" s="132" t="s">
        <v>550</v>
      </c>
      <c r="B115" s="137" t="s">
        <v>551</v>
      </c>
      <c r="C115" s="134">
        <v>88198033</v>
      </c>
      <c r="D115" s="134">
        <v>195018347</v>
      </c>
      <c r="E115" s="135">
        <v>0.45225505372579122</v>
      </c>
      <c r="F115" s="136">
        <v>0.45582187761056753</v>
      </c>
      <c r="G115" s="136">
        <v>0.45900000000000002</v>
      </c>
      <c r="H115" s="136">
        <v>0.47399999999999998</v>
      </c>
      <c r="I115" s="136">
        <v>0.47499999999999998</v>
      </c>
      <c r="J115" s="136">
        <v>0.48199999999999998</v>
      </c>
      <c r="K115" s="121"/>
      <c r="L115" s="121"/>
    </row>
    <row r="116" spans="1:12" ht="14.25" customHeight="1">
      <c r="A116" s="132" t="s">
        <v>552</v>
      </c>
      <c r="B116" s="137" t="s">
        <v>553</v>
      </c>
      <c r="C116" s="134">
        <v>63249980</v>
      </c>
      <c r="D116" s="134">
        <v>128940720</v>
      </c>
      <c r="E116" s="135">
        <v>0.4905353405813152</v>
      </c>
      <c r="F116" s="136">
        <v>0.51177381413396761</v>
      </c>
      <c r="G116" s="136">
        <v>0.52100000000000002</v>
      </c>
      <c r="H116" s="136">
        <v>0.52200000000000002</v>
      </c>
      <c r="I116" s="136">
        <v>0.54100000000000004</v>
      </c>
      <c r="J116" s="136">
        <v>0.56299999999999994</v>
      </c>
      <c r="K116" s="121"/>
      <c r="L116" s="121"/>
    </row>
    <row r="117" spans="1:12" ht="14.25" customHeight="1">
      <c r="A117" s="132" t="s">
        <v>554</v>
      </c>
      <c r="B117" s="137" t="s">
        <v>555</v>
      </c>
      <c r="C117" s="134">
        <v>56881559</v>
      </c>
      <c r="D117" s="134">
        <v>116918356</v>
      </c>
      <c r="E117" s="135">
        <v>0.48650666110974056</v>
      </c>
      <c r="F117" s="136">
        <v>0.4800693868192587</v>
      </c>
      <c r="G117" s="136">
        <v>0.48899999999999999</v>
      </c>
      <c r="H117" s="136">
        <v>0.504</v>
      </c>
      <c r="I117" s="136">
        <v>0.50600000000000001</v>
      </c>
      <c r="J117" s="136">
        <v>0.51700000000000002</v>
      </c>
      <c r="K117" s="121"/>
      <c r="L117" s="121"/>
    </row>
    <row r="118" spans="1:12" ht="14.25" customHeight="1">
      <c r="A118" s="132" t="s">
        <v>556</v>
      </c>
      <c r="B118" s="137" t="s">
        <v>557</v>
      </c>
      <c r="C118" s="134">
        <v>51258744</v>
      </c>
      <c r="D118" s="134">
        <v>103452013</v>
      </c>
      <c r="E118" s="135">
        <v>0.49548329233574218</v>
      </c>
      <c r="F118" s="136">
        <v>0.51148498909463025</v>
      </c>
      <c r="G118" s="136">
        <v>0.51600000000000001</v>
      </c>
      <c r="H118" s="136">
        <v>0.52700000000000002</v>
      </c>
      <c r="I118" s="136">
        <v>0.54600000000000004</v>
      </c>
      <c r="J118" s="136">
        <v>0.58699999999999997</v>
      </c>
      <c r="K118" s="121"/>
      <c r="L118" s="121"/>
    </row>
    <row r="119" spans="1:12" ht="14.25" customHeight="1">
      <c r="A119" s="198" t="s">
        <v>387</v>
      </c>
      <c r="B119" s="199"/>
      <c r="C119" s="139">
        <f>SUM(C113:C118)</f>
        <v>358578966</v>
      </c>
      <c r="D119" s="139">
        <f>SUM(D113:D118)</f>
        <v>739337900</v>
      </c>
      <c r="E119" s="135">
        <f>IF(ISERR(C119/D119),"－　  　",C119/D119)</f>
        <v>0.48500011429144912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7391D-6D52-407D-98C8-74CA69CD78B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0.5585314250889486</v>
      </c>
    </row>
    <row r="5" spans="1:13" ht="14.25" customHeight="1">
      <c r="A5" s="132" t="s">
        <v>376</v>
      </c>
      <c r="B5" s="133" t="s">
        <v>377</v>
      </c>
      <c r="C5" s="134">
        <v>7379757</v>
      </c>
      <c r="D5" s="134">
        <v>9546740</v>
      </c>
      <c r="E5" s="135">
        <v>0.77301330087548215</v>
      </c>
      <c r="F5" s="136">
        <v>0.78573109256219931</v>
      </c>
      <c r="G5" s="136">
        <v>0.81899999999999995</v>
      </c>
      <c r="H5" s="136">
        <v>0.82099999999999995</v>
      </c>
      <c r="I5" s="136">
        <v>0.82799999999999996</v>
      </c>
      <c r="J5" s="136">
        <v>0.83899999999999997</v>
      </c>
      <c r="K5" s="121"/>
      <c r="L5" s="121"/>
    </row>
    <row r="6" spans="1:13" ht="14.25" customHeight="1">
      <c r="A6" s="132" t="s">
        <v>378</v>
      </c>
      <c r="B6" s="137" t="s">
        <v>379</v>
      </c>
      <c r="C6" s="134">
        <v>1764271</v>
      </c>
      <c r="D6" s="134">
        <v>2892697</v>
      </c>
      <c r="E6" s="135">
        <v>0.60990521993834823</v>
      </c>
      <c r="F6" s="136">
        <v>0.69188753468732667</v>
      </c>
      <c r="G6" s="136">
        <v>0.71799999999999997</v>
      </c>
      <c r="H6" s="136">
        <v>0.67700000000000005</v>
      </c>
      <c r="I6" s="136">
        <v>0.76800000000000002</v>
      </c>
      <c r="J6" s="138" t="s">
        <v>380</v>
      </c>
      <c r="K6" s="121"/>
      <c r="L6" s="121"/>
    </row>
    <row r="7" spans="1:13" ht="14.25" customHeight="1">
      <c r="A7" s="132" t="s">
        <v>381</v>
      </c>
      <c r="B7" s="137" t="s">
        <v>382</v>
      </c>
      <c r="C7" s="134">
        <v>1127798</v>
      </c>
      <c r="D7" s="134">
        <v>2061241</v>
      </c>
      <c r="E7" s="135">
        <v>0.54714514217405918</v>
      </c>
      <c r="F7" s="136">
        <v>0.53934102840737241</v>
      </c>
      <c r="G7" s="136">
        <v>0.60799999999999998</v>
      </c>
      <c r="H7" s="136">
        <v>0.623</v>
      </c>
      <c r="I7" s="136">
        <v>0.65100000000000002</v>
      </c>
      <c r="J7" s="136">
        <v>0.64600000000000002</v>
      </c>
      <c r="K7" s="121"/>
      <c r="L7" s="121"/>
    </row>
    <row r="8" spans="1:13" ht="14.25" customHeight="1">
      <c r="A8" s="132" t="s">
        <v>383</v>
      </c>
      <c r="B8" s="137" t="s">
        <v>384</v>
      </c>
      <c r="C8" s="134">
        <v>1346120</v>
      </c>
      <c r="D8" s="134">
        <v>2478848</v>
      </c>
      <c r="E8" s="135">
        <v>0.54304257461530514</v>
      </c>
      <c r="F8" s="136">
        <v>0.56307908043949817</v>
      </c>
      <c r="G8" s="136">
        <v>0.625</v>
      </c>
      <c r="H8" s="136">
        <v>0.60799999999999998</v>
      </c>
      <c r="I8" s="136">
        <v>0.54100000000000004</v>
      </c>
      <c r="J8" s="136">
        <v>0.64300000000000002</v>
      </c>
      <c r="K8" s="121"/>
      <c r="L8" s="121"/>
    </row>
    <row r="9" spans="1:13" ht="14.25" customHeight="1">
      <c r="A9" s="132" t="s">
        <v>385</v>
      </c>
      <c r="B9" s="137" t="s">
        <v>386</v>
      </c>
      <c r="C9" s="134">
        <v>806974</v>
      </c>
      <c r="D9" s="134">
        <v>2525338</v>
      </c>
      <c r="E9" s="135">
        <v>0.31955088784154834</v>
      </c>
      <c r="F9" s="136">
        <v>0.27969339943488081</v>
      </c>
      <c r="G9" s="136">
        <v>0.27500000000000002</v>
      </c>
      <c r="H9" s="136">
        <v>0.27600000000000002</v>
      </c>
      <c r="I9" s="136">
        <v>0.26900000000000002</v>
      </c>
      <c r="J9" s="136">
        <v>0.27300000000000002</v>
      </c>
      <c r="K9" s="121"/>
      <c r="L9" s="121"/>
    </row>
    <row r="10" spans="1:13" ht="14.25" customHeight="1">
      <c r="A10" s="198" t="s">
        <v>387</v>
      </c>
      <c r="B10" s="199"/>
      <c r="C10" s="139">
        <f>SUM(C5:C9)</f>
        <v>12424920</v>
      </c>
      <c r="D10" s="139">
        <f>SUM(D5:D9)</f>
        <v>19504864</v>
      </c>
      <c r="E10" s="135">
        <f>IF(ISERR(C10/D10),"－　  　",C10/D10)</f>
        <v>0.63701648983556103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0.64941904829854302</v>
      </c>
    </row>
    <row r="14" spans="1:13" ht="14.25" customHeight="1">
      <c r="A14" s="132" t="s">
        <v>390</v>
      </c>
      <c r="B14" s="133" t="s">
        <v>391</v>
      </c>
      <c r="C14" s="134">
        <v>2452109</v>
      </c>
      <c r="D14" s="134">
        <v>4123959</v>
      </c>
      <c r="E14" s="135">
        <v>0.59460072226712246</v>
      </c>
      <c r="F14" s="136">
        <v>0.59789507649918472</v>
      </c>
      <c r="G14" s="136">
        <v>0.64800000000000002</v>
      </c>
      <c r="H14" s="136">
        <v>0.61199999999999999</v>
      </c>
      <c r="I14" s="136">
        <v>0.65100000000000002</v>
      </c>
      <c r="J14" s="136">
        <v>0.65900000000000003</v>
      </c>
      <c r="K14" s="121"/>
      <c r="L14" s="121"/>
    </row>
    <row r="15" spans="1:13" ht="14.25" customHeight="1">
      <c r="A15" s="132" t="s">
        <v>392</v>
      </c>
      <c r="B15" s="137" t="s">
        <v>393</v>
      </c>
      <c r="C15" s="134">
        <v>2651755</v>
      </c>
      <c r="D15" s="134">
        <v>3980914</v>
      </c>
      <c r="E15" s="135">
        <v>0.66611712787565869</v>
      </c>
      <c r="F15" s="136">
        <v>0.66613571725080101</v>
      </c>
      <c r="G15" s="136">
        <v>0.68400000000000005</v>
      </c>
      <c r="H15" s="136">
        <v>0.65900000000000003</v>
      </c>
      <c r="I15" s="136">
        <v>0.67500000000000004</v>
      </c>
      <c r="J15" s="136">
        <v>0.69399999999999995</v>
      </c>
      <c r="K15" s="121"/>
      <c r="L15" s="121"/>
    </row>
    <row r="16" spans="1:13" ht="14.25" customHeight="1">
      <c r="A16" s="132" t="s">
        <v>394</v>
      </c>
      <c r="B16" s="137" t="s">
        <v>395</v>
      </c>
      <c r="C16" s="134">
        <v>2969178</v>
      </c>
      <c r="D16" s="134">
        <v>4036736</v>
      </c>
      <c r="E16" s="135">
        <v>0.7355393070044709</v>
      </c>
      <c r="F16" s="136">
        <v>0.78050326119459001</v>
      </c>
      <c r="G16" s="136">
        <v>0.77700000000000002</v>
      </c>
      <c r="H16" s="136">
        <v>0.79900000000000004</v>
      </c>
      <c r="I16" s="136">
        <v>0.80300000000000005</v>
      </c>
      <c r="J16" s="136">
        <v>0.80200000000000005</v>
      </c>
      <c r="K16" s="121"/>
      <c r="L16" s="121"/>
    </row>
    <row r="17" spans="1:13" ht="14.25" customHeight="1">
      <c r="A17" s="132" t="s">
        <v>396</v>
      </c>
      <c r="B17" s="137" t="s">
        <v>397</v>
      </c>
      <c r="C17" s="134">
        <v>3619627</v>
      </c>
      <c r="D17" s="134">
        <v>6494859</v>
      </c>
      <c r="E17" s="135">
        <v>0.55730647886274365</v>
      </c>
      <c r="F17" s="136">
        <v>0.57600437908584634</v>
      </c>
      <c r="G17" s="136">
        <v>0.6</v>
      </c>
      <c r="H17" s="136">
        <v>0.61399999999999999</v>
      </c>
      <c r="I17" s="136">
        <v>0.64100000000000001</v>
      </c>
      <c r="J17" s="136">
        <v>0.65600000000000003</v>
      </c>
      <c r="K17" s="121"/>
      <c r="L17" s="121"/>
    </row>
    <row r="18" spans="1:13" ht="14.25" customHeight="1">
      <c r="A18" s="132" t="s">
        <v>398</v>
      </c>
      <c r="B18" s="137" t="s">
        <v>399</v>
      </c>
      <c r="C18" s="134">
        <v>2761121</v>
      </c>
      <c r="D18" s="134">
        <v>4057433</v>
      </c>
      <c r="E18" s="135">
        <v>0.68050932695623068</v>
      </c>
      <c r="F18" s="136">
        <v>0.70664745334394874</v>
      </c>
      <c r="G18" s="136">
        <v>0.70599999999999996</v>
      </c>
      <c r="H18" s="136">
        <v>0.73199999999999998</v>
      </c>
      <c r="I18" s="136">
        <v>0.73899999999999999</v>
      </c>
      <c r="J18" s="136">
        <v>0.75900000000000001</v>
      </c>
      <c r="K18" s="121"/>
      <c r="L18" s="121"/>
    </row>
    <row r="19" spans="1:13" ht="14.25" customHeight="1">
      <c r="A19" s="132" t="s">
        <v>400</v>
      </c>
      <c r="B19" s="137" t="s">
        <v>401</v>
      </c>
      <c r="C19" s="134">
        <v>7600113</v>
      </c>
      <c r="D19" s="134">
        <v>9450238</v>
      </c>
      <c r="E19" s="135">
        <v>0.80422450736161355</v>
      </c>
      <c r="F19" s="136">
        <v>0.81085487606921713</v>
      </c>
      <c r="G19" s="136">
        <v>0.80600000000000005</v>
      </c>
      <c r="H19" s="136">
        <v>0.80300000000000005</v>
      </c>
      <c r="I19" s="136">
        <v>0.84</v>
      </c>
      <c r="J19" s="136">
        <v>0.83699999999999997</v>
      </c>
      <c r="K19" s="121"/>
      <c r="L19" s="121"/>
    </row>
    <row r="20" spans="1:13" ht="14.25" customHeight="1">
      <c r="A20" s="132" t="s">
        <v>402</v>
      </c>
      <c r="B20" s="137" t="s">
        <v>403</v>
      </c>
      <c r="C20" s="134">
        <v>3629040</v>
      </c>
      <c r="D20" s="134">
        <v>6299471</v>
      </c>
      <c r="E20" s="135">
        <v>0.57608646821296583</v>
      </c>
      <c r="F20" s="136">
        <v>0.62106886125696803</v>
      </c>
      <c r="G20" s="136">
        <v>0.64800000000000002</v>
      </c>
      <c r="H20" s="136">
        <v>0.63300000000000001</v>
      </c>
      <c r="I20" s="136">
        <v>0.63500000000000001</v>
      </c>
      <c r="J20" s="136">
        <v>0.64100000000000001</v>
      </c>
      <c r="K20" s="121"/>
      <c r="L20" s="121"/>
    </row>
    <row r="21" spans="1:13" ht="14.25" customHeight="1">
      <c r="A21" s="132" t="s">
        <v>404</v>
      </c>
      <c r="B21" s="137" t="s">
        <v>405</v>
      </c>
      <c r="C21" s="134">
        <v>7698522</v>
      </c>
      <c r="D21" s="134">
        <v>9989530</v>
      </c>
      <c r="E21" s="135">
        <v>0.77065908005681949</v>
      </c>
      <c r="F21" s="136">
        <v>0.77010180244654103</v>
      </c>
      <c r="G21" s="136">
        <v>0.79</v>
      </c>
      <c r="H21" s="136">
        <v>0.77400000000000002</v>
      </c>
      <c r="I21" s="136">
        <v>0.80200000000000005</v>
      </c>
      <c r="J21" s="136">
        <v>0.78900000000000003</v>
      </c>
      <c r="K21" s="121"/>
      <c r="L21" s="121"/>
    </row>
    <row r="22" spans="1:13" ht="14.25" customHeight="1">
      <c r="A22" s="132" t="s">
        <v>406</v>
      </c>
      <c r="B22" s="137" t="s">
        <v>407</v>
      </c>
      <c r="C22" s="134">
        <v>3956741</v>
      </c>
      <c r="D22" s="134">
        <v>5417188</v>
      </c>
      <c r="E22" s="135">
        <v>0.7304049628700352</v>
      </c>
      <c r="F22" s="136">
        <v>0.78106386783237514</v>
      </c>
      <c r="G22" s="136">
        <v>0.77400000000000002</v>
      </c>
      <c r="H22" s="136">
        <v>0.79600000000000004</v>
      </c>
      <c r="I22" s="136">
        <v>0.79600000000000004</v>
      </c>
      <c r="J22" s="136">
        <v>0.81599999999999995</v>
      </c>
      <c r="K22" s="121"/>
      <c r="L22" s="121"/>
    </row>
    <row r="23" spans="1:13" ht="14.25" customHeight="1">
      <c r="A23" s="132" t="s">
        <v>408</v>
      </c>
      <c r="B23" s="137" t="s">
        <v>409</v>
      </c>
      <c r="C23" s="134">
        <v>3147923</v>
      </c>
      <c r="D23" s="134">
        <v>5111310</v>
      </c>
      <c r="E23" s="135">
        <v>0.61587401272863518</v>
      </c>
      <c r="F23" s="136">
        <v>0.67051245941080662</v>
      </c>
      <c r="G23" s="136">
        <v>0.70399999999999996</v>
      </c>
      <c r="H23" s="136">
        <v>0.71699999999999997</v>
      </c>
      <c r="I23" s="136">
        <v>0.72199999999999998</v>
      </c>
      <c r="J23" s="136">
        <v>0.73899999999999999</v>
      </c>
      <c r="K23" s="121"/>
      <c r="L23" s="121"/>
    </row>
    <row r="24" spans="1:13" ht="14.25" customHeight="1">
      <c r="A24" s="132" t="s">
        <v>410</v>
      </c>
      <c r="B24" s="137" t="s">
        <v>411</v>
      </c>
      <c r="C24" s="134">
        <v>2589477</v>
      </c>
      <c r="D24" s="134">
        <v>3648331</v>
      </c>
      <c r="E24" s="135">
        <v>0.70977030318795087</v>
      </c>
      <c r="F24" s="136">
        <v>0.72628739896003758</v>
      </c>
      <c r="G24" s="136">
        <v>0.75</v>
      </c>
      <c r="H24" s="136">
        <v>0.76800000000000002</v>
      </c>
      <c r="I24" s="136">
        <v>0.79</v>
      </c>
      <c r="J24" s="136">
        <v>0.79200000000000004</v>
      </c>
      <c r="K24" s="121"/>
      <c r="L24" s="121"/>
    </row>
    <row r="25" spans="1:13" ht="14.25" customHeight="1">
      <c r="A25" s="132" t="s">
        <v>412</v>
      </c>
      <c r="B25" s="137" t="s">
        <v>413</v>
      </c>
      <c r="C25" s="134">
        <v>3332398</v>
      </c>
      <c r="D25" s="134">
        <v>4409211</v>
      </c>
      <c r="E25" s="135">
        <v>0.75578102295399341</v>
      </c>
      <c r="F25" s="136">
        <v>0.75733222921559951</v>
      </c>
      <c r="G25" s="136">
        <v>0.78600000000000003</v>
      </c>
      <c r="H25" s="136">
        <v>0.77400000000000002</v>
      </c>
      <c r="I25" s="136">
        <v>0.78600000000000003</v>
      </c>
      <c r="J25" s="136">
        <v>0.79100000000000004</v>
      </c>
      <c r="K25" s="121"/>
      <c r="L25" s="121"/>
    </row>
    <row r="26" spans="1:13" ht="14.25" customHeight="1">
      <c r="A26" s="132" t="s">
        <v>414</v>
      </c>
      <c r="B26" s="137" t="s">
        <v>415</v>
      </c>
      <c r="C26" s="134">
        <v>2872451</v>
      </c>
      <c r="D26" s="134">
        <v>6851867</v>
      </c>
      <c r="E26" s="135">
        <v>0.41922165155861901</v>
      </c>
      <c r="F26" s="136">
        <v>0.41552712822450022</v>
      </c>
      <c r="G26" s="136">
        <v>0.43099999999999999</v>
      </c>
      <c r="H26" s="136">
        <v>0.41199999999999998</v>
      </c>
      <c r="I26" s="136">
        <v>0.42299999999999999</v>
      </c>
      <c r="J26" s="136">
        <v>0.41699999999999998</v>
      </c>
      <c r="K26" s="121"/>
      <c r="L26" s="121"/>
    </row>
    <row r="27" spans="1:13" ht="14.25" customHeight="1">
      <c r="A27" s="132" t="s">
        <v>416</v>
      </c>
      <c r="B27" s="137" t="s">
        <v>417</v>
      </c>
      <c r="C27" s="134">
        <v>3650219</v>
      </c>
      <c r="D27" s="134">
        <v>7672207</v>
      </c>
      <c r="E27" s="135">
        <v>0.47577170428274418</v>
      </c>
      <c r="F27" s="136">
        <v>0.47807509191402464</v>
      </c>
      <c r="G27" s="136">
        <v>0.47399999999999998</v>
      </c>
      <c r="H27" s="136">
        <v>0.48899999999999999</v>
      </c>
      <c r="I27" s="136">
        <v>0.45500000000000002</v>
      </c>
      <c r="J27" s="136">
        <v>0.45700000000000002</v>
      </c>
      <c r="K27" s="121"/>
      <c r="L27" s="121"/>
    </row>
    <row r="28" spans="1:13" ht="14.25" customHeight="1">
      <c r="A28" s="198" t="s">
        <v>387</v>
      </c>
      <c r="B28" s="199"/>
      <c r="C28" s="139">
        <f>SUM(C14:C27)</f>
        <v>52930674</v>
      </c>
      <c r="D28" s="139">
        <f>SUM(D14:D27)</f>
        <v>81543254</v>
      </c>
      <c r="E28" s="135">
        <f>IF(ISERR(C28/D28),"－　  　",C28/D28)</f>
        <v>0.64911162362983454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0.67181320669216693</v>
      </c>
    </row>
    <row r="32" spans="1:13" ht="14.25" customHeight="1">
      <c r="A32" s="132" t="s">
        <v>419</v>
      </c>
      <c r="B32" s="133" t="s">
        <v>420</v>
      </c>
      <c r="C32" s="134">
        <v>3188610</v>
      </c>
      <c r="D32" s="134">
        <v>5333258</v>
      </c>
      <c r="E32" s="135">
        <v>0.59787281995358188</v>
      </c>
      <c r="F32" s="136">
        <v>0.614861156425766</v>
      </c>
      <c r="G32" s="136">
        <v>0.64200000000000002</v>
      </c>
      <c r="H32" s="136">
        <v>0.66800000000000004</v>
      </c>
      <c r="I32" s="136">
        <v>0.67700000000000005</v>
      </c>
      <c r="J32" s="136">
        <v>0.69199999999999995</v>
      </c>
      <c r="K32" s="121"/>
      <c r="L32" s="121"/>
    </row>
    <row r="33" spans="1:13" ht="14.25" customHeight="1">
      <c r="A33" s="132" t="s">
        <v>421</v>
      </c>
      <c r="B33" s="137" t="s">
        <v>422</v>
      </c>
      <c r="C33" s="134">
        <v>2114664</v>
      </c>
      <c r="D33" s="134">
        <v>2904038</v>
      </c>
      <c r="E33" s="135">
        <v>0.72818055411120652</v>
      </c>
      <c r="F33" s="136">
        <v>0.73902961432079606</v>
      </c>
      <c r="G33" s="136">
        <v>0.746</v>
      </c>
      <c r="H33" s="136">
        <v>0.72899999999999998</v>
      </c>
      <c r="I33" s="136">
        <v>0.74399999999999999</v>
      </c>
      <c r="J33" s="136">
        <v>0.753</v>
      </c>
      <c r="K33" s="121"/>
      <c r="L33" s="121"/>
    </row>
    <row r="34" spans="1:13" ht="14.25" customHeight="1">
      <c r="A34" s="132" t="s">
        <v>423</v>
      </c>
      <c r="B34" s="137" t="s">
        <v>424</v>
      </c>
      <c r="C34" s="134">
        <v>17191401</v>
      </c>
      <c r="D34" s="134">
        <v>24266663</v>
      </c>
      <c r="E34" s="135">
        <v>0.70843696143965074</v>
      </c>
      <c r="F34" s="136">
        <v>0.73754022156668853</v>
      </c>
      <c r="G34" s="136">
        <v>0.76100000000000001</v>
      </c>
      <c r="H34" s="136">
        <v>0.79700000000000004</v>
      </c>
      <c r="I34" s="136">
        <v>0.79900000000000004</v>
      </c>
      <c r="J34" s="136">
        <v>0.79600000000000004</v>
      </c>
      <c r="K34" s="121"/>
      <c r="L34" s="121"/>
    </row>
    <row r="35" spans="1:13" ht="14.25" customHeight="1">
      <c r="A35" s="132" t="s">
        <v>425</v>
      </c>
      <c r="B35" s="137" t="s">
        <v>426</v>
      </c>
      <c r="C35" s="134">
        <v>5061303</v>
      </c>
      <c r="D35" s="134">
        <v>7596408</v>
      </c>
      <c r="E35" s="135">
        <v>0.66627582404736552</v>
      </c>
      <c r="F35" s="136">
        <v>0.6858727664154719</v>
      </c>
      <c r="G35" s="136">
        <v>0.68</v>
      </c>
      <c r="H35" s="136">
        <v>0.71599999999999997</v>
      </c>
      <c r="I35" s="136">
        <v>0.73399999999999999</v>
      </c>
      <c r="J35" s="136">
        <v>0.74399999999999999</v>
      </c>
      <c r="K35" s="121"/>
      <c r="L35" s="121"/>
    </row>
    <row r="36" spans="1:13" ht="14.25" customHeight="1">
      <c r="A36" s="132" t="s">
        <v>427</v>
      </c>
      <c r="B36" s="137" t="s">
        <v>428</v>
      </c>
      <c r="C36" s="134">
        <v>5167247</v>
      </c>
      <c r="D36" s="134">
        <v>9170297</v>
      </c>
      <c r="E36" s="135">
        <v>0.5634765155370649</v>
      </c>
      <c r="F36" s="136">
        <v>0.62822111105868994</v>
      </c>
      <c r="G36" s="136">
        <v>0.627</v>
      </c>
      <c r="H36" s="136">
        <v>0.67800000000000005</v>
      </c>
      <c r="I36" s="136">
        <v>0.69</v>
      </c>
      <c r="J36" s="136">
        <v>0.71699999999999997</v>
      </c>
      <c r="K36" s="121"/>
      <c r="L36" s="121"/>
    </row>
    <row r="37" spans="1:13" ht="14.25" customHeight="1">
      <c r="A37" s="132" t="s">
        <v>429</v>
      </c>
      <c r="B37" s="137" t="s">
        <v>430</v>
      </c>
      <c r="C37" s="134">
        <v>5259427</v>
      </c>
      <c r="D37" s="134">
        <v>7762851</v>
      </c>
      <c r="E37" s="135">
        <v>0.67751229541826841</v>
      </c>
      <c r="F37" s="136">
        <v>0.70241565999677003</v>
      </c>
      <c r="G37" s="136">
        <v>0.71899999999999997</v>
      </c>
      <c r="H37" s="136">
        <v>0.745</v>
      </c>
      <c r="I37" s="136">
        <v>0.75600000000000001</v>
      </c>
      <c r="J37" s="136">
        <v>0.77700000000000002</v>
      </c>
      <c r="K37" s="121"/>
      <c r="L37" s="121"/>
    </row>
    <row r="38" spans="1:13" ht="14.25" customHeight="1">
      <c r="A38" s="132" t="s">
        <v>431</v>
      </c>
      <c r="B38" s="137" t="s">
        <v>432</v>
      </c>
      <c r="C38" s="134">
        <v>4261578</v>
      </c>
      <c r="D38" s="134">
        <v>5857643</v>
      </c>
      <c r="E38" s="135">
        <v>0.72752436432196366</v>
      </c>
      <c r="F38" s="136">
        <v>0.74205979860376647</v>
      </c>
      <c r="G38" s="136">
        <v>0.75900000000000001</v>
      </c>
      <c r="H38" s="136">
        <v>0.752</v>
      </c>
      <c r="I38" s="136">
        <v>0.77800000000000002</v>
      </c>
      <c r="J38" s="136">
        <v>0.78100000000000003</v>
      </c>
      <c r="K38" s="121"/>
      <c r="L38" s="121"/>
    </row>
    <row r="39" spans="1:13" ht="14.25" customHeight="1">
      <c r="A39" s="132" t="s">
        <v>433</v>
      </c>
      <c r="B39" s="137" t="s">
        <v>434</v>
      </c>
      <c r="C39" s="134">
        <v>4337687</v>
      </c>
      <c r="D39" s="134">
        <v>6150773</v>
      </c>
      <c r="E39" s="135">
        <v>0.70522631870823393</v>
      </c>
      <c r="F39" s="136">
        <v>0.7750254202148591</v>
      </c>
      <c r="G39" s="136">
        <v>0.77100000000000002</v>
      </c>
      <c r="H39" s="136">
        <v>0.80600000000000005</v>
      </c>
      <c r="I39" s="136">
        <v>0.80800000000000005</v>
      </c>
      <c r="J39" s="136">
        <v>0.81</v>
      </c>
      <c r="K39" s="121"/>
      <c r="L39" s="121"/>
    </row>
    <row r="40" spans="1:13" ht="14.25" customHeight="1">
      <c r="A40" s="198" t="s">
        <v>387</v>
      </c>
      <c r="B40" s="199"/>
      <c r="C40" s="139">
        <f>SUM(C32:C39)</f>
        <v>46581917</v>
      </c>
      <c r="D40" s="139">
        <f>SUM(D32:D39)</f>
        <v>69041931</v>
      </c>
      <c r="E40" s="135">
        <f>IF(ISERR(C40/D40),"－　  　",C40/D40)</f>
        <v>0.67469024005136824</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0.70463096392954749</v>
      </c>
    </row>
    <row r="44" spans="1:13" ht="14.25" customHeight="1">
      <c r="A44" s="132" t="s">
        <v>436</v>
      </c>
      <c r="B44" s="133" t="s">
        <v>437</v>
      </c>
      <c r="C44" s="134">
        <v>11661122</v>
      </c>
      <c r="D44" s="134">
        <v>15498376</v>
      </c>
      <c r="E44" s="135">
        <v>0.75240928468892487</v>
      </c>
      <c r="F44" s="136">
        <v>0.78049580111598404</v>
      </c>
      <c r="G44" s="136">
        <v>0.80200000000000005</v>
      </c>
      <c r="H44" s="136">
        <v>0.80100000000000005</v>
      </c>
      <c r="I44" s="136">
        <v>0.82399999999999995</v>
      </c>
      <c r="J44" s="136">
        <v>0.84099999999999997</v>
      </c>
      <c r="K44" s="121"/>
      <c r="L44" s="121"/>
    </row>
    <row r="45" spans="1:13" ht="14.25" customHeight="1">
      <c r="A45" s="132" t="s">
        <v>438</v>
      </c>
      <c r="B45" s="137" t="s">
        <v>439</v>
      </c>
      <c r="C45" s="134">
        <v>4515058</v>
      </c>
      <c r="D45" s="134">
        <v>6496556</v>
      </c>
      <c r="E45" s="135">
        <v>0.69499254682019207</v>
      </c>
      <c r="F45" s="136">
        <v>0.71837302328447783</v>
      </c>
      <c r="G45" s="136">
        <v>0.76500000000000001</v>
      </c>
      <c r="H45" s="136">
        <v>0.75800000000000001</v>
      </c>
      <c r="I45" s="136">
        <v>0.75900000000000001</v>
      </c>
      <c r="J45" s="136">
        <v>0.78400000000000003</v>
      </c>
      <c r="K45" s="121"/>
      <c r="L45" s="121"/>
    </row>
    <row r="46" spans="1:13" ht="14.25" customHeight="1">
      <c r="A46" s="132" t="s">
        <v>440</v>
      </c>
      <c r="B46" s="137" t="s">
        <v>441</v>
      </c>
      <c r="C46" s="134">
        <v>6864078</v>
      </c>
      <c r="D46" s="134">
        <v>10009173</v>
      </c>
      <c r="E46" s="135">
        <v>0.685778735166232</v>
      </c>
      <c r="F46" s="136">
        <v>0.74027924809454571</v>
      </c>
      <c r="G46" s="136">
        <v>0.751</v>
      </c>
      <c r="H46" s="136">
        <v>0.77800000000000002</v>
      </c>
      <c r="I46" s="136">
        <v>0.76200000000000001</v>
      </c>
      <c r="J46" s="136">
        <v>0.77100000000000002</v>
      </c>
      <c r="K46" s="121"/>
      <c r="L46" s="121"/>
    </row>
    <row r="47" spans="1:13" ht="14.25" customHeight="1">
      <c r="A47" s="132" t="s">
        <v>442</v>
      </c>
      <c r="B47" s="137" t="s">
        <v>443</v>
      </c>
      <c r="C47" s="134">
        <v>4356075</v>
      </c>
      <c r="D47" s="134">
        <v>6091008</v>
      </c>
      <c r="E47" s="135">
        <v>0.71516487911360482</v>
      </c>
      <c r="F47" s="136">
        <v>0.72681029161169131</v>
      </c>
      <c r="G47" s="136">
        <v>0.72299999999999998</v>
      </c>
      <c r="H47" s="136">
        <v>0.72099999999999997</v>
      </c>
      <c r="I47" s="136">
        <v>0.73299999999999998</v>
      </c>
      <c r="J47" s="136">
        <v>0.71</v>
      </c>
      <c r="K47" s="121"/>
      <c r="L47" s="121"/>
    </row>
    <row r="48" spans="1:13" ht="14.25" customHeight="1">
      <c r="A48" s="132" t="s">
        <v>444</v>
      </c>
      <c r="B48" s="137" t="s">
        <v>445</v>
      </c>
      <c r="C48" s="134">
        <v>9712181</v>
      </c>
      <c r="D48" s="134">
        <v>12813107</v>
      </c>
      <c r="E48" s="135">
        <v>0.75798797278443086</v>
      </c>
      <c r="F48" s="136">
        <v>0.78669424902248164</v>
      </c>
      <c r="G48" s="136">
        <v>0.79600000000000004</v>
      </c>
      <c r="H48" s="136">
        <v>0.79900000000000004</v>
      </c>
      <c r="I48" s="136">
        <v>0.81499999999999995</v>
      </c>
      <c r="J48" s="136">
        <v>0.82399999999999995</v>
      </c>
      <c r="K48" s="121"/>
      <c r="L48" s="121"/>
    </row>
    <row r="49" spans="1:13" ht="14.25" customHeight="1">
      <c r="A49" s="132" t="s">
        <v>446</v>
      </c>
      <c r="B49" s="137" t="s">
        <v>447</v>
      </c>
      <c r="C49" s="134">
        <v>7467809</v>
      </c>
      <c r="D49" s="134">
        <v>12391821</v>
      </c>
      <c r="E49" s="135">
        <v>0.60264016079638338</v>
      </c>
      <c r="F49" s="136">
        <v>0.65398359107091975</v>
      </c>
      <c r="G49" s="136">
        <v>0.65900000000000003</v>
      </c>
      <c r="H49" s="136">
        <v>0.67600000000000005</v>
      </c>
      <c r="I49" s="136">
        <v>0.67100000000000004</v>
      </c>
      <c r="J49" s="136">
        <v>0.68200000000000005</v>
      </c>
      <c r="K49" s="121"/>
      <c r="L49" s="121"/>
    </row>
    <row r="50" spans="1:13" ht="14.25" customHeight="1">
      <c r="A50" s="132" t="s">
        <v>448</v>
      </c>
      <c r="B50" s="137" t="s">
        <v>449</v>
      </c>
      <c r="C50" s="134">
        <v>5798665</v>
      </c>
      <c r="D50" s="134">
        <v>9397279</v>
      </c>
      <c r="E50" s="135">
        <v>0.61705787388030087</v>
      </c>
      <c r="F50" s="136">
        <v>0.66589670988643479</v>
      </c>
      <c r="G50" s="136">
        <v>0.69499999999999995</v>
      </c>
      <c r="H50" s="136">
        <v>0.66100000000000003</v>
      </c>
      <c r="I50" s="136">
        <v>0.68</v>
      </c>
      <c r="J50" s="136">
        <v>0.69</v>
      </c>
      <c r="K50" s="121"/>
      <c r="L50" s="121"/>
    </row>
    <row r="51" spans="1:13" ht="14.25" customHeight="1">
      <c r="A51" s="132" t="s">
        <v>450</v>
      </c>
      <c r="B51" s="137" t="s">
        <v>451</v>
      </c>
      <c r="C51" s="134">
        <v>12371920</v>
      </c>
      <c r="D51" s="134">
        <v>16571677</v>
      </c>
      <c r="E51" s="135">
        <v>0.74657018719348678</v>
      </c>
      <c r="F51" s="136">
        <v>0.74922568730133432</v>
      </c>
      <c r="G51" s="136">
        <v>0.78500000000000003</v>
      </c>
      <c r="H51" s="136">
        <v>0.79500000000000004</v>
      </c>
      <c r="I51" s="136">
        <v>0.79600000000000004</v>
      </c>
      <c r="J51" s="136">
        <v>0.81100000000000005</v>
      </c>
      <c r="K51" s="121"/>
      <c r="L51" s="121"/>
    </row>
    <row r="52" spans="1:13" ht="14.25" customHeight="1">
      <c r="A52" s="132" t="s">
        <v>452</v>
      </c>
      <c r="B52" s="137" t="s">
        <v>453</v>
      </c>
      <c r="C52" s="134">
        <v>12360314</v>
      </c>
      <c r="D52" s="134">
        <v>16478965</v>
      </c>
      <c r="E52" s="135">
        <v>0.75006616010168115</v>
      </c>
      <c r="F52" s="136">
        <v>0.76959553201311881</v>
      </c>
      <c r="G52" s="136">
        <v>0.77900000000000003</v>
      </c>
      <c r="H52" s="136">
        <v>0.78500000000000003</v>
      </c>
      <c r="I52" s="136">
        <v>0.79500000000000004</v>
      </c>
      <c r="J52" s="136">
        <v>0.79800000000000004</v>
      </c>
      <c r="K52" s="121"/>
      <c r="L52" s="121"/>
    </row>
    <row r="53" spans="1:13" ht="14.25" customHeight="1">
      <c r="A53" s="132" t="s">
        <v>454</v>
      </c>
      <c r="B53" s="137" t="s">
        <v>455</v>
      </c>
      <c r="C53" s="134">
        <v>6191546</v>
      </c>
      <c r="D53" s="134">
        <v>8128381</v>
      </c>
      <c r="E53" s="135">
        <v>0.76171946172306637</v>
      </c>
      <c r="F53" s="136">
        <v>0.78350366646450575</v>
      </c>
      <c r="G53" s="136">
        <v>0.78500000000000003</v>
      </c>
      <c r="H53" s="136">
        <v>0.82299999999999995</v>
      </c>
      <c r="I53" s="136">
        <v>0.80900000000000005</v>
      </c>
      <c r="J53" s="136">
        <v>0.83499999999999996</v>
      </c>
      <c r="K53" s="121"/>
      <c r="L53" s="121"/>
    </row>
    <row r="54" spans="1:13" ht="14.25" customHeight="1">
      <c r="A54" s="132" t="s">
        <v>456</v>
      </c>
      <c r="B54" s="137" t="s">
        <v>457</v>
      </c>
      <c r="C54" s="134">
        <v>4255559</v>
      </c>
      <c r="D54" s="134">
        <v>6059000</v>
      </c>
      <c r="E54" s="135">
        <v>0.70235335864003956</v>
      </c>
      <c r="F54" s="136">
        <v>0.78391177769359888</v>
      </c>
      <c r="G54" s="136">
        <v>0.78700000000000003</v>
      </c>
      <c r="H54" s="136">
        <v>0.81</v>
      </c>
      <c r="I54" s="136">
        <v>0.82899999999999996</v>
      </c>
      <c r="J54" s="136">
        <v>0.83399999999999996</v>
      </c>
      <c r="K54" s="121"/>
      <c r="L54" s="121"/>
    </row>
    <row r="55" spans="1:13" ht="14.25" customHeight="1">
      <c r="A55" s="132" t="s">
        <v>458</v>
      </c>
      <c r="B55" s="137" t="s">
        <v>459</v>
      </c>
      <c r="C55" s="134">
        <v>5235427</v>
      </c>
      <c r="D55" s="134">
        <v>8274666</v>
      </c>
      <c r="E55" s="135">
        <v>0.63270553760115511</v>
      </c>
      <c r="F55" s="136">
        <v>0.63346999359922307</v>
      </c>
      <c r="G55" s="136">
        <v>0.67100000000000004</v>
      </c>
      <c r="H55" s="136">
        <v>0.69599999999999995</v>
      </c>
      <c r="I55" s="136">
        <v>0.72299999999999998</v>
      </c>
      <c r="J55" s="136">
        <v>0.72899999999999998</v>
      </c>
      <c r="K55" s="121"/>
      <c r="L55" s="121"/>
    </row>
    <row r="56" spans="1:13" ht="14.25" customHeight="1">
      <c r="A56" s="132" t="s">
        <v>460</v>
      </c>
      <c r="B56" s="137" t="s">
        <v>461</v>
      </c>
      <c r="C56" s="134">
        <v>7187406</v>
      </c>
      <c r="D56" s="134">
        <v>9938949</v>
      </c>
      <c r="E56" s="135">
        <v>0.72315553686813361</v>
      </c>
      <c r="F56" s="136">
        <v>0.7659287892693577</v>
      </c>
      <c r="G56" s="136">
        <v>0.77400000000000002</v>
      </c>
      <c r="H56" s="136">
        <v>0.79300000000000004</v>
      </c>
      <c r="I56" s="136">
        <v>0.80400000000000005</v>
      </c>
      <c r="J56" s="136">
        <v>0.81299999999999994</v>
      </c>
      <c r="K56" s="121"/>
      <c r="L56" s="121"/>
    </row>
    <row r="57" spans="1:13" ht="14.25" customHeight="1">
      <c r="A57" s="132" t="s">
        <v>462</v>
      </c>
      <c r="B57" s="137" t="s">
        <v>463</v>
      </c>
      <c r="C57" s="134">
        <v>5098547</v>
      </c>
      <c r="D57" s="134">
        <v>7059433</v>
      </c>
      <c r="E57" s="135">
        <v>0.72223179963603312</v>
      </c>
      <c r="F57" s="136">
        <v>0.76352981833726863</v>
      </c>
      <c r="G57" s="136">
        <v>0.76100000000000001</v>
      </c>
      <c r="H57" s="136">
        <v>0.78100000000000003</v>
      </c>
      <c r="I57" s="136">
        <v>0.78400000000000003</v>
      </c>
      <c r="J57" s="136">
        <v>0.79100000000000004</v>
      </c>
      <c r="K57" s="121"/>
      <c r="L57" s="121"/>
    </row>
    <row r="58" spans="1:13" ht="14.25" customHeight="1">
      <c r="A58" s="198" t="s">
        <v>387</v>
      </c>
      <c r="B58" s="199"/>
      <c r="C58" s="139">
        <f>SUM(C44:C57)</f>
        <v>103075707</v>
      </c>
      <c r="D58" s="139">
        <f>SUM(D44:D57)</f>
        <v>145208391</v>
      </c>
      <c r="E58" s="135">
        <f>IF(ISERR(C58/D58),"－　  　",C58/D58)</f>
        <v>0.70984676773947586</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0.7274403004167026</v>
      </c>
    </row>
    <row r="62" spans="1:13" ht="14.25" customHeight="1">
      <c r="A62" s="132" t="s">
        <v>465</v>
      </c>
      <c r="B62" s="133" t="s">
        <v>466</v>
      </c>
      <c r="C62" s="134">
        <v>7783189</v>
      </c>
      <c r="D62" s="134">
        <v>10335920</v>
      </c>
      <c r="E62" s="135">
        <v>0.75302333996393156</v>
      </c>
      <c r="F62" s="136">
        <v>0.76713498467256913</v>
      </c>
      <c r="G62" s="136">
        <v>0.77600000000000002</v>
      </c>
      <c r="H62" s="136">
        <v>0.79200000000000004</v>
      </c>
      <c r="I62" s="136">
        <v>0.80600000000000005</v>
      </c>
      <c r="J62" s="136">
        <v>0.82299999999999995</v>
      </c>
      <c r="K62" s="121"/>
      <c r="L62" s="121"/>
    </row>
    <row r="63" spans="1:13" ht="14.25" customHeight="1">
      <c r="A63" s="132" t="s">
        <v>467</v>
      </c>
      <c r="B63" s="137" t="s">
        <v>468</v>
      </c>
      <c r="C63" s="134">
        <v>12797403</v>
      </c>
      <c r="D63" s="134">
        <v>17729748</v>
      </c>
      <c r="E63" s="135">
        <v>0.72180399856783073</v>
      </c>
      <c r="F63" s="136">
        <v>0.77657557559271628</v>
      </c>
      <c r="G63" s="136">
        <v>0.80100000000000005</v>
      </c>
      <c r="H63" s="136">
        <v>0.79800000000000004</v>
      </c>
      <c r="I63" s="136">
        <v>0.80800000000000005</v>
      </c>
      <c r="J63" s="136">
        <v>0.75</v>
      </c>
      <c r="K63" s="121"/>
      <c r="L63" s="121"/>
    </row>
    <row r="64" spans="1:13" ht="14.25" customHeight="1">
      <c r="A64" s="132" t="s">
        <v>469</v>
      </c>
      <c r="B64" s="137" t="s">
        <v>470</v>
      </c>
      <c r="C64" s="134">
        <v>7699866</v>
      </c>
      <c r="D64" s="134">
        <v>11186853</v>
      </c>
      <c r="E64" s="135">
        <v>0.68829598458118646</v>
      </c>
      <c r="F64" s="136">
        <v>0.7209270113668762</v>
      </c>
      <c r="G64" s="136">
        <v>0.74</v>
      </c>
      <c r="H64" s="136">
        <v>0.72299999999999998</v>
      </c>
      <c r="I64" s="136">
        <v>0.74099999999999999</v>
      </c>
      <c r="J64" s="136">
        <v>0.745</v>
      </c>
      <c r="K64" s="121"/>
      <c r="L64" s="121"/>
    </row>
    <row r="65" spans="1:12" ht="14.25" customHeight="1">
      <c r="A65" s="132" t="s">
        <v>471</v>
      </c>
      <c r="B65" s="137" t="s">
        <v>472</v>
      </c>
      <c r="C65" s="134">
        <v>10004383</v>
      </c>
      <c r="D65" s="134">
        <v>13555842</v>
      </c>
      <c r="E65" s="135">
        <v>0.73801265904397528</v>
      </c>
      <c r="F65" s="136">
        <v>0.75635574030982311</v>
      </c>
      <c r="G65" s="136">
        <v>0.76800000000000002</v>
      </c>
      <c r="H65" s="136">
        <v>0.79700000000000004</v>
      </c>
      <c r="I65" s="136">
        <v>0.80400000000000005</v>
      </c>
      <c r="J65" s="136">
        <v>0.77700000000000002</v>
      </c>
      <c r="K65" s="121"/>
      <c r="L65" s="121"/>
    </row>
    <row r="66" spans="1:12" ht="14.25" customHeight="1">
      <c r="A66" s="132" t="s">
        <v>473</v>
      </c>
      <c r="B66" s="137" t="s">
        <v>474</v>
      </c>
      <c r="C66" s="134">
        <v>15539626</v>
      </c>
      <c r="D66" s="134">
        <v>20514909</v>
      </c>
      <c r="E66" s="135">
        <v>0.75747964565672699</v>
      </c>
      <c r="F66" s="136">
        <v>0.78326129809641543</v>
      </c>
      <c r="G66" s="136">
        <v>0.79100000000000004</v>
      </c>
      <c r="H66" s="136">
        <v>0.80400000000000005</v>
      </c>
      <c r="I66" s="136">
        <v>0.81599999999999995</v>
      </c>
      <c r="J66" s="136">
        <v>0.83199999999999996</v>
      </c>
      <c r="K66" s="121"/>
      <c r="L66" s="121"/>
    </row>
    <row r="67" spans="1:12" ht="14.25" customHeight="1">
      <c r="A67" s="132" t="s">
        <v>475</v>
      </c>
      <c r="B67" s="137" t="s">
        <v>476</v>
      </c>
      <c r="C67" s="134">
        <v>8857152</v>
      </c>
      <c r="D67" s="134">
        <v>12254280</v>
      </c>
      <c r="E67" s="135">
        <v>0.72278028574506215</v>
      </c>
      <c r="F67" s="136">
        <v>0.72775410056262713</v>
      </c>
      <c r="G67" s="136">
        <v>0.72399999999999998</v>
      </c>
      <c r="H67" s="136">
        <v>0.75</v>
      </c>
      <c r="I67" s="136">
        <v>0.754</v>
      </c>
      <c r="J67" s="136">
        <v>0.78</v>
      </c>
      <c r="K67" s="121"/>
      <c r="L67" s="121"/>
    </row>
    <row r="68" spans="1:12" ht="14.25" customHeight="1">
      <c r="A68" s="132" t="s">
        <v>477</v>
      </c>
      <c r="B68" s="137" t="s">
        <v>478</v>
      </c>
      <c r="C68" s="134">
        <v>7513803</v>
      </c>
      <c r="D68" s="134">
        <v>11024236</v>
      </c>
      <c r="E68" s="135">
        <v>0.68157131251544323</v>
      </c>
      <c r="F68" s="136">
        <v>0.6830199214234185</v>
      </c>
      <c r="G68" s="136">
        <v>0.69699999999999995</v>
      </c>
      <c r="H68" s="136">
        <v>0.71199999999999997</v>
      </c>
      <c r="I68" s="136">
        <v>0.70199999999999996</v>
      </c>
      <c r="J68" s="136">
        <v>0.72299999999999998</v>
      </c>
      <c r="K68" s="121"/>
      <c r="L68" s="121"/>
    </row>
    <row r="69" spans="1:12" ht="14.25" customHeight="1">
      <c r="A69" s="132" t="s">
        <v>479</v>
      </c>
      <c r="B69" s="137" t="s">
        <v>480</v>
      </c>
      <c r="C69" s="134">
        <v>14924705</v>
      </c>
      <c r="D69" s="134">
        <v>20322209</v>
      </c>
      <c r="E69" s="135">
        <v>0.7344036762932612</v>
      </c>
      <c r="F69" s="136">
        <v>0.75594147560354541</v>
      </c>
      <c r="G69" s="136">
        <v>0.76400000000000001</v>
      </c>
      <c r="H69" s="136">
        <v>0.76300000000000001</v>
      </c>
      <c r="I69" s="136">
        <v>0.74099999999999999</v>
      </c>
      <c r="J69" s="136">
        <v>0.73599999999999999</v>
      </c>
      <c r="K69" s="121"/>
      <c r="L69" s="121"/>
    </row>
    <row r="70" spans="1:12" ht="14.25" customHeight="1">
      <c r="A70" s="132" t="s">
        <v>481</v>
      </c>
      <c r="B70" s="137" t="s">
        <v>482</v>
      </c>
      <c r="C70" s="134">
        <v>6281269</v>
      </c>
      <c r="D70" s="134">
        <v>9765680</v>
      </c>
      <c r="E70" s="135">
        <v>0.64319832310704428</v>
      </c>
      <c r="F70" s="136">
        <v>0.64949888685066681</v>
      </c>
      <c r="G70" s="136">
        <v>0.65300000000000002</v>
      </c>
      <c r="H70" s="136">
        <v>0.67700000000000005</v>
      </c>
      <c r="I70" s="136">
        <v>0.70799999999999996</v>
      </c>
      <c r="J70" s="136">
        <v>0.71299999999999997</v>
      </c>
      <c r="K70" s="121"/>
      <c r="L70" s="121"/>
    </row>
    <row r="71" spans="1:12" ht="14.25" customHeight="1">
      <c r="A71" s="132" t="s">
        <v>483</v>
      </c>
      <c r="B71" s="137" t="s">
        <v>484</v>
      </c>
      <c r="C71" s="134">
        <v>15707519</v>
      </c>
      <c r="D71" s="134">
        <v>20793907</v>
      </c>
      <c r="E71" s="135">
        <v>0.75539046125386633</v>
      </c>
      <c r="F71" s="136">
        <v>0.77424546918306236</v>
      </c>
      <c r="G71" s="136">
        <v>0.77700000000000002</v>
      </c>
      <c r="H71" s="136">
        <v>0.78200000000000003</v>
      </c>
      <c r="I71" s="136">
        <v>0.79100000000000004</v>
      </c>
      <c r="J71" s="136">
        <v>0.80800000000000005</v>
      </c>
      <c r="K71" s="121"/>
      <c r="L71" s="121"/>
    </row>
    <row r="72" spans="1:12" ht="14.25" customHeight="1">
      <c r="A72" s="132" t="s">
        <v>485</v>
      </c>
      <c r="B72" s="137" t="s">
        <v>486</v>
      </c>
      <c r="C72" s="134">
        <v>13997792</v>
      </c>
      <c r="D72" s="134">
        <v>19345818</v>
      </c>
      <c r="E72" s="135">
        <v>0.72355648130257399</v>
      </c>
      <c r="F72" s="136">
        <v>0.75472544433939559</v>
      </c>
      <c r="G72" s="136">
        <v>0.76600000000000001</v>
      </c>
      <c r="H72" s="136">
        <v>0.78300000000000003</v>
      </c>
      <c r="I72" s="136">
        <v>0.80100000000000005</v>
      </c>
      <c r="J72" s="136">
        <v>0.81200000000000006</v>
      </c>
      <c r="K72" s="121"/>
      <c r="L72" s="121"/>
    </row>
    <row r="73" spans="1:12" ht="14.25" customHeight="1">
      <c r="A73" s="132" t="s">
        <v>487</v>
      </c>
      <c r="B73" s="137" t="s">
        <v>488</v>
      </c>
      <c r="C73" s="134">
        <v>13568049</v>
      </c>
      <c r="D73" s="134">
        <v>18309330</v>
      </c>
      <c r="E73" s="135">
        <v>0.74104563083411568</v>
      </c>
      <c r="F73" s="136">
        <v>0.74953326674480647</v>
      </c>
      <c r="G73" s="136">
        <v>0.76500000000000001</v>
      </c>
      <c r="H73" s="136">
        <v>0.77700000000000002</v>
      </c>
      <c r="I73" s="136">
        <v>0.80800000000000005</v>
      </c>
      <c r="J73" s="136">
        <v>0.82</v>
      </c>
      <c r="K73" s="121"/>
      <c r="L73" s="121"/>
    </row>
    <row r="74" spans="1:12" ht="14.25" customHeight="1">
      <c r="A74" s="132" t="s">
        <v>489</v>
      </c>
      <c r="B74" s="137" t="s">
        <v>490</v>
      </c>
      <c r="C74" s="134">
        <v>16503414</v>
      </c>
      <c r="D74" s="134">
        <v>22808424</v>
      </c>
      <c r="E74" s="135">
        <v>0.7235666085477892</v>
      </c>
      <c r="F74" s="136">
        <v>0.75717796576147733</v>
      </c>
      <c r="G74" s="136">
        <v>0.77300000000000002</v>
      </c>
      <c r="H74" s="136">
        <v>0.77</v>
      </c>
      <c r="I74" s="136">
        <v>0.77100000000000002</v>
      </c>
      <c r="J74" s="136">
        <v>0.74199999999999999</v>
      </c>
      <c r="K74" s="121"/>
      <c r="L74" s="121"/>
    </row>
    <row r="75" spans="1:12" ht="14.25" customHeight="1">
      <c r="A75" s="132" t="s">
        <v>491</v>
      </c>
      <c r="B75" s="137" t="s">
        <v>492</v>
      </c>
      <c r="C75" s="134">
        <v>13775152</v>
      </c>
      <c r="D75" s="134">
        <v>18075891</v>
      </c>
      <c r="E75" s="135">
        <v>0.76207319462149892</v>
      </c>
      <c r="F75" s="136">
        <v>0.77961198513147056</v>
      </c>
      <c r="G75" s="136">
        <v>0.78300000000000003</v>
      </c>
      <c r="H75" s="136">
        <v>0.78100000000000003</v>
      </c>
      <c r="I75" s="136">
        <v>0.79100000000000004</v>
      </c>
      <c r="J75" s="136">
        <v>0.80100000000000005</v>
      </c>
      <c r="K75" s="121"/>
      <c r="L75" s="121"/>
    </row>
    <row r="76" spans="1:12" ht="14.25" customHeight="1">
      <c r="A76" s="132" t="s">
        <v>493</v>
      </c>
      <c r="B76" s="137" t="s">
        <v>494</v>
      </c>
      <c r="C76" s="134">
        <v>12326556</v>
      </c>
      <c r="D76" s="134">
        <v>16296545</v>
      </c>
      <c r="E76" s="135">
        <v>0.75639075644561471</v>
      </c>
      <c r="F76" s="136">
        <v>0.77997974028696726</v>
      </c>
      <c r="G76" s="136">
        <v>0.77800000000000002</v>
      </c>
      <c r="H76" s="136">
        <v>0.77800000000000002</v>
      </c>
      <c r="I76" s="136">
        <v>0.79800000000000004</v>
      </c>
      <c r="J76" s="136">
        <v>0.80800000000000005</v>
      </c>
      <c r="K76" s="121"/>
      <c r="L76" s="121"/>
    </row>
    <row r="77" spans="1:12" ht="14.25" customHeight="1">
      <c r="A77" s="132" t="s">
        <v>495</v>
      </c>
      <c r="B77" s="137" t="s">
        <v>496</v>
      </c>
      <c r="C77" s="134">
        <v>6578663</v>
      </c>
      <c r="D77" s="134">
        <v>10553073</v>
      </c>
      <c r="E77" s="135">
        <v>0.62338837227791377</v>
      </c>
      <c r="F77" s="136">
        <v>0.60881766726696895</v>
      </c>
      <c r="G77" s="136">
        <v>0.63700000000000001</v>
      </c>
      <c r="H77" s="136">
        <v>0.64800000000000002</v>
      </c>
      <c r="I77" s="136">
        <v>0.67100000000000004</v>
      </c>
      <c r="J77" s="136">
        <v>0.67300000000000004</v>
      </c>
      <c r="K77" s="121"/>
      <c r="L77" s="121"/>
    </row>
    <row r="78" spans="1:12" ht="14.25" customHeight="1">
      <c r="A78" s="132" t="s">
        <v>497</v>
      </c>
      <c r="B78" s="137" t="s">
        <v>498</v>
      </c>
      <c r="C78" s="134">
        <v>14359679</v>
      </c>
      <c r="D78" s="134">
        <v>19088572</v>
      </c>
      <c r="E78" s="135">
        <v>0.75226575356186942</v>
      </c>
      <c r="F78" s="136">
        <v>0.77838585944973793</v>
      </c>
      <c r="G78" s="136">
        <v>0.78500000000000003</v>
      </c>
      <c r="H78" s="136">
        <v>0.77600000000000002</v>
      </c>
      <c r="I78" s="136">
        <v>0.78300000000000003</v>
      </c>
      <c r="J78" s="136">
        <v>0.79100000000000004</v>
      </c>
      <c r="K78" s="121"/>
      <c r="L78" s="121"/>
    </row>
    <row r="79" spans="1:12" ht="14.25" customHeight="1">
      <c r="A79" s="132" t="s">
        <v>499</v>
      </c>
      <c r="B79" s="137" t="s">
        <v>500</v>
      </c>
      <c r="C79" s="134">
        <v>12826839</v>
      </c>
      <c r="D79" s="134">
        <v>16652028</v>
      </c>
      <c r="E79" s="135">
        <v>0.77028689838859266</v>
      </c>
      <c r="F79" s="136">
        <v>0.78722310204201507</v>
      </c>
      <c r="G79" s="136">
        <v>0.80600000000000005</v>
      </c>
      <c r="H79" s="136">
        <v>0.81899999999999995</v>
      </c>
      <c r="I79" s="136">
        <v>0.83199999999999996</v>
      </c>
      <c r="J79" s="136">
        <v>0.80600000000000005</v>
      </c>
      <c r="K79" s="121"/>
      <c r="L79" s="121"/>
    </row>
    <row r="80" spans="1:12" ht="14.25" customHeight="1">
      <c r="A80" s="132" t="s">
        <v>501</v>
      </c>
      <c r="B80" s="137" t="s">
        <v>502</v>
      </c>
      <c r="C80" s="134">
        <v>13188613</v>
      </c>
      <c r="D80" s="134">
        <v>17574146</v>
      </c>
      <c r="E80" s="135">
        <v>0.75045541330998389</v>
      </c>
      <c r="F80" s="136">
        <v>0.77943962129581801</v>
      </c>
      <c r="G80" s="136">
        <v>0.81399999999999995</v>
      </c>
      <c r="H80" s="136">
        <v>0.80900000000000005</v>
      </c>
      <c r="I80" s="136">
        <v>0.81699999999999995</v>
      </c>
      <c r="J80" s="136">
        <v>0.82</v>
      </c>
      <c r="K80" s="121"/>
      <c r="L80" s="121"/>
    </row>
    <row r="81" spans="1:13" ht="14.25" customHeight="1">
      <c r="A81" s="132" t="s">
        <v>503</v>
      </c>
      <c r="B81" s="137" t="s">
        <v>504</v>
      </c>
      <c r="C81" s="134">
        <v>16245425</v>
      </c>
      <c r="D81" s="134">
        <v>21665847</v>
      </c>
      <c r="E81" s="135">
        <v>0.74981721231577048</v>
      </c>
      <c r="F81" s="136">
        <v>0.79673056319743929</v>
      </c>
      <c r="G81" s="136">
        <v>0.79900000000000004</v>
      </c>
      <c r="H81" s="136">
        <v>0.80700000000000005</v>
      </c>
      <c r="I81" s="136">
        <v>0.80200000000000005</v>
      </c>
      <c r="J81" s="136">
        <v>0.78800000000000003</v>
      </c>
      <c r="K81" s="121"/>
      <c r="L81" s="121"/>
    </row>
    <row r="82" spans="1:13" ht="14.25" customHeight="1">
      <c r="A82" s="198" t="s">
        <v>387</v>
      </c>
      <c r="B82" s="199"/>
      <c r="C82" s="139">
        <f>SUM(C62:C81)</f>
        <v>240479097</v>
      </c>
      <c r="D82" s="139">
        <f>SUM(D62:D81)</f>
        <v>327853258</v>
      </c>
      <c r="E82" s="135">
        <f>IF(ISERR(C82/D82),"－　  　",C82/D82)</f>
        <v>0.73349613319993301</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0.71137653234130271</v>
      </c>
    </row>
    <row r="86" spans="1:13" ht="14.25" customHeight="1">
      <c r="A86" s="132" t="s">
        <v>506</v>
      </c>
      <c r="B86" s="133" t="s">
        <v>507</v>
      </c>
      <c r="C86" s="134">
        <v>15527292</v>
      </c>
      <c r="D86" s="134">
        <v>20945622</v>
      </c>
      <c r="E86" s="135">
        <v>0.74131443792884255</v>
      </c>
      <c r="F86" s="136">
        <v>0.74611790020890589</v>
      </c>
      <c r="G86" s="136">
        <v>0.77200000000000002</v>
      </c>
      <c r="H86" s="136">
        <v>0.78700000000000003</v>
      </c>
      <c r="I86" s="136">
        <v>0.79900000000000004</v>
      </c>
      <c r="J86" s="136">
        <v>0.78300000000000003</v>
      </c>
      <c r="K86" s="121"/>
      <c r="L86" s="121"/>
    </row>
    <row r="87" spans="1:13" ht="14.25" customHeight="1">
      <c r="A87" s="132" t="s">
        <v>508</v>
      </c>
      <c r="B87" s="137" t="s">
        <v>509</v>
      </c>
      <c r="C87" s="134">
        <v>20844904</v>
      </c>
      <c r="D87" s="134">
        <v>37119369</v>
      </c>
      <c r="E87" s="135">
        <v>0.56156407184615664</v>
      </c>
      <c r="F87" s="136">
        <v>0.58615825233782592</v>
      </c>
      <c r="G87" s="136">
        <v>0.57699999999999996</v>
      </c>
      <c r="H87" s="136">
        <v>0.59099999999999997</v>
      </c>
      <c r="I87" s="136">
        <v>0.57599999999999996</v>
      </c>
      <c r="J87" s="136">
        <v>0.60499999999999998</v>
      </c>
      <c r="K87" s="121"/>
      <c r="L87" s="121"/>
    </row>
    <row r="88" spans="1:13" ht="14.25" customHeight="1">
      <c r="A88" s="132" t="s">
        <v>510</v>
      </c>
      <c r="B88" s="137" t="s">
        <v>511</v>
      </c>
      <c r="C88" s="134">
        <v>11381686</v>
      </c>
      <c r="D88" s="134">
        <v>16800513</v>
      </c>
      <c r="E88" s="135">
        <v>0.67746062277979247</v>
      </c>
      <c r="F88" s="136">
        <v>0.71386384330595798</v>
      </c>
      <c r="G88" s="136">
        <v>0.74</v>
      </c>
      <c r="H88" s="136">
        <v>0.752</v>
      </c>
      <c r="I88" s="136">
        <v>0.76200000000000001</v>
      </c>
      <c r="J88" s="136">
        <v>0.76700000000000002</v>
      </c>
      <c r="K88" s="121"/>
      <c r="L88" s="121"/>
    </row>
    <row r="89" spans="1:13" ht="14.25" customHeight="1">
      <c r="A89" s="132" t="s">
        <v>512</v>
      </c>
      <c r="B89" s="137" t="s">
        <v>513</v>
      </c>
      <c r="C89" s="134">
        <v>16546134</v>
      </c>
      <c r="D89" s="134">
        <v>22750205</v>
      </c>
      <c r="E89" s="135">
        <v>0.72729603974997148</v>
      </c>
      <c r="F89" s="136">
        <v>0.75941097741989283</v>
      </c>
      <c r="G89" s="136">
        <v>0.76500000000000001</v>
      </c>
      <c r="H89" s="136">
        <v>0.76600000000000001</v>
      </c>
      <c r="I89" s="136">
        <v>0.748</v>
      </c>
      <c r="J89" s="138" t="s">
        <v>380</v>
      </c>
      <c r="K89" s="121"/>
      <c r="L89" s="121"/>
    </row>
    <row r="90" spans="1:13" ht="14.25" customHeight="1">
      <c r="A90" s="132" t="s">
        <v>514</v>
      </c>
      <c r="B90" s="137" t="s">
        <v>515</v>
      </c>
      <c r="C90" s="134">
        <v>20248712</v>
      </c>
      <c r="D90" s="134">
        <v>27844500</v>
      </c>
      <c r="E90" s="135">
        <v>0.72720688107166587</v>
      </c>
      <c r="F90" s="136">
        <v>0.76422569257215178</v>
      </c>
      <c r="G90" s="136">
        <v>0.745</v>
      </c>
      <c r="H90" s="136">
        <v>0.751</v>
      </c>
      <c r="I90" s="136">
        <v>0.76600000000000001</v>
      </c>
      <c r="J90" s="136">
        <v>0.77600000000000002</v>
      </c>
      <c r="K90" s="121"/>
      <c r="L90" s="121"/>
    </row>
    <row r="91" spans="1:13" ht="14.25" customHeight="1">
      <c r="A91" s="132" t="s">
        <v>516</v>
      </c>
      <c r="B91" s="137" t="s">
        <v>517</v>
      </c>
      <c r="C91" s="134">
        <v>12058331</v>
      </c>
      <c r="D91" s="134">
        <v>16948833</v>
      </c>
      <c r="E91" s="135">
        <v>0.71145494206002269</v>
      </c>
      <c r="F91" s="136">
        <v>0.74853034696138154</v>
      </c>
      <c r="G91" s="136">
        <v>0.76500000000000001</v>
      </c>
      <c r="H91" s="136">
        <v>0.77500000000000002</v>
      </c>
      <c r="I91" s="136">
        <v>0.77800000000000002</v>
      </c>
      <c r="J91" s="136">
        <v>0.79800000000000004</v>
      </c>
      <c r="K91" s="121"/>
      <c r="L91" s="121"/>
    </row>
    <row r="92" spans="1:13" ht="14.25" customHeight="1">
      <c r="A92" s="132" t="s">
        <v>518</v>
      </c>
      <c r="B92" s="137" t="s">
        <v>519</v>
      </c>
      <c r="C92" s="134">
        <v>17828081</v>
      </c>
      <c r="D92" s="134">
        <v>24372581</v>
      </c>
      <c r="E92" s="135">
        <v>0.73148104421111582</v>
      </c>
      <c r="F92" s="136">
        <v>0.76838039509737521</v>
      </c>
      <c r="G92" s="136">
        <v>0.78900000000000003</v>
      </c>
      <c r="H92" s="136">
        <v>0.78600000000000003</v>
      </c>
      <c r="I92" s="136">
        <v>0.79800000000000004</v>
      </c>
      <c r="J92" s="136">
        <v>0.80100000000000005</v>
      </c>
      <c r="K92" s="121"/>
      <c r="L92" s="121"/>
    </row>
    <row r="93" spans="1:13" ht="14.25" customHeight="1">
      <c r="A93" s="132" t="s">
        <v>520</v>
      </c>
      <c r="B93" s="137" t="s">
        <v>521</v>
      </c>
      <c r="C93" s="134">
        <v>17479478</v>
      </c>
      <c r="D93" s="134">
        <v>23974893</v>
      </c>
      <c r="E93" s="135">
        <v>0.72907428617095393</v>
      </c>
      <c r="F93" s="136">
        <v>0.74796213335167117</v>
      </c>
      <c r="G93" s="136">
        <v>0.76900000000000002</v>
      </c>
      <c r="H93" s="136">
        <v>0.77400000000000002</v>
      </c>
      <c r="I93" s="136">
        <v>0.79100000000000004</v>
      </c>
      <c r="J93" s="136">
        <v>0.79200000000000004</v>
      </c>
      <c r="K93" s="121"/>
      <c r="L93" s="121"/>
    </row>
    <row r="94" spans="1:13" ht="14.25" customHeight="1">
      <c r="A94" s="132" t="s">
        <v>522</v>
      </c>
      <c r="B94" s="137" t="s">
        <v>523</v>
      </c>
      <c r="C94" s="134">
        <v>20209741</v>
      </c>
      <c r="D94" s="134">
        <v>26908896</v>
      </c>
      <c r="E94" s="135">
        <v>0.75104311228524578</v>
      </c>
      <c r="F94" s="136">
        <v>0.77893526321125395</v>
      </c>
      <c r="G94" s="136">
        <v>0.78400000000000003</v>
      </c>
      <c r="H94" s="136">
        <v>0.79400000000000004</v>
      </c>
      <c r="I94" s="136">
        <v>0.80900000000000005</v>
      </c>
      <c r="J94" s="136">
        <v>0.82399999999999995</v>
      </c>
      <c r="K94" s="121"/>
      <c r="L94" s="121"/>
    </row>
    <row r="95" spans="1:13" ht="14.25" customHeight="1">
      <c r="A95" s="132" t="s">
        <v>524</v>
      </c>
      <c r="B95" s="137" t="s">
        <v>525</v>
      </c>
      <c r="C95" s="134">
        <v>19969143</v>
      </c>
      <c r="D95" s="134">
        <v>28110423</v>
      </c>
      <c r="E95" s="135">
        <v>0.71038215967080964</v>
      </c>
      <c r="F95" s="136">
        <v>0.745157617853341</v>
      </c>
      <c r="G95" s="136">
        <v>0.75600000000000001</v>
      </c>
      <c r="H95" s="136">
        <v>0.75800000000000001</v>
      </c>
      <c r="I95" s="136">
        <v>0.76500000000000001</v>
      </c>
      <c r="J95" s="136">
        <v>0.78500000000000003</v>
      </c>
      <c r="K95" s="121"/>
      <c r="L95" s="121"/>
    </row>
    <row r="96" spans="1:13" ht="14.25" customHeight="1">
      <c r="A96" s="132" t="s">
        <v>526</v>
      </c>
      <c r="B96" s="137" t="s">
        <v>527</v>
      </c>
      <c r="C96" s="134">
        <v>20385914</v>
      </c>
      <c r="D96" s="134">
        <v>26934703</v>
      </c>
      <c r="E96" s="135">
        <v>0.75686425797975199</v>
      </c>
      <c r="F96" s="136">
        <v>0.76718122585556336</v>
      </c>
      <c r="G96" s="136">
        <v>0.78100000000000003</v>
      </c>
      <c r="H96" s="136">
        <v>0.77400000000000002</v>
      </c>
      <c r="I96" s="136">
        <v>0.78800000000000003</v>
      </c>
      <c r="J96" s="136">
        <v>0.79600000000000004</v>
      </c>
      <c r="K96" s="121"/>
      <c r="L96" s="121"/>
    </row>
    <row r="97" spans="1:13" ht="14.25" customHeight="1">
      <c r="A97" s="198" t="s">
        <v>387</v>
      </c>
      <c r="B97" s="199"/>
      <c r="C97" s="139">
        <f>SUM(C86:C96)</f>
        <v>192479416</v>
      </c>
      <c r="D97" s="139">
        <f>SUM(D86:D96)</f>
        <v>272710538</v>
      </c>
      <c r="E97" s="135">
        <f>IF(ISERR(C97/D97),"－　  　",C97/D97)</f>
        <v>0.70580116709681384</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0.71695534776299552</v>
      </c>
    </row>
    <row r="101" spans="1:13" ht="14.25" customHeight="1">
      <c r="A101" s="132" t="s">
        <v>529</v>
      </c>
      <c r="B101" s="147" t="s">
        <v>530</v>
      </c>
      <c r="C101" s="134">
        <v>38414563</v>
      </c>
      <c r="D101" s="134">
        <v>56057583</v>
      </c>
      <c r="E101" s="135">
        <v>0.68526969848129204</v>
      </c>
      <c r="F101" s="136">
        <v>0.70044431710933364</v>
      </c>
      <c r="G101" s="136">
        <v>0.71099999999999997</v>
      </c>
      <c r="H101" s="136">
        <v>0.69</v>
      </c>
      <c r="I101" s="136">
        <v>0.69299999999999995</v>
      </c>
      <c r="J101" s="136">
        <v>0.68500000000000005</v>
      </c>
      <c r="K101" s="121"/>
      <c r="L101" s="121"/>
    </row>
    <row r="102" spans="1:13" ht="14.25" customHeight="1">
      <c r="A102" s="132" t="s">
        <v>531</v>
      </c>
      <c r="B102" s="137" t="s">
        <v>532</v>
      </c>
      <c r="C102" s="134">
        <v>25472027</v>
      </c>
      <c r="D102" s="134">
        <v>34059401</v>
      </c>
      <c r="E102" s="135">
        <v>0.74787066865914642</v>
      </c>
      <c r="F102" s="136">
        <v>0.75816527940545575</v>
      </c>
      <c r="G102" s="136">
        <v>0.77800000000000002</v>
      </c>
      <c r="H102" s="136">
        <v>0.78900000000000003</v>
      </c>
      <c r="I102" s="136">
        <v>0.79400000000000004</v>
      </c>
      <c r="J102" s="136">
        <v>0.78700000000000003</v>
      </c>
      <c r="K102" s="121"/>
      <c r="L102" s="121"/>
    </row>
    <row r="103" spans="1:13" ht="14.25" customHeight="1">
      <c r="A103" s="132" t="s">
        <v>533</v>
      </c>
      <c r="B103" s="137" t="s">
        <v>534</v>
      </c>
      <c r="C103" s="134">
        <v>22317331</v>
      </c>
      <c r="D103" s="134">
        <v>31490031</v>
      </c>
      <c r="E103" s="135">
        <v>0.7087109885665086</v>
      </c>
      <c r="F103" s="136">
        <v>0.75294476242061104</v>
      </c>
      <c r="G103" s="136">
        <v>0.76500000000000001</v>
      </c>
      <c r="H103" s="136">
        <v>0.752</v>
      </c>
      <c r="I103" s="136">
        <v>0.77300000000000002</v>
      </c>
      <c r="J103" s="136">
        <v>0.78400000000000003</v>
      </c>
      <c r="K103" s="121"/>
      <c r="L103" s="121"/>
    </row>
    <row r="104" spans="1:13" ht="14.25" customHeight="1">
      <c r="A104" s="132" t="s">
        <v>535</v>
      </c>
      <c r="B104" s="137" t="s">
        <v>536</v>
      </c>
      <c r="C104" s="134">
        <v>19856102</v>
      </c>
      <c r="D104" s="134">
        <v>27107594</v>
      </c>
      <c r="E104" s="135">
        <v>0.73249223077488912</v>
      </c>
      <c r="F104" s="136">
        <v>0.7815931605288422</v>
      </c>
      <c r="G104" s="136">
        <v>0.78800000000000003</v>
      </c>
      <c r="H104" s="136">
        <v>0.80300000000000005</v>
      </c>
      <c r="I104" s="136">
        <v>0.8</v>
      </c>
      <c r="J104" s="136">
        <v>0.81100000000000005</v>
      </c>
      <c r="K104" s="121"/>
      <c r="L104" s="121"/>
    </row>
    <row r="105" spans="1:13" ht="14.25" customHeight="1">
      <c r="A105" s="132" t="s">
        <v>537</v>
      </c>
      <c r="B105" s="137" t="s">
        <v>538</v>
      </c>
      <c r="C105" s="134">
        <v>36906082</v>
      </c>
      <c r="D105" s="134">
        <v>56312060</v>
      </c>
      <c r="E105" s="135">
        <v>0.65538504540590414</v>
      </c>
      <c r="F105" s="136">
        <v>0.67877202133932713</v>
      </c>
      <c r="G105" s="136">
        <v>0.69299999999999995</v>
      </c>
      <c r="H105" s="136">
        <v>0.7</v>
      </c>
      <c r="I105" s="136">
        <v>0.69199999999999995</v>
      </c>
      <c r="J105" s="136">
        <v>0.70099999999999996</v>
      </c>
      <c r="K105" s="121"/>
      <c r="L105" s="121"/>
    </row>
    <row r="106" spans="1:13" ht="14.25" customHeight="1">
      <c r="A106" s="132" t="s">
        <v>539</v>
      </c>
      <c r="B106" s="137" t="s">
        <v>540</v>
      </c>
      <c r="C106" s="134">
        <v>30507985</v>
      </c>
      <c r="D106" s="134">
        <v>40970405</v>
      </c>
      <c r="E106" s="135">
        <v>0.74463469423843864</v>
      </c>
      <c r="F106" s="136">
        <v>0.75960810231761877</v>
      </c>
      <c r="G106" s="136">
        <v>0.75600000000000001</v>
      </c>
      <c r="H106" s="136">
        <v>0.77400000000000002</v>
      </c>
      <c r="I106" s="136">
        <v>0.78300000000000003</v>
      </c>
      <c r="J106" s="136">
        <v>0.78800000000000003</v>
      </c>
      <c r="K106" s="121"/>
      <c r="L106" s="121"/>
    </row>
    <row r="107" spans="1:13" ht="14.25" customHeight="1">
      <c r="A107" s="132" t="s">
        <v>541</v>
      </c>
      <c r="B107" s="137" t="s">
        <v>542</v>
      </c>
      <c r="C107" s="134">
        <v>25145723</v>
      </c>
      <c r="D107" s="134">
        <v>34015812</v>
      </c>
      <c r="E107" s="135">
        <v>0.73923629987136574</v>
      </c>
      <c r="F107" s="136">
        <v>0.74933796035575306</v>
      </c>
      <c r="G107" s="136">
        <v>0.77400000000000002</v>
      </c>
      <c r="H107" s="136">
        <v>0.78500000000000003</v>
      </c>
      <c r="I107" s="136">
        <v>0.79800000000000004</v>
      </c>
      <c r="J107" s="136">
        <v>0.80600000000000005</v>
      </c>
      <c r="K107" s="121"/>
      <c r="L107" s="121"/>
    </row>
    <row r="108" spans="1:13" ht="14.25" customHeight="1">
      <c r="A108" s="132" t="s">
        <v>543</v>
      </c>
      <c r="B108" s="137" t="s">
        <v>544</v>
      </c>
      <c r="C108" s="134">
        <v>32774749</v>
      </c>
      <c r="D108" s="134">
        <v>45391676</v>
      </c>
      <c r="E108" s="135">
        <v>0.72204315610641912</v>
      </c>
      <c r="F108" s="136">
        <v>0.72305186319819359</v>
      </c>
      <c r="G108" s="136">
        <v>0.72099999999999997</v>
      </c>
      <c r="H108" s="136">
        <v>0.751</v>
      </c>
      <c r="I108" s="136">
        <v>0.76100000000000001</v>
      </c>
      <c r="J108" s="136">
        <v>0.76800000000000002</v>
      </c>
      <c r="K108" s="121"/>
      <c r="L108" s="121"/>
    </row>
    <row r="109" spans="1:13" ht="14.25" customHeight="1">
      <c r="A109" s="198" t="s">
        <v>387</v>
      </c>
      <c r="B109" s="199"/>
      <c r="C109" s="139">
        <f>SUM(C101:C108)</f>
        <v>231394562</v>
      </c>
      <c r="D109" s="139">
        <f>SUM(D101:D108)</f>
        <v>325404562</v>
      </c>
      <c r="E109" s="135">
        <f>IF(ISERR(C109/D109),"－　  　",C109/D109)</f>
        <v>0.71109808841585942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0.63959338978351321</v>
      </c>
    </row>
    <row r="113" spans="1:12" ht="14.25" customHeight="1">
      <c r="A113" s="132" t="s">
        <v>546</v>
      </c>
      <c r="B113" s="133" t="s">
        <v>547</v>
      </c>
      <c r="C113" s="134">
        <v>40637938</v>
      </c>
      <c r="D113" s="134">
        <v>60169503</v>
      </c>
      <c r="E113" s="135">
        <v>0.67539095345361255</v>
      </c>
      <c r="F113" s="136">
        <v>0.68732455483495947</v>
      </c>
      <c r="G113" s="136">
        <v>0.70099999999999996</v>
      </c>
      <c r="H113" s="136">
        <v>0.70899999999999996</v>
      </c>
      <c r="I113" s="136">
        <v>0.71299999999999997</v>
      </c>
      <c r="J113" s="136">
        <v>0.73</v>
      </c>
      <c r="K113" s="121"/>
      <c r="L113" s="121"/>
    </row>
    <row r="114" spans="1:12" ht="14.25" customHeight="1">
      <c r="A114" s="132" t="s">
        <v>548</v>
      </c>
      <c r="B114" s="137" t="s">
        <v>549</v>
      </c>
      <c r="C114" s="134">
        <v>50846330</v>
      </c>
      <c r="D114" s="134">
        <v>82659521</v>
      </c>
      <c r="E114" s="135">
        <v>0.61512974409808152</v>
      </c>
      <c r="F114" s="136">
        <v>0.61819555969219653</v>
      </c>
      <c r="G114" s="136">
        <v>0.621</v>
      </c>
      <c r="H114" s="136">
        <v>0.628</v>
      </c>
      <c r="I114" s="136">
        <v>0.63</v>
      </c>
      <c r="J114" s="136">
        <v>0.64800000000000002</v>
      </c>
      <c r="K114" s="121"/>
      <c r="L114" s="121"/>
    </row>
    <row r="115" spans="1:12" ht="14.25" customHeight="1">
      <c r="A115" s="132" t="s">
        <v>550</v>
      </c>
      <c r="B115" s="137" t="s">
        <v>551</v>
      </c>
      <c r="C115" s="134">
        <v>82485313</v>
      </c>
      <c r="D115" s="134">
        <v>130772154</v>
      </c>
      <c r="E115" s="135">
        <v>0.63075594059573259</v>
      </c>
      <c r="F115" s="136">
        <v>0.63385143815868539</v>
      </c>
      <c r="G115" s="136">
        <v>0.64200000000000002</v>
      </c>
      <c r="H115" s="136">
        <v>0.64400000000000002</v>
      </c>
      <c r="I115" s="136">
        <v>0.63900000000000001</v>
      </c>
      <c r="J115" s="136">
        <v>0.64</v>
      </c>
      <c r="K115" s="121"/>
      <c r="L115" s="121"/>
    </row>
    <row r="116" spans="1:12" ht="14.25" customHeight="1">
      <c r="A116" s="132" t="s">
        <v>552</v>
      </c>
      <c r="B116" s="137" t="s">
        <v>553</v>
      </c>
      <c r="C116" s="134">
        <v>58722772</v>
      </c>
      <c r="D116" s="134">
        <v>94132580</v>
      </c>
      <c r="E116" s="135">
        <v>0.62383047399741942</v>
      </c>
      <c r="F116" s="136">
        <v>0.65185245410230697</v>
      </c>
      <c r="G116" s="136">
        <v>0.65800000000000003</v>
      </c>
      <c r="H116" s="136">
        <v>0.67600000000000005</v>
      </c>
      <c r="I116" s="136">
        <v>0.68899999999999995</v>
      </c>
      <c r="J116" s="136">
        <v>0.69499999999999995</v>
      </c>
      <c r="K116" s="121"/>
      <c r="L116" s="121"/>
    </row>
    <row r="117" spans="1:12" ht="14.25" customHeight="1">
      <c r="A117" s="132" t="s">
        <v>554</v>
      </c>
      <c r="B117" s="137" t="s">
        <v>555</v>
      </c>
      <c r="C117" s="134">
        <v>52341975</v>
      </c>
      <c r="D117" s="134">
        <v>82856736</v>
      </c>
      <c r="E117" s="135">
        <v>0.63171659332561692</v>
      </c>
      <c r="F117" s="136">
        <v>0.63221624961499412</v>
      </c>
      <c r="G117" s="136">
        <v>0.65100000000000002</v>
      </c>
      <c r="H117" s="136">
        <v>0.64900000000000002</v>
      </c>
      <c r="I117" s="136">
        <v>0.64800000000000002</v>
      </c>
      <c r="J117" s="136">
        <v>0.66</v>
      </c>
      <c r="K117" s="121"/>
      <c r="L117" s="121"/>
    </row>
    <row r="118" spans="1:12" ht="14.25" customHeight="1">
      <c r="A118" s="132" t="s">
        <v>556</v>
      </c>
      <c r="B118" s="137" t="s">
        <v>557</v>
      </c>
      <c r="C118" s="134">
        <v>45907715</v>
      </c>
      <c r="D118" s="134">
        <v>69479597</v>
      </c>
      <c r="E118" s="135">
        <v>0.66073663323061593</v>
      </c>
      <c r="F118" s="136">
        <v>0.68600426781573642</v>
      </c>
      <c r="G118" s="136">
        <v>0.70099999999999996</v>
      </c>
      <c r="H118" s="136">
        <v>0.70599999999999996</v>
      </c>
      <c r="I118" s="136">
        <v>0.69699999999999995</v>
      </c>
      <c r="J118" s="136">
        <v>0.74299999999999999</v>
      </c>
      <c r="K118" s="121"/>
      <c r="L118" s="121"/>
    </row>
    <row r="119" spans="1:12" ht="14.25" customHeight="1">
      <c r="A119" s="198" t="s">
        <v>387</v>
      </c>
      <c r="B119" s="199"/>
      <c r="C119" s="139">
        <f>SUM(C113:C118)</f>
        <v>330942043</v>
      </c>
      <c r="D119" s="139">
        <f>SUM(D113:D118)</f>
        <v>520070091</v>
      </c>
      <c r="E119" s="135">
        <f>IF(ISERR(C119/D119),"－　  　",C119/D119)</f>
        <v>0.63634123308967594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FDBE2-7DA7-4CD6-B77C-154356488F9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0.51576193571911855</v>
      </c>
    </row>
    <row r="5" spans="1:13" ht="14.25" customHeight="1">
      <c r="A5" s="132" t="s">
        <v>376</v>
      </c>
      <c r="B5" s="133" t="s">
        <v>377</v>
      </c>
      <c r="C5" s="134">
        <v>2864614</v>
      </c>
      <c r="D5" s="134">
        <v>4580404</v>
      </c>
      <c r="E5" s="135">
        <v>0.62540640519919199</v>
      </c>
      <c r="F5" s="136">
        <v>0.64797521218931153</v>
      </c>
      <c r="G5" s="136">
        <v>0.71899999999999997</v>
      </c>
      <c r="H5" s="136">
        <v>0.30499999999999999</v>
      </c>
      <c r="I5" s="136">
        <v>0.41899999999999998</v>
      </c>
      <c r="J5" s="138" t="s">
        <v>380</v>
      </c>
      <c r="K5" s="121"/>
      <c r="L5" s="121"/>
    </row>
    <row r="6" spans="1:13" ht="14.25" customHeight="1">
      <c r="A6" s="132" t="s">
        <v>378</v>
      </c>
      <c r="B6" s="137" t="s">
        <v>379</v>
      </c>
      <c r="C6" s="134">
        <v>1710754</v>
      </c>
      <c r="D6" s="134">
        <v>2857272</v>
      </c>
      <c r="E6" s="135">
        <v>0.59873683709496328</v>
      </c>
      <c r="F6" s="136">
        <v>0.6794414241676987</v>
      </c>
      <c r="G6" s="136">
        <v>0.70699999999999996</v>
      </c>
      <c r="H6" s="136">
        <v>0.67900000000000005</v>
      </c>
      <c r="I6" s="136">
        <v>0.74</v>
      </c>
      <c r="J6" s="138" t="s">
        <v>380</v>
      </c>
      <c r="K6" s="121"/>
      <c r="L6" s="121"/>
    </row>
    <row r="7" spans="1:13" ht="14.25" customHeight="1">
      <c r="A7" s="132" t="s">
        <v>381</v>
      </c>
      <c r="B7" s="137" t="s">
        <v>382</v>
      </c>
      <c r="C7" s="134">
        <v>1127798</v>
      </c>
      <c r="D7" s="134">
        <v>2068087</v>
      </c>
      <c r="E7" s="135">
        <v>0.54533392453992502</v>
      </c>
      <c r="F7" s="136">
        <v>0.53786917038965809</v>
      </c>
      <c r="G7" s="136">
        <v>0.60299999999999998</v>
      </c>
      <c r="H7" s="136">
        <v>0.62</v>
      </c>
      <c r="I7" s="136">
        <v>0.64900000000000002</v>
      </c>
      <c r="J7" s="138" t="s">
        <v>380</v>
      </c>
      <c r="K7" s="121"/>
      <c r="L7" s="121"/>
    </row>
    <row r="8" spans="1:13" ht="14.25" customHeight="1">
      <c r="A8" s="132" t="s">
        <v>383</v>
      </c>
      <c r="B8" s="137" t="s">
        <v>384</v>
      </c>
      <c r="C8" s="134">
        <v>1346120</v>
      </c>
      <c r="D8" s="134">
        <v>2700812</v>
      </c>
      <c r="E8" s="135">
        <v>0.49841306984714229</v>
      </c>
      <c r="F8" s="136">
        <v>0.5297185059150723</v>
      </c>
      <c r="G8" s="136">
        <v>0.56200000000000006</v>
      </c>
      <c r="H8" s="136">
        <v>0.53300000000000003</v>
      </c>
      <c r="I8" s="136">
        <v>0.49199999999999999</v>
      </c>
      <c r="J8" s="138" t="s">
        <v>380</v>
      </c>
      <c r="K8" s="121"/>
      <c r="L8" s="121"/>
    </row>
    <row r="9" spans="1:13" ht="14.25" customHeight="1">
      <c r="A9" s="132" t="s">
        <v>385</v>
      </c>
      <c r="B9" s="137" t="s">
        <v>386</v>
      </c>
      <c r="C9" s="134">
        <v>806974</v>
      </c>
      <c r="D9" s="134">
        <v>2595444</v>
      </c>
      <c r="E9" s="135">
        <v>0.31091944191436993</v>
      </c>
      <c r="F9" s="136">
        <v>0.27416954357688256</v>
      </c>
      <c r="G9" s="136">
        <v>0.27100000000000002</v>
      </c>
      <c r="H9" s="136">
        <v>0.27300000000000002</v>
      </c>
      <c r="I9" s="136">
        <v>0.26500000000000001</v>
      </c>
      <c r="J9" s="138" t="s">
        <v>380</v>
      </c>
      <c r="K9" s="121"/>
      <c r="L9" s="121"/>
    </row>
    <row r="10" spans="1:13" ht="14.25" customHeight="1">
      <c r="A10" s="198" t="s">
        <v>387</v>
      </c>
      <c r="B10" s="199"/>
      <c r="C10" s="139">
        <f>SUM(C5:C9)</f>
        <v>7856260</v>
      </c>
      <c r="D10" s="139">
        <f>SUM(D5:D9)</f>
        <v>14802019</v>
      </c>
      <c r="E10" s="135">
        <f>IF(ISERR(C10/D10),"－　  　",C10/D10)</f>
        <v>0.53075597322230161</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0.59450914753698636</v>
      </c>
    </row>
    <row r="14" spans="1:13" ht="14.25" customHeight="1">
      <c r="A14" s="132" t="s">
        <v>390</v>
      </c>
      <c r="B14" s="133" t="s">
        <v>391</v>
      </c>
      <c r="C14" s="134">
        <v>2452109</v>
      </c>
      <c r="D14" s="134">
        <v>4757369</v>
      </c>
      <c r="E14" s="135">
        <v>0.51543384589255115</v>
      </c>
      <c r="F14" s="136">
        <v>0.52084094430833139</v>
      </c>
      <c r="G14" s="136">
        <v>0.57099999999999995</v>
      </c>
      <c r="H14" s="136">
        <v>0.53100000000000003</v>
      </c>
      <c r="I14" s="136">
        <v>0.57199999999999995</v>
      </c>
      <c r="J14" s="138" t="s">
        <v>380</v>
      </c>
      <c r="K14" s="121"/>
      <c r="L14" s="121"/>
    </row>
    <row r="15" spans="1:13" ht="14.25" customHeight="1">
      <c r="A15" s="132" t="s">
        <v>392</v>
      </c>
      <c r="B15" s="137" t="s">
        <v>393</v>
      </c>
      <c r="C15" s="134">
        <v>2651755</v>
      </c>
      <c r="D15" s="134">
        <v>4142279</v>
      </c>
      <c r="E15" s="135">
        <v>0.64016812966968184</v>
      </c>
      <c r="F15" s="136">
        <v>0.63836336702486396</v>
      </c>
      <c r="G15" s="136">
        <v>0.65200000000000002</v>
      </c>
      <c r="H15" s="136">
        <v>0.63500000000000001</v>
      </c>
      <c r="I15" s="136">
        <v>0.65400000000000003</v>
      </c>
      <c r="J15" s="138" t="s">
        <v>380</v>
      </c>
      <c r="K15" s="121"/>
      <c r="L15" s="121"/>
    </row>
    <row r="16" spans="1:13" ht="14.25" customHeight="1">
      <c r="A16" s="132" t="s">
        <v>394</v>
      </c>
      <c r="B16" s="137" t="s">
        <v>395</v>
      </c>
      <c r="C16" s="134">
        <v>2969178</v>
      </c>
      <c r="D16" s="134">
        <v>4129266</v>
      </c>
      <c r="E16" s="135">
        <v>0.71905709150246078</v>
      </c>
      <c r="F16" s="136">
        <v>0.77006916979756923</v>
      </c>
      <c r="G16" s="136">
        <v>0.76700000000000002</v>
      </c>
      <c r="H16" s="136">
        <v>0.79100000000000004</v>
      </c>
      <c r="I16" s="136">
        <v>0.79500000000000004</v>
      </c>
      <c r="J16" s="138" t="s">
        <v>380</v>
      </c>
      <c r="K16" s="121"/>
      <c r="L16" s="121"/>
    </row>
    <row r="17" spans="1:13" ht="14.25" customHeight="1">
      <c r="A17" s="132" t="s">
        <v>396</v>
      </c>
      <c r="B17" s="137" t="s">
        <v>397</v>
      </c>
      <c r="C17" s="134">
        <v>3619627</v>
      </c>
      <c r="D17" s="134">
        <v>7205233</v>
      </c>
      <c r="E17" s="135">
        <v>0.50236085356295901</v>
      </c>
      <c r="F17" s="136">
        <v>0.50807578949775734</v>
      </c>
      <c r="G17" s="136">
        <v>0.53200000000000003</v>
      </c>
      <c r="H17" s="136">
        <v>0.55300000000000005</v>
      </c>
      <c r="I17" s="136">
        <v>0.57899999999999996</v>
      </c>
      <c r="J17" s="138" t="s">
        <v>380</v>
      </c>
      <c r="K17" s="121"/>
      <c r="L17" s="121"/>
    </row>
    <row r="18" spans="1:13" ht="14.25" customHeight="1">
      <c r="A18" s="132" t="s">
        <v>398</v>
      </c>
      <c r="B18" s="137" t="s">
        <v>399</v>
      </c>
      <c r="C18" s="134">
        <v>2761121</v>
      </c>
      <c r="D18" s="134">
        <v>4127127</v>
      </c>
      <c r="E18" s="135">
        <v>0.66901769681427303</v>
      </c>
      <c r="F18" s="136">
        <v>0.69280435354644354</v>
      </c>
      <c r="G18" s="136">
        <v>0.69199999999999995</v>
      </c>
      <c r="H18" s="136">
        <v>0.71799999999999997</v>
      </c>
      <c r="I18" s="136">
        <v>0.72599999999999998</v>
      </c>
      <c r="J18" s="138" t="s">
        <v>380</v>
      </c>
      <c r="K18" s="121"/>
      <c r="L18" s="121"/>
    </row>
    <row r="19" spans="1:13" ht="14.25" customHeight="1">
      <c r="A19" s="132" t="s">
        <v>400</v>
      </c>
      <c r="B19" s="137" t="s">
        <v>401</v>
      </c>
      <c r="C19" s="134">
        <v>3153182</v>
      </c>
      <c r="D19" s="134">
        <v>4999948</v>
      </c>
      <c r="E19" s="135">
        <v>0.63064295868677034</v>
      </c>
      <c r="F19" s="136">
        <v>0.64107782640601252</v>
      </c>
      <c r="G19" s="136">
        <v>0.65900000000000003</v>
      </c>
      <c r="H19" s="136">
        <v>0.311</v>
      </c>
      <c r="I19" s="136">
        <v>0.32400000000000001</v>
      </c>
      <c r="J19" s="138" t="s">
        <v>380</v>
      </c>
      <c r="K19" s="121"/>
      <c r="L19" s="121"/>
    </row>
    <row r="20" spans="1:13" ht="14.25" customHeight="1">
      <c r="A20" s="132" t="s">
        <v>402</v>
      </c>
      <c r="B20" s="137" t="s">
        <v>403</v>
      </c>
      <c r="C20" s="134">
        <v>3629040</v>
      </c>
      <c r="D20" s="134">
        <v>7270691</v>
      </c>
      <c r="E20" s="135">
        <v>0.49913275093110132</v>
      </c>
      <c r="F20" s="136">
        <v>0.52570009524967432</v>
      </c>
      <c r="G20" s="136">
        <v>0.54300000000000004</v>
      </c>
      <c r="H20" s="136">
        <v>0.52600000000000002</v>
      </c>
      <c r="I20" s="136">
        <v>0.55000000000000004</v>
      </c>
      <c r="J20" s="138" t="s">
        <v>380</v>
      </c>
      <c r="K20" s="121"/>
      <c r="L20" s="121"/>
    </row>
    <row r="21" spans="1:13" ht="14.25" customHeight="1">
      <c r="A21" s="132" t="s">
        <v>404</v>
      </c>
      <c r="B21" s="137" t="s">
        <v>405</v>
      </c>
      <c r="C21" s="134">
        <v>3033519</v>
      </c>
      <c r="D21" s="134">
        <v>5007808</v>
      </c>
      <c r="E21" s="135">
        <v>0.60575784854371417</v>
      </c>
      <c r="F21" s="136">
        <v>0.61543260528896149</v>
      </c>
      <c r="G21" s="136">
        <v>0.65400000000000003</v>
      </c>
      <c r="H21" s="136">
        <v>0.28899999999999998</v>
      </c>
      <c r="I21" s="136">
        <v>0.30299999999999999</v>
      </c>
      <c r="J21" s="138" t="s">
        <v>380</v>
      </c>
      <c r="K21" s="121"/>
      <c r="L21" s="121"/>
    </row>
    <row r="22" spans="1:13" ht="14.25" customHeight="1">
      <c r="A22" s="132" t="s">
        <v>406</v>
      </c>
      <c r="B22" s="137" t="s">
        <v>407</v>
      </c>
      <c r="C22" s="134">
        <v>3956741</v>
      </c>
      <c r="D22" s="134">
        <v>5428036</v>
      </c>
      <c r="E22" s="135">
        <v>0.72894523912516429</v>
      </c>
      <c r="F22" s="136">
        <v>0.77828363864989747</v>
      </c>
      <c r="G22" s="136">
        <v>0.77100000000000002</v>
      </c>
      <c r="H22" s="136">
        <v>0.79500000000000004</v>
      </c>
      <c r="I22" s="136">
        <v>0.79500000000000004</v>
      </c>
      <c r="J22" s="138" t="s">
        <v>380</v>
      </c>
      <c r="K22" s="121"/>
      <c r="L22" s="121"/>
    </row>
    <row r="23" spans="1:13" ht="14.25" customHeight="1">
      <c r="A23" s="132" t="s">
        <v>408</v>
      </c>
      <c r="B23" s="137" t="s">
        <v>409</v>
      </c>
      <c r="C23" s="134">
        <v>3147923</v>
      </c>
      <c r="D23" s="134">
        <v>5160532</v>
      </c>
      <c r="E23" s="135">
        <v>0.60999970545672422</v>
      </c>
      <c r="F23" s="136">
        <v>0.66530326688955221</v>
      </c>
      <c r="G23" s="136">
        <v>0.69699999999999995</v>
      </c>
      <c r="H23" s="136">
        <v>0.71299999999999997</v>
      </c>
      <c r="I23" s="136">
        <v>0.71899999999999997</v>
      </c>
      <c r="J23" s="138" t="s">
        <v>380</v>
      </c>
      <c r="K23" s="121"/>
      <c r="L23" s="121"/>
    </row>
    <row r="24" spans="1:13" ht="14.25" customHeight="1">
      <c r="A24" s="132" t="s">
        <v>410</v>
      </c>
      <c r="B24" s="137" t="s">
        <v>411</v>
      </c>
      <c r="C24" s="134">
        <v>2589477</v>
      </c>
      <c r="D24" s="134">
        <v>3680927</v>
      </c>
      <c r="E24" s="135">
        <v>0.70348501885530468</v>
      </c>
      <c r="F24" s="136">
        <v>0.72315753905028779</v>
      </c>
      <c r="G24" s="136">
        <v>0.748</v>
      </c>
      <c r="H24" s="136">
        <v>0.76500000000000001</v>
      </c>
      <c r="I24" s="136">
        <v>0.78900000000000003</v>
      </c>
      <c r="J24" s="138" t="s">
        <v>380</v>
      </c>
      <c r="K24" s="121"/>
      <c r="L24" s="121"/>
    </row>
    <row r="25" spans="1:13" ht="14.25" customHeight="1">
      <c r="A25" s="132" t="s">
        <v>412</v>
      </c>
      <c r="B25" s="137" t="s">
        <v>413</v>
      </c>
      <c r="C25" s="134">
        <v>2578395</v>
      </c>
      <c r="D25" s="134">
        <v>3591272</v>
      </c>
      <c r="E25" s="135">
        <v>0.71796149108171148</v>
      </c>
      <c r="F25" s="136">
        <v>0.73258691106974083</v>
      </c>
      <c r="G25" s="136">
        <v>0.76</v>
      </c>
      <c r="H25" s="136">
        <v>0.751</v>
      </c>
      <c r="I25" s="136">
        <v>0.76500000000000001</v>
      </c>
      <c r="J25" s="138" t="s">
        <v>380</v>
      </c>
      <c r="K25" s="121"/>
      <c r="L25" s="121"/>
    </row>
    <row r="26" spans="1:13" ht="14.25" customHeight="1">
      <c r="A26" s="132" t="s">
        <v>414</v>
      </c>
      <c r="B26" s="137" t="s">
        <v>415</v>
      </c>
      <c r="C26" s="134">
        <v>2872451</v>
      </c>
      <c r="D26" s="134">
        <v>7643752</v>
      </c>
      <c r="E26" s="135">
        <v>0.3757907111586038</v>
      </c>
      <c r="F26" s="136">
        <v>0.35833543104128684</v>
      </c>
      <c r="G26" s="136">
        <v>0.373</v>
      </c>
      <c r="H26" s="136">
        <v>0.35399999999999998</v>
      </c>
      <c r="I26" s="136">
        <v>0.37</v>
      </c>
      <c r="J26" s="138" t="s">
        <v>380</v>
      </c>
      <c r="K26" s="121"/>
      <c r="L26" s="121"/>
    </row>
    <row r="27" spans="1:13" ht="14.25" customHeight="1">
      <c r="A27" s="132" t="s">
        <v>416</v>
      </c>
      <c r="B27" s="137" t="s">
        <v>417</v>
      </c>
      <c r="C27" s="134">
        <v>3650219</v>
      </c>
      <c r="D27" s="134">
        <v>9004555</v>
      </c>
      <c r="E27" s="135">
        <v>0.40537472423678905</v>
      </c>
      <c r="F27" s="136">
        <v>0.41057314960046226</v>
      </c>
      <c r="G27" s="136">
        <v>0.39500000000000002</v>
      </c>
      <c r="H27" s="136">
        <v>0.41199999999999998</v>
      </c>
      <c r="I27" s="136">
        <v>0.377</v>
      </c>
      <c r="J27" s="138" t="s">
        <v>380</v>
      </c>
      <c r="K27" s="121"/>
      <c r="L27" s="121"/>
    </row>
    <row r="28" spans="1:13" ht="14.25" customHeight="1">
      <c r="A28" s="198" t="s">
        <v>387</v>
      </c>
      <c r="B28" s="199"/>
      <c r="C28" s="139">
        <f>SUM(C14:C27)</f>
        <v>43064737</v>
      </c>
      <c r="D28" s="139">
        <f>SUM(D14:D27)</f>
        <v>76148795</v>
      </c>
      <c r="E28" s="135">
        <f>IF(ISERR(C28/D28),"－　  　",C28/D28)</f>
        <v>0.56553405736755258</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0.63576301787943101</v>
      </c>
    </row>
    <row r="32" spans="1:13" ht="14.25" customHeight="1">
      <c r="A32" s="132" t="s">
        <v>419</v>
      </c>
      <c r="B32" s="133" t="s">
        <v>420</v>
      </c>
      <c r="C32" s="134">
        <v>3188610</v>
      </c>
      <c r="D32" s="134">
        <v>5570389</v>
      </c>
      <c r="E32" s="135">
        <v>0.57242142335122381</v>
      </c>
      <c r="F32" s="136">
        <v>0.58655496438101296</v>
      </c>
      <c r="G32" s="136">
        <v>0.61899999999999999</v>
      </c>
      <c r="H32" s="136">
        <v>0.64400000000000002</v>
      </c>
      <c r="I32" s="136">
        <v>0.65600000000000003</v>
      </c>
      <c r="J32" s="138" t="s">
        <v>380</v>
      </c>
      <c r="K32" s="121"/>
      <c r="L32" s="121"/>
    </row>
    <row r="33" spans="1:13" ht="14.25" customHeight="1">
      <c r="A33" s="132" t="s">
        <v>421</v>
      </c>
      <c r="B33" s="137" t="s">
        <v>422</v>
      </c>
      <c r="C33" s="134">
        <v>2114664</v>
      </c>
      <c r="D33" s="134">
        <v>2928412</v>
      </c>
      <c r="E33" s="135">
        <v>0.72211970173595796</v>
      </c>
      <c r="F33" s="136">
        <v>0.73213503879887099</v>
      </c>
      <c r="G33" s="136">
        <v>0.74</v>
      </c>
      <c r="H33" s="136">
        <v>0.70799999999999996</v>
      </c>
      <c r="I33" s="136">
        <v>0.72099999999999997</v>
      </c>
      <c r="J33" s="138" t="s">
        <v>380</v>
      </c>
      <c r="K33" s="121"/>
      <c r="L33" s="121"/>
    </row>
    <row r="34" spans="1:13" ht="14.25" customHeight="1">
      <c r="A34" s="132" t="s">
        <v>423</v>
      </c>
      <c r="B34" s="137" t="s">
        <v>424</v>
      </c>
      <c r="C34" s="134">
        <v>9489855</v>
      </c>
      <c r="D34" s="134">
        <v>16655517</v>
      </c>
      <c r="E34" s="135">
        <v>0.56977246638456192</v>
      </c>
      <c r="F34" s="136">
        <v>0.58978558831652905</v>
      </c>
      <c r="G34" s="136">
        <v>0.60899999999999999</v>
      </c>
      <c r="H34" s="136">
        <v>0.374</v>
      </c>
      <c r="I34" s="136">
        <v>0.38400000000000001</v>
      </c>
      <c r="J34" s="138" t="s">
        <v>380</v>
      </c>
      <c r="K34" s="121"/>
      <c r="L34" s="121"/>
    </row>
    <row r="35" spans="1:13" ht="14.25" customHeight="1">
      <c r="A35" s="132" t="s">
        <v>425</v>
      </c>
      <c r="B35" s="137" t="s">
        <v>426</v>
      </c>
      <c r="C35" s="134">
        <v>5061303</v>
      </c>
      <c r="D35" s="134">
        <v>7876956</v>
      </c>
      <c r="E35" s="135">
        <v>0.64254554678228493</v>
      </c>
      <c r="F35" s="136">
        <v>0.6626722782684612</v>
      </c>
      <c r="G35" s="136">
        <v>0.65600000000000003</v>
      </c>
      <c r="H35" s="136">
        <v>0.69099999999999995</v>
      </c>
      <c r="I35" s="136">
        <v>0.72099999999999997</v>
      </c>
      <c r="J35" s="138" t="s">
        <v>380</v>
      </c>
      <c r="K35" s="121"/>
      <c r="L35" s="121"/>
    </row>
    <row r="36" spans="1:13" ht="14.25" customHeight="1">
      <c r="A36" s="132" t="s">
        <v>427</v>
      </c>
      <c r="B36" s="137" t="s">
        <v>428</v>
      </c>
      <c r="C36" s="134">
        <v>5184992</v>
      </c>
      <c r="D36" s="134">
        <v>9818452</v>
      </c>
      <c r="E36" s="135">
        <v>0.52808650487877318</v>
      </c>
      <c r="F36" s="136">
        <v>0.57396047455329557</v>
      </c>
      <c r="G36" s="136">
        <v>0.57299999999999995</v>
      </c>
      <c r="H36" s="136">
        <v>0.64</v>
      </c>
      <c r="I36" s="136">
        <v>0.65300000000000002</v>
      </c>
      <c r="J36" s="138" t="s">
        <v>380</v>
      </c>
      <c r="K36" s="121"/>
      <c r="L36" s="121"/>
    </row>
    <row r="37" spans="1:13" ht="14.25" customHeight="1">
      <c r="A37" s="132" t="s">
        <v>429</v>
      </c>
      <c r="B37" s="137" t="s">
        <v>430</v>
      </c>
      <c r="C37" s="134">
        <v>5259427</v>
      </c>
      <c r="D37" s="134">
        <v>8178753</v>
      </c>
      <c r="E37" s="135">
        <v>0.64305976717966662</v>
      </c>
      <c r="F37" s="136">
        <v>0.63780022937170344</v>
      </c>
      <c r="G37" s="136">
        <v>0.65600000000000003</v>
      </c>
      <c r="H37" s="136">
        <v>0.71499999999999997</v>
      </c>
      <c r="I37" s="136">
        <v>0.73</v>
      </c>
      <c r="J37" s="138" t="s">
        <v>380</v>
      </c>
      <c r="K37" s="121"/>
      <c r="L37" s="121"/>
    </row>
    <row r="38" spans="1:13" ht="14.25" customHeight="1">
      <c r="A38" s="132" t="s">
        <v>431</v>
      </c>
      <c r="B38" s="137" t="s">
        <v>432</v>
      </c>
      <c r="C38" s="134">
        <v>4261578</v>
      </c>
      <c r="D38" s="134">
        <v>6021539</v>
      </c>
      <c r="E38" s="135">
        <v>0.70772239455727182</v>
      </c>
      <c r="F38" s="136">
        <v>0.72006679533055085</v>
      </c>
      <c r="G38" s="136">
        <v>0.73899999999999999</v>
      </c>
      <c r="H38" s="136">
        <v>0.74099999999999999</v>
      </c>
      <c r="I38" s="136">
        <v>0.77200000000000002</v>
      </c>
      <c r="J38" s="138" t="s">
        <v>380</v>
      </c>
      <c r="K38" s="121"/>
      <c r="L38" s="121"/>
    </row>
    <row r="39" spans="1:13" ht="14.25" customHeight="1">
      <c r="A39" s="132" t="s">
        <v>433</v>
      </c>
      <c r="B39" s="137" t="s">
        <v>434</v>
      </c>
      <c r="C39" s="134">
        <v>4337687</v>
      </c>
      <c r="D39" s="134">
        <v>6193366</v>
      </c>
      <c r="E39" s="135">
        <v>0.70037633816570832</v>
      </c>
      <c r="F39" s="136">
        <v>0.77080194828789339</v>
      </c>
      <c r="G39" s="136">
        <v>0.76600000000000001</v>
      </c>
      <c r="H39" s="136">
        <v>0.80200000000000005</v>
      </c>
      <c r="I39" s="136">
        <v>0.80700000000000005</v>
      </c>
      <c r="J39" s="138" t="s">
        <v>380</v>
      </c>
      <c r="K39" s="121"/>
      <c r="L39" s="121"/>
    </row>
    <row r="40" spans="1:13" ht="14.25" customHeight="1">
      <c r="A40" s="198" t="s">
        <v>387</v>
      </c>
      <c r="B40" s="199"/>
      <c r="C40" s="139">
        <f>SUM(C32:C39)</f>
        <v>38898116</v>
      </c>
      <c r="D40" s="139">
        <f>SUM(D32:D39)</f>
        <v>63243384</v>
      </c>
      <c r="E40" s="135">
        <f>IF(ISERR(C40/D40),"－　  　",C40/D40)</f>
        <v>0.61505431145177181</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0.66210304588269508</v>
      </c>
    </row>
    <row r="44" spans="1:13" ht="14.25" customHeight="1">
      <c r="A44" s="132" t="s">
        <v>436</v>
      </c>
      <c r="B44" s="133" t="s">
        <v>437</v>
      </c>
      <c r="C44" s="134">
        <v>7820133</v>
      </c>
      <c r="D44" s="134">
        <v>11588229</v>
      </c>
      <c r="E44" s="135">
        <v>0.67483417871704121</v>
      </c>
      <c r="F44" s="136">
        <v>0.7111937871190539</v>
      </c>
      <c r="G44" s="136">
        <v>0.749</v>
      </c>
      <c r="H44" s="136">
        <v>0.52500000000000002</v>
      </c>
      <c r="I44" s="136">
        <v>0.55600000000000005</v>
      </c>
      <c r="J44" s="138" t="s">
        <v>380</v>
      </c>
      <c r="K44" s="121"/>
      <c r="L44" s="121"/>
    </row>
    <row r="45" spans="1:13" ht="14.25" customHeight="1">
      <c r="A45" s="132" t="s">
        <v>438</v>
      </c>
      <c r="B45" s="137" t="s">
        <v>439</v>
      </c>
      <c r="C45" s="134">
        <v>4515058</v>
      </c>
      <c r="D45" s="134">
        <v>6626131</v>
      </c>
      <c r="E45" s="135">
        <v>0.68140186181045925</v>
      </c>
      <c r="F45" s="136">
        <v>0.69741559264749853</v>
      </c>
      <c r="G45" s="136">
        <v>0.749</v>
      </c>
      <c r="H45" s="136">
        <v>0.748</v>
      </c>
      <c r="I45" s="136">
        <v>0.752</v>
      </c>
      <c r="J45" s="138" t="s">
        <v>380</v>
      </c>
      <c r="K45" s="121"/>
      <c r="L45" s="121"/>
    </row>
    <row r="46" spans="1:13" ht="14.25" customHeight="1">
      <c r="A46" s="132" t="s">
        <v>440</v>
      </c>
      <c r="B46" s="137" t="s">
        <v>441</v>
      </c>
      <c r="C46" s="134">
        <v>6880488</v>
      </c>
      <c r="D46" s="134">
        <v>10479694</v>
      </c>
      <c r="E46" s="135">
        <v>0.65655428488656253</v>
      </c>
      <c r="F46" s="136">
        <v>0.71586988875098378</v>
      </c>
      <c r="G46" s="136">
        <v>0.72299999999999998</v>
      </c>
      <c r="H46" s="136">
        <v>0.753</v>
      </c>
      <c r="I46" s="136">
        <v>0.73699999999999999</v>
      </c>
      <c r="J46" s="138" t="s">
        <v>380</v>
      </c>
      <c r="K46" s="121"/>
      <c r="L46" s="121"/>
    </row>
    <row r="47" spans="1:13" ht="14.25" customHeight="1">
      <c r="A47" s="132" t="s">
        <v>442</v>
      </c>
      <c r="B47" s="137" t="s">
        <v>443</v>
      </c>
      <c r="C47" s="134">
        <v>4356075</v>
      </c>
      <c r="D47" s="134">
        <v>6257716</v>
      </c>
      <c r="E47" s="135">
        <v>0.69611260721963097</v>
      </c>
      <c r="F47" s="136">
        <v>0.7133807342148083</v>
      </c>
      <c r="G47" s="136">
        <v>0.71099999999999997</v>
      </c>
      <c r="H47" s="136">
        <v>0.70899999999999996</v>
      </c>
      <c r="I47" s="136">
        <v>0.72299999999999998</v>
      </c>
      <c r="J47" s="138" t="s">
        <v>380</v>
      </c>
      <c r="K47" s="121"/>
      <c r="L47" s="121"/>
    </row>
    <row r="48" spans="1:13" ht="14.25" customHeight="1">
      <c r="A48" s="132" t="s">
        <v>444</v>
      </c>
      <c r="B48" s="137" t="s">
        <v>445</v>
      </c>
      <c r="C48" s="134">
        <v>9712181</v>
      </c>
      <c r="D48" s="134">
        <v>12948418</v>
      </c>
      <c r="E48" s="135">
        <v>0.75006699660143805</v>
      </c>
      <c r="F48" s="136">
        <v>0.77760850251922831</v>
      </c>
      <c r="G48" s="136">
        <v>0.78100000000000003</v>
      </c>
      <c r="H48" s="136">
        <v>0.78500000000000003</v>
      </c>
      <c r="I48" s="136">
        <v>0.80800000000000005</v>
      </c>
      <c r="J48" s="138" t="s">
        <v>380</v>
      </c>
      <c r="K48" s="121"/>
      <c r="L48" s="121"/>
    </row>
    <row r="49" spans="1:13" ht="14.25" customHeight="1">
      <c r="A49" s="132" t="s">
        <v>446</v>
      </c>
      <c r="B49" s="137" t="s">
        <v>447</v>
      </c>
      <c r="C49" s="134">
        <v>7467809</v>
      </c>
      <c r="D49" s="134">
        <v>14015431</v>
      </c>
      <c r="E49" s="135">
        <v>0.53282763833663049</v>
      </c>
      <c r="F49" s="136">
        <v>0.56401078535818083</v>
      </c>
      <c r="G49" s="136">
        <v>0.55900000000000005</v>
      </c>
      <c r="H49" s="136">
        <v>0.57699999999999996</v>
      </c>
      <c r="I49" s="136">
        <v>0.58199999999999996</v>
      </c>
      <c r="J49" s="138" t="s">
        <v>380</v>
      </c>
      <c r="K49" s="121"/>
      <c r="L49" s="121"/>
    </row>
    <row r="50" spans="1:13" ht="14.25" customHeight="1">
      <c r="A50" s="132" t="s">
        <v>448</v>
      </c>
      <c r="B50" s="137" t="s">
        <v>449</v>
      </c>
      <c r="C50" s="134">
        <v>5798665</v>
      </c>
      <c r="D50" s="134">
        <v>10331534</v>
      </c>
      <c r="E50" s="135">
        <v>0.56125886049448226</v>
      </c>
      <c r="F50" s="136">
        <v>0.59997878414619576</v>
      </c>
      <c r="G50" s="136">
        <v>0.63</v>
      </c>
      <c r="H50" s="136">
        <v>0.60299999999999998</v>
      </c>
      <c r="I50" s="136">
        <v>0.64100000000000001</v>
      </c>
      <c r="J50" s="138" t="s">
        <v>380</v>
      </c>
      <c r="K50" s="121"/>
      <c r="L50" s="121"/>
    </row>
    <row r="51" spans="1:13" ht="14.25" customHeight="1">
      <c r="A51" s="132" t="s">
        <v>450</v>
      </c>
      <c r="B51" s="137" t="s">
        <v>451</v>
      </c>
      <c r="C51" s="134">
        <v>8726934</v>
      </c>
      <c r="D51" s="134">
        <v>13703012</v>
      </c>
      <c r="E51" s="135">
        <v>0.63686246498215138</v>
      </c>
      <c r="F51" s="136">
        <v>0.64779199614517491</v>
      </c>
      <c r="G51" s="136">
        <v>0.69499999999999995</v>
      </c>
      <c r="H51" s="136">
        <v>0.502</v>
      </c>
      <c r="I51" s="136">
        <v>0.51700000000000002</v>
      </c>
      <c r="J51" s="138" t="s">
        <v>380</v>
      </c>
      <c r="K51" s="121"/>
      <c r="L51" s="121"/>
    </row>
    <row r="52" spans="1:13" ht="14.25" customHeight="1">
      <c r="A52" s="132" t="s">
        <v>452</v>
      </c>
      <c r="B52" s="137" t="s">
        <v>453</v>
      </c>
      <c r="C52" s="134">
        <v>8099482</v>
      </c>
      <c r="D52" s="134">
        <v>13259724</v>
      </c>
      <c r="E52" s="135">
        <v>0.61083337782898051</v>
      </c>
      <c r="F52" s="136">
        <v>0.64162762630993275</v>
      </c>
      <c r="G52" s="136">
        <v>0.67700000000000005</v>
      </c>
      <c r="H52" s="136">
        <v>0.47199999999999998</v>
      </c>
      <c r="I52" s="136">
        <v>0.495</v>
      </c>
      <c r="J52" s="138" t="s">
        <v>380</v>
      </c>
      <c r="K52" s="121"/>
      <c r="L52" s="121"/>
    </row>
    <row r="53" spans="1:13" ht="14.25" customHeight="1">
      <c r="A53" s="132" t="s">
        <v>454</v>
      </c>
      <c r="B53" s="137" t="s">
        <v>455</v>
      </c>
      <c r="C53" s="134">
        <v>6191546</v>
      </c>
      <c r="D53" s="134">
        <v>8172924</v>
      </c>
      <c r="E53" s="135">
        <v>0.75756803807303241</v>
      </c>
      <c r="F53" s="136">
        <v>0.77827730562652797</v>
      </c>
      <c r="G53" s="136">
        <v>0.78100000000000003</v>
      </c>
      <c r="H53" s="136">
        <v>0.81899999999999995</v>
      </c>
      <c r="I53" s="136">
        <v>0.80400000000000005</v>
      </c>
      <c r="J53" s="138" t="s">
        <v>380</v>
      </c>
      <c r="K53" s="121"/>
      <c r="L53" s="121"/>
    </row>
    <row r="54" spans="1:13" ht="14.25" customHeight="1">
      <c r="A54" s="132" t="s">
        <v>456</v>
      </c>
      <c r="B54" s="137" t="s">
        <v>457</v>
      </c>
      <c r="C54" s="134">
        <v>4255559</v>
      </c>
      <c r="D54" s="134">
        <v>6119440</v>
      </c>
      <c r="E54" s="135">
        <v>0.69541641065195503</v>
      </c>
      <c r="F54" s="136">
        <v>0.77801716584743319</v>
      </c>
      <c r="G54" s="136">
        <v>0.78300000000000003</v>
      </c>
      <c r="H54" s="136">
        <v>0.80700000000000005</v>
      </c>
      <c r="I54" s="136">
        <v>0.82499999999999996</v>
      </c>
      <c r="J54" s="138" t="s">
        <v>380</v>
      </c>
      <c r="K54" s="121"/>
      <c r="L54" s="121"/>
    </row>
    <row r="55" spans="1:13" ht="14.25" customHeight="1">
      <c r="A55" s="132" t="s">
        <v>458</v>
      </c>
      <c r="B55" s="137" t="s">
        <v>459</v>
      </c>
      <c r="C55" s="134">
        <v>5235427</v>
      </c>
      <c r="D55" s="134">
        <v>8817917</v>
      </c>
      <c r="E55" s="135">
        <v>0.59372604663890571</v>
      </c>
      <c r="F55" s="136">
        <v>0.5976919506541386</v>
      </c>
      <c r="G55" s="136">
        <v>0.623</v>
      </c>
      <c r="H55" s="136">
        <v>0.64200000000000002</v>
      </c>
      <c r="I55" s="136">
        <v>0.68200000000000005</v>
      </c>
      <c r="J55" s="138" t="s">
        <v>380</v>
      </c>
      <c r="K55" s="121"/>
      <c r="L55" s="121"/>
    </row>
    <row r="56" spans="1:13" ht="14.25" customHeight="1">
      <c r="A56" s="132" t="s">
        <v>460</v>
      </c>
      <c r="B56" s="137" t="s">
        <v>461</v>
      </c>
      <c r="C56" s="134">
        <v>7205016</v>
      </c>
      <c r="D56" s="134">
        <v>9999336</v>
      </c>
      <c r="E56" s="135">
        <v>0.72054944448311364</v>
      </c>
      <c r="F56" s="136">
        <v>0.7611283754844419</v>
      </c>
      <c r="G56" s="136">
        <v>0.77</v>
      </c>
      <c r="H56" s="136">
        <v>0.79100000000000004</v>
      </c>
      <c r="I56" s="136">
        <v>0.80200000000000005</v>
      </c>
      <c r="J56" s="138" t="s">
        <v>380</v>
      </c>
      <c r="K56" s="121"/>
      <c r="L56" s="121"/>
    </row>
    <row r="57" spans="1:13" ht="14.25" customHeight="1">
      <c r="A57" s="132" t="s">
        <v>462</v>
      </c>
      <c r="B57" s="137" t="s">
        <v>463</v>
      </c>
      <c r="C57" s="134">
        <v>5098547</v>
      </c>
      <c r="D57" s="134">
        <v>7268785</v>
      </c>
      <c r="E57" s="135">
        <v>0.70143043163334728</v>
      </c>
      <c r="F57" s="136">
        <v>0.7412222026142723</v>
      </c>
      <c r="G57" s="136">
        <v>0.74299999999999999</v>
      </c>
      <c r="H57" s="136">
        <v>0.76400000000000001</v>
      </c>
      <c r="I57" s="136">
        <v>0.77100000000000002</v>
      </c>
      <c r="J57" s="138" t="s">
        <v>380</v>
      </c>
      <c r="K57" s="121"/>
      <c r="L57" s="121"/>
    </row>
    <row r="58" spans="1:13" ht="14.25" customHeight="1">
      <c r="A58" s="198" t="s">
        <v>387</v>
      </c>
      <c r="B58" s="199"/>
      <c r="C58" s="139">
        <f>SUM(C44:C57)</f>
        <v>91362920</v>
      </c>
      <c r="D58" s="139">
        <f>SUM(D44:D57)</f>
        <v>139588291</v>
      </c>
      <c r="E58" s="135">
        <f>IF(ISERR(C58/D58),"－　  　",C58/D58)</f>
        <v>0.65451707550456362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0.66041958877554108</v>
      </c>
    </row>
    <row r="62" spans="1:13" ht="14.25" customHeight="1">
      <c r="A62" s="132" t="s">
        <v>465</v>
      </c>
      <c r="B62" s="133" t="s">
        <v>466</v>
      </c>
      <c r="C62" s="134">
        <v>7805325</v>
      </c>
      <c r="D62" s="134">
        <v>10434722</v>
      </c>
      <c r="E62" s="135">
        <v>0.74801465721846738</v>
      </c>
      <c r="F62" s="136">
        <v>0.76101849254273612</v>
      </c>
      <c r="G62" s="136">
        <v>0.77400000000000002</v>
      </c>
      <c r="H62" s="136">
        <v>0.79</v>
      </c>
      <c r="I62" s="136">
        <v>0.80400000000000005</v>
      </c>
      <c r="J62" s="138" t="s">
        <v>380</v>
      </c>
      <c r="K62" s="121"/>
      <c r="L62" s="121"/>
    </row>
    <row r="63" spans="1:13" ht="14.25" customHeight="1">
      <c r="A63" s="132" t="s">
        <v>467</v>
      </c>
      <c r="B63" s="137" t="s">
        <v>468</v>
      </c>
      <c r="C63" s="134">
        <v>8749532</v>
      </c>
      <c r="D63" s="134">
        <v>13468955</v>
      </c>
      <c r="E63" s="135">
        <v>0.64960733776302615</v>
      </c>
      <c r="F63" s="136">
        <v>0.72346211784388859</v>
      </c>
      <c r="G63" s="136">
        <v>0.748</v>
      </c>
      <c r="H63" s="136">
        <v>0.51500000000000001</v>
      </c>
      <c r="I63" s="136">
        <v>0.53500000000000003</v>
      </c>
      <c r="J63" s="138" t="s">
        <v>380</v>
      </c>
      <c r="K63" s="121"/>
      <c r="L63" s="121"/>
    </row>
    <row r="64" spans="1:13" ht="14.25" customHeight="1">
      <c r="A64" s="132" t="s">
        <v>469</v>
      </c>
      <c r="B64" s="137" t="s">
        <v>470</v>
      </c>
      <c r="C64" s="134">
        <v>7699866</v>
      </c>
      <c r="D64" s="134">
        <v>11935159</v>
      </c>
      <c r="E64" s="135">
        <v>0.64514146816142126</v>
      </c>
      <c r="F64" s="136">
        <v>0.6747191786144856</v>
      </c>
      <c r="G64" s="136">
        <v>0.69199999999999995</v>
      </c>
      <c r="H64" s="136">
        <v>0.67800000000000005</v>
      </c>
      <c r="I64" s="136">
        <v>0.70299999999999996</v>
      </c>
      <c r="J64" s="138" t="s">
        <v>380</v>
      </c>
      <c r="K64" s="121"/>
      <c r="L64" s="121"/>
    </row>
    <row r="65" spans="1:12" ht="14.25" customHeight="1">
      <c r="A65" s="132" t="s">
        <v>471</v>
      </c>
      <c r="B65" s="137" t="s">
        <v>472</v>
      </c>
      <c r="C65" s="134">
        <v>10019773</v>
      </c>
      <c r="D65" s="134">
        <v>14254937</v>
      </c>
      <c r="E65" s="135">
        <v>0.70289844143120384</v>
      </c>
      <c r="F65" s="136">
        <v>0.72089166986347775</v>
      </c>
      <c r="G65" s="136">
        <v>0.74099999999999999</v>
      </c>
      <c r="H65" s="136">
        <v>0.77</v>
      </c>
      <c r="I65" s="136">
        <v>0.78600000000000003</v>
      </c>
      <c r="J65" s="138" t="s">
        <v>380</v>
      </c>
      <c r="K65" s="121"/>
      <c r="L65" s="121"/>
    </row>
    <row r="66" spans="1:12" ht="14.25" customHeight="1">
      <c r="A66" s="132" t="s">
        <v>473</v>
      </c>
      <c r="B66" s="137" t="s">
        <v>474</v>
      </c>
      <c r="C66" s="134">
        <v>10431526</v>
      </c>
      <c r="D66" s="134">
        <v>15194233</v>
      </c>
      <c r="E66" s="135">
        <v>0.68654508588883689</v>
      </c>
      <c r="F66" s="136">
        <v>0.72997609853783163</v>
      </c>
      <c r="G66" s="136">
        <v>0.73899999999999999</v>
      </c>
      <c r="H66" s="136">
        <v>0.499</v>
      </c>
      <c r="I66" s="136">
        <v>0.503</v>
      </c>
      <c r="J66" s="138" t="s">
        <v>380</v>
      </c>
      <c r="K66" s="121"/>
      <c r="L66" s="121"/>
    </row>
    <row r="67" spans="1:12" ht="14.25" customHeight="1">
      <c r="A67" s="132" t="s">
        <v>475</v>
      </c>
      <c r="B67" s="137" t="s">
        <v>476</v>
      </c>
      <c r="C67" s="134">
        <v>8857152</v>
      </c>
      <c r="D67" s="134">
        <v>12717055</v>
      </c>
      <c r="E67" s="135">
        <v>0.69647823336456438</v>
      </c>
      <c r="F67" s="136">
        <v>0.70360280516106222</v>
      </c>
      <c r="G67" s="136">
        <v>0.70499999999999996</v>
      </c>
      <c r="H67" s="136">
        <v>0.73199999999999998</v>
      </c>
      <c r="I67" s="136">
        <v>0.73699999999999999</v>
      </c>
      <c r="J67" s="138" t="s">
        <v>380</v>
      </c>
      <c r="K67" s="121"/>
      <c r="L67" s="121"/>
    </row>
    <row r="68" spans="1:12" ht="14.25" customHeight="1">
      <c r="A68" s="132" t="s">
        <v>477</v>
      </c>
      <c r="B68" s="137" t="s">
        <v>478</v>
      </c>
      <c r="C68" s="134">
        <v>7513803</v>
      </c>
      <c r="D68" s="134">
        <v>11287462</v>
      </c>
      <c r="E68" s="135">
        <v>0.66567692542397927</v>
      </c>
      <c r="F68" s="136">
        <v>0.6706057473023892</v>
      </c>
      <c r="G68" s="136">
        <v>0.68500000000000005</v>
      </c>
      <c r="H68" s="136">
        <v>0.7</v>
      </c>
      <c r="I68" s="136">
        <v>0.69499999999999995</v>
      </c>
      <c r="J68" s="138" t="s">
        <v>380</v>
      </c>
      <c r="K68" s="121"/>
      <c r="L68" s="121"/>
    </row>
    <row r="69" spans="1:12" ht="14.25" customHeight="1">
      <c r="A69" s="132" t="s">
        <v>479</v>
      </c>
      <c r="B69" s="137" t="s">
        <v>480</v>
      </c>
      <c r="C69" s="134">
        <v>10200891</v>
      </c>
      <c r="D69" s="134">
        <v>15568109</v>
      </c>
      <c r="E69" s="135">
        <v>0.65524277868301151</v>
      </c>
      <c r="F69" s="136">
        <v>0.67312786780819944</v>
      </c>
      <c r="G69" s="136">
        <v>0.69299999999999995</v>
      </c>
      <c r="H69" s="136">
        <v>0.49399999999999999</v>
      </c>
      <c r="I69" s="136">
        <v>0.48099999999999998</v>
      </c>
      <c r="J69" s="138" t="s">
        <v>380</v>
      </c>
      <c r="K69" s="121"/>
      <c r="L69" s="121"/>
    </row>
    <row r="70" spans="1:12" ht="14.25" customHeight="1">
      <c r="A70" s="132" t="s">
        <v>481</v>
      </c>
      <c r="B70" s="137" t="s">
        <v>482</v>
      </c>
      <c r="C70" s="134">
        <v>6281269</v>
      </c>
      <c r="D70" s="134">
        <v>11050592</v>
      </c>
      <c r="E70" s="135">
        <v>0.56841018110160979</v>
      </c>
      <c r="F70" s="136">
        <v>0.57211794889261813</v>
      </c>
      <c r="G70" s="136">
        <v>0.57499999999999996</v>
      </c>
      <c r="H70" s="136">
        <v>0.60599999999999998</v>
      </c>
      <c r="I70" s="136">
        <v>0.63300000000000001</v>
      </c>
      <c r="J70" s="138" t="s">
        <v>380</v>
      </c>
      <c r="K70" s="121"/>
      <c r="L70" s="121"/>
    </row>
    <row r="71" spans="1:12" ht="14.25" customHeight="1">
      <c r="A71" s="132" t="s">
        <v>483</v>
      </c>
      <c r="B71" s="137" t="s">
        <v>484</v>
      </c>
      <c r="C71" s="134">
        <v>10763835</v>
      </c>
      <c r="D71" s="134">
        <v>16440424</v>
      </c>
      <c r="E71" s="135">
        <v>0.65471760339027751</v>
      </c>
      <c r="F71" s="136">
        <v>0.67335937659849132</v>
      </c>
      <c r="G71" s="136">
        <v>0.68400000000000005</v>
      </c>
      <c r="H71" s="136">
        <v>0.504</v>
      </c>
      <c r="I71" s="136">
        <v>0.50900000000000001</v>
      </c>
      <c r="J71" s="138" t="s">
        <v>380</v>
      </c>
      <c r="K71" s="121"/>
      <c r="L71" s="121"/>
    </row>
    <row r="72" spans="1:12" ht="14.25" customHeight="1">
      <c r="A72" s="132" t="s">
        <v>485</v>
      </c>
      <c r="B72" s="137" t="s">
        <v>486</v>
      </c>
      <c r="C72" s="134">
        <v>9300138</v>
      </c>
      <c r="D72" s="134">
        <v>14539096</v>
      </c>
      <c r="E72" s="135">
        <v>0.63966411666860168</v>
      </c>
      <c r="F72" s="136">
        <v>0.69127761710813473</v>
      </c>
      <c r="G72" s="136">
        <v>0.71899999999999997</v>
      </c>
      <c r="H72" s="136">
        <v>0.498</v>
      </c>
      <c r="I72" s="136">
        <v>0.51200000000000001</v>
      </c>
      <c r="J72" s="138" t="s">
        <v>380</v>
      </c>
      <c r="K72" s="121"/>
      <c r="L72" s="121"/>
    </row>
    <row r="73" spans="1:12" ht="14.25" customHeight="1">
      <c r="A73" s="132" t="s">
        <v>487</v>
      </c>
      <c r="B73" s="137" t="s">
        <v>488</v>
      </c>
      <c r="C73" s="134">
        <v>9151861</v>
      </c>
      <c r="D73" s="134">
        <v>13810813</v>
      </c>
      <c r="E73" s="135">
        <v>0.66265910631039604</v>
      </c>
      <c r="F73" s="136">
        <v>0.67503096802200024</v>
      </c>
      <c r="G73" s="136">
        <v>0.70599999999999996</v>
      </c>
      <c r="H73" s="136">
        <v>0.51200000000000001</v>
      </c>
      <c r="I73" s="136">
        <v>0.53800000000000003</v>
      </c>
      <c r="J73" s="138" t="s">
        <v>380</v>
      </c>
      <c r="K73" s="121"/>
      <c r="L73" s="121"/>
    </row>
    <row r="74" spans="1:12" ht="14.25" customHeight="1">
      <c r="A74" s="132" t="s">
        <v>489</v>
      </c>
      <c r="B74" s="137" t="s">
        <v>490</v>
      </c>
      <c r="C74" s="134">
        <v>10933876</v>
      </c>
      <c r="D74" s="134">
        <v>17447552</v>
      </c>
      <c r="E74" s="135">
        <v>0.62667106537352635</v>
      </c>
      <c r="F74" s="136">
        <v>0.67771895263639892</v>
      </c>
      <c r="G74" s="136">
        <v>0.68300000000000005</v>
      </c>
      <c r="H74" s="136">
        <v>0.48199999999999998</v>
      </c>
      <c r="I74" s="136">
        <v>0.48299999999999998</v>
      </c>
      <c r="J74" s="138" t="s">
        <v>380</v>
      </c>
      <c r="K74" s="121"/>
      <c r="L74" s="121"/>
    </row>
    <row r="75" spans="1:12" ht="14.25" customHeight="1">
      <c r="A75" s="132" t="s">
        <v>491</v>
      </c>
      <c r="B75" s="137" t="s">
        <v>492</v>
      </c>
      <c r="C75" s="134">
        <v>9456062</v>
      </c>
      <c r="D75" s="134">
        <v>14048107</v>
      </c>
      <c r="E75" s="135">
        <v>0.67312001538712651</v>
      </c>
      <c r="F75" s="136">
        <v>0.69173527409913282</v>
      </c>
      <c r="G75" s="136">
        <v>0.70099999999999996</v>
      </c>
      <c r="H75" s="136">
        <v>0.51200000000000001</v>
      </c>
      <c r="I75" s="136">
        <v>0.52400000000000002</v>
      </c>
      <c r="J75" s="138" t="s">
        <v>380</v>
      </c>
      <c r="K75" s="121"/>
      <c r="L75" s="121"/>
    </row>
    <row r="76" spans="1:12" ht="14.25" customHeight="1">
      <c r="A76" s="132" t="s">
        <v>493</v>
      </c>
      <c r="B76" s="137" t="s">
        <v>494</v>
      </c>
      <c r="C76" s="134">
        <v>8810306</v>
      </c>
      <c r="D76" s="134">
        <v>12871969</v>
      </c>
      <c r="E76" s="135">
        <v>0.68445674472957474</v>
      </c>
      <c r="F76" s="136">
        <v>0.71294231512859685</v>
      </c>
      <c r="G76" s="136">
        <v>0.72399999999999998</v>
      </c>
      <c r="H76" s="136">
        <v>0.499</v>
      </c>
      <c r="I76" s="136">
        <v>0.57899999999999996</v>
      </c>
      <c r="J76" s="138" t="s">
        <v>380</v>
      </c>
      <c r="K76" s="121"/>
      <c r="L76" s="121"/>
    </row>
    <row r="77" spans="1:12" ht="14.25" customHeight="1">
      <c r="A77" s="132" t="s">
        <v>495</v>
      </c>
      <c r="B77" s="137" t="s">
        <v>496</v>
      </c>
      <c r="C77" s="134">
        <v>6578663</v>
      </c>
      <c r="D77" s="134">
        <v>11769403</v>
      </c>
      <c r="E77" s="135">
        <v>0.55896318615311247</v>
      </c>
      <c r="F77" s="136">
        <v>0.54313317658908289</v>
      </c>
      <c r="G77" s="136">
        <v>0.56699999999999995</v>
      </c>
      <c r="H77" s="136">
        <v>0.59799999999999998</v>
      </c>
      <c r="I77" s="136">
        <v>0.62</v>
      </c>
      <c r="J77" s="138" t="s">
        <v>380</v>
      </c>
      <c r="K77" s="121"/>
      <c r="L77" s="121"/>
    </row>
    <row r="78" spans="1:12" ht="14.25" customHeight="1">
      <c r="A78" s="132" t="s">
        <v>497</v>
      </c>
      <c r="B78" s="137" t="s">
        <v>498</v>
      </c>
      <c r="C78" s="134">
        <v>9810850</v>
      </c>
      <c r="D78" s="134">
        <v>14577671</v>
      </c>
      <c r="E78" s="135">
        <v>0.673005310656277</v>
      </c>
      <c r="F78" s="136">
        <v>0.70432053739308909</v>
      </c>
      <c r="G78" s="136">
        <v>0.71499999999999997</v>
      </c>
      <c r="H78" s="136">
        <v>0.51800000000000002</v>
      </c>
      <c r="I78" s="136">
        <v>0.52700000000000002</v>
      </c>
      <c r="J78" s="138" t="s">
        <v>380</v>
      </c>
      <c r="K78" s="121"/>
      <c r="L78" s="121"/>
    </row>
    <row r="79" spans="1:12" ht="14.25" customHeight="1">
      <c r="A79" s="132" t="s">
        <v>499</v>
      </c>
      <c r="B79" s="137" t="s">
        <v>500</v>
      </c>
      <c r="C79" s="134">
        <v>8522749</v>
      </c>
      <c r="D79" s="134">
        <v>12470505</v>
      </c>
      <c r="E79" s="135">
        <v>0.68343254743893689</v>
      </c>
      <c r="F79" s="136">
        <v>0.71237136169288073</v>
      </c>
      <c r="G79" s="136">
        <v>0.745</v>
      </c>
      <c r="H79" s="136">
        <v>0.49299999999999999</v>
      </c>
      <c r="I79" s="136">
        <v>0.54100000000000004</v>
      </c>
      <c r="J79" s="138" t="s">
        <v>380</v>
      </c>
      <c r="K79" s="121"/>
      <c r="L79" s="121"/>
    </row>
    <row r="80" spans="1:12" ht="14.25" customHeight="1">
      <c r="A80" s="132" t="s">
        <v>501</v>
      </c>
      <c r="B80" s="137" t="s">
        <v>502</v>
      </c>
      <c r="C80" s="134">
        <v>8576272</v>
      </c>
      <c r="D80" s="134">
        <v>13139735</v>
      </c>
      <c r="E80" s="135">
        <v>0.65269748590820131</v>
      </c>
      <c r="F80" s="136">
        <v>0.69083702859745155</v>
      </c>
      <c r="G80" s="136">
        <v>0.73699999999999999</v>
      </c>
      <c r="H80" s="136">
        <v>0.504</v>
      </c>
      <c r="I80" s="136">
        <v>0.51300000000000001</v>
      </c>
      <c r="J80" s="138" t="s">
        <v>380</v>
      </c>
      <c r="K80" s="121"/>
      <c r="L80" s="121"/>
    </row>
    <row r="81" spans="1:13" ht="14.25" customHeight="1">
      <c r="A81" s="132" t="s">
        <v>503</v>
      </c>
      <c r="B81" s="137" t="s">
        <v>504</v>
      </c>
      <c r="C81" s="134">
        <v>11577650</v>
      </c>
      <c r="D81" s="134">
        <v>17001217</v>
      </c>
      <c r="E81" s="135">
        <v>0.68098948445867136</v>
      </c>
      <c r="F81" s="136">
        <v>0.73331675508059924</v>
      </c>
      <c r="G81" s="136">
        <v>0.745</v>
      </c>
      <c r="H81" s="136">
        <v>0.55200000000000005</v>
      </c>
      <c r="I81" s="136">
        <v>0.55400000000000005</v>
      </c>
      <c r="J81" s="138" t="s">
        <v>380</v>
      </c>
      <c r="K81" s="121"/>
      <c r="L81" s="121"/>
    </row>
    <row r="82" spans="1:13" ht="14.25" customHeight="1">
      <c r="A82" s="198" t="s">
        <v>387</v>
      </c>
      <c r="B82" s="199"/>
      <c r="C82" s="139">
        <f>SUM(C62:C81)</f>
        <v>181041399</v>
      </c>
      <c r="D82" s="139">
        <f>SUM(D62:D81)</f>
        <v>274027716</v>
      </c>
      <c r="E82" s="135">
        <f>IF(ISERR(C82/D82),"－　  　",C82/D82)</f>
        <v>0.66066820408779381</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0.63544482028934934</v>
      </c>
    </row>
    <row r="86" spans="1:13" ht="14.25" customHeight="1">
      <c r="A86" s="132" t="s">
        <v>506</v>
      </c>
      <c r="B86" s="133" t="s">
        <v>507</v>
      </c>
      <c r="C86" s="134">
        <v>11963484</v>
      </c>
      <c r="D86" s="134">
        <v>17798513</v>
      </c>
      <c r="E86" s="135">
        <v>0.67216199465651993</v>
      </c>
      <c r="F86" s="136">
        <v>0.67442435145927637</v>
      </c>
      <c r="G86" s="136">
        <v>0.70499999999999996</v>
      </c>
      <c r="H86" s="136">
        <v>0.54</v>
      </c>
      <c r="I86" s="136">
        <v>0.59899999999999998</v>
      </c>
      <c r="J86" s="138" t="s">
        <v>380</v>
      </c>
      <c r="K86" s="121"/>
      <c r="L86" s="121"/>
    </row>
    <row r="87" spans="1:13" ht="14.25" customHeight="1">
      <c r="A87" s="132" t="s">
        <v>508</v>
      </c>
      <c r="B87" s="137" t="s">
        <v>509</v>
      </c>
      <c r="C87" s="134">
        <v>20844904</v>
      </c>
      <c r="D87" s="134">
        <v>43345350</v>
      </c>
      <c r="E87" s="135">
        <v>0.48090288808372755</v>
      </c>
      <c r="F87" s="136">
        <v>0.493390406977889</v>
      </c>
      <c r="G87" s="136">
        <v>0.48099999999999998</v>
      </c>
      <c r="H87" s="136">
        <v>0.502</v>
      </c>
      <c r="I87" s="136">
        <v>0.50700000000000001</v>
      </c>
      <c r="J87" s="138" t="s">
        <v>380</v>
      </c>
      <c r="K87" s="121"/>
      <c r="L87" s="121"/>
    </row>
    <row r="88" spans="1:13" ht="14.25" customHeight="1">
      <c r="A88" s="132" t="s">
        <v>510</v>
      </c>
      <c r="B88" s="137" t="s">
        <v>511</v>
      </c>
      <c r="C88" s="134">
        <v>11381686</v>
      </c>
      <c r="D88" s="134">
        <v>18284031</v>
      </c>
      <c r="E88" s="135">
        <v>0.62249325654720233</v>
      </c>
      <c r="F88" s="136">
        <v>0.64831942907885476</v>
      </c>
      <c r="G88" s="136">
        <v>0.66600000000000004</v>
      </c>
      <c r="H88" s="136">
        <v>0.70299999999999996</v>
      </c>
      <c r="I88" s="136">
        <v>0.72</v>
      </c>
      <c r="J88" s="138" t="s">
        <v>380</v>
      </c>
      <c r="K88" s="121"/>
      <c r="L88" s="121"/>
    </row>
    <row r="89" spans="1:13" ht="14.25" customHeight="1">
      <c r="A89" s="132" t="s">
        <v>512</v>
      </c>
      <c r="B89" s="137" t="s">
        <v>513</v>
      </c>
      <c r="C89" s="134">
        <v>12312415</v>
      </c>
      <c r="D89" s="134">
        <v>18836444</v>
      </c>
      <c r="E89" s="135">
        <v>0.65364858675023796</v>
      </c>
      <c r="F89" s="136">
        <v>0.698893807079211</v>
      </c>
      <c r="G89" s="136">
        <v>0.71</v>
      </c>
      <c r="H89" s="136">
        <v>0.54200000000000004</v>
      </c>
      <c r="I89" s="136">
        <v>0.55000000000000004</v>
      </c>
      <c r="J89" s="138" t="s">
        <v>380</v>
      </c>
      <c r="K89" s="121"/>
      <c r="L89" s="121"/>
    </row>
    <row r="90" spans="1:13" ht="14.25" customHeight="1">
      <c r="A90" s="132" t="s">
        <v>514</v>
      </c>
      <c r="B90" s="137" t="s">
        <v>515</v>
      </c>
      <c r="C90" s="134">
        <v>14329131</v>
      </c>
      <c r="D90" s="134">
        <v>22078601</v>
      </c>
      <c r="E90" s="135">
        <v>0.64900538761491278</v>
      </c>
      <c r="F90" s="136">
        <v>0.68481138395414809</v>
      </c>
      <c r="G90" s="136">
        <v>0.67900000000000005</v>
      </c>
      <c r="H90" s="136">
        <v>0.51</v>
      </c>
      <c r="I90" s="136">
        <v>0.52400000000000002</v>
      </c>
      <c r="J90" s="138" t="s">
        <v>380</v>
      </c>
      <c r="K90" s="121"/>
      <c r="L90" s="121"/>
    </row>
    <row r="91" spans="1:13" ht="14.25" customHeight="1">
      <c r="A91" s="132" t="s">
        <v>516</v>
      </c>
      <c r="B91" s="137" t="s">
        <v>517</v>
      </c>
      <c r="C91" s="134">
        <v>12106054</v>
      </c>
      <c r="D91" s="134">
        <v>18451750</v>
      </c>
      <c r="E91" s="135">
        <v>0.65609245735499344</v>
      </c>
      <c r="F91" s="136">
        <v>0.67489299944595205</v>
      </c>
      <c r="G91" s="136">
        <v>0.69899999999999995</v>
      </c>
      <c r="H91" s="136">
        <v>0.71</v>
      </c>
      <c r="I91" s="136">
        <v>0.72299999999999998</v>
      </c>
      <c r="J91" s="138" t="s">
        <v>380</v>
      </c>
      <c r="K91" s="121"/>
      <c r="L91" s="121"/>
    </row>
    <row r="92" spans="1:13" ht="14.25" customHeight="1">
      <c r="A92" s="132" t="s">
        <v>518</v>
      </c>
      <c r="B92" s="137" t="s">
        <v>519</v>
      </c>
      <c r="C92" s="134">
        <v>12872733</v>
      </c>
      <c r="D92" s="134">
        <v>20483880</v>
      </c>
      <c r="E92" s="135">
        <v>0.62843235754163762</v>
      </c>
      <c r="F92" s="136">
        <v>0.67217723779205674</v>
      </c>
      <c r="G92" s="136">
        <v>0.69499999999999995</v>
      </c>
      <c r="H92" s="136">
        <v>0.501</v>
      </c>
      <c r="I92" s="136">
        <v>0.53700000000000003</v>
      </c>
      <c r="J92" s="138" t="s">
        <v>380</v>
      </c>
      <c r="K92" s="121"/>
      <c r="L92" s="121"/>
    </row>
    <row r="93" spans="1:13" ht="14.25" customHeight="1">
      <c r="A93" s="132" t="s">
        <v>520</v>
      </c>
      <c r="B93" s="137" t="s">
        <v>521</v>
      </c>
      <c r="C93" s="134">
        <v>13139777</v>
      </c>
      <c r="D93" s="134">
        <v>19785834</v>
      </c>
      <c r="E93" s="135">
        <v>0.66410023454154121</v>
      </c>
      <c r="F93" s="136">
        <v>0.68171775282510327</v>
      </c>
      <c r="G93" s="136">
        <v>0.70899999999999996</v>
      </c>
      <c r="H93" s="136">
        <v>0.56299999999999994</v>
      </c>
      <c r="I93" s="136">
        <v>0.58099999999999996</v>
      </c>
      <c r="J93" s="138" t="s">
        <v>380</v>
      </c>
      <c r="K93" s="121"/>
      <c r="L93" s="121"/>
    </row>
    <row r="94" spans="1:13" ht="14.25" customHeight="1">
      <c r="A94" s="132" t="s">
        <v>522</v>
      </c>
      <c r="B94" s="137" t="s">
        <v>523</v>
      </c>
      <c r="C94" s="134">
        <v>13504596</v>
      </c>
      <c r="D94" s="134">
        <v>20405582</v>
      </c>
      <c r="E94" s="135">
        <v>0.66180891091467031</v>
      </c>
      <c r="F94" s="136">
        <v>0.68385773445796827</v>
      </c>
      <c r="G94" s="136">
        <v>0.69899999999999995</v>
      </c>
      <c r="H94" s="136">
        <v>0.48799999999999999</v>
      </c>
      <c r="I94" s="136">
        <v>0.502</v>
      </c>
      <c r="J94" s="138" t="s">
        <v>380</v>
      </c>
      <c r="K94" s="121"/>
      <c r="L94" s="121"/>
    </row>
    <row r="95" spans="1:13" ht="14.25" customHeight="1">
      <c r="A95" s="132" t="s">
        <v>524</v>
      </c>
      <c r="B95" s="137" t="s">
        <v>525</v>
      </c>
      <c r="C95" s="134">
        <v>13874709</v>
      </c>
      <c r="D95" s="134">
        <v>22466000</v>
      </c>
      <c r="E95" s="135">
        <v>0.61758697587465505</v>
      </c>
      <c r="F95" s="136">
        <v>0.65084747851894797</v>
      </c>
      <c r="G95" s="136">
        <v>0.66700000000000004</v>
      </c>
      <c r="H95" s="136">
        <v>0.49099999999999999</v>
      </c>
      <c r="I95" s="136">
        <v>0.502</v>
      </c>
      <c r="J95" s="138" t="s">
        <v>380</v>
      </c>
      <c r="K95" s="121"/>
      <c r="L95" s="121"/>
    </row>
    <row r="96" spans="1:13" ht="14.25" customHeight="1">
      <c r="A96" s="132" t="s">
        <v>526</v>
      </c>
      <c r="B96" s="137" t="s">
        <v>527</v>
      </c>
      <c r="C96" s="134">
        <v>15072795</v>
      </c>
      <c r="D96" s="134">
        <v>22047210</v>
      </c>
      <c r="E96" s="135">
        <v>0.68365997330274442</v>
      </c>
      <c r="F96" s="136">
        <v>0.68609132589500699</v>
      </c>
      <c r="G96" s="136">
        <v>0.69799999999999995</v>
      </c>
      <c r="H96" s="136">
        <v>0.52500000000000002</v>
      </c>
      <c r="I96" s="136">
        <v>0.54400000000000004</v>
      </c>
      <c r="J96" s="138" t="s">
        <v>380</v>
      </c>
      <c r="K96" s="121"/>
      <c r="L96" s="121"/>
    </row>
    <row r="97" spans="1:13" ht="14.25" customHeight="1">
      <c r="A97" s="198" t="s">
        <v>387</v>
      </c>
      <c r="B97" s="199"/>
      <c r="C97" s="139">
        <f>SUM(C86:C96)</f>
        <v>151402284</v>
      </c>
      <c r="D97" s="139">
        <f>SUM(D86:D96)</f>
        <v>243983195</v>
      </c>
      <c r="E97" s="135">
        <f>IF(ISERR(C97/D97),"－　  　",C97/D97)</f>
        <v>0.62054390262411308</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0.6348997423184799</v>
      </c>
    </row>
    <row r="101" spans="1:13" ht="14.25" customHeight="1">
      <c r="A101" s="132" t="s">
        <v>529</v>
      </c>
      <c r="B101" s="147" t="s">
        <v>530</v>
      </c>
      <c r="C101" s="134">
        <v>32920002</v>
      </c>
      <c r="D101" s="134">
        <v>52459809</v>
      </c>
      <c r="E101" s="135">
        <v>0.62752805676436985</v>
      </c>
      <c r="F101" s="136">
        <v>0.63918661029366697</v>
      </c>
      <c r="G101" s="136">
        <v>0.65200000000000002</v>
      </c>
      <c r="H101" s="136">
        <v>0.55300000000000005</v>
      </c>
      <c r="I101" s="136">
        <v>0.56699999999999995</v>
      </c>
      <c r="J101" s="138" t="s">
        <v>380</v>
      </c>
      <c r="K101" s="121"/>
      <c r="L101" s="121"/>
    </row>
    <row r="102" spans="1:13" ht="14.25" customHeight="1">
      <c r="A102" s="132" t="s">
        <v>531</v>
      </c>
      <c r="B102" s="137" t="s">
        <v>532</v>
      </c>
      <c r="C102" s="134">
        <v>18712202</v>
      </c>
      <c r="D102" s="134">
        <v>28241527</v>
      </c>
      <c r="E102" s="135">
        <v>0.66257755821772668</v>
      </c>
      <c r="F102" s="136">
        <v>0.67150266601948627</v>
      </c>
      <c r="G102" s="136">
        <v>0.70399999999999996</v>
      </c>
      <c r="H102" s="136">
        <v>0.54700000000000004</v>
      </c>
      <c r="I102" s="136">
        <v>0.55700000000000005</v>
      </c>
      <c r="J102" s="138" t="s">
        <v>380</v>
      </c>
      <c r="K102" s="121"/>
      <c r="L102" s="121"/>
    </row>
    <row r="103" spans="1:13" ht="14.25" customHeight="1">
      <c r="A103" s="132" t="s">
        <v>533</v>
      </c>
      <c r="B103" s="137" t="s">
        <v>534</v>
      </c>
      <c r="C103" s="134">
        <v>15517261</v>
      </c>
      <c r="D103" s="134">
        <v>24634435</v>
      </c>
      <c r="E103" s="135">
        <v>0.62990123378108731</v>
      </c>
      <c r="F103" s="136">
        <v>0.6805501631608154</v>
      </c>
      <c r="G103" s="136">
        <v>0.70099999999999996</v>
      </c>
      <c r="H103" s="136">
        <v>0.5</v>
      </c>
      <c r="I103" s="136">
        <v>0.52100000000000002</v>
      </c>
      <c r="J103" s="138" t="s">
        <v>380</v>
      </c>
      <c r="K103" s="121"/>
      <c r="L103" s="121"/>
    </row>
    <row r="104" spans="1:13" ht="14.25" customHeight="1">
      <c r="A104" s="132" t="s">
        <v>535</v>
      </c>
      <c r="B104" s="137" t="s">
        <v>536</v>
      </c>
      <c r="C104" s="134">
        <v>15056288</v>
      </c>
      <c r="D104" s="134">
        <v>22890544</v>
      </c>
      <c r="E104" s="135">
        <v>0.6577514278384996</v>
      </c>
      <c r="F104" s="136">
        <v>0.69865559009476841</v>
      </c>
      <c r="G104" s="136">
        <v>0.71499999999999997</v>
      </c>
      <c r="H104" s="136">
        <v>0.54500000000000004</v>
      </c>
      <c r="I104" s="136">
        <v>0.55400000000000005</v>
      </c>
      <c r="J104" s="138" t="s">
        <v>380</v>
      </c>
      <c r="K104" s="121"/>
      <c r="L104" s="121"/>
    </row>
    <row r="105" spans="1:13" ht="14.25" customHeight="1">
      <c r="A105" s="132" t="s">
        <v>537</v>
      </c>
      <c r="B105" s="137" t="s">
        <v>538</v>
      </c>
      <c r="C105" s="134">
        <v>29468761</v>
      </c>
      <c r="D105" s="134">
        <v>53416910</v>
      </c>
      <c r="E105" s="135">
        <v>0.55167475992153048</v>
      </c>
      <c r="F105" s="136">
        <v>0.56740614804283296</v>
      </c>
      <c r="G105" s="136">
        <v>0.58899999999999997</v>
      </c>
      <c r="H105" s="136">
        <v>0.49399999999999999</v>
      </c>
      <c r="I105" s="136">
        <v>0.503</v>
      </c>
      <c r="J105" s="138" t="s">
        <v>380</v>
      </c>
      <c r="K105" s="121"/>
      <c r="L105" s="121"/>
    </row>
    <row r="106" spans="1:13" ht="14.25" customHeight="1">
      <c r="A106" s="132" t="s">
        <v>539</v>
      </c>
      <c r="B106" s="137" t="s">
        <v>540</v>
      </c>
      <c r="C106" s="134">
        <v>22735515</v>
      </c>
      <c r="D106" s="134">
        <v>35221020</v>
      </c>
      <c r="E106" s="135">
        <v>0.64550984043051562</v>
      </c>
      <c r="F106" s="136">
        <v>0.66339051979189589</v>
      </c>
      <c r="G106" s="136">
        <v>0.67300000000000004</v>
      </c>
      <c r="H106" s="136">
        <v>0.55400000000000005</v>
      </c>
      <c r="I106" s="136">
        <v>0.57099999999999995</v>
      </c>
      <c r="J106" s="138" t="s">
        <v>380</v>
      </c>
      <c r="K106" s="121"/>
      <c r="L106" s="121"/>
    </row>
    <row r="107" spans="1:13" ht="14.25" customHeight="1">
      <c r="A107" s="132" t="s">
        <v>541</v>
      </c>
      <c r="B107" s="137" t="s">
        <v>542</v>
      </c>
      <c r="C107" s="134">
        <v>18003172</v>
      </c>
      <c r="D107" s="134">
        <v>27120637</v>
      </c>
      <c r="E107" s="135">
        <v>0.66381818391655034</v>
      </c>
      <c r="F107" s="136">
        <v>0.67223285796340482</v>
      </c>
      <c r="G107" s="136">
        <v>0.69899999999999995</v>
      </c>
      <c r="H107" s="136">
        <v>0.504</v>
      </c>
      <c r="I107" s="136">
        <v>0.53100000000000003</v>
      </c>
      <c r="J107" s="138" t="s">
        <v>380</v>
      </c>
      <c r="K107" s="121"/>
      <c r="L107" s="121"/>
    </row>
    <row r="108" spans="1:13" ht="14.25" customHeight="1">
      <c r="A108" s="132" t="s">
        <v>543</v>
      </c>
      <c r="B108" s="137" t="s">
        <v>544</v>
      </c>
      <c r="C108" s="134">
        <v>24612914</v>
      </c>
      <c r="D108" s="134">
        <v>38431444</v>
      </c>
      <c r="E108" s="135">
        <v>0.64043687767756008</v>
      </c>
      <c r="F108" s="136">
        <v>0.63547731871648216</v>
      </c>
      <c r="G108" s="136">
        <v>0.64100000000000001</v>
      </c>
      <c r="H108" s="136">
        <v>0.54800000000000004</v>
      </c>
      <c r="I108" s="136">
        <v>0.56399999999999995</v>
      </c>
      <c r="J108" s="138" t="s">
        <v>380</v>
      </c>
      <c r="K108" s="121"/>
      <c r="L108" s="121"/>
    </row>
    <row r="109" spans="1:13" ht="14.25" customHeight="1">
      <c r="A109" s="198" t="s">
        <v>387</v>
      </c>
      <c r="B109" s="199"/>
      <c r="C109" s="139">
        <f>SUM(C101:C108)</f>
        <v>177026115</v>
      </c>
      <c r="D109" s="139">
        <f>SUM(D101:D108)</f>
        <v>282416326</v>
      </c>
      <c r="E109" s="135">
        <f>IF(ISERR(C109/D109),"－　  　",C109/D109)</f>
        <v>0.62682677558803734</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0.51750119318054921</v>
      </c>
    </row>
    <row r="113" spans="1:12" ht="14.25" customHeight="1">
      <c r="A113" s="132" t="s">
        <v>546</v>
      </c>
      <c r="B113" s="133" t="s">
        <v>547</v>
      </c>
      <c r="C113" s="134">
        <v>33073263</v>
      </c>
      <c r="D113" s="134">
        <v>57536750</v>
      </c>
      <c r="E113" s="135">
        <v>0.57481979778141801</v>
      </c>
      <c r="F113" s="136">
        <v>0.57843994922283604</v>
      </c>
      <c r="G113" s="136">
        <v>0.58399999999999996</v>
      </c>
      <c r="H113" s="136">
        <v>0.5</v>
      </c>
      <c r="I113" s="136">
        <v>0.51800000000000002</v>
      </c>
      <c r="J113" s="138" t="s">
        <v>380</v>
      </c>
      <c r="K113" s="121"/>
      <c r="L113" s="121"/>
    </row>
    <row r="114" spans="1:12" ht="14.25" customHeight="1">
      <c r="A114" s="132" t="s">
        <v>548</v>
      </c>
      <c r="B114" s="137" t="s">
        <v>549</v>
      </c>
      <c r="C114" s="134">
        <v>40882421</v>
      </c>
      <c r="D114" s="134">
        <v>81517771</v>
      </c>
      <c r="E114" s="135">
        <v>0.50151544256527814</v>
      </c>
      <c r="F114" s="136">
        <v>0.50969509968501137</v>
      </c>
      <c r="G114" s="136">
        <v>0.51500000000000001</v>
      </c>
      <c r="H114" s="136">
        <v>0.439</v>
      </c>
      <c r="I114" s="136">
        <v>0.44500000000000001</v>
      </c>
      <c r="J114" s="138" t="s">
        <v>380</v>
      </c>
      <c r="K114" s="121"/>
      <c r="L114" s="121"/>
    </row>
    <row r="115" spans="1:12" ht="14.25" customHeight="1">
      <c r="A115" s="132" t="s">
        <v>550</v>
      </c>
      <c r="B115" s="137" t="s">
        <v>551</v>
      </c>
      <c r="C115" s="134">
        <v>69326371</v>
      </c>
      <c r="D115" s="134">
        <v>148876589</v>
      </c>
      <c r="E115" s="135">
        <v>0.46566334885601118</v>
      </c>
      <c r="F115" s="136">
        <v>0.4678500378881334</v>
      </c>
      <c r="G115" s="136">
        <v>0.47299999999999998</v>
      </c>
      <c r="H115" s="136">
        <v>0.41699999999999998</v>
      </c>
      <c r="I115" s="136">
        <v>0.41899999999999998</v>
      </c>
      <c r="J115" s="138" t="s">
        <v>380</v>
      </c>
      <c r="K115" s="121"/>
      <c r="L115" s="121"/>
    </row>
    <row r="116" spans="1:12" ht="14.25" customHeight="1">
      <c r="A116" s="132" t="s">
        <v>552</v>
      </c>
      <c r="B116" s="137" t="s">
        <v>553</v>
      </c>
      <c r="C116" s="134">
        <v>49729612</v>
      </c>
      <c r="D116" s="134">
        <v>97644827</v>
      </c>
      <c r="E116" s="135">
        <v>0.50929079939892774</v>
      </c>
      <c r="F116" s="136">
        <v>0.5298364809231092</v>
      </c>
      <c r="G116" s="136">
        <v>0.54200000000000004</v>
      </c>
      <c r="H116" s="136">
        <v>0.46800000000000003</v>
      </c>
      <c r="I116" s="136">
        <v>0.49399999999999999</v>
      </c>
      <c r="J116" s="138" t="s">
        <v>380</v>
      </c>
      <c r="K116" s="121"/>
      <c r="L116" s="121"/>
    </row>
    <row r="117" spans="1:12" ht="14.25" customHeight="1">
      <c r="A117" s="132" t="s">
        <v>554</v>
      </c>
      <c r="B117" s="137" t="s">
        <v>555</v>
      </c>
      <c r="C117" s="134">
        <v>42978293</v>
      </c>
      <c r="D117" s="134">
        <v>83844248</v>
      </c>
      <c r="E117" s="135">
        <v>0.5125967973378448</v>
      </c>
      <c r="F117" s="136">
        <v>0.50400186468308794</v>
      </c>
      <c r="G117" s="136">
        <v>0.51</v>
      </c>
      <c r="H117" s="136">
        <v>0.42699999999999999</v>
      </c>
      <c r="I117" s="136">
        <v>0.437</v>
      </c>
      <c r="J117" s="138" t="s">
        <v>380</v>
      </c>
      <c r="K117" s="121"/>
      <c r="L117" s="121"/>
    </row>
    <row r="118" spans="1:12" ht="14.25" customHeight="1">
      <c r="A118" s="132" t="s">
        <v>556</v>
      </c>
      <c r="B118" s="137" t="s">
        <v>557</v>
      </c>
      <c r="C118" s="134">
        <v>34786590</v>
      </c>
      <c r="D118" s="134">
        <v>64286161</v>
      </c>
      <c r="E118" s="135">
        <v>0.54112097314381546</v>
      </c>
      <c r="F118" s="136">
        <v>0.55415644498564753</v>
      </c>
      <c r="G118" s="136">
        <v>0.56399999999999995</v>
      </c>
      <c r="H118" s="136">
        <v>0.46700000000000003</v>
      </c>
      <c r="I118" s="136">
        <v>0.47399999999999998</v>
      </c>
      <c r="J118" s="138" t="s">
        <v>380</v>
      </c>
      <c r="K118" s="121"/>
      <c r="L118" s="121"/>
    </row>
    <row r="119" spans="1:12" ht="14.25" customHeight="1">
      <c r="A119" s="198" t="s">
        <v>387</v>
      </c>
      <c r="B119" s="199"/>
      <c r="C119" s="139">
        <f>SUM(C113:C118)</f>
        <v>270776550</v>
      </c>
      <c r="D119" s="139">
        <f>SUM(D113:D118)</f>
        <v>533706346</v>
      </c>
      <c r="E119" s="135">
        <f>IF(ISERR(C119/D119),"－　  　",C119/D119)</f>
        <v>0.50735119046158017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EC648-001C-430D-BF5F-A999F3D7451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0.50791338888457571</v>
      </c>
    </row>
    <row r="5" spans="1:13" ht="14.25" customHeight="1">
      <c r="A5" s="132" t="s">
        <v>376</v>
      </c>
      <c r="B5" s="133" t="s">
        <v>377</v>
      </c>
      <c r="C5" s="134">
        <v>8990417</v>
      </c>
      <c r="D5" s="134">
        <v>21689433</v>
      </c>
      <c r="E5" s="135">
        <v>0.41450677848517292</v>
      </c>
      <c r="F5" s="167">
        <v>0.42219149122272104</v>
      </c>
      <c r="G5" s="167">
        <v>0.42199999999999999</v>
      </c>
      <c r="H5" s="138" t="s">
        <v>380</v>
      </c>
      <c r="I5" s="138" t="s">
        <v>380</v>
      </c>
      <c r="J5" s="138" t="s">
        <v>380</v>
      </c>
      <c r="K5" s="121"/>
      <c r="L5" s="121"/>
    </row>
    <row r="6" spans="1:13" ht="14.25" customHeight="1">
      <c r="A6" s="132" t="s">
        <v>378</v>
      </c>
      <c r="B6" s="137" t="s">
        <v>379</v>
      </c>
      <c r="C6" s="134">
        <v>1772191</v>
      </c>
      <c r="D6" s="134">
        <v>2815326</v>
      </c>
      <c r="E6" s="135">
        <v>0.6294798541980573</v>
      </c>
      <c r="F6" s="167">
        <v>0.70380039806058747</v>
      </c>
      <c r="G6" s="167">
        <v>0.72299999999999998</v>
      </c>
      <c r="H6" s="138" t="s">
        <v>380</v>
      </c>
      <c r="I6" s="138" t="s">
        <v>380</v>
      </c>
      <c r="J6" s="138" t="s">
        <v>380</v>
      </c>
      <c r="K6" s="121"/>
      <c r="L6" s="121"/>
    </row>
    <row r="7" spans="1:13" ht="14.25" customHeight="1">
      <c r="A7" s="132" t="s">
        <v>381</v>
      </c>
      <c r="B7" s="137" t="s">
        <v>382</v>
      </c>
      <c r="C7" s="134">
        <v>1080974</v>
      </c>
      <c r="D7" s="134">
        <v>1815982</v>
      </c>
      <c r="E7" s="135">
        <v>0.59525590011354734</v>
      </c>
      <c r="F7" s="167">
        <v>0.57753849270664503</v>
      </c>
      <c r="G7" s="167">
        <v>0.64100000000000001</v>
      </c>
      <c r="H7" s="138" t="s">
        <v>380</v>
      </c>
      <c r="I7" s="138" t="s">
        <v>380</v>
      </c>
      <c r="J7" s="138" t="s">
        <v>380</v>
      </c>
      <c r="K7" s="121"/>
      <c r="L7" s="121"/>
    </row>
    <row r="8" spans="1:13" ht="14.25" customHeight="1">
      <c r="A8" s="132" t="s">
        <v>383</v>
      </c>
      <c r="B8" s="137" t="s">
        <v>384</v>
      </c>
      <c r="C8" s="134">
        <v>1305060</v>
      </c>
      <c r="D8" s="134">
        <v>2251652</v>
      </c>
      <c r="E8" s="135">
        <v>0.5796011106512019</v>
      </c>
      <c r="F8" s="167">
        <v>0.60452786368423961</v>
      </c>
      <c r="G8" s="167">
        <v>0.63900000000000001</v>
      </c>
      <c r="H8" s="138" t="s">
        <v>380</v>
      </c>
      <c r="I8" s="138" t="s">
        <v>380</v>
      </c>
      <c r="J8" s="138" t="s">
        <v>380</v>
      </c>
      <c r="K8" s="121"/>
      <c r="L8" s="121"/>
    </row>
    <row r="9" spans="1:13" ht="14.25" customHeight="1">
      <c r="A9" s="132" t="s">
        <v>385</v>
      </c>
      <c r="B9" s="137" t="s">
        <v>386</v>
      </c>
      <c r="C9" s="134">
        <v>773566</v>
      </c>
      <c r="D9" s="134">
        <v>2411942</v>
      </c>
      <c r="E9" s="135">
        <v>0.32072330097489904</v>
      </c>
      <c r="F9" s="167">
        <v>0.29794988004212786</v>
      </c>
      <c r="G9" s="167">
        <v>0.29099999999999998</v>
      </c>
      <c r="H9" s="138" t="s">
        <v>380</v>
      </c>
      <c r="I9" s="138" t="s">
        <v>380</v>
      </c>
      <c r="J9" s="138" t="s">
        <v>380</v>
      </c>
      <c r="K9" s="121"/>
      <c r="L9" s="121"/>
    </row>
    <row r="10" spans="1:13" ht="14.25" customHeight="1">
      <c r="A10" s="198" t="s">
        <v>387</v>
      </c>
      <c r="B10" s="199"/>
      <c r="C10" s="139">
        <f>SUM(C5:C9)</f>
        <v>13922208</v>
      </c>
      <c r="D10" s="139">
        <f>SUM(D5:D9)</f>
        <v>30984335</v>
      </c>
      <c r="E10" s="135">
        <f>IF(ISERR(C10/D10),"－　  　",C10/D10)</f>
        <v>0.44933054073937684</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0.58598023415848366</v>
      </c>
    </row>
    <row r="14" spans="1:13" ht="14.25" customHeight="1">
      <c r="A14" s="132" t="s">
        <v>390</v>
      </c>
      <c r="B14" s="133" t="s">
        <v>391</v>
      </c>
      <c r="C14" s="134">
        <v>2154518</v>
      </c>
      <c r="D14" s="134">
        <v>4193742</v>
      </c>
      <c r="E14" s="135">
        <v>0.51374595766740061</v>
      </c>
      <c r="F14" s="167">
        <v>0.52742257414820826</v>
      </c>
      <c r="G14" s="167">
        <v>0.55200000000000005</v>
      </c>
      <c r="H14" s="138" t="s">
        <v>380</v>
      </c>
      <c r="I14" s="138" t="s">
        <v>380</v>
      </c>
      <c r="J14" s="138" t="s">
        <v>380</v>
      </c>
      <c r="K14" s="121"/>
      <c r="L14" s="121"/>
    </row>
    <row r="15" spans="1:13" ht="14.25" customHeight="1">
      <c r="A15" s="132" t="s">
        <v>392</v>
      </c>
      <c r="B15" s="137" t="s">
        <v>393</v>
      </c>
      <c r="C15" s="134">
        <v>2344488</v>
      </c>
      <c r="D15" s="134">
        <v>3532184</v>
      </c>
      <c r="E15" s="135">
        <v>0.66375024630653445</v>
      </c>
      <c r="F15" s="167">
        <v>0.6830337736846338</v>
      </c>
      <c r="G15" s="167">
        <v>0.68200000000000005</v>
      </c>
      <c r="H15" s="138" t="s">
        <v>380</v>
      </c>
      <c r="I15" s="138" t="s">
        <v>380</v>
      </c>
      <c r="J15" s="138" t="s">
        <v>380</v>
      </c>
      <c r="K15" s="121"/>
      <c r="L15" s="121"/>
    </row>
    <row r="16" spans="1:13" ht="14.25" customHeight="1">
      <c r="A16" s="132" t="s">
        <v>394</v>
      </c>
      <c r="B16" s="137" t="s">
        <v>395</v>
      </c>
      <c r="C16" s="134">
        <v>2735500</v>
      </c>
      <c r="D16" s="134">
        <v>3677218</v>
      </c>
      <c r="E16" s="135">
        <v>0.74390476713646025</v>
      </c>
      <c r="F16" s="167">
        <v>0.78684622073054911</v>
      </c>
      <c r="G16" s="167">
        <v>0.78900000000000003</v>
      </c>
      <c r="H16" s="138" t="s">
        <v>380</v>
      </c>
      <c r="I16" s="138" t="s">
        <v>380</v>
      </c>
      <c r="J16" s="138" t="s">
        <v>380</v>
      </c>
      <c r="K16" s="121"/>
      <c r="L16" s="121"/>
    </row>
    <row r="17" spans="1:13" ht="14.25" customHeight="1">
      <c r="A17" s="132" t="s">
        <v>396</v>
      </c>
      <c r="B17" s="137" t="s">
        <v>397</v>
      </c>
      <c r="C17" s="134">
        <v>3320973</v>
      </c>
      <c r="D17" s="134">
        <v>6359103</v>
      </c>
      <c r="E17" s="135">
        <v>0.52223922147510426</v>
      </c>
      <c r="F17" s="167">
        <v>0.52834644586601354</v>
      </c>
      <c r="G17" s="167">
        <v>0.56200000000000006</v>
      </c>
      <c r="H17" s="138" t="s">
        <v>380</v>
      </c>
      <c r="I17" s="138" t="s">
        <v>380</v>
      </c>
      <c r="J17" s="138" t="s">
        <v>380</v>
      </c>
      <c r="K17" s="121"/>
      <c r="L17" s="121"/>
    </row>
    <row r="18" spans="1:13" ht="14.25" customHeight="1">
      <c r="A18" s="132" t="s">
        <v>398</v>
      </c>
      <c r="B18" s="137" t="s">
        <v>399</v>
      </c>
      <c r="C18" s="134">
        <v>2593145</v>
      </c>
      <c r="D18" s="134">
        <v>3738983</v>
      </c>
      <c r="E18" s="135">
        <v>0.69354286981245972</v>
      </c>
      <c r="F18" s="167">
        <v>0.70470962969128081</v>
      </c>
      <c r="G18" s="167">
        <v>0.70099999999999996</v>
      </c>
      <c r="H18" s="138" t="s">
        <v>380</v>
      </c>
      <c r="I18" s="138" t="s">
        <v>380</v>
      </c>
      <c r="J18" s="138" t="s">
        <v>380</v>
      </c>
      <c r="K18" s="121"/>
      <c r="L18" s="121"/>
    </row>
    <row r="19" spans="1:13" ht="14.25" customHeight="1">
      <c r="A19" s="132" t="s">
        <v>400</v>
      </c>
      <c r="B19" s="137" t="s">
        <v>401</v>
      </c>
      <c r="C19" s="134">
        <v>8869659</v>
      </c>
      <c r="D19" s="134">
        <v>19663076</v>
      </c>
      <c r="E19" s="135">
        <v>0.45108196703303188</v>
      </c>
      <c r="F19" s="167">
        <v>0.47231871704813172</v>
      </c>
      <c r="G19" s="167">
        <v>0.49</v>
      </c>
      <c r="H19" s="138" t="s">
        <v>380</v>
      </c>
      <c r="I19" s="138" t="s">
        <v>380</v>
      </c>
      <c r="J19" s="138" t="s">
        <v>380</v>
      </c>
      <c r="K19" s="121"/>
      <c r="L19" s="121"/>
    </row>
    <row r="20" spans="1:13" ht="14.25" customHeight="1">
      <c r="A20" s="132" t="s">
        <v>402</v>
      </c>
      <c r="B20" s="137" t="s">
        <v>403</v>
      </c>
      <c r="C20" s="134">
        <v>3361347</v>
      </c>
      <c r="D20" s="134">
        <v>6593930</v>
      </c>
      <c r="E20" s="135">
        <v>0.50976382824810096</v>
      </c>
      <c r="F20" s="167">
        <v>0.53322817054724736</v>
      </c>
      <c r="G20" s="167">
        <v>0.53700000000000003</v>
      </c>
      <c r="H20" s="138" t="s">
        <v>380</v>
      </c>
      <c r="I20" s="138" t="s">
        <v>380</v>
      </c>
      <c r="J20" s="138" t="s">
        <v>380</v>
      </c>
      <c r="K20" s="121"/>
      <c r="L20" s="121"/>
    </row>
    <row r="21" spans="1:13" ht="14.25" customHeight="1">
      <c r="A21" s="132" t="s">
        <v>404</v>
      </c>
      <c r="B21" s="137" t="s">
        <v>405</v>
      </c>
      <c r="C21" s="134">
        <v>9714017</v>
      </c>
      <c r="D21" s="134">
        <v>22012646</v>
      </c>
      <c r="E21" s="135">
        <v>0.44129256428327607</v>
      </c>
      <c r="F21" s="167">
        <v>0.45456857455124161</v>
      </c>
      <c r="G21" s="167">
        <v>0.47</v>
      </c>
      <c r="H21" s="138" t="s">
        <v>380</v>
      </c>
      <c r="I21" s="138" t="s">
        <v>380</v>
      </c>
      <c r="J21" s="138" t="s">
        <v>380</v>
      </c>
      <c r="K21" s="121"/>
      <c r="L21" s="121"/>
    </row>
    <row r="22" spans="1:13" ht="14.25" customHeight="1">
      <c r="A22" s="132" t="s">
        <v>406</v>
      </c>
      <c r="B22" s="137" t="s">
        <v>407</v>
      </c>
      <c r="C22" s="134">
        <v>3686152</v>
      </c>
      <c r="D22" s="134">
        <v>4897105</v>
      </c>
      <c r="E22" s="135">
        <v>0.75272063800959954</v>
      </c>
      <c r="F22" s="167">
        <v>0.78764568452648531</v>
      </c>
      <c r="G22" s="167">
        <v>0.77500000000000002</v>
      </c>
      <c r="H22" s="138" t="s">
        <v>380</v>
      </c>
      <c r="I22" s="138" t="s">
        <v>380</v>
      </c>
      <c r="J22" s="138" t="s">
        <v>380</v>
      </c>
      <c r="K22" s="121"/>
      <c r="L22" s="121"/>
    </row>
    <row r="23" spans="1:13" ht="14.25" customHeight="1">
      <c r="A23" s="132" t="s">
        <v>408</v>
      </c>
      <c r="B23" s="137" t="s">
        <v>409</v>
      </c>
      <c r="C23" s="134">
        <v>2914619</v>
      </c>
      <c r="D23" s="134">
        <v>4548380</v>
      </c>
      <c r="E23" s="135">
        <v>0.64080375870090012</v>
      </c>
      <c r="F23" s="167">
        <v>0.69063496274370184</v>
      </c>
      <c r="G23" s="167">
        <v>0.71599999999999997</v>
      </c>
      <c r="H23" s="138" t="s">
        <v>380</v>
      </c>
      <c r="I23" s="138" t="s">
        <v>380</v>
      </c>
      <c r="J23" s="138" t="s">
        <v>380</v>
      </c>
      <c r="K23" s="121"/>
      <c r="L23" s="121"/>
    </row>
    <row r="24" spans="1:13" ht="14.25" customHeight="1">
      <c r="A24" s="132" t="s">
        <v>410</v>
      </c>
      <c r="B24" s="137" t="s">
        <v>411</v>
      </c>
      <c r="C24" s="134">
        <v>2393056</v>
      </c>
      <c r="D24" s="134">
        <v>3348106</v>
      </c>
      <c r="E24" s="135">
        <v>0.71474917460797238</v>
      </c>
      <c r="F24" s="167">
        <v>0.73029793732895987</v>
      </c>
      <c r="G24" s="167">
        <v>0.76300000000000001</v>
      </c>
      <c r="H24" s="138" t="s">
        <v>380</v>
      </c>
      <c r="I24" s="138" t="s">
        <v>380</v>
      </c>
      <c r="J24" s="138" t="s">
        <v>380</v>
      </c>
      <c r="K24" s="121"/>
      <c r="L24" s="121"/>
    </row>
    <row r="25" spans="1:13" ht="14.25" customHeight="1">
      <c r="A25" s="132" t="s">
        <v>412</v>
      </c>
      <c r="B25" s="137" t="s">
        <v>413</v>
      </c>
      <c r="C25" s="134">
        <v>3014108</v>
      </c>
      <c r="D25" s="134">
        <v>4052181</v>
      </c>
      <c r="E25" s="135">
        <v>0.74382363472905089</v>
      </c>
      <c r="F25" s="167">
        <v>0.76046832793378094</v>
      </c>
      <c r="G25" s="167">
        <v>0.77600000000000002</v>
      </c>
      <c r="H25" s="138" t="s">
        <v>380</v>
      </c>
      <c r="I25" s="138" t="s">
        <v>380</v>
      </c>
      <c r="J25" s="138" t="s">
        <v>380</v>
      </c>
      <c r="K25" s="121"/>
      <c r="L25" s="121"/>
    </row>
    <row r="26" spans="1:13" ht="14.25" customHeight="1">
      <c r="A26" s="132" t="s">
        <v>414</v>
      </c>
      <c r="B26" s="137" t="s">
        <v>415</v>
      </c>
      <c r="C26" s="134">
        <v>2802449</v>
      </c>
      <c r="D26" s="134">
        <v>7080250</v>
      </c>
      <c r="E26" s="135">
        <v>0.39581215352565235</v>
      </c>
      <c r="F26" s="167">
        <v>0.37185438830983147</v>
      </c>
      <c r="G26" s="167">
        <v>0.378</v>
      </c>
      <c r="H26" s="138" t="s">
        <v>380</v>
      </c>
      <c r="I26" s="138" t="s">
        <v>380</v>
      </c>
      <c r="J26" s="138" t="s">
        <v>380</v>
      </c>
      <c r="K26" s="121"/>
      <c r="L26" s="121"/>
    </row>
    <row r="27" spans="1:13" ht="14.25" customHeight="1">
      <c r="A27" s="132" t="s">
        <v>416</v>
      </c>
      <c r="B27" s="137" t="s">
        <v>417</v>
      </c>
      <c r="C27" s="134">
        <v>3607673</v>
      </c>
      <c r="D27" s="134">
        <v>8662036</v>
      </c>
      <c r="E27" s="135">
        <v>0.4164924966832278</v>
      </c>
      <c r="F27" s="167">
        <v>0.41496452722853916</v>
      </c>
      <c r="G27" s="167">
        <v>0.40100000000000002</v>
      </c>
      <c r="H27" s="138" t="s">
        <v>380</v>
      </c>
      <c r="I27" s="138" t="s">
        <v>380</v>
      </c>
      <c r="J27" s="138" t="s">
        <v>380</v>
      </c>
      <c r="K27" s="121"/>
      <c r="L27" s="121"/>
    </row>
    <row r="28" spans="1:13" ht="14.25" customHeight="1">
      <c r="A28" s="198" t="s">
        <v>387</v>
      </c>
      <c r="B28" s="199"/>
      <c r="C28" s="139">
        <f>SUM(C14:C27)</f>
        <v>53511704</v>
      </c>
      <c r="D28" s="139">
        <f>SUM(D14:D27)</f>
        <v>102358940</v>
      </c>
      <c r="E28" s="135">
        <f>IF(ISERR(C28/D28),"－　  　",C28/D28)</f>
        <v>0.52278485885062898</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0.62891702448755449</v>
      </c>
    </row>
    <row r="32" spans="1:13" ht="14.25" customHeight="1">
      <c r="A32" s="132" t="s">
        <v>419</v>
      </c>
      <c r="B32" s="133" t="s">
        <v>420</v>
      </c>
      <c r="C32" s="134">
        <v>2817052</v>
      </c>
      <c r="D32" s="134">
        <v>4901109</v>
      </c>
      <c r="E32" s="135">
        <v>0.57477848380846053</v>
      </c>
      <c r="F32" s="167">
        <v>0.59046245064198766</v>
      </c>
      <c r="G32" s="167">
        <v>0.61499999999999999</v>
      </c>
      <c r="H32" s="138" t="s">
        <v>380</v>
      </c>
      <c r="I32" s="138" t="s">
        <v>380</v>
      </c>
      <c r="J32" s="138" t="s">
        <v>380</v>
      </c>
      <c r="K32" s="121"/>
      <c r="L32" s="121"/>
    </row>
    <row r="33" spans="1:13" ht="14.25" customHeight="1">
      <c r="A33" s="132" t="s">
        <v>421</v>
      </c>
      <c r="B33" s="137" t="s">
        <v>422</v>
      </c>
      <c r="C33" s="134">
        <v>1842490</v>
      </c>
      <c r="D33" s="134">
        <v>2468531</v>
      </c>
      <c r="E33" s="135">
        <v>0.74639127481080858</v>
      </c>
      <c r="F33" s="167">
        <v>0.75817800474266006</v>
      </c>
      <c r="G33" s="167">
        <v>0.77</v>
      </c>
      <c r="H33" s="138" t="s">
        <v>380</v>
      </c>
      <c r="I33" s="138" t="s">
        <v>380</v>
      </c>
      <c r="J33" s="138" t="s">
        <v>380</v>
      </c>
      <c r="K33" s="121"/>
      <c r="L33" s="121"/>
    </row>
    <row r="34" spans="1:13" ht="14.25" customHeight="1">
      <c r="A34" s="132" t="s">
        <v>423</v>
      </c>
      <c r="B34" s="137" t="s">
        <v>424</v>
      </c>
      <c r="C34" s="134">
        <v>19832413</v>
      </c>
      <c r="D34" s="134">
        <v>45564912</v>
      </c>
      <c r="E34" s="135">
        <v>0.43525625595414297</v>
      </c>
      <c r="F34" s="167">
        <v>0.44774472592976805</v>
      </c>
      <c r="G34" s="167">
        <v>0.46700000000000003</v>
      </c>
      <c r="H34" s="138" t="s">
        <v>380</v>
      </c>
      <c r="I34" s="138" t="s">
        <v>380</v>
      </c>
      <c r="J34" s="138" t="s">
        <v>380</v>
      </c>
      <c r="K34" s="121"/>
      <c r="L34" s="121"/>
    </row>
    <row r="35" spans="1:13" ht="14.25" customHeight="1">
      <c r="A35" s="132" t="s">
        <v>425</v>
      </c>
      <c r="B35" s="137" t="s">
        <v>426</v>
      </c>
      <c r="C35" s="134">
        <v>4682162</v>
      </c>
      <c r="D35" s="134">
        <v>7169162</v>
      </c>
      <c r="E35" s="135">
        <v>0.65309753078532751</v>
      </c>
      <c r="F35" s="167">
        <v>0.69526365329657969</v>
      </c>
      <c r="G35" s="167">
        <v>0.68300000000000005</v>
      </c>
      <c r="H35" s="138" t="s">
        <v>380</v>
      </c>
      <c r="I35" s="138" t="s">
        <v>380</v>
      </c>
      <c r="J35" s="138" t="s">
        <v>380</v>
      </c>
      <c r="K35" s="121"/>
      <c r="L35" s="121"/>
    </row>
    <row r="36" spans="1:13" ht="14.25" customHeight="1">
      <c r="A36" s="132" t="s">
        <v>427</v>
      </c>
      <c r="B36" s="137" t="s">
        <v>428</v>
      </c>
      <c r="C36" s="134">
        <v>4751402</v>
      </c>
      <c r="D36" s="134">
        <v>8916258</v>
      </c>
      <c r="E36" s="135">
        <v>0.53289193740243945</v>
      </c>
      <c r="F36" s="167">
        <v>0.57914913085161224</v>
      </c>
      <c r="G36" s="167">
        <v>0.58199999999999996</v>
      </c>
      <c r="H36" s="138" t="s">
        <v>380</v>
      </c>
      <c r="I36" s="138" t="s">
        <v>380</v>
      </c>
      <c r="J36" s="138" t="s">
        <v>380</v>
      </c>
      <c r="K36" s="121"/>
      <c r="L36" s="121"/>
    </row>
    <row r="37" spans="1:13" ht="14.25" customHeight="1">
      <c r="A37" s="132" t="s">
        <v>429</v>
      </c>
      <c r="B37" s="137" t="s">
        <v>430</v>
      </c>
      <c r="C37" s="134">
        <v>4807716</v>
      </c>
      <c r="D37" s="134">
        <v>7484329</v>
      </c>
      <c r="E37" s="135">
        <v>0.64237101281891806</v>
      </c>
      <c r="F37" s="167">
        <v>0.64307224669300567</v>
      </c>
      <c r="G37" s="167">
        <v>0.66900000000000004</v>
      </c>
      <c r="H37" s="138" t="s">
        <v>380</v>
      </c>
      <c r="I37" s="138" t="s">
        <v>380</v>
      </c>
      <c r="J37" s="138" t="s">
        <v>380</v>
      </c>
      <c r="K37" s="121"/>
      <c r="L37" s="121"/>
    </row>
    <row r="38" spans="1:13" ht="14.25" customHeight="1">
      <c r="A38" s="132" t="s">
        <v>431</v>
      </c>
      <c r="B38" s="137" t="s">
        <v>432</v>
      </c>
      <c r="C38" s="134">
        <v>3819295</v>
      </c>
      <c r="D38" s="134">
        <v>5256785</v>
      </c>
      <c r="E38" s="135">
        <v>0.72654578796736025</v>
      </c>
      <c r="F38" s="167">
        <v>0.74728943803293135</v>
      </c>
      <c r="G38" s="167">
        <v>0.753</v>
      </c>
      <c r="H38" s="138" t="s">
        <v>380</v>
      </c>
      <c r="I38" s="138" t="s">
        <v>380</v>
      </c>
      <c r="J38" s="138" t="s">
        <v>380</v>
      </c>
      <c r="K38" s="121"/>
      <c r="L38" s="121"/>
    </row>
    <row r="39" spans="1:13" ht="14.25" customHeight="1">
      <c r="A39" s="132" t="s">
        <v>433</v>
      </c>
      <c r="B39" s="137" t="s">
        <v>434</v>
      </c>
      <c r="C39" s="134">
        <v>3908871</v>
      </c>
      <c r="D39" s="134">
        <v>5428958</v>
      </c>
      <c r="E39" s="135">
        <v>0.72000391235297823</v>
      </c>
      <c r="F39" s="167">
        <v>0.79070014269372735</v>
      </c>
      <c r="G39" s="167">
        <v>0.78700000000000003</v>
      </c>
      <c r="H39" s="138" t="s">
        <v>380</v>
      </c>
      <c r="I39" s="138" t="s">
        <v>380</v>
      </c>
      <c r="J39" s="138" t="s">
        <v>380</v>
      </c>
      <c r="K39" s="121"/>
      <c r="L39" s="121"/>
    </row>
    <row r="40" spans="1:13" ht="14.25" customHeight="1">
      <c r="A40" s="198" t="s">
        <v>387</v>
      </c>
      <c r="B40" s="199"/>
      <c r="C40" s="139">
        <f>SUM(C32:C39)</f>
        <v>46461401</v>
      </c>
      <c r="D40" s="139">
        <f>SUM(D32:D39)</f>
        <v>87190044</v>
      </c>
      <c r="E40" s="135">
        <f>IF(ISERR(C40/D40),"－　  　",C40/D40)</f>
        <v>0.53287507229609843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0.64750051210247317</v>
      </c>
    </row>
    <row r="44" spans="1:13" ht="14.25" customHeight="1">
      <c r="A44" s="132" t="s">
        <v>436</v>
      </c>
      <c r="B44" s="133" t="s">
        <v>437</v>
      </c>
      <c r="C44" s="134">
        <v>13098349</v>
      </c>
      <c r="D44" s="134">
        <v>26247789</v>
      </c>
      <c r="E44" s="135">
        <v>0.49902675612029646</v>
      </c>
      <c r="F44" s="167">
        <v>0.5356964216982536</v>
      </c>
      <c r="G44" s="167">
        <v>0.54300000000000004</v>
      </c>
      <c r="H44" s="138" t="s">
        <v>380</v>
      </c>
      <c r="I44" s="138" t="s">
        <v>380</v>
      </c>
      <c r="J44" s="138" t="s">
        <v>380</v>
      </c>
      <c r="K44" s="121"/>
      <c r="L44" s="121"/>
    </row>
    <row r="45" spans="1:13" ht="14.25" customHeight="1">
      <c r="A45" s="132" t="s">
        <v>438</v>
      </c>
      <c r="B45" s="137" t="s">
        <v>439</v>
      </c>
      <c r="C45" s="134">
        <v>4082996</v>
      </c>
      <c r="D45" s="134">
        <v>5844743</v>
      </c>
      <c r="E45" s="135">
        <v>0.69857579708808415</v>
      </c>
      <c r="F45" s="167">
        <v>0.72253080676818549</v>
      </c>
      <c r="G45" s="167">
        <v>0.78100000000000003</v>
      </c>
      <c r="H45" s="138" t="s">
        <v>380</v>
      </c>
      <c r="I45" s="138" t="s">
        <v>380</v>
      </c>
      <c r="J45" s="138" t="s">
        <v>380</v>
      </c>
      <c r="K45" s="121"/>
      <c r="L45" s="121"/>
    </row>
    <row r="46" spans="1:13" ht="14.25" customHeight="1">
      <c r="A46" s="132" t="s">
        <v>440</v>
      </c>
      <c r="B46" s="137" t="s">
        <v>441</v>
      </c>
      <c r="C46" s="134">
        <v>6294230</v>
      </c>
      <c r="D46" s="134">
        <v>9238877</v>
      </c>
      <c r="E46" s="135">
        <v>0.6812765231098975</v>
      </c>
      <c r="F46" s="167">
        <v>0.72890843887657908</v>
      </c>
      <c r="G46" s="167">
        <v>0.73499999999999999</v>
      </c>
      <c r="H46" s="138" t="s">
        <v>380</v>
      </c>
      <c r="I46" s="138" t="s">
        <v>380</v>
      </c>
      <c r="J46" s="138" t="s">
        <v>380</v>
      </c>
      <c r="K46" s="121"/>
      <c r="L46" s="121"/>
    </row>
    <row r="47" spans="1:13" ht="14.25" customHeight="1">
      <c r="A47" s="132" t="s">
        <v>442</v>
      </c>
      <c r="B47" s="137" t="s">
        <v>443</v>
      </c>
      <c r="C47" s="134">
        <v>3986042</v>
      </c>
      <c r="D47" s="134">
        <v>5585311</v>
      </c>
      <c r="E47" s="135">
        <v>0.7136651835502088</v>
      </c>
      <c r="F47" s="167">
        <v>0.73291393573640728</v>
      </c>
      <c r="G47" s="167">
        <v>0.72899999999999998</v>
      </c>
      <c r="H47" s="138" t="s">
        <v>380</v>
      </c>
      <c r="I47" s="138" t="s">
        <v>380</v>
      </c>
      <c r="J47" s="138" t="s">
        <v>380</v>
      </c>
      <c r="K47" s="121"/>
      <c r="L47" s="121"/>
    </row>
    <row r="48" spans="1:13" ht="14.25" customHeight="1">
      <c r="A48" s="132" t="s">
        <v>444</v>
      </c>
      <c r="B48" s="137" t="s">
        <v>445</v>
      </c>
      <c r="C48" s="134">
        <v>8884451</v>
      </c>
      <c r="D48" s="134">
        <v>11626736</v>
      </c>
      <c r="E48" s="135">
        <v>0.76413973792816836</v>
      </c>
      <c r="F48" s="167">
        <v>0.79057429473549845</v>
      </c>
      <c r="G48" s="167">
        <v>0.78400000000000003</v>
      </c>
      <c r="H48" s="138" t="s">
        <v>380</v>
      </c>
      <c r="I48" s="138" t="s">
        <v>380</v>
      </c>
      <c r="J48" s="138" t="s">
        <v>380</v>
      </c>
      <c r="K48" s="121"/>
      <c r="L48" s="121"/>
    </row>
    <row r="49" spans="1:13" ht="14.25" customHeight="1">
      <c r="A49" s="132" t="s">
        <v>446</v>
      </c>
      <c r="B49" s="137" t="s">
        <v>447</v>
      </c>
      <c r="C49" s="134">
        <v>7035150</v>
      </c>
      <c r="D49" s="134">
        <v>12803770</v>
      </c>
      <c r="E49" s="135">
        <v>0.54945926082708452</v>
      </c>
      <c r="F49" s="167">
        <v>0.56616102117904687</v>
      </c>
      <c r="G49" s="167">
        <v>0.56499999999999995</v>
      </c>
      <c r="H49" s="138" t="s">
        <v>380</v>
      </c>
      <c r="I49" s="138" t="s">
        <v>380</v>
      </c>
      <c r="J49" s="138" t="s">
        <v>380</v>
      </c>
      <c r="K49" s="121"/>
      <c r="L49" s="121"/>
    </row>
    <row r="50" spans="1:13" ht="14.25" customHeight="1">
      <c r="A50" s="132" t="s">
        <v>448</v>
      </c>
      <c r="B50" s="137" t="s">
        <v>449</v>
      </c>
      <c r="C50" s="134">
        <v>5251320</v>
      </c>
      <c r="D50" s="134">
        <v>8968309</v>
      </c>
      <c r="E50" s="135">
        <v>0.58554182287876122</v>
      </c>
      <c r="F50" s="167">
        <v>0.61528711349654874</v>
      </c>
      <c r="G50" s="167">
        <v>0.63800000000000001</v>
      </c>
      <c r="H50" s="138" t="s">
        <v>380</v>
      </c>
      <c r="I50" s="138" t="s">
        <v>380</v>
      </c>
      <c r="J50" s="138" t="s">
        <v>380</v>
      </c>
      <c r="K50" s="121"/>
      <c r="L50" s="121"/>
    </row>
    <row r="51" spans="1:13" ht="14.25" customHeight="1">
      <c r="A51" s="132" t="s">
        <v>450</v>
      </c>
      <c r="B51" s="137" t="s">
        <v>451</v>
      </c>
      <c r="C51" s="134">
        <v>13384624</v>
      </c>
      <c r="D51" s="134">
        <v>26054408</v>
      </c>
      <c r="E51" s="135">
        <v>0.51371821612680668</v>
      </c>
      <c r="F51" s="167">
        <v>0.53760519830624331</v>
      </c>
      <c r="G51" s="167">
        <v>0.55500000000000005</v>
      </c>
      <c r="H51" s="138" t="s">
        <v>380</v>
      </c>
      <c r="I51" s="138" t="s">
        <v>380</v>
      </c>
      <c r="J51" s="138" t="s">
        <v>380</v>
      </c>
      <c r="K51" s="121"/>
      <c r="L51" s="121"/>
    </row>
    <row r="52" spans="1:13" ht="14.25" customHeight="1">
      <c r="A52" s="132" t="s">
        <v>452</v>
      </c>
      <c r="B52" s="137" t="s">
        <v>453</v>
      </c>
      <c r="C52" s="134">
        <v>13217971</v>
      </c>
      <c r="D52" s="134">
        <v>26225896</v>
      </c>
      <c r="E52" s="135">
        <v>0.50400455336206629</v>
      </c>
      <c r="F52" s="167">
        <v>0.52347578416798568</v>
      </c>
      <c r="G52" s="167">
        <v>0.53600000000000003</v>
      </c>
      <c r="H52" s="138" t="s">
        <v>380</v>
      </c>
      <c r="I52" s="138" t="s">
        <v>380</v>
      </c>
      <c r="J52" s="138" t="s">
        <v>380</v>
      </c>
      <c r="K52" s="121"/>
      <c r="L52" s="121"/>
    </row>
    <row r="53" spans="1:13" ht="14.25" customHeight="1">
      <c r="A53" s="132" t="s">
        <v>454</v>
      </c>
      <c r="B53" s="137" t="s">
        <v>455</v>
      </c>
      <c r="C53" s="134">
        <v>5603524</v>
      </c>
      <c r="D53" s="134">
        <v>7216255</v>
      </c>
      <c r="E53" s="135">
        <v>0.77651413371617273</v>
      </c>
      <c r="F53" s="167">
        <v>0.7897899581199066</v>
      </c>
      <c r="G53" s="167">
        <v>0.79500000000000004</v>
      </c>
      <c r="H53" s="138" t="s">
        <v>380</v>
      </c>
      <c r="I53" s="138" t="s">
        <v>380</v>
      </c>
      <c r="J53" s="138" t="s">
        <v>380</v>
      </c>
      <c r="K53" s="121"/>
      <c r="L53" s="121"/>
    </row>
    <row r="54" spans="1:13" ht="14.25" customHeight="1">
      <c r="A54" s="132" t="s">
        <v>456</v>
      </c>
      <c r="B54" s="137" t="s">
        <v>457</v>
      </c>
      <c r="C54" s="134">
        <v>3951105</v>
      </c>
      <c r="D54" s="134">
        <v>5481417</v>
      </c>
      <c r="E54" s="135">
        <v>0.72081817530029191</v>
      </c>
      <c r="F54" s="167">
        <v>0.8049828478930986</v>
      </c>
      <c r="G54" s="167">
        <v>0.80900000000000005</v>
      </c>
      <c r="H54" s="138" t="s">
        <v>380</v>
      </c>
      <c r="I54" s="138" t="s">
        <v>380</v>
      </c>
      <c r="J54" s="138" t="s">
        <v>380</v>
      </c>
      <c r="K54" s="121"/>
      <c r="L54" s="121"/>
    </row>
    <row r="55" spans="1:13" ht="14.25" customHeight="1">
      <c r="A55" s="132" t="s">
        <v>458</v>
      </c>
      <c r="B55" s="137" t="s">
        <v>459</v>
      </c>
      <c r="C55" s="134">
        <v>4888341</v>
      </c>
      <c r="D55" s="134">
        <v>7925729</v>
      </c>
      <c r="E55" s="135">
        <v>0.616768627844833</v>
      </c>
      <c r="F55" s="167">
        <v>0.61383080477896834</v>
      </c>
      <c r="G55" s="167">
        <v>0.64600000000000002</v>
      </c>
      <c r="H55" s="138" t="s">
        <v>380</v>
      </c>
      <c r="I55" s="138" t="s">
        <v>380</v>
      </c>
      <c r="J55" s="138" t="s">
        <v>380</v>
      </c>
      <c r="K55" s="121"/>
      <c r="L55" s="121"/>
    </row>
    <row r="56" spans="1:13" ht="14.25" customHeight="1">
      <c r="A56" s="132" t="s">
        <v>460</v>
      </c>
      <c r="B56" s="137" t="s">
        <v>461</v>
      </c>
      <c r="C56" s="134">
        <v>6537993</v>
      </c>
      <c r="D56" s="134">
        <v>9014258</v>
      </c>
      <c r="E56" s="135">
        <v>0.7252946387822492</v>
      </c>
      <c r="F56" s="167">
        <v>0.76738523800938219</v>
      </c>
      <c r="G56" s="167">
        <v>0.78100000000000003</v>
      </c>
      <c r="H56" s="138" t="s">
        <v>380</v>
      </c>
      <c r="I56" s="138" t="s">
        <v>380</v>
      </c>
      <c r="J56" s="138" t="s">
        <v>380</v>
      </c>
      <c r="K56" s="121"/>
      <c r="L56" s="121"/>
    </row>
    <row r="57" spans="1:13" ht="14.25" customHeight="1">
      <c r="A57" s="132" t="s">
        <v>462</v>
      </c>
      <c r="B57" s="137" t="s">
        <v>463</v>
      </c>
      <c r="C57" s="134">
        <v>4622182</v>
      </c>
      <c r="D57" s="134">
        <v>6453725</v>
      </c>
      <c r="E57" s="135">
        <v>0.71620374279970089</v>
      </c>
      <c r="F57" s="167">
        <v>0.75487394479779168</v>
      </c>
      <c r="G57" s="167">
        <v>0.76200000000000001</v>
      </c>
      <c r="H57" s="138" t="s">
        <v>380</v>
      </c>
      <c r="I57" s="138" t="s">
        <v>380</v>
      </c>
      <c r="J57" s="138" t="s">
        <v>380</v>
      </c>
      <c r="K57" s="121"/>
      <c r="L57" s="121"/>
    </row>
    <row r="58" spans="1:13" ht="14.25" customHeight="1">
      <c r="A58" s="198" t="s">
        <v>387</v>
      </c>
      <c r="B58" s="199"/>
      <c r="C58" s="139">
        <f>SUM(C44:C57)</f>
        <v>100838278</v>
      </c>
      <c r="D58" s="139">
        <f>SUM(D44:D57)</f>
        <v>168687223</v>
      </c>
      <c r="E58" s="135">
        <f>IF(ISERR(C58/D58),"－　  　",C58/D58)</f>
        <v>0.59778254811865628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0.57369912903664966</v>
      </c>
    </row>
    <row r="62" spans="1:13" ht="14.25" customHeight="1">
      <c r="A62" s="132" t="s">
        <v>465</v>
      </c>
      <c r="B62" s="133" t="s">
        <v>466</v>
      </c>
      <c r="C62" s="134">
        <v>6990921</v>
      </c>
      <c r="D62" s="134">
        <v>9303210</v>
      </c>
      <c r="E62" s="135">
        <v>0.75145256314755871</v>
      </c>
      <c r="F62" s="167">
        <v>0.76481070360337178</v>
      </c>
      <c r="G62" s="167">
        <v>0.78300000000000003</v>
      </c>
      <c r="H62" s="138" t="s">
        <v>380</v>
      </c>
      <c r="I62" s="138" t="s">
        <v>380</v>
      </c>
      <c r="J62" s="138" t="s">
        <v>380</v>
      </c>
      <c r="K62" s="121"/>
      <c r="L62" s="121"/>
    </row>
    <row r="63" spans="1:13" ht="14.25" customHeight="1">
      <c r="A63" s="132" t="s">
        <v>467</v>
      </c>
      <c r="B63" s="137" t="s">
        <v>468</v>
      </c>
      <c r="C63" s="134">
        <v>14390011</v>
      </c>
      <c r="D63" s="134">
        <v>28510049</v>
      </c>
      <c r="E63" s="135">
        <v>0.50473469898280432</v>
      </c>
      <c r="F63" s="167">
        <v>0.53664915792554035</v>
      </c>
      <c r="G63" s="167">
        <v>0.55100000000000005</v>
      </c>
      <c r="H63" s="138" t="s">
        <v>380</v>
      </c>
      <c r="I63" s="138" t="s">
        <v>380</v>
      </c>
      <c r="J63" s="138" t="s">
        <v>380</v>
      </c>
      <c r="K63" s="121"/>
      <c r="L63" s="121"/>
    </row>
    <row r="64" spans="1:13" ht="14.25" customHeight="1">
      <c r="A64" s="132" t="s">
        <v>469</v>
      </c>
      <c r="B64" s="137" t="s">
        <v>470</v>
      </c>
      <c r="C64" s="134">
        <v>6997245</v>
      </c>
      <c r="D64" s="134">
        <v>10381025</v>
      </c>
      <c r="E64" s="135">
        <v>0.67404182149643221</v>
      </c>
      <c r="F64" s="167">
        <v>0.68448925042134334</v>
      </c>
      <c r="G64" s="167">
        <v>0.70399999999999996</v>
      </c>
      <c r="H64" s="138" t="s">
        <v>380</v>
      </c>
      <c r="I64" s="138" t="s">
        <v>380</v>
      </c>
      <c r="J64" s="138" t="s">
        <v>380</v>
      </c>
      <c r="K64" s="121"/>
      <c r="L64" s="121"/>
    </row>
    <row r="65" spans="1:12" ht="14.25" customHeight="1">
      <c r="A65" s="132" t="s">
        <v>471</v>
      </c>
      <c r="B65" s="137" t="s">
        <v>472</v>
      </c>
      <c r="C65" s="134">
        <v>8816822</v>
      </c>
      <c r="D65" s="134">
        <v>12457519</v>
      </c>
      <c r="E65" s="135">
        <v>0.70775103774676162</v>
      </c>
      <c r="F65" s="167">
        <v>0.72910957573656643</v>
      </c>
      <c r="G65" s="167">
        <v>0.76</v>
      </c>
      <c r="H65" s="138" t="s">
        <v>380</v>
      </c>
      <c r="I65" s="138" t="s">
        <v>380</v>
      </c>
      <c r="J65" s="138" t="s">
        <v>380</v>
      </c>
      <c r="K65" s="121"/>
      <c r="L65" s="121"/>
    </row>
    <row r="66" spans="1:12" ht="14.25" customHeight="1">
      <c r="A66" s="132" t="s">
        <v>473</v>
      </c>
      <c r="B66" s="137" t="s">
        <v>474</v>
      </c>
      <c r="C66" s="134">
        <v>16854859</v>
      </c>
      <c r="D66" s="134">
        <v>35936759</v>
      </c>
      <c r="E66" s="135">
        <v>0.46901444284388583</v>
      </c>
      <c r="F66" s="167">
        <v>0.49361147506027508</v>
      </c>
      <c r="G66" s="167">
        <v>0.503</v>
      </c>
      <c r="H66" s="138" t="s">
        <v>380</v>
      </c>
      <c r="I66" s="138" t="s">
        <v>380</v>
      </c>
      <c r="J66" s="138" t="s">
        <v>380</v>
      </c>
      <c r="K66" s="121"/>
      <c r="L66" s="121"/>
    </row>
    <row r="67" spans="1:12" ht="14.25" customHeight="1">
      <c r="A67" s="132" t="s">
        <v>475</v>
      </c>
      <c r="B67" s="137" t="s">
        <v>476</v>
      </c>
      <c r="C67" s="134">
        <v>8099356</v>
      </c>
      <c r="D67" s="134">
        <v>11362732</v>
      </c>
      <c r="E67" s="135">
        <v>0.71280005547961534</v>
      </c>
      <c r="F67" s="167">
        <v>0.72636853350051911</v>
      </c>
      <c r="G67" s="167">
        <v>0.72199999999999998</v>
      </c>
      <c r="H67" s="138" t="s">
        <v>380</v>
      </c>
      <c r="I67" s="138" t="s">
        <v>380</v>
      </c>
      <c r="J67" s="138" t="s">
        <v>380</v>
      </c>
      <c r="K67" s="121"/>
      <c r="L67" s="121"/>
    </row>
    <row r="68" spans="1:12" ht="14.25" customHeight="1">
      <c r="A68" s="132" t="s">
        <v>477</v>
      </c>
      <c r="B68" s="137" t="s">
        <v>478</v>
      </c>
      <c r="C68" s="134">
        <v>6712632</v>
      </c>
      <c r="D68" s="134">
        <v>9859358</v>
      </c>
      <c r="E68" s="135">
        <v>0.68083865095475793</v>
      </c>
      <c r="F68" s="167">
        <v>0.69618247110810549</v>
      </c>
      <c r="G68" s="167">
        <v>0.71399999999999997</v>
      </c>
      <c r="H68" s="138" t="s">
        <v>380</v>
      </c>
      <c r="I68" s="138" t="s">
        <v>380</v>
      </c>
      <c r="J68" s="138" t="s">
        <v>380</v>
      </c>
      <c r="K68" s="121"/>
      <c r="L68" s="121"/>
    </row>
    <row r="69" spans="1:12" ht="14.25" customHeight="1">
      <c r="A69" s="132" t="s">
        <v>479</v>
      </c>
      <c r="B69" s="137" t="s">
        <v>480</v>
      </c>
      <c r="C69" s="134">
        <v>15697513</v>
      </c>
      <c r="D69" s="134">
        <v>32704199</v>
      </c>
      <c r="E69" s="135">
        <v>0.47998463438899697</v>
      </c>
      <c r="F69" s="167">
        <v>0.48911981641504326</v>
      </c>
      <c r="G69" s="167">
        <v>0.48499999999999999</v>
      </c>
      <c r="H69" s="138" t="s">
        <v>380</v>
      </c>
      <c r="I69" s="138" t="s">
        <v>380</v>
      </c>
      <c r="J69" s="138" t="s">
        <v>380</v>
      </c>
      <c r="K69" s="121"/>
      <c r="L69" s="121"/>
    </row>
    <row r="70" spans="1:12" ht="14.25" customHeight="1">
      <c r="A70" s="132" t="s">
        <v>481</v>
      </c>
      <c r="B70" s="137" t="s">
        <v>482</v>
      </c>
      <c r="C70" s="134">
        <v>5700771</v>
      </c>
      <c r="D70" s="134">
        <v>9803055</v>
      </c>
      <c r="E70" s="135">
        <v>0.58153004344053971</v>
      </c>
      <c r="F70" s="167">
        <v>0.59340263190526765</v>
      </c>
      <c r="G70" s="167">
        <v>0.59099999999999997</v>
      </c>
      <c r="H70" s="138" t="s">
        <v>380</v>
      </c>
      <c r="I70" s="138" t="s">
        <v>380</v>
      </c>
      <c r="J70" s="138" t="s">
        <v>380</v>
      </c>
      <c r="K70" s="121"/>
      <c r="L70" s="121"/>
    </row>
    <row r="71" spans="1:12" ht="14.25" customHeight="1">
      <c r="A71" s="132" t="s">
        <v>483</v>
      </c>
      <c r="B71" s="137" t="s">
        <v>484</v>
      </c>
      <c r="C71" s="134">
        <v>16490081</v>
      </c>
      <c r="D71" s="134">
        <v>30980450</v>
      </c>
      <c r="E71" s="135">
        <v>0.53227377265339915</v>
      </c>
      <c r="F71" s="167">
        <v>0.55066906088719403</v>
      </c>
      <c r="G71" s="167">
        <v>0.55500000000000005</v>
      </c>
      <c r="H71" s="138" t="s">
        <v>380</v>
      </c>
      <c r="I71" s="138" t="s">
        <v>380</v>
      </c>
      <c r="J71" s="138" t="s">
        <v>380</v>
      </c>
      <c r="K71" s="121"/>
      <c r="L71" s="121"/>
    </row>
    <row r="72" spans="1:12" ht="14.25" customHeight="1">
      <c r="A72" s="132" t="s">
        <v>485</v>
      </c>
      <c r="B72" s="137" t="s">
        <v>486</v>
      </c>
      <c r="C72" s="134">
        <v>15348558</v>
      </c>
      <c r="D72" s="134">
        <v>30377177</v>
      </c>
      <c r="E72" s="135">
        <v>0.50526610817061768</v>
      </c>
      <c r="F72" s="167">
        <v>0.53631135087345727</v>
      </c>
      <c r="G72" s="167">
        <v>0.54500000000000004</v>
      </c>
      <c r="H72" s="138" t="s">
        <v>380</v>
      </c>
      <c r="I72" s="138" t="s">
        <v>380</v>
      </c>
      <c r="J72" s="138" t="s">
        <v>380</v>
      </c>
      <c r="K72" s="121"/>
      <c r="L72" s="121"/>
    </row>
    <row r="73" spans="1:12" ht="14.25" customHeight="1">
      <c r="A73" s="132" t="s">
        <v>487</v>
      </c>
      <c r="B73" s="137" t="s">
        <v>488</v>
      </c>
      <c r="C73" s="134">
        <v>14352654</v>
      </c>
      <c r="D73" s="134">
        <v>25717494</v>
      </c>
      <c r="E73" s="135">
        <v>0.55808913574549679</v>
      </c>
      <c r="F73" s="167">
        <v>0.57359680946920721</v>
      </c>
      <c r="G73" s="167">
        <v>0.6</v>
      </c>
      <c r="H73" s="138" t="s">
        <v>380</v>
      </c>
      <c r="I73" s="138" t="s">
        <v>380</v>
      </c>
      <c r="J73" s="138" t="s">
        <v>380</v>
      </c>
      <c r="K73" s="121"/>
      <c r="L73" s="121"/>
    </row>
    <row r="74" spans="1:12" ht="14.25" customHeight="1">
      <c r="A74" s="132" t="s">
        <v>489</v>
      </c>
      <c r="B74" s="137" t="s">
        <v>490</v>
      </c>
      <c r="C74" s="134">
        <v>17175291</v>
      </c>
      <c r="D74" s="134">
        <v>35630781</v>
      </c>
      <c r="E74" s="135">
        <v>0.48203520994950966</v>
      </c>
      <c r="F74" s="167">
        <v>0.52082493870328339</v>
      </c>
      <c r="G74" s="167">
        <v>0.52100000000000002</v>
      </c>
      <c r="H74" s="138" t="s">
        <v>380</v>
      </c>
      <c r="I74" s="138" t="s">
        <v>380</v>
      </c>
      <c r="J74" s="138" t="s">
        <v>380</v>
      </c>
      <c r="K74" s="121"/>
      <c r="L74" s="121"/>
    </row>
    <row r="75" spans="1:12" ht="14.25" customHeight="1">
      <c r="A75" s="132" t="s">
        <v>491</v>
      </c>
      <c r="B75" s="137" t="s">
        <v>492</v>
      </c>
      <c r="C75" s="134">
        <v>14929102</v>
      </c>
      <c r="D75" s="134">
        <v>26828572</v>
      </c>
      <c r="E75" s="135">
        <v>0.55646278899972756</v>
      </c>
      <c r="F75" s="167">
        <v>0.57000019209712427</v>
      </c>
      <c r="G75" s="167">
        <v>0.57599999999999996</v>
      </c>
      <c r="H75" s="138" t="s">
        <v>380</v>
      </c>
      <c r="I75" s="138" t="s">
        <v>380</v>
      </c>
      <c r="J75" s="138" t="s">
        <v>380</v>
      </c>
      <c r="K75" s="121"/>
      <c r="L75" s="121"/>
    </row>
    <row r="76" spans="1:12" ht="14.25" customHeight="1">
      <c r="A76" s="132" t="s">
        <v>493</v>
      </c>
      <c r="B76" s="137" t="s">
        <v>494</v>
      </c>
      <c r="C76" s="134">
        <v>13887920</v>
      </c>
      <c r="D76" s="134">
        <v>25985403</v>
      </c>
      <c r="E76" s="135">
        <v>0.53445082225586416</v>
      </c>
      <c r="F76" s="167">
        <v>0.55927188127629801</v>
      </c>
      <c r="G76" s="167">
        <v>0.57999999999999996</v>
      </c>
      <c r="H76" s="138" t="s">
        <v>380</v>
      </c>
      <c r="I76" s="138" t="s">
        <v>380</v>
      </c>
      <c r="J76" s="138" t="s">
        <v>380</v>
      </c>
      <c r="K76" s="121"/>
      <c r="L76" s="121"/>
    </row>
    <row r="77" spans="1:12" ht="14.25" customHeight="1">
      <c r="A77" s="132" t="s">
        <v>495</v>
      </c>
      <c r="B77" s="137" t="s">
        <v>496</v>
      </c>
      <c r="C77" s="134">
        <v>5918084</v>
      </c>
      <c r="D77" s="134">
        <v>10334910</v>
      </c>
      <c r="E77" s="135">
        <v>0.57263043413053427</v>
      </c>
      <c r="F77" s="167">
        <v>0.56905545249468359</v>
      </c>
      <c r="G77" s="167">
        <v>0.59799999999999998</v>
      </c>
      <c r="H77" s="138" t="s">
        <v>380</v>
      </c>
      <c r="I77" s="138" t="s">
        <v>380</v>
      </c>
      <c r="J77" s="138" t="s">
        <v>380</v>
      </c>
      <c r="K77" s="121"/>
      <c r="L77" s="121"/>
    </row>
    <row r="78" spans="1:12" ht="14.25" customHeight="1">
      <c r="A78" s="132" t="s">
        <v>497</v>
      </c>
      <c r="B78" s="137" t="s">
        <v>498</v>
      </c>
      <c r="C78" s="134">
        <v>15130109</v>
      </c>
      <c r="D78" s="134">
        <v>27495036</v>
      </c>
      <c r="E78" s="135">
        <v>0.55028511328372143</v>
      </c>
      <c r="F78" s="167">
        <v>0.58062427581793474</v>
      </c>
      <c r="G78" s="167">
        <v>0.59</v>
      </c>
      <c r="H78" s="138" t="s">
        <v>380</v>
      </c>
      <c r="I78" s="138" t="s">
        <v>380</v>
      </c>
      <c r="J78" s="138" t="s">
        <v>380</v>
      </c>
      <c r="K78" s="121"/>
      <c r="L78" s="121"/>
    </row>
    <row r="79" spans="1:12" ht="14.25" customHeight="1">
      <c r="A79" s="132" t="s">
        <v>499</v>
      </c>
      <c r="B79" s="137" t="s">
        <v>500</v>
      </c>
      <c r="C79" s="134">
        <v>14229866</v>
      </c>
      <c r="D79" s="134">
        <v>26593849</v>
      </c>
      <c r="E79" s="135">
        <v>0.53508110089667726</v>
      </c>
      <c r="F79" s="167">
        <v>0.55834787170260169</v>
      </c>
      <c r="G79" s="167">
        <v>0.57299999999999995</v>
      </c>
      <c r="H79" s="138" t="s">
        <v>380</v>
      </c>
      <c r="I79" s="138" t="s">
        <v>380</v>
      </c>
      <c r="J79" s="138" t="s">
        <v>380</v>
      </c>
      <c r="K79" s="121"/>
      <c r="L79" s="121"/>
    </row>
    <row r="80" spans="1:12" ht="14.25" customHeight="1">
      <c r="A80" s="132" t="s">
        <v>501</v>
      </c>
      <c r="B80" s="137" t="s">
        <v>502</v>
      </c>
      <c r="C80" s="134">
        <v>13978301</v>
      </c>
      <c r="D80" s="134">
        <v>27225820</v>
      </c>
      <c r="E80" s="135">
        <v>0.51342075280009936</v>
      </c>
      <c r="F80" s="167">
        <v>0.53880587056825768</v>
      </c>
      <c r="G80" s="167">
        <v>0.55800000000000005</v>
      </c>
      <c r="H80" s="138" t="s">
        <v>380</v>
      </c>
      <c r="I80" s="138" t="s">
        <v>380</v>
      </c>
      <c r="J80" s="138" t="s">
        <v>380</v>
      </c>
      <c r="K80" s="121"/>
      <c r="L80" s="121"/>
    </row>
    <row r="81" spans="1:13" ht="14.25" customHeight="1">
      <c r="A81" s="132" t="s">
        <v>503</v>
      </c>
      <c r="B81" s="137" t="s">
        <v>504</v>
      </c>
      <c r="C81" s="134">
        <v>16458097</v>
      </c>
      <c r="D81" s="134">
        <v>28780978</v>
      </c>
      <c r="E81" s="135">
        <v>0.57183939336599332</v>
      </c>
      <c r="F81" s="167">
        <v>0.5989753993491469</v>
      </c>
      <c r="G81" s="167">
        <v>0.60699999999999998</v>
      </c>
      <c r="H81" s="138" t="s">
        <v>380</v>
      </c>
      <c r="I81" s="138" t="s">
        <v>380</v>
      </c>
      <c r="J81" s="138" t="s">
        <v>380</v>
      </c>
      <c r="K81" s="121"/>
      <c r="L81" s="121"/>
    </row>
    <row r="82" spans="1:13" ht="14.25" customHeight="1">
      <c r="A82" s="198" t="s">
        <v>387</v>
      </c>
      <c r="B82" s="199"/>
      <c r="C82" s="139">
        <f>SUM(C62:C81)</f>
        <v>248158193</v>
      </c>
      <c r="D82" s="139">
        <f>SUM(D62:D81)</f>
        <v>456268376</v>
      </c>
      <c r="E82" s="135">
        <f>IF(ISERR(C82/D82),"－　  　",C82/D82)</f>
        <v>0.54388646255860607</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0.54886839832160494</v>
      </c>
    </row>
    <row r="86" spans="1:13" ht="14.25" customHeight="1">
      <c r="A86" s="132" t="s">
        <v>506</v>
      </c>
      <c r="B86" s="133" t="s">
        <v>507</v>
      </c>
      <c r="C86" s="134">
        <v>16304479</v>
      </c>
      <c r="D86" s="134">
        <v>30355122</v>
      </c>
      <c r="E86" s="135">
        <v>0.5371244760604158</v>
      </c>
      <c r="F86" s="167">
        <v>0.56252686632507898</v>
      </c>
      <c r="G86" s="167">
        <v>0.58399999999999996</v>
      </c>
      <c r="H86" s="138" t="s">
        <v>380</v>
      </c>
      <c r="I86" s="138" t="s">
        <v>380</v>
      </c>
      <c r="J86" s="138" t="s">
        <v>380</v>
      </c>
      <c r="K86" s="121"/>
      <c r="L86" s="121"/>
    </row>
    <row r="87" spans="1:13" ht="14.25" customHeight="1">
      <c r="A87" s="132" t="s">
        <v>508</v>
      </c>
      <c r="B87" s="137" t="s">
        <v>509</v>
      </c>
      <c r="C87" s="134">
        <v>19511668</v>
      </c>
      <c r="D87" s="134">
        <v>39065724</v>
      </c>
      <c r="E87" s="135">
        <v>0.49945747837669668</v>
      </c>
      <c r="F87" s="167">
        <v>0.50538723726388535</v>
      </c>
      <c r="G87" s="167">
        <v>0.48799999999999999</v>
      </c>
      <c r="H87" s="138" t="s">
        <v>380</v>
      </c>
      <c r="I87" s="138" t="s">
        <v>380</v>
      </c>
      <c r="J87" s="138" t="s">
        <v>380</v>
      </c>
      <c r="K87" s="121"/>
      <c r="L87" s="121"/>
    </row>
    <row r="88" spans="1:13" ht="14.25" customHeight="1">
      <c r="A88" s="132" t="s">
        <v>510</v>
      </c>
      <c r="B88" s="137" t="s">
        <v>511</v>
      </c>
      <c r="C88" s="134">
        <v>10695416</v>
      </c>
      <c r="D88" s="134">
        <v>16833662</v>
      </c>
      <c r="E88" s="135">
        <v>0.63535884230062356</v>
      </c>
      <c r="F88" s="167">
        <v>0.65367124475597804</v>
      </c>
      <c r="G88" s="167">
        <v>0.67200000000000004</v>
      </c>
      <c r="H88" s="138" t="s">
        <v>380</v>
      </c>
      <c r="I88" s="138" t="s">
        <v>380</v>
      </c>
      <c r="J88" s="138" t="s">
        <v>380</v>
      </c>
      <c r="K88" s="121"/>
      <c r="L88" s="121"/>
    </row>
    <row r="89" spans="1:13" ht="14.25" customHeight="1">
      <c r="A89" s="132" t="s">
        <v>512</v>
      </c>
      <c r="B89" s="137" t="s">
        <v>513</v>
      </c>
      <c r="C89" s="134">
        <v>17610576</v>
      </c>
      <c r="D89" s="134">
        <v>32129876</v>
      </c>
      <c r="E89" s="135">
        <v>0.54810594351500141</v>
      </c>
      <c r="F89" s="167">
        <v>0.5683351449116113</v>
      </c>
      <c r="G89" s="167">
        <v>0.58599999999999997</v>
      </c>
      <c r="H89" s="138" t="s">
        <v>380</v>
      </c>
      <c r="I89" s="138" t="s">
        <v>380</v>
      </c>
      <c r="J89" s="138" t="s">
        <v>380</v>
      </c>
      <c r="K89" s="121"/>
      <c r="L89" s="121"/>
    </row>
    <row r="90" spans="1:13" ht="14.25" customHeight="1">
      <c r="A90" s="132" t="s">
        <v>514</v>
      </c>
      <c r="B90" s="137" t="s">
        <v>515</v>
      </c>
      <c r="C90" s="134">
        <v>21943203</v>
      </c>
      <c r="D90" s="134">
        <v>43029514</v>
      </c>
      <c r="E90" s="135">
        <v>0.50995702624017547</v>
      </c>
      <c r="F90" s="167">
        <v>0.51612049379932612</v>
      </c>
      <c r="G90" s="167">
        <v>0.53300000000000003</v>
      </c>
      <c r="H90" s="138" t="s">
        <v>380</v>
      </c>
      <c r="I90" s="138" t="s">
        <v>380</v>
      </c>
      <c r="J90" s="138" t="s">
        <v>380</v>
      </c>
      <c r="K90" s="121"/>
      <c r="L90" s="121"/>
    </row>
    <row r="91" spans="1:13" ht="14.25" customHeight="1">
      <c r="A91" s="132" t="s">
        <v>516</v>
      </c>
      <c r="B91" s="137" t="s">
        <v>517</v>
      </c>
      <c r="C91" s="134">
        <v>11070717</v>
      </c>
      <c r="D91" s="134">
        <v>16769766</v>
      </c>
      <c r="E91" s="135">
        <v>0.66015930097056807</v>
      </c>
      <c r="F91" s="167">
        <v>0.67850642108349013</v>
      </c>
      <c r="G91" s="167">
        <v>0.69599999999999995</v>
      </c>
      <c r="H91" s="138" t="s">
        <v>380</v>
      </c>
      <c r="I91" s="138" t="s">
        <v>380</v>
      </c>
      <c r="J91" s="138" t="s">
        <v>380</v>
      </c>
      <c r="K91" s="121"/>
      <c r="L91" s="121"/>
    </row>
    <row r="92" spans="1:13" ht="14.25" customHeight="1">
      <c r="A92" s="132" t="s">
        <v>518</v>
      </c>
      <c r="B92" s="137" t="s">
        <v>519</v>
      </c>
      <c r="C92" s="134">
        <v>18306209</v>
      </c>
      <c r="D92" s="134">
        <v>35518477</v>
      </c>
      <c r="E92" s="135">
        <v>0.51539960454948563</v>
      </c>
      <c r="F92" s="167">
        <v>0.54751291541410119</v>
      </c>
      <c r="G92" s="167">
        <v>0.55800000000000005</v>
      </c>
      <c r="H92" s="138" t="s">
        <v>380</v>
      </c>
      <c r="I92" s="138" t="s">
        <v>380</v>
      </c>
      <c r="J92" s="138" t="s">
        <v>380</v>
      </c>
      <c r="K92" s="121"/>
      <c r="L92" s="121"/>
    </row>
    <row r="93" spans="1:13" ht="14.25" customHeight="1">
      <c r="A93" s="132" t="s">
        <v>520</v>
      </c>
      <c r="B93" s="137" t="s">
        <v>521</v>
      </c>
      <c r="C93" s="134">
        <v>18153147</v>
      </c>
      <c r="D93" s="134">
        <v>33450950</v>
      </c>
      <c r="E93" s="135">
        <v>0.54267956515435289</v>
      </c>
      <c r="F93" s="167">
        <v>0.56180152527261551</v>
      </c>
      <c r="G93" s="167">
        <v>0.58099999999999996</v>
      </c>
      <c r="H93" s="138" t="s">
        <v>380</v>
      </c>
      <c r="I93" s="138" t="s">
        <v>380</v>
      </c>
      <c r="J93" s="138" t="s">
        <v>380</v>
      </c>
      <c r="K93" s="121"/>
      <c r="L93" s="121"/>
    </row>
    <row r="94" spans="1:13" ht="14.25" customHeight="1">
      <c r="A94" s="132" t="s">
        <v>522</v>
      </c>
      <c r="B94" s="137" t="s">
        <v>523</v>
      </c>
      <c r="C94" s="134">
        <v>21734802</v>
      </c>
      <c r="D94" s="134">
        <v>41265134</v>
      </c>
      <c r="E94" s="135">
        <v>0.52671104860582785</v>
      </c>
      <c r="F94" s="167">
        <v>0.54540133037782212</v>
      </c>
      <c r="G94" s="167">
        <v>0.57999999999999996</v>
      </c>
      <c r="H94" s="138" t="s">
        <v>380</v>
      </c>
      <c r="I94" s="138" t="s">
        <v>380</v>
      </c>
      <c r="J94" s="138" t="s">
        <v>380</v>
      </c>
      <c r="K94" s="121"/>
      <c r="L94" s="121"/>
    </row>
    <row r="95" spans="1:13" ht="14.25" customHeight="1">
      <c r="A95" s="132" t="s">
        <v>524</v>
      </c>
      <c r="B95" s="137" t="s">
        <v>525</v>
      </c>
      <c r="C95" s="134">
        <v>21827577</v>
      </c>
      <c r="D95" s="134">
        <v>43731152</v>
      </c>
      <c r="E95" s="135">
        <v>0.49913107708664983</v>
      </c>
      <c r="F95" s="167">
        <v>0.51211061180264306</v>
      </c>
      <c r="G95" s="167">
        <v>0.50900000000000001</v>
      </c>
      <c r="H95" s="138" t="s">
        <v>380</v>
      </c>
      <c r="I95" s="138" t="s">
        <v>380</v>
      </c>
      <c r="J95" s="138" t="s">
        <v>380</v>
      </c>
      <c r="K95" s="121"/>
      <c r="L95" s="121"/>
    </row>
    <row r="96" spans="1:13" ht="14.25" customHeight="1">
      <c r="A96" s="132" t="s">
        <v>526</v>
      </c>
      <c r="B96" s="137" t="s">
        <v>527</v>
      </c>
      <c r="C96" s="134">
        <v>21212117</v>
      </c>
      <c r="D96" s="134">
        <v>37645645</v>
      </c>
      <c r="E96" s="135">
        <v>0.56346801867785767</v>
      </c>
      <c r="F96" s="167">
        <v>0.58439867470908202</v>
      </c>
      <c r="G96" s="167">
        <v>0.59599999999999997</v>
      </c>
      <c r="H96" s="138" t="s">
        <v>380</v>
      </c>
      <c r="I96" s="138" t="s">
        <v>380</v>
      </c>
      <c r="J96" s="138" t="s">
        <v>380</v>
      </c>
      <c r="K96" s="121"/>
      <c r="L96" s="121"/>
    </row>
    <row r="97" spans="1:13" ht="14.25" customHeight="1">
      <c r="A97" s="198" t="s">
        <v>387</v>
      </c>
      <c r="B97" s="199"/>
      <c r="C97" s="139">
        <f>SUM(C86:C96)</f>
        <v>198369911</v>
      </c>
      <c r="D97" s="139">
        <f>SUM(D86:D96)</f>
        <v>369795022</v>
      </c>
      <c r="E97" s="135">
        <f>IF(ISERR(C97/D97),"－　  　",C97/D97)</f>
        <v>0.53643207506454749</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0.52485162767157212</v>
      </c>
    </row>
    <row r="101" spans="1:13" ht="14.25" customHeight="1">
      <c r="A101" s="132" t="s">
        <v>529</v>
      </c>
      <c r="B101" s="147" t="s">
        <v>530</v>
      </c>
      <c r="C101" s="134">
        <v>38267220</v>
      </c>
      <c r="D101" s="134">
        <v>68646073</v>
      </c>
      <c r="E101" s="135">
        <v>0.55745679727374942</v>
      </c>
      <c r="F101" s="167">
        <v>0.57497715923699688</v>
      </c>
      <c r="G101" s="167">
        <v>0.59099999999999997</v>
      </c>
      <c r="H101" s="138" t="s">
        <v>380</v>
      </c>
      <c r="I101" s="138" t="s">
        <v>380</v>
      </c>
      <c r="J101" s="138" t="s">
        <v>380</v>
      </c>
      <c r="K101" s="121"/>
      <c r="L101" s="121"/>
    </row>
    <row r="102" spans="1:13" ht="14.25" customHeight="1">
      <c r="A102" s="132" t="s">
        <v>531</v>
      </c>
      <c r="B102" s="137" t="s">
        <v>532</v>
      </c>
      <c r="C102" s="134">
        <v>27090739</v>
      </c>
      <c r="D102" s="134">
        <v>50698261</v>
      </c>
      <c r="E102" s="135">
        <v>0.53435243074708227</v>
      </c>
      <c r="F102" s="167">
        <v>0.54275407725253544</v>
      </c>
      <c r="G102" s="167">
        <v>0.56000000000000005</v>
      </c>
      <c r="H102" s="138" t="s">
        <v>380</v>
      </c>
      <c r="I102" s="138" t="s">
        <v>380</v>
      </c>
      <c r="J102" s="138" t="s">
        <v>380</v>
      </c>
      <c r="K102" s="121"/>
      <c r="L102" s="121"/>
    </row>
    <row r="103" spans="1:13" ht="14.25" customHeight="1">
      <c r="A103" s="132" t="s">
        <v>533</v>
      </c>
      <c r="B103" s="137" t="s">
        <v>534</v>
      </c>
      <c r="C103" s="134">
        <v>23021874</v>
      </c>
      <c r="D103" s="134">
        <v>46009572</v>
      </c>
      <c r="E103" s="135">
        <v>0.50037140097717059</v>
      </c>
      <c r="F103" s="167">
        <v>0.53922106695067351</v>
      </c>
      <c r="G103" s="167">
        <v>0.55000000000000004</v>
      </c>
      <c r="H103" s="138" t="s">
        <v>380</v>
      </c>
      <c r="I103" s="138" t="s">
        <v>380</v>
      </c>
      <c r="J103" s="138" t="s">
        <v>380</v>
      </c>
      <c r="K103" s="121"/>
      <c r="L103" s="121"/>
    </row>
    <row r="104" spans="1:13" ht="14.25" customHeight="1">
      <c r="A104" s="132" t="s">
        <v>535</v>
      </c>
      <c r="B104" s="137" t="s">
        <v>536</v>
      </c>
      <c r="C104" s="134">
        <v>20743168</v>
      </c>
      <c r="D104" s="134">
        <v>40228269</v>
      </c>
      <c r="E104" s="135">
        <v>0.51563660370273456</v>
      </c>
      <c r="F104" s="167">
        <v>0.54266392558773413</v>
      </c>
      <c r="G104" s="167">
        <v>0.54800000000000004</v>
      </c>
      <c r="H104" s="138" t="s">
        <v>380</v>
      </c>
      <c r="I104" s="138" t="s">
        <v>380</v>
      </c>
      <c r="J104" s="138" t="s">
        <v>380</v>
      </c>
      <c r="K104" s="121"/>
      <c r="L104" s="121"/>
    </row>
    <row r="105" spans="1:13" ht="14.25" customHeight="1">
      <c r="A105" s="132" t="s">
        <v>537</v>
      </c>
      <c r="B105" s="137" t="s">
        <v>538</v>
      </c>
      <c r="C105" s="134">
        <v>37257466</v>
      </c>
      <c r="D105" s="134">
        <v>78434274</v>
      </c>
      <c r="E105" s="135">
        <v>0.47501511902819421</v>
      </c>
      <c r="F105" s="167">
        <v>0.48562003983004665</v>
      </c>
      <c r="G105" s="167">
        <v>0.501</v>
      </c>
      <c r="H105" s="138" t="s">
        <v>380</v>
      </c>
      <c r="I105" s="138" t="s">
        <v>380</v>
      </c>
      <c r="J105" s="138" t="s">
        <v>380</v>
      </c>
      <c r="K105" s="121"/>
      <c r="L105" s="121"/>
    </row>
    <row r="106" spans="1:13" ht="14.25" customHeight="1">
      <c r="A106" s="132" t="s">
        <v>539</v>
      </c>
      <c r="B106" s="137" t="s">
        <v>540</v>
      </c>
      <c r="C106" s="134">
        <v>31438284</v>
      </c>
      <c r="D106" s="134">
        <v>59414552</v>
      </c>
      <c r="E106" s="135">
        <v>0.52913441138123873</v>
      </c>
      <c r="F106" s="167">
        <v>0.54582472189692544</v>
      </c>
      <c r="G106" s="167">
        <v>0.55000000000000004</v>
      </c>
      <c r="H106" s="138" t="s">
        <v>380</v>
      </c>
      <c r="I106" s="138" t="s">
        <v>380</v>
      </c>
      <c r="J106" s="138" t="s">
        <v>380</v>
      </c>
      <c r="K106" s="121"/>
      <c r="L106" s="121"/>
    </row>
    <row r="107" spans="1:13" ht="14.25" customHeight="1">
      <c r="A107" s="132" t="s">
        <v>541</v>
      </c>
      <c r="B107" s="137" t="s">
        <v>542</v>
      </c>
      <c r="C107" s="134">
        <v>27082234</v>
      </c>
      <c r="D107" s="134">
        <v>51894042</v>
      </c>
      <c r="E107" s="135">
        <v>0.52187559411926321</v>
      </c>
      <c r="F107" s="167">
        <v>0.52696060027486546</v>
      </c>
      <c r="G107" s="167">
        <v>0.54800000000000004</v>
      </c>
      <c r="H107" s="138" t="s">
        <v>380</v>
      </c>
      <c r="I107" s="138" t="s">
        <v>380</v>
      </c>
      <c r="J107" s="138" t="s">
        <v>380</v>
      </c>
      <c r="K107" s="121"/>
      <c r="L107" s="121"/>
    </row>
    <row r="108" spans="1:13" ht="14.25" customHeight="1">
      <c r="A108" s="132" t="s">
        <v>543</v>
      </c>
      <c r="B108" s="137" t="s">
        <v>544</v>
      </c>
      <c r="C108" s="134">
        <v>33872406</v>
      </c>
      <c r="D108" s="134">
        <v>59954274</v>
      </c>
      <c r="E108" s="135">
        <v>0.56497066414314345</v>
      </c>
      <c r="F108" s="167">
        <v>0.56674059642008212</v>
      </c>
      <c r="G108" s="167">
        <v>0.55800000000000005</v>
      </c>
      <c r="H108" s="138" t="s">
        <v>380</v>
      </c>
      <c r="I108" s="138" t="s">
        <v>380</v>
      </c>
      <c r="J108" s="138" t="s">
        <v>380</v>
      </c>
      <c r="K108" s="121"/>
      <c r="L108" s="121"/>
    </row>
    <row r="109" spans="1:13" ht="14.25" customHeight="1">
      <c r="A109" s="198" t="s">
        <v>387</v>
      </c>
      <c r="B109" s="199"/>
      <c r="C109" s="139">
        <f>SUM(C101:C108)</f>
        <v>238773391</v>
      </c>
      <c r="D109" s="139">
        <f>SUM(D101:D108)</f>
        <v>455279317</v>
      </c>
      <c r="E109" s="135">
        <f>IF(ISERR(C109/D109),"－　  　",C109/D109)</f>
        <v>0.52445472940296123</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0.47403063941622786</v>
      </c>
    </row>
    <row r="113" spans="1:12" ht="14.25" customHeight="1">
      <c r="A113" s="132" t="s">
        <v>546</v>
      </c>
      <c r="B113" s="133" t="s">
        <v>547</v>
      </c>
      <c r="C113" s="134">
        <v>41056892</v>
      </c>
      <c r="D113" s="134">
        <v>77203093</v>
      </c>
      <c r="E113" s="135">
        <v>0.53180371931471704</v>
      </c>
      <c r="F113" s="167">
        <v>0.5377727451040577</v>
      </c>
      <c r="G113" s="167">
        <v>0.53700000000000003</v>
      </c>
      <c r="H113" s="138" t="s">
        <v>380</v>
      </c>
      <c r="I113" s="138" t="s">
        <v>380</v>
      </c>
      <c r="J113" s="138" t="s">
        <v>380</v>
      </c>
      <c r="K113" s="121"/>
      <c r="L113" s="121"/>
    </row>
    <row r="114" spans="1:12" ht="14.25" customHeight="1">
      <c r="A114" s="132" t="s">
        <v>548</v>
      </c>
      <c r="B114" s="137" t="s">
        <v>549</v>
      </c>
      <c r="C114" s="134">
        <v>50804887</v>
      </c>
      <c r="D114" s="134">
        <v>110676500</v>
      </c>
      <c r="E114" s="135">
        <v>0.45903951606709642</v>
      </c>
      <c r="F114" s="167">
        <v>0.47543717771106614</v>
      </c>
      <c r="G114" s="167">
        <v>0.47799999999999998</v>
      </c>
      <c r="H114" s="138" t="s">
        <v>380</v>
      </c>
      <c r="I114" s="138" t="s">
        <v>380</v>
      </c>
      <c r="J114" s="138" t="s">
        <v>380</v>
      </c>
      <c r="K114" s="121"/>
      <c r="L114" s="121"/>
    </row>
    <row r="115" spans="1:12" ht="14.25" customHeight="1">
      <c r="A115" s="132" t="s">
        <v>550</v>
      </c>
      <c r="B115" s="137" t="s">
        <v>551</v>
      </c>
      <c r="C115" s="134">
        <v>82376097</v>
      </c>
      <c r="D115" s="134">
        <v>189196411</v>
      </c>
      <c r="E115" s="135">
        <v>0.43539989244299143</v>
      </c>
      <c r="F115" s="167">
        <v>0.43630078304106801</v>
      </c>
      <c r="G115" s="167">
        <v>0.44600000000000001</v>
      </c>
      <c r="H115" s="138" t="s">
        <v>380</v>
      </c>
      <c r="I115" s="138" t="s">
        <v>380</v>
      </c>
      <c r="J115" s="138" t="s">
        <v>380</v>
      </c>
      <c r="K115" s="121"/>
      <c r="L115" s="121"/>
    </row>
    <row r="116" spans="1:12" ht="14.25" customHeight="1">
      <c r="A116" s="132" t="s">
        <v>552</v>
      </c>
      <c r="B116" s="137" t="s">
        <v>553</v>
      </c>
      <c r="C116" s="134">
        <v>59031594</v>
      </c>
      <c r="D116" s="134">
        <v>124722334</v>
      </c>
      <c r="E116" s="135">
        <v>0.47330411568468561</v>
      </c>
      <c r="F116" s="167">
        <v>0.4903872305042703</v>
      </c>
      <c r="G116" s="167">
        <v>0.499</v>
      </c>
      <c r="H116" s="138" t="s">
        <v>380</v>
      </c>
      <c r="I116" s="138" t="s">
        <v>380</v>
      </c>
      <c r="J116" s="138" t="s">
        <v>380</v>
      </c>
      <c r="K116" s="121"/>
      <c r="L116" s="121"/>
    </row>
    <row r="117" spans="1:12" ht="14.25" customHeight="1">
      <c r="A117" s="132" t="s">
        <v>554</v>
      </c>
      <c r="B117" s="137" t="s">
        <v>555</v>
      </c>
      <c r="C117" s="134">
        <v>53425006</v>
      </c>
      <c r="D117" s="134">
        <v>113461803</v>
      </c>
      <c r="E117" s="135">
        <v>0.47086336183111771</v>
      </c>
      <c r="F117" s="167">
        <v>0.46615258823049649</v>
      </c>
      <c r="G117" s="167">
        <v>0.46899999999999997</v>
      </c>
      <c r="H117" s="138" t="s">
        <v>380</v>
      </c>
      <c r="I117" s="138" t="s">
        <v>380</v>
      </c>
      <c r="J117" s="138" t="s">
        <v>380</v>
      </c>
      <c r="K117" s="121"/>
      <c r="L117" s="121"/>
    </row>
    <row r="118" spans="1:12" ht="14.25" customHeight="1">
      <c r="A118" s="132" t="s">
        <v>556</v>
      </c>
      <c r="B118" s="137" t="s">
        <v>557</v>
      </c>
      <c r="C118" s="134">
        <v>46990718</v>
      </c>
      <c r="D118" s="134">
        <v>99183987</v>
      </c>
      <c r="E118" s="135">
        <v>0.47377323115675918</v>
      </c>
      <c r="F118" s="167">
        <v>0.49529244415356338</v>
      </c>
      <c r="G118" s="167">
        <v>0.496</v>
      </c>
      <c r="H118" s="138" t="s">
        <v>380</v>
      </c>
      <c r="I118" s="138" t="s">
        <v>380</v>
      </c>
      <c r="J118" s="138" t="s">
        <v>380</v>
      </c>
      <c r="K118" s="121"/>
      <c r="L118" s="121"/>
    </row>
    <row r="119" spans="1:12" ht="14.25" customHeight="1">
      <c r="A119" s="198" t="s">
        <v>387</v>
      </c>
      <c r="B119" s="199"/>
      <c r="C119" s="139">
        <f>SUM(C113:C118)</f>
        <v>333685194</v>
      </c>
      <c r="D119" s="139">
        <f>SUM(D113:D118)</f>
        <v>714444128</v>
      </c>
      <c r="E119" s="135">
        <f>IF(ISERR(C119/D119),"－　  　",C119/D119)</f>
        <v>0.46705568836307937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2FA78-75B9-401F-B6E3-A82AF1B2AA8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0.55009008945425364</v>
      </c>
    </row>
    <row r="5" spans="1:13" ht="14.25" customHeight="1">
      <c r="A5" s="132" t="s">
        <v>376</v>
      </c>
      <c r="B5" s="133" t="s">
        <v>377</v>
      </c>
      <c r="C5" s="134">
        <v>6933768</v>
      </c>
      <c r="D5" s="134">
        <v>9100751</v>
      </c>
      <c r="E5" s="135">
        <v>0.76188965064531489</v>
      </c>
      <c r="F5" s="167">
        <v>0.77276109771356627</v>
      </c>
      <c r="G5" s="167">
        <v>0.80700000000000005</v>
      </c>
      <c r="H5" s="138" t="s">
        <v>380</v>
      </c>
      <c r="I5" s="138" t="s">
        <v>380</v>
      </c>
      <c r="J5" s="138" t="s">
        <v>380</v>
      </c>
      <c r="K5" s="121"/>
      <c r="L5" s="121"/>
    </row>
    <row r="6" spans="1:13" ht="14.25" customHeight="1">
      <c r="A6" s="132" t="s">
        <v>378</v>
      </c>
      <c r="B6" s="137" t="s">
        <v>379</v>
      </c>
      <c r="C6" s="134">
        <v>1736818</v>
      </c>
      <c r="D6" s="134">
        <v>2865244</v>
      </c>
      <c r="E6" s="135">
        <v>0.60616757246503261</v>
      </c>
      <c r="F6" s="167">
        <v>0.67573239687662356</v>
      </c>
      <c r="G6" s="167">
        <v>0.69699999999999995</v>
      </c>
      <c r="H6" s="138" t="s">
        <v>380</v>
      </c>
      <c r="I6" s="138" t="s">
        <v>380</v>
      </c>
      <c r="J6" s="138" t="s">
        <v>380</v>
      </c>
      <c r="K6" s="121"/>
      <c r="L6" s="121"/>
    </row>
    <row r="7" spans="1:13" ht="14.25" customHeight="1">
      <c r="A7" s="132" t="s">
        <v>381</v>
      </c>
      <c r="B7" s="137" t="s">
        <v>382</v>
      </c>
      <c r="C7" s="134">
        <v>1080974</v>
      </c>
      <c r="D7" s="134">
        <v>2014417</v>
      </c>
      <c r="E7" s="135">
        <v>0.53661878349914638</v>
      </c>
      <c r="F7" s="167">
        <v>0.52772337345472187</v>
      </c>
      <c r="G7" s="167">
        <v>0.59499999999999997</v>
      </c>
      <c r="H7" s="138" t="s">
        <v>380</v>
      </c>
      <c r="I7" s="138" t="s">
        <v>380</v>
      </c>
      <c r="J7" s="138" t="s">
        <v>380</v>
      </c>
      <c r="K7" s="121"/>
      <c r="L7" s="121"/>
    </row>
    <row r="8" spans="1:13" ht="14.25" customHeight="1">
      <c r="A8" s="132" t="s">
        <v>383</v>
      </c>
      <c r="B8" s="137" t="s">
        <v>384</v>
      </c>
      <c r="C8" s="134">
        <v>1305060</v>
      </c>
      <c r="D8" s="134">
        <v>2437788</v>
      </c>
      <c r="E8" s="135">
        <v>0.53534597758295632</v>
      </c>
      <c r="F8" s="167">
        <v>0.55484687866783233</v>
      </c>
      <c r="G8" s="167">
        <v>0.61599999999999999</v>
      </c>
      <c r="H8" s="138" t="s">
        <v>380</v>
      </c>
      <c r="I8" s="138" t="s">
        <v>380</v>
      </c>
      <c r="J8" s="138" t="s">
        <v>380</v>
      </c>
      <c r="K8" s="121"/>
      <c r="L8" s="121"/>
    </row>
    <row r="9" spans="1:13" ht="14.25" customHeight="1">
      <c r="A9" s="132" t="s">
        <v>385</v>
      </c>
      <c r="B9" s="137" t="s">
        <v>386</v>
      </c>
      <c r="C9" s="134">
        <v>773566</v>
      </c>
      <c r="D9" s="134">
        <v>2491930</v>
      </c>
      <c r="E9" s="135">
        <v>0.31042846307881844</v>
      </c>
      <c r="F9" s="167">
        <v>0.2796400633586979</v>
      </c>
      <c r="G9" s="167">
        <v>0.27100000000000002</v>
      </c>
      <c r="H9" s="138" t="s">
        <v>380</v>
      </c>
      <c r="I9" s="138" t="s">
        <v>380</v>
      </c>
      <c r="J9" s="138" t="s">
        <v>380</v>
      </c>
      <c r="K9" s="121"/>
      <c r="L9" s="121"/>
    </row>
    <row r="10" spans="1:13" ht="14.25" customHeight="1">
      <c r="A10" s="198" t="s">
        <v>387</v>
      </c>
      <c r="B10" s="199"/>
      <c r="C10" s="139">
        <f>SUM(C5:C9)</f>
        <v>11830186</v>
      </c>
      <c r="D10" s="139">
        <f>SUM(D5:D9)</f>
        <v>18910130</v>
      </c>
      <c r="E10" s="135">
        <f>IF(ISERR(C10/D10),"－　  　",C10/D10)</f>
        <v>0.62560045859018421</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0.63305172145158239</v>
      </c>
    </row>
    <row r="14" spans="1:13" ht="14.25" customHeight="1">
      <c r="A14" s="132" t="s">
        <v>390</v>
      </c>
      <c r="B14" s="133" t="s">
        <v>391</v>
      </c>
      <c r="C14" s="134">
        <v>2154518</v>
      </c>
      <c r="D14" s="134">
        <v>3826368</v>
      </c>
      <c r="E14" s="135">
        <v>0.56307129894458663</v>
      </c>
      <c r="F14" s="167">
        <v>0.57256332926802334</v>
      </c>
      <c r="G14" s="167">
        <v>0.59499999999999997</v>
      </c>
      <c r="H14" s="138" t="s">
        <v>380</v>
      </c>
      <c r="I14" s="138" t="s">
        <v>380</v>
      </c>
      <c r="J14" s="138" t="s">
        <v>380</v>
      </c>
      <c r="K14" s="121"/>
      <c r="L14" s="121"/>
    </row>
    <row r="15" spans="1:13" ht="14.25" customHeight="1">
      <c r="A15" s="132" t="s">
        <v>392</v>
      </c>
      <c r="B15" s="137" t="s">
        <v>393</v>
      </c>
      <c r="C15" s="134">
        <v>2344488</v>
      </c>
      <c r="D15" s="134">
        <v>3673647</v>
      </c>
      <c r="E15" s="135">
        <v>0.63819087680443987</v>
      </c>
      <c r="F15" s="167">
        <v>0.64758301132321605</v>
      </c>
      <c r="G15" s="167">
        <v>0.65700000000000003</v>
      </c>
      <c r="H15" s="138" t="s">
        <v>380</v>
      </c>
      <c r="I15" s="138" t="s">
        <v>380</v>
      </c>
      <c r="J15" s="138" t="s">
        <v>380</v>
      </c>
      <c r="K15" s="121"/>
      <c r="L15" s="121"/>
    </row>
    <row r="16" spans="1:13" ht="14.25" customHeight="1">
      <c r="A16" s="132" t="s">
        <v>394</v>
      </c>
      <c r="B16" s="137" t="s">
        <v>395</v>
      </c>
      <c r="C16" s="134">
        <v>2735500</v>
      </c>
      <c r="D16" s="134">
        <v>3803058</v>
      </c>
      <c r="E16" s="135">
        <v>0.71928958222567208</v>
      </c>
      <c r="F16" s="167">
        <v>0.763685099269378</v>
      </c>
      <c r="G16" s="167">
        <v>0.76500000000000001</v>
      </c>
      <c r="H16" s="138" t="s">
        <v>380</v>
      </c>
      <c r="I16" s="138" t="s">
        <v>380</v>
      </c>
      <c r="J16" s="138" t="s">
        <v>380</v>
      </c>
      <c r="K16" s="121"/>
      <c r="L16" s="121"/>
    </row>
    <row r="17" spans="1:13" ht="14.25" customHeight="1">
      <c r="A17" s="132" t="s">
        <v>396</v>
      </c>
      <c r="B17" s="137" t="s">
        <v>397</v>
      </c>
      <c r="C17" s="134">
        <v>3320973</v>
      </c>
      <c r="D17" s="134">
        <v>6196205</v>
      </c>
      <c r="E17" s="135">
        <v>0.53596887126878467</v>
      </c>
      <c r="F17" s="167">
        <v>0.55521003820730952</v>
      </c>
      <c r="G17" s="167">
        <v>0.58799999999999997</v>
      </c>
      <c r="H17" s="138" t="s">
        <v>380</v>
      </c>
      <c r="I17" s="138" t="s">
        <v>380</v>
      </c>
      <c r="J17" s="138" t="s">
        <v>380</v>
      </c>
      <c r="K17" s="121"/>
      <c r="L17" s="121"/>
    </row>
    <row r="18" spans="1:13" ht="14.25" customHeight="1">
      <c r="A18" s="132" t="s">
        <v>398</v>
      </c>
      <c r="B18" s="137" t="s">
        <v>399</v>
      </c>
      <c r="C18" s="134">
        <v>2593145</v>
      </c>
      <c r="D18" s="134">
        <v>3889457</v>
      </c>
      <c r="E18" s="135">
        <v>0.66671131728670607</v>
      </c>
      <c r="F18" s="167">
        <v>0.67710248717700572</v>
      </c>
      <c r="G18" s="167">
        <v>0.68</v>
      </c>
      <c r="H18" s="138" t="s">
        <v>380</v>
      </c>
      <c r="I18" s="138" t="s">
        <v>380</v>
      </c>
      <c r="J18" s="138" t="s">
        <v>380</v>
      </c>
      <c r="K18" s="121"/>
      <c r="L18" s="121"/>
    </row>
    <row r="19" spans="1:13" ht="14.25" customHeight="1">
      <c r="A19" s="132" t="s">
        <v>400</v>
      </c>
      <c r="B19" s="137" t="s">
        <v>401</v>
      </c>
      <c r="C19" s="134">
        <v>7027759</v>
      </c>
      <c r="D19" s="134">
        <v>8877884</v>
      </c>
      <c r="E19" s="135">
        <v>0.79160293150935512</v>
      </c>
      <c r="F19" s="167">
        <v>0.80040590078172735</v>
      </c>
      <c r="G19" s="167">
        <v>0.79700000000000004</v>
      </c>
      <c r="H19" s="138" t="s">
        <v>380</v>
      </c>
      <c r="I19" s="138" t="s">
        <v>380</v>
      </c>
      <c r="J19" s="138" t="s">
        <v>380</v>
      </c>
      <c r="K19" s="121"/>
      <c r="L19" s="121"/>
    </row>
    <row r="20" spans="1:13" ht="14.25" customHeight="1">
      <c r="A20" s="132" t="s">
        <v>402</v>
      </c>
      <c r="B20" s="137" t="s">
        <v>403</v>
      </c>
      <c r="C20" s="134">
        <v>3361347</v>
      </c>
      <c r="D20" s="134">
        <v>6031778</v>
      </c>
      <c r="E20" s="135">
        <v>0.55727299645311879</v>
      </c>
      <c r="F20" s="167">
        <v>0.60358930494155372</v>
      </c>
      <c r="G20" s="167">
        <v>0.62</v>
      </c>
      <c r="H20" s="138" t="s">
        <v>380</v>
      </c>
      <c r="I20" s="138" t="s">
        <v>380</v>
      </c>
      <c r="J20" s="138" t="s">
        <v>380</v>
      </c>
      <c r="K20" s="121"/>
      <c r="L20" s="121"/>
    </row>
    <row r="21" spans="1:13" ht="14.25" customHeight="1">
      <c r="A21" s="132" t="s">
        <v>404</v>
      </c>
      <c r="B21" s="137" t="s">
        <v>405</v>
      </c>
      <c r="C21" s="134">
        <v>7285692</v>
      </c>
      <c r="D21" s="134">
        <v>9576700</v>
      </c>
      <c r="E21" s="135">
        <v>0.76077270876189085</v>
      </c>
      <c r="F21" s="167">
        <v>0.75963101991347826</v>
      </c>
      <c r="G21" s="167">
        <v>0.77600000000000002</v>
      </c>
      <c r="H21" s="138" t="s">
        <v>380</v>
      </c>
      <c r="I21" s="138" t="s">
        <v>380</v>
      </c>
      <c r="J21" s="138" t="s">
        <v>380</v>
      </c>
      <c r="K21" s="121"/>
      <c r="L21" s="121"/>
    </row>
    <row r="22" spans="1:13" ht="14.25" customHeight="1">
      <c r="A22" s="132" t="s">
        <v>406</v>
      </c>
      <c r="B22" s="137" t="s">
        <v>407</v>
      </c>
      <c r="C22" s="134">
        <v>3686152</v>
      </c>
      <c r="D22" s="134">
        <v>5146599</v>
      </c>
      <c r="E22" s="135">
        <v>0.71623066028653093</v>
      </c>
      <c r="F22" s="167">
        <v>0.76559769714553516</v>
      </c>
      <c r="G22" s="167">
        <v>0.75600000000000001</v>
      </c>
      <c r="H22" s="138" t="s">
        <v>380</v>
      </c>
      <c r="I22" s="138" t="s">
        <v>380</v>
      </c>
      <c r="J22" s="138" t="s">
        <v>380</v>
      </c>
      <c r="K22" s="121"/>
      <c r="L22" s="121"/>
    </row>
    <row r="23" spans="1:13" ht="14.25" customHeight="1">
      <c r="A23" s="132" t="s">
        <v>408</v>
      </c>
      <c r="B23" s="137" t="s">
        <v>409</v>
      </c>
      <c r="C23" s="134">
        <v>2914619</v>
      </c>
      <c r="D23" s="134">
        <v>4878006</v>
      </c>
      <c r="E23" s="135">
        <v>0.59750213509372474</v>
      </c>
      <c r="F23" s="167">
        <v>0.65319531848201273</v>
      </c>
      <c r="G23" s="167">
        <v>0.68100000000000005</v>
      </c>
      <c r="H23" s="138" t="s">
        <v>380</v>
      </c>
      <c r="I23" s="138" t="s">
        <v>380</v>
      </c>
      <c r="J23" s="138" t="s">
        <v>380</v>
      </c>
      <c r="K23" s="121"/>
      <c r="L23" s="121"/>
    </row>
    <row r="24" spans="1:13" ht="14.25" customHeight="1">
      <c r="A24" s="132" t="s">
        <v>410</v>
      </c>
      <c r="B24" s="137" t="s">
        <v>411</v>
      </c>
      <c r="C24" s="134">
        <v>2393056</v>
      </c>
      <c r="D24" s="134">
        <v>3451910</v>
      </c>
      <c r="E24" s="135">
        <v>0.69325561790429069</v>
      </c>
      <c r="F24" s="167">
        <v>0.7037297013439362</v>
      </c>
      <c r="G24" s="167">
        <v>0.73599999999999999</v>
      </c>
      <c r="H24" s="138" t="s">
        <v>380</v>
      </c>
      <c r="I24" s="138" t="s">
        <v>380</v>
      </c>
      <c r="J24" s="138" t="s">
        <v>380</v>
      </c>
      <c r="K24" s="121"/>
      <c r="L24" s="121"/>
    </row>
    <row r="25" spans="1:13" ht="14.25" customHeight="1">
      <c r="A25" s="132" t="s">
        <v>412</v>
      </c>
      <c r="B25" s="137" t="s">
        <v>413</v>
      </c>
      <c r="C25" s="134">
        <v>3014108</v>
      </c>
      <c r="D25" s="134">
        <v>4090921</v>
      </c>
      <c r="E25" s="135">
        <v>0.73677981070766219</v>
      </c>
      <c r="F25" s="167">
        <v>0.74944734700885052</v>
      </c>
      <c r="G25" s="167">
        <v>0.76700000000000002</v>
      </c>
      <c r="H25" s="138" t="s">
        <v>380</v>
      </c>
      <c r="I25" s="138" t="s">
        <v>380</v>
      </c>
      <c r="J25" s="138" t="s">
        <v>380</v>
      </c>
      <c r="K25" s="121"/>
      <c r="L25" s="121"/>
    </row>
    <row r="26" spans="1:13" ht="14.25" customHeight="1">
      <c r="A26" s="132" t="s">
        <v>414</v>
      </c>
      <c r="B26" s="137" t="s">
        <v>415</v>
      </c>
      <c r="C26" s="134">
        <v>2802449</v>
      </c>
      <c r="D26" s="134">
        <v>6781865</v>
      </c>
      <c r="E26" s="135">
        <v>0.41322689260255108</v>
      </c>
      <c r="F26" s="167">
        <v>0.40469150948103755</v>
      </c>
      <c r="G26" s="167">
        <v>0.40899999999999997</v>
      </c>
      <c r="H26" s="138" t="s">
        <v>380</v>
      </c>
      <c r="I26" s="138" t="s">
        <v>380</v>
      </c>
      <c r="J26" s="138" t="s">
        <v>380</v>
      </c>
      <c r="K26" s="121"/>
      <c r="L26" s="121"/>
    </row>
    <row r="27" spans="1:13" ht="14.25" customHeight="1">
      <c r="A27" s="132" t="s">
        <v>416</v>
      </c>
      <c r="B27" s="137" t="s">
        <v>417</v>
      </c>
      <c r="C27" s="134">
        <v>3607673</v>
      </c>
      <c r="D27" s="134">
        <v>7629661</v>
      </c>
      <c r="E27" s="135">
        <v>0.47284840047283883</v>
      </c>
      <c r="F27" s="167">
        <v>0.46800949305142614</v>
      </c>
      <c r="G27" s="167">
        <v>0.46400000000000002</v>
      </c>
      <c r="H27" s="138" t="s">
        <v>380</v>
      </c>
      <c r="I27" s="138" t="s">
        <v>380</v>
      </c>
      <c r="J27" s="138" t="s">
        <v>380</v>
      </c>
      <c r="K27" s="121"/>
      <c r="L27" s="121"/>
    </row>
    <row r="28" spans="1:13" ht="14.25" customHeight="1">
      <c r="A28" s="198" t="s">
        <v>387</v>
      </c>
      <c r="B28" s="199"/>
      <c r="C28" s="139">
        <f>SUM(C14:C27)</f>
        <v>49241479</v>
      </c>
      <c r="D28" s="139">
        <f>SUM(D14:D27)</f>
        <v>77854059</v>
      </c>
      <c r="E28" s="135">
        <f>IF(ISERR(C28/D28),"－　  　",C28/D28)</f>
        <v>0.63248441548821499</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0.65022417308423841</v>
      </c>
    </row>
    <row r="32" spans="1:13" ht="14.25" customHeight="1">
      <c r="A32" s="132" t="s">
        <v>419</v>
      </c>
      <c r="B32" s="133" t="s">
        <v>420</v>
      </c>
      <c r="C32" s="134">
        <v>2817052</v>
      </c>
      <c r="D32" s="134">
        <v>4961700</v>
      </c>
      <c r="E32" s="135">
        <v>0.56775943728963862</v>
      </c>
      <c r="F32" s="167">
        <v>0.58884185440911518</v>
      </c>
      <c r="G32" s="167">
        <v>0.60899999999999999</v>
      </c>
      <c r="H32" s="138" t="s">
        <v>380</v>
      </c>
      <c r="I32" s="138" t="s">
        <v>380</v>
      </c>
      <c r="J32" s="138" t="s">
        <v>380</v>
      </c>
      <c r="K32" s="121"/>
      <c r="L32" s="121"/>
    </row>
    <row r="33" spans="1:13" ht="14.25" customHeight="1">
      <c r="A33" s="132" t="s">
        <v>421</v>
      </c>
      <c r="B33" s="137" t="s">
        <v>422</v>
      </c>
      <c r="C33" s="134">
        <v>1842490</v>
      </c>
      <c r="D33" s="134">
        <v>2631864</v>
      </c>
      <c r="E33" s="135">
        <v>0.70007036837769732</v>
      </c>
      <c r="F33" s="167">
        <v>0.72582878197374046</v>
      </c>
      <c r="G33" s="167">
        <v>0.73099999999999998</v>
      </c>
      <c r="H33" s="138" t="s">
        <v>380</v>
      </c>
      <c r="I33" s="138" t="s">
        <v>380</v>
      </c>
      <c r="J33" s="138" t="s">
        <v>380</v>
      </c>
      <c r="K33" s="121"/>
      <c r="L33" s="121"/>
    </row>
    <row r="34" spans="1:13" ht="14.25" customHeight="1">
      <c r="A34" s="132" t="s">
        <v>423</v>
      </c>
      <c r="B34" s="137" t="s">
        <v>424</v>
      </c>
      <c r="C34" s="134">
        <v>16307294</v>
      </c>
      <c r="D34" s="134">
        <v>23382556</v>
      </c>
      <c r="E34" s="135">
        <v>0.69741280636727654</v>
      </c>
      <c r="F34" s="167">
        <v>0.72589816511487071</v>
      </c>
      <c r="G34" s="167">
        <v>0.746</v>
      </c>
      <c r="H34" s="138" t="s">
        <v>380</v>
      </c>
      <c r="I34" s="138" t="s">
        <v>380</v>
      </c>
      <c r="J34" s="138" t="s">
        <v>380</v>
      </c>
      <c r="K34" s="121"/>
      <c r="L34" s="121"/>
    </row>
    <row r="35" spans="1:13" ht="14.25" customHeight="1">
      <c r="A35" s="132" t="s">
        <v>425</v>
      </c>
      <c r="B35" s="137" t="s">
        <v>426</v>
      </c>
      <c r="C35" s="134">
        <v>4682162</v>
      </c>
      <c r="D35" s="134">
        <v>7217267</v>
      </c>
      <c r="E35" s="135">
        <v>0.64874446241215689</v>
      </c>
      <c r="F35" s="167">
        <v>0.66988382561916926</v>
      </c>
      <c r="G35" s="167">
        <v>0.67</v>
      </c>
      <c r="H35" s="138" t="s">
        <v>380</v>
      </c>
      <c r="I35" s="138" t="s">
        <v>380</v>
      </c>
      <c r="J35" s="138" t="s">
        <v>380</v>
      </c>
      <c r="K35" s="121"/>
      <c r="L35" s="121"/>
    </row>
    <row r="36" spans="1:13" ht="14.25" customHeight="1">
      <c r="A36" s="132" t="s">
        <v>427</v>
      </c>
      <c r="B36" s="137" t="s">
        <v>428</v>
      </c>
      <c r="C36" s="134">
        <v>4733657</v>
      </c>
      <c r="D36" s="134">
        <v>8736707</v>
      </c>
      <c r="E36" s="135">
        <v>0.54181249296788825</v>
      </c>
      <c r="F36" s="167">
        <v>0.60987403376552418</v>
      </c>
      <c r="G36" s="167">
        <v>0.61299999999999999</v>
      </c>
      <c r="H36" s="138" t="s">
        <v>380</v>
      </c>
      <c r="I36" s="138" t="s">
        <v>380</v>
      </c>
      <c r="J36" s="138" t="s">
        <v>380</v>
      </c>
      <c r="K36" s="121"/>
      <c r="L36" s="121"/>
    </row>
    <row r="37" spans="1:13" ht="14.25" customHeight="1">
      <c r="A37" s="132" t="s">
        <v>429</v>
      </c>
      <c r="B37" s="137" t="s">
        <v>430</v>
      </c>
      <c r="C37" s="134">
        <v>4807716</v>
      </c>
      <c r="D37" s="134">
        <v>7311140</v>
      </c>
      <c r="E37" s="135">
        <v>0.65758773597551134</v>
      </c>
      <c r="F37" s="167">
        <v>0.6860781099569776</v>
      </c>
      <c r="G37" s="167">
        <v>0.70799999999999996</v>
      </c>
      <c r="H37" s="138" t="s">
        <v>380</v>
      </c>
      <c r="I37" s="138" t="s">
        <v>380</v>
      </c>
      <c r="J37" s="138" t="s">
        <v>380</v>
      </c>
      <c r="K37" s="121"/>
      <c r="L37" s="121"/>
    </row>
    <row r="38" spans="1:13" ht="14.25" customHeight="1">
      <c r="A38" s="132" t="s">
        <v>431</v>
      </c>
      <c r="B38" s="137" t="s">
        <v>432</v>
      </c>
      <c r="C38" s="134">
        <v>3819295</v>
      </c>
      <c r="D38" s="134">
        <v>5415360</v>
      </c>
      <c r="E38" s="135">
        <v>0.70527074838976545</v>
      </c>
      <c r="F38" s="167">
        <v>0.72505289770480785</v>
      </c>
      <c r="G38" s="167">
        <v>0.73399999999999999</v>
      </c>
      <c r="H38" s="138" t="s">
        <v>380</v>
      </c>
      <c r="I38" s="138" t="s">
        <v>380</v>
      </c>
      <c r="J38" s="138" t="s">
        <v>380</v>
      </c>
      <c r="K38" s="121"/>
      <c r="L38" s="121"/>
    </row>
    <row r="39" spans="1:13" ht="14.25" customHeight="1">
      <c r="A39" s="132" t="s">
        <v>433</v>
      </c>
      <c r="B39" s="137" t="s">
        <v>434</v>
      </c>
      <c r="C39" s="134">
        <v>3908871</v>
      </c>
      <c r="D39" s="134">
        <v>5721957</v>
      </c>
      <c r="E39" s="135">
        <v>0.68313533289397321</v>
      </c>
      <c r="F39" s="167">
        <v>0.75585815766535047</v>
      </c>
      <c r="G39" s="167">
        <v>0.755</v>
      </c>
      <c r="H39" s="138" t="s">
        <v>380</v>
      </c>
      <c r="I39" s="138" t="s">
        <v>380</v>
      </c>
      <c r="J39" s="138" t="s">
        <v>380</v>
      </c>
      <c r="K39" s="121"/>
      <c r="L39" s="121"/>
    </row>
    <row r="40" spans="1:13" ht="14.25" customHeight="1">
      <c r="A40" s="198" t="s">
        <v>387</v>
      </c>
      <c r="B40" s="199"/>
      <c r="C40" s="139">
        <f>SUM(C32:C39)</f>
        <v>42918537</v>
      </c>
      <c r="D40" s="139">
        <f>SUM(D32:D39)</f>
        <v>65378551</v>
      </c>
      <c r="E40" s="135">
        <f>IF(ISERR(C40/D40),"－　  　",C40/D40)</f>
        <v>0.6564620405857573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0.68643713765783365</v>
      </c>
    </row>
    <row r="44" spans="1:13" ht="14.25" customHeight="1">
      <c r="A44" s="132" t="s">
        <v>436</v>
      </c>
      <c r="B44" s="133" t="s">
        <v>437</v>
      </c>
      <c r="C44" s="134">
        <v>10856166</v>
      </c>
      <c r="D44" s="134">
        <v>14693420</v>
      </c>
      <c r="E44" s="135">
        <v>0.73884541515862201</v>
      </c>
      <c r="F44" s="167">
        <v>0.76592426519830237</v>
      </c>
      <c r="G44" s="167">
        <v>0.78200000000000003</v>
      </c>
      <c r="H44" s="138" t="s">
        <v>380</v>
      </c>
      <c r="I44" s="138" t="s">
        <v>380</v>
      </c>
      <c r="J44" s="138" t="s">
        <v>380</v>
      </c>
      <c r="K44" s="121"/>
      <c r="L44" s="121"/>
    </row>
    <row r="45" spans="1:13" ht="14.25" customHeight="1">
      <c r="A45" s="132" t="s">
        <v>438</v>
      </c>
      <c r="B45" s="137" t="s">
        <v>439</v>
      </c>
      <c r="C45" s="134">
        <v>4082996</v>
      </c>
      <c r="D45" s="134">
        <v>6064494</v>
      </c>
      <c r="E45" s="135">
        <v>0.67326243541505693</v>
      </c>
      <c r="F45" s="167">
        <v>0.70166276211265266</v>
      </c>
      <c r="G45" s="167">
        <v>0.74299999999999999</v>
      </c>
      <c r="H45" s="138" t="s">
        <v>380</v>
      </c>
      <c r="I45" s="138" t="s">
        <v>380</v>
      </c>
      <c r="J45" s="138" t="s">
        <v>380</v>
      </c>
      <c r="K45" s="121"/>
      <c r="L45" s="121"/>
    </row>
    <row r="46" spans="1:13" ht="14.25" customHeight="1">
      <c r="A46" s="132" t="s">
        <v>440</v>
      </c>
      <c r="B46" s="137" t="s">
        <v>441</v>
      </c>
      <c r="C46" s="134">
        <v>6277820</v>
      </c>
      <c r="D46" s="134">
        <v>9422915</v>
      </c>
      <c r="E46" s="135">
        <v>0.66622908091604349</v>
      </c>
      <c r="F46" s="167">
        <v>0.71697865975059383</v>
      </c>
      <c r="G46" s="167">
        <v>0.72599999999999998</v>
      </c>
      <c r="H46" s="138" t="s">
        <v>380</v>
      </c>
      <c r="I46" s="138" t="s">
        <v>380</v>
      </c>
      <c r="J46" s="138" t="s">
        <v>380</v>
      </c>
      <c r="K46" s="121"/>
      <c r="L46" s="121"/>
    </row>
    <row r="47" spans="1:13" ht="14.25" customHeight="1">
      <c r="A47" s="132" t="s">
        <v>442</v>
      </c>
      <c r="B47" s="137" t="s">
        <v>443</v>
      </c>
      <c r="C47" s="134">
        <v>3986042</v>
      </c>
      <c r="D47" s="134">
        <v>5720975</v>
      </c>
      <c r="E47" s="135">
        <v>0.69674172671616286</v>
      </c>
      <c r="F47" s="167">
        <v>0.70956097953781971</v>
      </c>
      <c r="G47" s="167">
        <v>0.70499999999999996</v>
      </c>
      <c r="H47" s="138" t="s">
        <v>380</v>
      </c>
      <c r="I47" s="138" t="s">
        <v>380</v>
      </c>
      <c r="J47" s="138" t="s">
        <v>380</v>
      </c>
      <c r="K47" s="121"/>
      <c r="L47" s="121"/>
    </row>
    <row r="48" spans="1:13" ht="14.25" customHeight="1">
      <c r="A48" s="132" t="s">
        <v>444</v>
      </c>
      <c r="B48" s="137" t="s">
        <v>445</v>
      </c>
      <c r="C48" s="134">
        <v>8884451</v>
      </c>
      <c r="D48" s="134">
        <v>11985377</v>
      </c>
      <c r="E48" s="135">
        <v>0.74127422107790186</v>
      </c>
      <c r="F48" s="167">
        <v>0.77051068984778426</v>
      </c>
      <c r="G48" s="167">
        <v>0.77200000000000002</v>
      </c>
      <c r="H48" s="138" t="s">
        <v>380</v>
      </c>
      <c r="I48" s="138" t="s">
        <v>380</v>
      </c>
      <c r="J48" s="138" t="s">
        <v>380</v>
      </c>
      <c r="K48" s="121"/>
      <c r="L48" s="121"/>
    </row>
    <row r="49" spans="1:13" ht="14.25" customHeight="1">
      <c r="A49" s="132" t="s">
        <v>446</v>
      </c>
      <c r="B49" s="137" t="s">
        <v>447</v>
      </c>
      <c r="C49" s="134">
        <v>7035150</v>
      </c>
      <c r="D49" s="134">
        <v>11959162</v>
      </c>
      <c r="E49" s="135">
        <v>0.58826446200829119</v>
      </c>
      <c r="F49" s="167">
        <v>0.62411715522129463</v>
      </c>
      <c r="G49" s="167">
        <v>0.63600000000000001</v>
      </c>
      <c r="H49" s="138" t="s">
        <v>380</v>
      </c>
      <c r="I49" s="138" t="s">
        <v>380</v>
      </c>
      <c r="J49" s="138" t="s">
        <v>380</v>
      </c>
      <c r="K49" s="121"/>
      <c r="L49" s="121"/>
    </row>
    <row r="50" spans="1:13" ht="14.25" customHeight="1">
      <c r="A50" s="132" t="s">
        <v>448</v>
      </c>
      <c r="B50" s="137" t="s">
        <v>449</v>
      </c>
      <c r="C50" s="134">
        <v>5251320</v>
      </c>
      <c r="D50" s="134">
        <v>8849934</v>
      </c>
      <c r="E50" s="135">
        <v>0.59337391668683626</v>
      </c>
      <c r="F50" s="167">
        <v>0.642061875213079</v>
      </c>
      <c r="G50" s="167">
        <v>0.67</v>
      </c>
      <c r="H50" s="138" t="s">
        <v>380</v>
      </c>
      <c r="I50" s="138" t="s">
        <v>380</v>
      </c>
      <c r="J50" s="138" t="s">
        <v>380</v>
      </c>
      <c r="K50" s="121"/>
      <c r="L50" s="121"/>
    </row>
    <row r="51" spans="1:13" ht="14.25" customHeight="1">
      <c r="A51" s="132" t="s">
        <v>450</v>
      </c>
      <c r="B51" s="137" t="s">
        <v>451</v>
      </c>
      <c r="C51" s="134">
        <v>11136938</v>
      </c>
      <c r="D51" s="134">
        <v>15336695</v>
      </c>
      <c r="E51" s="135">
        <v>0.7261628401686282</v>
      </c>
      <c r="F51" s="167">
        <v>0.73658019261317986</v>
      </c>
      <c r="G51" s="167">
        <v>0.77500000000000002</v>
      </c>
      <c r="H51" s="138" t="s">
        <v>380</v>
      </c>
      <c r="I51" s="138" t="s">
        <v>380</v>
      </c>
      <c r="J51" s="138" t="s">
        <v>380</v>
      </c>
      <c r="K51" s="121"/>
      <c r="L51" s="121"/>
    </row>
    <row r="52" spans="1:13" ht="14.25" customHeight="1">
      <c r="A52" s="132" t="s">
        <v>452</v>
      </c>
      <c r="B52" s="137" t="s">
        <v>453</v>
      </c>
      <c r="C52" s="134">
        <v>11378199</v>
      </c>
      <c r="D52" s="134">
        <v>15496850</v>
      </c>
      <c r="E52" s="135">
        <v>0.73422656862523672</v>
      </c>
      <c r="F52" s="167">
        <v>0.75101987444641094</v>
      </c>
      <c r="G52" s="167">
        <v>0.76300000000000001</v>
      </c>
      <c r="H52" s="138" t="s">
        <v>380</v>
      </c>
      <c r="I52" s="138" t="s">
        <v>380</v>
      </c>
      <c r="J52" s="138" t="s">
        <v>380</v>
      </c>
      <c r="K52" s="121"/>
      <c r="L52" s="121"/>
    </row>
    <row r="53" spans="1:13" ht="14.25" customHeight="1">
      <c r="A53" s="132" t="s">
        <v>454</v>
      </c>
      <c r="B53" s="137" t="s">
        <v>455</v>
      </c>
      <c r="C53" s="134">
        <v>5603524</v>
      </c>
      <c r="D53" s="134">
        <v>7540359</v>
      </c>
      <c r="E53" s="135">
        <v>0.74313756148745702</v>
      </c>
      <c r="F53" s="167">
        <v>0.76626457941150006</v>
      </c>
      <c r="G53" s="167">
        <v>0.76900000000000002</v>
      </c>
      <c r="H53" s="138" t="s">
        <v>380</v>
      </c>
      <c r="I53" s="138" t="s">
        <v>380</v>
      </c>
      <c r="J53" s="138" t="s">
        <v>380</v>
      </c>
      <c r="K53" s="121"/>
      <c r="L53" s="121"/>
    </row>
    <row r="54" spans="1:13" ht="14.25" customHeight="1">
      <c r="A54" s="132" t="s">
        <v>456</v>
      </c>
      <c r="B54" s="137" t="s">
        <v>457</v>
      </c>
      <c r="C54" s="134">
        <v>3951105</v>
      </c>
      <c r="D54" s="134">
        <v>5754546</v>
      </c>
      <c r="E54" s="135">
        <v>0.68660585908949201</v>
      </c>
      <c r="F54" s="167">
        <v>0.76989781064593188</v>
      </c>
      <c r="G54" s="167">
        <v>0.77400000000000002</v>
      </c>
      <c r="H54" s="138" t="s">
        <v>380</v>
      </c>
      <c r="I54" s="138" t="s">
        <v>380</v>
      </c>
      <c r="J54" s="138" t="s">
        <v>380</v>
      </c>
      <c r="K54" s="121"/>
      <c r="L54" s="121"/>
    </row>
    <row r="55" spans="1:13" ht="14.25" customHeight="1">
      <c r="A55" s="132" t="s">
        <v>458</v>
      </c>
      <c r="B55" s="137" t="s">
        <v>459</v>
      </c>
      <c r="C55" s="134">
        <v>4888341</v>
      </c>
      <c r="D55" s="134">
        <v>7927580</v>
      </c>
      <c r="E55" s="135">
        <v>0.61662461936681812</v>
      </c>
      <c r="F55" s="167">
        <v>0.61522678285016519</v>
      </c>
      <c r="G55" s="167">
        <v>0.65700000000000003</v>
      </c>
      <c r="H55" s="138" t="s">
        <v>380</v>
      </c>
      <c r="I55" s="138" t="s">
        <v>380</v>
      </c>
      <c r="J55" s="138" t="s">
        <v>380</v>
      </c>
      <c r="K55" s="121"/>
      <c r="L55" s="121"/>
    </row>
    <row r="56" spans="1:13" ht="14.25" customHeight="1">
      <c r="A56" s="132" t="s">
        <v>460</v>
      </c>
      <c r="B56" s="137" t="s">
        <v>461</v>
      </c>
      <c r="C56" s="134">
        <v>6520383</v>
      </c>
      <c r="D56" s="134">
        <v>9271926</v>
      </c>
      <c r="E56" s="135">
        <v>0.70323932697478386</v>
      </c>
      <c r="F56" s="167">
        <v>0.74844804300219347</v>
      </c>
      <c r="G56" s="167">
        <v>0.75600000000000001</v>
      </c>
      <c r="H56" s="138" t="s">
        <v>380</v>
      </c>
      <c r="I56" s="138" t="s">
        <v>380</v>
      </c>
      <c r="J56" s="138" t="s">
        <v>380</v>
      </c>
      <c r="K56" s="121"/>
      <c r="L56" s="121"/>
    </row>
    <row r="57" spans="1:13" ht="14.25" customHeight="1">
      <c r="A57" s="132" t="s">
        <v>462</v>
      </c>
      <c r="B57" s="137" t="s">
        <v>463</v>
      </c>
      <c r="C57" s="134">
        <v>4622182</v>
      </c>
      <c r="D57" s="134">
        <v>6583068</v>
      </c>
      <c r="E57" s="135">
        <v>0.70213189351834127</v>
      </c>
      <c r="F57" s="167">
        <v>0.74499890292063142</v>
      </c>
      <c r="G57" s="167">
        <v>0.748</v>
      </c>
      <c r="H57" s="138" t="s">
        <v>380</v>
      </c>
      <c r="I57" s="138" t="s">
        <v>380</v>
      </c>
      <c r="J57" s="138" t="s">
        <v>380</v>
      </c>
      <c r="K57" s="121"/>
      <c r="L57" s="121"/>
    </row>
    <row r="58" spans="1:13" ht="14.25" customHeight="1">
      <c r="A58" s="198" t="s">
        <v>387</v>
      </c>
      <c r="B58" s="199"/>
      <c r="C58" s="139">
        <f>SUM(C44:C57)</f>
        <v>94474617</v>
      </c>
      <c r="D58" s="139">
        <f>SUM(D44:D57)</f>
        <v>136607301</v>
      </c>
      <c r="E58" s="135">
        <f>IF(ISERR(C58/D58),"－　  　",C58/D58)</f>
        <v>0.69157809508292678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0.70872291511221308</v>
      </c>
    </row>
    <row r="62" spans="1:13" ht="14.25" customHeight="1">
      <c r="A62" s="132" t="s">
        <v>465</v>
      </c>
      <c r="B62" s="133" t="s">
        <v>466</v>
      </c>
      <c r="C62" s="134">
        <v>6968785</v>
      </c>
      <c r="D62" s="134">
        <v>9521516</v>
      </c>
      <c r="E62" s="135">
        <v>0.73189868084031995</v>
      </c>
      <c r="F62" s="167">
        <v>0.74432133198875283</v>
      </c>
      <c r="G62" s="167">
        <v>0.755</v>
      </c>
      <c r="H62" s="138" t="s">
        <v>380</v>
      </c>
      <c r="I62" s="138" t="s">
        <v>380</v>
      </c>
      <c r="J62" s="138" t="s">
        <v>380</v>
      </c>
      <c r="K62" s="121"/>
      <c r="L62" s="121"/>
    </row>
    <row r="63" spans="1:13" ht="14.25" customHeight="1">
      <c r="A63" s="132" t="s">
        <v>467</v>
      </c>
      <c r="B63" s="137" t="s">
        <v>468</v>
      </c>
      <c r="C63" s="134">
        <v>11915271</v>
      </c>
      <c r="D63" s="134">
        <v>16847616</v>
      </c>
      <c r="E63" s="135">
        <v>0.707237807414414</v>
      </c>
      <c r="F63" s="167">
        <v>0.75805989639171756</v>
      </c>
      <c r="G63" s="167">
        <v>0.78</v>
      </c>
      <c r="H63" s="138" t="s">
        <v>380</v>
      </c>
      <c r="I63" s="138" t="s">
        <v>380</v>
      </c>
      <c r="J63" s="138" t="s">
        <v>380</v>
      </c>
      <c r="K63" s="121"/>
      <c r="L63" s="121"/>
    </row>
    <row r="64" spans="1:13" ht="14.25" customHeight="1">
      <c r="A64" s="132" t="s">
        <v>469</v>
      </c>
      <c r="B64" s="137" t="s">
        <v>470</v>
      </c>
      <c r="C64" s="134">
        <v>6997245</v>
      </c>
      <c r="D64" s="134">
        <v>10484232</v>
      </c>
      <c r="E64" s="135">
        <v>0.66740653964925611</v>
      </c>
      <c r="F64" s="167">
        <v>0.69362955917683888</v>
      </c>
      <c r="G64" s="167">
        <v>0.71299999999999997</v>
      </c>
      <c r="H64" s="138" t="s">
        <v>380</v>
      </c>
      <c r="I64" s="138" t="s">
        <v>380</v>
      </c>
      <c r="J64" s="138" t="s">
        <v>380</v>
      </c>
      <c r="K64" s="121"/>
      <c r="L64" s="121"/>
    </row>
    <row r="65" spans="1:12" ht="14.25" customHeight="1">
      <c r="A65" s="132" t="s">
        <v>471</v>
      </c>
      <c r="B65" s="137" t="s">
        <v>472</v>
      </c>
      <c r="C65" s="134">
        <v>8801432</v>
      </c>
      <c r="D65" s="134">
        <v>12352891</v>
      </c>
      <c r="E65" s="135">
        <v>0.71249977029668599</v>
      </c>
      <c r="F65" s="167">
        <v>0.73222757304637687</v>
      </c>
      <c r="G65" s="167">
        <v>0.746</v>
      </c>
      <c r="H65" s="138" t="s">
        <v>380</v>
      </c>
      <c r="I65" s="138" t="s">
        <v>380</v>
      </c>
      <c r="J65" s="138" t="s">
        <v>380</v>
      </c>
      <c r="K65" s="121"/>
      <c r="L65" s="121"/>
    </row>
    <row r="66" spans="1:12" ht="14.25" customHeight="1">
      <c r="A66" s="132" t="s">
        <v>473</v>
      </c>
      <c r="B66" s="137" t="s">
        <v>474</v>
      </c>
      <c r="C66" s="134">
        <v>14117784</v>
      </c>
      <c r="D66" s="134">
        <v>19093067</v>
      </c>
      <c r="E66" s="135">
        <v>0.73941939238991827</v>
      </c>
      <c r="F66" s="167">
        <v>0.76491566633817387</v>
      </c>
      <c r="G66" s="167">
        <v>0.77300000000000002</v>
      </c>
      <c r="H66" s="138" t="s">
        <v>380</v>
      </c>
      <c r="I66" s="138" t="s">
        <v>380</v>
      </c>
      <c r="J66" s="138" t="s">
        <v>380</v>
      </c>
      <c r="K66" s="121"/>
      <c r="L66" s="121"/>
    </row>
    <row r="67" spans="1:12" ht="14.25" customHeight="1">
      <c r="A67" s="132" t="s">
        <v>475</v>
      </c>
      <c r="B67" s="137" t="s">
        <v>476</v>
      </c>
      <c r="C67" s="134">
        <v>8099356</v>
      </c>
      <c r="D67" s="134">
        <v>11496484</v>
      </c>
      <c r="E67" s="135">
        <v>0.70450722151224665</v>
      </c>
      <c r="F67" s="167">
        <v>0.71113020305876684</v>
      </c>
      <c r="G67" s="167">
        <v>0.70299999999999996</v>
      </c>
      <c r="H67" s="138" t="s">
        <v>380</v>
      </c>
      <c r="I67" s="138" t="s">
        <v>380</v>
      </c>
      <c r="J67" s="138" t="s">
        <v>380</v>
      </c>
      <c r="K67" s="121"/>
      <c r="L67" s="121"/>
    </row>
    <row r="68" spans="1:12" ht="14.25" customHeight="1">
      <c r="A68" s="132" t="s">
        <v>477</v>
      </c>
      <c r="B68" s="137" t="s">
        <v>478</v>
      </c>
      <c r="C68" s="134">
        <v>6712632</v>
      </c>
      <c r="D68" s="134">
        <v>10223065</v>
      </c>
      <c r="E68" s="135">
        <v>0.65661638657291133</v>
      </c>
      <c r="F68" s="167">
        <v>0.65832306760524195</v>
      </c>
      <c r="G68" s="167">
        <v>0.67900000000000005</v>
      </c>
      <c r="H68" s="138" t="s">
        <v>380</v>
      </c>
      <c r="I68" s="138" t="s">
        <v>380</v>
      </c>
      <c r="J68" s="138" t="s">
        <v>380</v>
      </c>
      <c r="K68" s="121"/>
      <c r="L68" s="121"/>
    </row>
    <row r="69" spans="1:12" ht="14.25" customHeight="1">
      <c r="A69" s="132" t="s">
        <v>479</v>
      </c>
      <c r="B69" s="137" t="s">
        <v>480</v>
      </c>
      <c r="C69" s="134">
        <v>13623232</v>
      </c>
      <c r="D69" s="134">
        <v>19020736</v>
      </c>
      <c r="E69" s="135">
        <v>0.71623053913371171</v>
      </c>
      <c r="F69" s="167">
        <v>0.73931013688122693</v>
      </c>
      <c r="G69" s="167">
        <v>0.74099999999999999</v>
      </c>
      <c r="H69" s="138" t="s">
        <v>380</v>
      </c>
      <c r="I69" s="138" t="s">
        <v>380</v>
      </c>
      <c r="J69" s="138" t="s">
        <v>380</v>
      </c>
      <c r="K69" s="121"/>
      <c r="L69" s="121"/>
    </row>
    <row r="70" spans="1:12" ht="14.25" customHeight="1">
      <c r="A70" s="132" t="s">
        <v>481</v>
      </c>
      <c r="B70" s="137" t="s">
        <v>482</v>
      </c>
      <c r="C70" s="134">
        <v>5700771</v>
      </c>
      <c r="D70" s="134">
        <v>9185182</v>
      </c>
      <c r="E70" s="135">
        <v>0.62064867087010356</v>
      </c>
      <c r="F70" s="167">
        <v>0.63051908070486917</v>
      </c>
      <c r="G70" s="167">
        <v>0.63300000000000001</v>
      </c>
      <c r="H70" s="138" t="s">
        <v>380</v>
      </c>
      <c r="I70" s="138" t="s">
        <v>380</v>
      </c>
      <c r="J70" s="138" t="s">
        <v>380</v>
      </c>
      <c r="K70" s="121"/>
      <c r="L70" s="121"/>
    </row>
    <row r="71" spans="1:12" ht="14.25" customHeight="1">
      <c r="A71" s="132" t="s">
        <v>483</v>
      </c>
      <c r="B71" s="137" t="s">
        <v>484</v>
      </c>
      <c r="C71" s="134">
        <v>14595424</v>
      </c>
      <c r="D71" s="134">
        <v>19681812</v>
      </c>
      <c r="E71" s="135">
        <v>0.74156911975381123</v>
      </c>
      <c r="F71" s="167">
        <v>0.75926538494933737</v>
      </c>
      <c r="G71" s="167">
        <v>0.76200000000000001</v>
      </c>
      <c r="H71" s="138" t="s">
        <v>380</v>
      </c>
      <c r="I71" s="138" t="s">
        <v>380</v>
      </c>
      <c r="J71" s="138" t="s">
        <v>380</v>
      </c>
      <c r="K71" s="121"/>
      <c r="L71" s="121"/>
    </row>
    <row r="72" spans="1:12" ht="14.25" customHeight="1">
      <c r="A72" s="132" t="s">
        <v>485</v>
      </c>
      <c r="B72" s="137" t="s">
        <v>486</v>
      </c>
      <c r="C72" s="134">
        <v>13025622</v>
      </c>
      <c r="D72" s="134">
        <v>18373648</v>
      </c>
      <c r="E72" s="135">
        <v>0.70892954953746801</v>
      </c>
      <c r="F72" s="167">
        <v>0.73717959870263527</v>
      </c>
      <c r="G72" s="167">
        <v>0.745</v>
      </c>
      <c r="H72" s="138" t="s">
        <v>380</v>
      </c>
      <c r="I72" s="138" t="s">
        <v>380</v>
      </c>
      <c r="J72" s="138" t="s">
        <v>380</v>
      </c>
      <c r="K72" s="121"/>
      <c r="L72" s="121"/>
    </row>
    <row r="73" spans="1:12" ht="14.25" customHeight="1">
      <c r="A73" s="132" t="s">
        <v>487</v>
      </c>
      <c r="B73" s="137" t="s">
        <v>488</v>
      </c>
      <c r="C73" s="134">
        <v>12449002</v>
      </c>
      <c r="D73" s="134">
        <v>17190283</v>
      </c>
      <c r="E73" s="135">
        <v>0.724188310337881</v>
      </c>
      <c r="F73" s="167">
        <v>0.73331335876628534</v>
      </c>
      <c r="G73" s="167">
        <v>0.749</v>
      </c>
      <c r="H73" s="138" t="s">
        <v>380</v>
      </c>
      <c r="I73" s="138" t="s">
        <v>380</v>
      </c>
      <c r="J73" s="138" t="s">
        <v>380</v>
      </c>
      <c r="K73" s="121"/>
      <c r="L73" s="121"/>
    </row>
    <row r="74" spans="1:12" ht="14.25" customHeight="1">
      <c r="A74" s="132" t="s">
        <v>489</v>
      </c>
      <c r="B74" s="137" t="s">
        <v>490</v>
      </c>
      <c r="C74" s="134">
        <v>14821359</v>
      </c>
      <c r="D74" s="134">
        <v>21126369</v>
      </c>
      <c r="E74" s="135">
        <v>0.70155732866352949</v>
      </c>
      <c r="F74" s="167">
        <v>0.73728343705983457</v>
      </c>
      <c r="G74" s="167">
        <v>0.753</v>
      </c>
      <c r="H74" s="138" t="s">
        <v>380</v>
      </c>
      <c r="I74" s="138" t="s">
        <v>380</v>
      </c>
      <c r="J74" s="138" t="s">
        <v>380</v>
      </c>
      <c r="K74" s="121"/>
      <c r="L74" s="121"/>
    </row>
    <row r="75" spans="1:12" ht="14.25" customHeight="1">
      <c r="A75" s="132" t="s">
        <v>491</v>
      </c>
      <c r="B75" s="137" t="s">
        <v>492</v>
      </c>
      <c r="C75" s="134">
        <v>12906122</v>
      </c>
      <c r="D75" s="134">
        <v>17206861</v>
      </c>
      <c r="E75" s="135">
        <v>0.75005673608916812</v>
      </c>
      <c r="F75" s="167">
        <v>0.76836016056162648</v>
      </c>
      <c r="G75" s="167">
        <v>0.77200000000000002</v>
      </c>
      <c r="H75" s="138" t="s">
        <v>380</v>
      </c>
      <c r="I75" s="138" t="s">
        <v>380</v>
      </c>
      <c r="J75" s="138" t="s">
        <v>380</v>
      </c>
      <c r="K75" s="121"/>
      <c r="L75" s="121"/>
    </row>
    <row r="76" spans="1:12" ht="14.25" customHeight="1">
      <c r="A76" s="132" t="s">
        <v>493</v>
      </c>
      <c r="B76" s="137" t="s">
        <v>494</v>
      </c>
      <c r="C76" s="134">
        <v>11365087</v>
      </c>
      <c r="D76" s="134">
        <v>15335076</v>
      </c>
      <c r="E76" s="135">
        <v>0.7411170965178131</v>
      </c>
      <c r="F76" s="167">
        <v>0.76473632261243996</v>
      </c>
      <c r="G76" s="167">
        <v>0.76100000000000001</v>
      </c>
      <c r="H76" s="138" t="s">
        <v>380</v>
      </c>
      <c r="I76" s="138" t="s">
        <v>380</v>
      </c>
      <c r="J76" s="138" t="s">
        <v>380</v>
      </c>
      <c r="K76" s="121"/>
      <c r="L76" s="121"/>
    </row>
    <row r="77" spans="1:12" ht="14.25" customHeight="1">
      <c r="A77" s="132" t="s">
        <v>495</v>
      </c>
      <c r="B77" s="137" t="s">
        <v>496</v>
      </c>
      <c r="C77" s="134">
        <v>5918084</v>
      </c>
      <c r="D77" s="134">
        <v>9892494</v>
      </c>
      <c r="E77" s="135">
        <v>0.59823983719373497</v>
      </c>
      <c r="F77" s="167">
        <v>0.59658117203088257</v>
      </c>
      <c r="G77" s="167">
        <v>0.621</v>
      </c>
      <c r="H77" s="138" t="s">
        <v>380</v>
      </c>
      <c r="I77" s="138" t="s">
        <v>380</v>
      </c>
      <c r="J77" s="138" t="s">
        <v>380</v>
      </c>
      <c r="K77" s="121"/>
      <c r="L77" s="121"/>
    </row>
    <row r="78" spans="1:12" ht="14.25" customHeight="1">
      <c r="A78" s="132" t="s">
        <v>497</v>
      </c>
      <c r="B78" s="137" t="s">
        <v>498</v>
      </c>
      <c r="C78" s="134">
        <v>13246609</v>
      </c>
      <c r="D78" s="134">
        <v>17975502</v>
      </c>
      <c r="E78" s="135">
        <v>0.73692567807007558</v>
      </c>
      <c r="F78" s="167">
        <v>0.76332820925140121</v>
      </c>
      <c r="G78" s="167">
        <v>0.77100000000000002</v>
      </c>
      <c r="H78" s="138" t="s">
        <v>380</v>
      </c>
      <c r="I78" s="138" t="s">
        <v>380</v>
      </c>
      <c r="J78" s="138" t="s">
        <v>380</v>
      </c>
      <c r="K78" s="121"/>
      <c r="L78" s="121"/>
    </row>
    <row r="79" spans="1:12" ht="14.25" customHeight="1">
      <c r="A79" s="132" t="s">
        <v>499</v>
      </c>
      <c r="B79" s="137" t="s">
        <v>500</v>
      </c>
      <c r="C79" s="134">
        <v>11713066</v>
      </c>
      <c r="D79" s="134">
        <v>15538255</v>
      </c>
      <c r="E79" s="135">
        <v>0.75382119806889514</v>
      </c>
      <c r="F79" s="167">
        <v>0.7801801530884408</v>
      </c>
      <c r="G79" s="167">
        <v>0.79400000000000004</v>
      </c>
      <c r="H79" s="138" t="s">
        <v>380</v>
      </c>
      <c r="I79" s="138" t="s">
        <v>380</v>
      </c>
      <c r="J79" s="138" t="s">
        <v>380</v>
      </c>
      <c r="K79" s="121"/>
      <c r="L79" s="121"/>
    </row>
    <row r="80" spans="1:12" ht="14.25" customHeight="1">
      <c r="A80" s="132" t="s">
        <v>501</v>
      </c>
      <c r="B80" s="137" t="s">
        <v>502</v>
      </c>
      <c r="C80" s="134">
        <v>12132670</v>
      </c>
      <c r="D80" s="134">
        <v>16518203</v>
      </c>
      <c r="E80" s="135">
        <v>0.73450302069783258</v>
      </c>
      <c r="F80" s="167">
        <v>0.76746628885222812</v>
      </c>
      <c r="G80" s="167">
        <v>0.79500000000000004</v>
      </c>
      <c r="H80" s="138" t="s">
        <v>380</v>
      </c>
      <c r="I80" s="138" t="s">
        <v>380</v>
      </c>
      <c r="J80" s="138" t="s">
        <v>380</v>
      </c>
      <c r="K80" s="121"/>
      <c r="L80" s="121"/>
    </row>
    <row r="81" spans="1:13" ht="14.25" customHeight="1">
      <c r="A81" s="132" t="s">
        <v>503</v>
      </c>
      <c r="B81" s="137" t="s">
        <v>504</v>
      </c>
      <c r="C81" s="134">
        <v>14440818</v>
      </c>
      <c r="D81" s="134">
        <v>19861240</v>
      </c>
      <c r="E81" s="135">
        <v>0.72708541863448606</v>
      </c>
      <c r="F81" s="167">
        <v>0.77613581610099847</v>
      </c>
      <c r="G81" s="167">
        <v>0.78400000000000003</v>
      </c>
      <c r="H81" s="138" t="s">
        <v>380</v>
      </c>
      <c r="I81" s="138" t="s">
        <v>380</v>
      </c>
      <c r="J81" s="138" t="s">
        <v>380</v>
      </c>
      <c r="K81" s="121"/>
      <c r="L81" s="121"/>
    </row>
    <row r="82" spans="1:13" ht="14.25" customHeight="1">
      <c r="A82" s="198" t="s">
        <v>387</v>
      </c>
      <c r="B82" s="199"/>
      <c r="C82" s="139">
        <f>SUM(C62:C81)</f>
        <v>219550371</v>
      </c>
      <c r="D82" s="139">
        <f>SUM(D62:D81)</f>
        <v>306924532</v>
      </c>
      <c r="E82" s="135">
        <f>IF(ISERR(C82/D82),"－　  　",C82/D82)</f>
        <v>0.71532363206470573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0.6941447968052753</v>
      </c>
    </row>
    <row r="86" spans="1:13" ht="14.25" customHeight="1">
      <c r="A86" s="132" t="s">
        <v>506</v>
      </c>
      <c r="B86" s="133" t="s">
        <v>507</v>
      </c>
      <c r="C86" s="134">
        <v>13916921</v>
      </c>
      <c r="D86" s="134">
        <v>19335251</v>
      </c>
      <c r="E86" s="135">
        <v>0.71976934770590772</v>
      </c>
      <c r="F86" s="167">
        <v>0.72691791353178947</v>
      </c>
      <c r="G86" s="167">
        <v>0.752</v>
      </c>
      <c r="H86" s="138" t="s">
        <v>380</v>
      </c>
      <c r="I86" s="138" t="s">
        <v>380</v>
      </c>
      <c r="J86" s="138" t="s">
        <v>380</v>
      </c>
      <c r="K86" s="121"/>
      <c r="L86" s="121"/>
    </row>
    <row r="87" spans="1:13" ht="14.25" customHeight="1">
      <c r="A87" s="132" t="s">
        <v>508</v>
      </c>
      <c r="B87" s="137" t="s">
        <v>509</v>
      </c>
      <c r="C87" s="134">
        <v>19511668</v>
      </c>
      <c r="D87" s="134">
        <v>35786133</v>
      </c>
      <c r="E87" s="135">
        <v>0.54522985202117258</v>
      </c>
      <c r="F87" s="167">
        <v>0.56712941565969899</v>
      </c>
      <c r="G87" s="167">
        <v>0.55600000000000005</v>
      </c>
      <c r="H87" s="138" t="s">
        <v>380</v>
      </c>
      <c r="I87" s="138" t="s">
        <v>380</v>
      </c>
      <c r="J87" s="138" t="s">
        <v>380</v>
      </c>
      <c r="K87" s="121"/>
      <c r="L87" s="121"/>
    </row>
    <row r="88" spans="1:13" ht="14.25" customHeight="1">
      <c r="A88" s="132" t="s">
        <v>510</v>
      </c>
      <c r="B88" s="137" t="s">
        <v>511</v>
      </c>
      <c r="C88" s="134">
        <v>10695416</v>
      </c>
      <c r="D88" s="134">
        <v>16114243</v>
      </c>
      <c r="E88" s="135">
        <v>0.66372438345381779</v>
      </c>
      <c r="F88" s="167">
        <v>0.69506836973161545</v>
      </c>
      <c r="G88" s="167">
        <v>0.72299999999999998</v>
      </c>
      <c r="H88" s="138" t="s">
        <v>380</v>
      </c>
      <c r="I88" s="138" t="s">
        <v>380</v>
      </c>
      <c r="J88" s="138" t="s">
        <v>380</v>
      </c>
      <c r="K88" s="121"/>
      <c r="L88" s="121"/>
    </row>
    <row r="89" spans="1:13" ht="14.25" customHeight="1">
      <c r="A89" s="132" t="s">
        <v>512</v>
      </c>
      <c r="B89" s="137" t="s">
        <v>513</v>
      </c>
      <c r="C89" s="134">
        <v>15388250</v>
      </c>
      <c r="D89" s="134">
        <v>21592321</v>
      </c>
      <c r="E89" s="135">
        <v>0.71267234309827088</v>
      </c>
      <c r="F89" s="167">
        <v>0.74122980447582443</v>
      </c>
      <c r="G89" s="167">
        <v>0.745</v>
      </c>
      <c r="H89" s="138" t="s">
        <v>380</v>
      </c>
      <c r="I89" s="138" t="s">
        <v>380</v>
      </c>
      <c r="J89" s="138" t="s">
        <v>380</v>
      </c>
      <c r="K89" s="121"/>
      <c r="L89" s="121"/>
    </row>
    <row r="90" spans="1:13" ht="14.25" customHeight="1">
      <c r="A90" s="132" t="s">
        <v>514</v>
      </c>
      <c r="B90" s="137" t="s">
        <v>515</v>
      </c>
      <c r="C90" s="134">
        <v>18822253</v>
      </c>
      <c r="D90" s="134">
        <v>26418041</v>
      </c>
      <c r="E90" s="135">
        <v>0.7124772423511645</v>
      </c>
      <c r="F90" s="167">
        <v>0.74104035966146897</v>
      </c>
      <c r="G90" s="167">
        <v>0.72499999999999998</v>
      </c>
      <c r="H90" s="138" t="s">
        <v>380</v>
      </c>
      <c r="I90" s="138" t="s">
        <v>380</v>
      </c>
      <c r="J90" s="138" t="s">
        <v>380</v>
      </c>
      <c r="K90" s="121"/>
      <c r="L90" s="121"/>
    </row>
    <row r="91" spans="1:13" ht="14.25" customHeight="1">
      <c r="A91" s="132" t="s">
        <v>516</v>
      </c>
      <c r="B91" s="137" t="s">
        <v>517</v>
      </c>
      <c r="C91" s="134">
        <v>11022994</v>
      </c>
      <c r="D91" s="134">
        <v>15913496</v>
      </c>
      <c r="E91" s="135">
        <v>0.69268211083221432</v>
      </c>
      <c r="F91" s="167">
        <v>0.72930465709730108</v>
      </c>
      <c r="G91" s="167">
        <v>0.746</v>
      </c>
      <c r="H91" s="138" t="s">
        <v>380</v>
      </c>
      <c r="I91" s="138" t="s">
        <v>380</v>
      </c>
      <c r="J91" s="138" t="s">
        <v>380</v>
      </c>
      <c r="K91" s="121"/>
      <c r="L91" s="121"/>
    </row>
    <row r="92" spans="1:13" ht="14.25" customHeight="1">
      <c r="A92" s="132" t="s">
        <v>518</v>
      </c>
      <c r="B92" s="137" t="s">
        <v>519</v>
      </c>
      <c r="C92" s="134">
        <v>15783533</v>
      </c>
      <c r="D92" s="134">
        <v>22328033</v>
      </c>
      <c r="E92" s="135">
        <v>0.70689312399350179</v>
      </c>
      <c r="F92" s="167">
        <v>0.74815918038675266</v>
      </c>
      <c r="G92" s="167">
        <v>0.77</v>
      </c>
      <c r="H92" s="138" t="s">
        <v>380</v>
      </c>
      <c r="I92" s="138" t="s">
        <v>380</v>
      </c>
      <c r="J92" s="138" t="s">
        <v>380</v>
      </c>
      <c r="K92" s="121"/>
      <c r="L92" s="121"/>
    </row>
    <row r="93" spans="1:13" ht="14.25" customHeight="1">
      <c r="A93" s="132" t="s">
        <v>520</v>
      </c>
      <c r="B93" s="137" t="s">
        <v>521</v>
      </c>
      <c r="C93" s="134">
        <v>15967357</v>
      </c>
      <c r="D93" s="134">
        <v>22462772</v>
      </c>
      <c r="E93" s="135">
        <v>0.7108364452971343</v>
      </c>
      <c r="F93" s="167">
        <v>0.73331983537221401</v>
      </c>
      <c r="G93" s="167">
        <v>0.753</v>
      </c>
      <c r="H93" s="138" t="s">
        <v>380</v>
      </c>
      <c r="I93" s="138" t="s">
        <v>380</v>
      </c>
      <c r="J93" s="138" t="s">
        <v>380</v>
      </c>
      <c r="K93" s="121"/>
      <c r="L93" s="121"/>
    </row>
    <row r="94" spans="1:13" ht="14.25" customHeight="1">
      <c r="A94" s="132" t="s">
        <v>522</v>
      </c>
      <c r="B94" s="137" t="s">
        <v>523</v>
      </c>
      <c r="C94" s="134">
        <v>18684560</v>
      </c>
      <c r="D94" s="134">
        <v>25383715</v>
      </c>
      <c r="E94" s="135">
        <v>0.73608453293775167</v>
      </c>
      <c r="F94" s="167">
        <v>0.7626472665825067</v>
      </c>
      <c r="G94" s="167">
        <v>0.76700000000000002</v>
      </c>
      <c r="H94" s="138" t="s">
        <v>380</v>
      </c>
      <c r="I94" s="138" t="s">
        <v>380</v>
      </c>
      <c r="J94" s="138" t="s">
        <v>380</v>
      </c>
      <c r="K94" s="121"/>
      <c r="L94" s="121"/>
    </row>
    <row r="95" spans="1:13" ht="14.25" customHeight="1">
      <c r="A95" s="132" t="s">
        <v>524</v>
      </c>
      <c r="B95" s="137" t="s">
        <v>525</v>
      </c>
      <c r="C95" s="134">
        <v>18752645</v>
      </c>
      <c r="D95" s="134">
        <v>26893925</v>
      </c>
      <c r="E95" s="135">
        <v>0.69728182108041126</v>
      </c>
      <c r="F95" s="167">
        <v>0.72929099510589102</v>
      </c>
      <c r="G95" s="167">
        <v>0.73699999999999999</v>
      </c>
      <c r="H95" s="138" t="s">
        <v>380</v>
      </c>
      <c r="I95" s="138" t="s">
        <v>380</v>
      </c>
      <c r="J95" s="138" t="s">
        <v>380</v>
      </c>
      <c r="K95" s="121"/>
      <c r="L95" s="121"/>
    </row>
    <row r="96" spans="1:13" ht="14.25" customHeight="1">
      <c r="A96" s="132" t="s">
        <v>526</v>
      </c>
      <c r="B96" s="137" t="s">
        <v>527</v>
      </c>
      <c r="C96" s="134">
        <v>18441015</v>
      </c>
      <c r="D96" s="134">
        <v>24989804</v>
      </c>
      <c r="E96" s="135">
        <v>0.73794156208668138</v>
      </c>
      <c r="F96" s="167">
        <v>0.75113800188077762</v>
      </c>
      <c r="G96" s="167">
        <v>0.76400000000000001</v>
      </c>
      <c r="H96" s="138" t="s">
        <v>380</v>
      </c>
      <c r="I96" s="138" t="s">
        <v>380</v>
      </c>
      <c r="J96" s="138" t="s">
        <v>380</v>
      </c>
      <c r="K96" s="121"/>
      <c r="L96" s="121"/>
    </row>
    <row r="97" spans="1:13" ht="14.25" customHeight="1">
      <c r="A97" s="198" t="s">
        <v>387</v>
      </c>
      <c r="B97" s="199"/>
      <c r="C97" s="139">
        <f>SUM(C86:C96)</f>
        <v>176986612</v>
      </c>
      <c r="D97" s="139">
        <f>SUM(D86:D96)</f>
        <v>257217734</v>
      </c>
      <c r="E97" s="135">
        <f>IF(ISERR(C97/D97),"－　  　",C97/D97)</f>
        <v>0.68808090813831679</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0.69942115601958199</v>
      </c>
    </row>
    <row r="101" spans="1:13" ht="14.25" customHeight="1">
      <c r="A101" s="132" t="s">
        <v>529</v>
      </c>
      <c r="B101" s="147" t="s">
        <v>530</v>
      </c>
      <c r="C101" s="134">
        <v>35507809</v>
      </c>
      <c r="D101" s="134">
        <v>53150829</v>
      </c>
      <c r="E101" s="135">
        <v>0.66805748222666483</v>
      </c>
      <c r="F101" s="167">
        <v>0.68405780008923278</v>
      </c>
      <c r="G101" s="167">
        <v>0.69699999999999995</v>
      </c>
      <c r="H101" s="138" t="s">
        <v>380</v>
      </c>
      <c r="I101" s="138" t="s">
        <v>380</v>
      </c>
      <c r="J101" s="138" t="s">
        <v>380</v>
      </c>
      <c r="K101" s="121"/>
      <c r="L101" s="121"/>
    </row>
    <row r="102" spans="1:13" ht="14.25" customHeight="1">
      <c r="A102" s="132" t="s">
        <v>531</v>
      </c>
      <c r="B102" s="137" t="s">
        <v>532</v>
      </c>
      <c r="C102" s="134">
        <v>23788441</v>
      </c>
      <c r="D102" s="134">
        <v>32375815</v>
      </c>
      <c r="E102" s="135">
        <v>0.73475960373507199</v>
      </c>
      <c r="F102" s="167">
        <v>0.74370811727914787</v>
      </c>
      <c r="G102" s="167">
        <v>0.76</v>
      </c>
      <c r="H102" s="138" t="s">
        <v>380</v>
      </c>
      <c r="I102" s="138" t="s">
        <v>380</v>
      </c>
      <c r="J102" s="138" t="s">
        <v>380</v>
      </c>
      <c r="K102" s="121"/>
      <c r="L102" s="121"/>
    </row>
    <row r="103" spans="1:13" ht="14.25" customHeight="1">
      <c r="A103" s="132" t="s">
        <v>533</v>
      </c>
      <c r="B103" s="137" t="s">
        <v>534</v>
      </c>
      <c r="C103" s="134">
        <v>20068056</v>
      </c>
      <c r="D103" s="134">
        <v>29240756</v>
      </c>
      <c r="E103" s="135">
        <v>0.68630428023133194</v>
      </c>
      <c r="F103" s="167">
        <v>0.72891273419230751</v>
      </c>
      <c r="G103" s="167">
        <v>0.74299999999999999</v>
      </c>
      <c r="H103" s="138" t="s">
        <v>380</v>
      </c>
      <c r="I103" s="138" t="s">
        <v>380</v>
      </c>
      <c r="J103" s="138" t="s">
        <v>380</v>
      </c>
      <c r="K103" s="121"/>
      <c r="L103" s="121"/>
    </row>
    <row r="104" spans="1:13" ht="14.25" customHeight="1">
      <c r="A104" s="132" t="s">
        <v>535</v>
      </c>
      <c r="B104" s="137" t="s">
        <v>536</v>
      </c>
      <c r="C104" s="134">
        <v>17975105</v>
      </c>
      <c r="D104" s="134">
        <v>25226597</v>
      </c>
      <c r="E104" s="135">
        <v>0.71254577064040781</v>
      </c>
      <c r="F104" s="167">
        <v>0.7629390276903506</v>
      </c>
      <c r="G104" s="167">
        <v>0.76800000000000002</v>
      </c>
      <c r="H104" s="138" t="s">
        <v>380</v>
      </c>
      <c r="I104" s="138" t="s">
        <v>380</v>
      </c>
      <c r="J104" s="138" t="s">
        <v>380</v>
      </c>
      <c r="K104" s="121"/>
      <c r="L104" s="121"/>
    </row>
    <row r="105" spans="1:13" ht="14.25" customHeight="1">
      <c r="A105" s="132" t="s">
        <v>537</v>
      </c>
      <c r="B105" s="137" t="s">
        <v>538</v>
      </c>
      <c r="C105" s="134">
        <v>33686327</v>
      </c>
      <c r="D105" s="134">
        <v>53092305</v>
      </c>
      <c r="E105" s="135">
        <v>0.63448605216895371</v>
      </c>
      <c r="F105" s="167">
        <v>0.65917676530945968</v>
      </c>
      <c r="G105" s="167">
        <v>0.67300000000000004</v>
      </c>
      <c r="H105" s="138" t="s">
        <v>380</v>
      </c>
      <c r="I105" s="138" t="s">
        <v>380</v>
      </c>
      <c r="J105" s="138" t="s">
        <v>380</v>
      </c>
      <c r="K105" s="121"/>
      <c r="L105" s="121"/>
    </row>
    <row r="106" spans="1:13" ht="14.25" customHeight="1">
      <c r="A106" s="132" t="s">
        <v>539</v>
      </c>
      <c r="B106" s="137" t="s">
        <v>540</v>
      </c>
      <c r="C106" s="134">
        <v>28097849</v>
      </c>
      <c r="D106" s="134">
        <v>38560269</v>
      </c>
      <c r="E106" s="135">
        <v>0.72867357330935634</v>
      </c>
      <c r="F106" s="167">
        <v>0.74370882729434828</v>
      </c>
      <c r="G106" s="167">
        <v>0.74</v>
      </c>
      <c r="H106" s="138" t="s">
        <v>380</v>
      </c>
      <c r="I106" s="138" t="s">
        <v>380</v>
      </c>
      <c r="J106" s="138" t="s">
        <v>380</v>
      </c>
      <c r="K106" s="121"/>
      <c r="L106" s="121"/>
    </row>
    <row r="107" spans="1:13" ht="14.25" customHeight="1">
      <c r="A107" s="132" t="s">
        <v>541</v>
      </c>
      <c r="B107" s="137" t="s">
        <v>542</v>
      </c>
      <c r="C107" s="134">
        <v>23241920</v>
      </c>
      <c r="D107" s="134">
        <v>32112009</v>
      </c>
      <c r="E107" s="135">
        <v>0.72377657841339049</v>
      </c>
      <c r="F107" s="167">
        <v>0.73161225964520982</v>
      </c>
      <c r="G107" s="167">
        <v>0.75600000000000001</v>
      </c>
      <c r="H107" s="138" t="s">
        <v>380</v>
      </c>
      <c r="I107" s="138" t="s">
        <v>380</v>
      </c>
      <c r="J107" s="138" t="s">
        <v>380</v>
      </c>
      <c r="K107" s="121"/>
      <c r="L107" s="121"/>
    </row>
    <row r="108" spans="1:13" ht="14.25" customHeight="1">
      <c r="A108" s="132" t="s">
        <v>543</v>
      </c>
      <c r="B108" s="137" t="s">
        <v>544</v>
      </c>
      <c r="C108" s="134">
        <v>30409881</v>
      </c>
      <c r="D108" s="134">
        <v>43026808</v>
      </c>
      <c r="E108" s="135">
        <v>0.70676590743147849</v>
      </c>
      <c r="F108" s="167">
        <v>0.70970207954634079</v>
      </c>
      <c r="G108" s="167">
        <v>0.70099999999999996</v>
      </c>
      <c r="H108" s="138" t="s">
        <v>380</v>
      </c>
      <c r="I108" s="138" t="s">
        <v>380</v>
      </c>
      <c r="J108" s="138" t="s">
        <v>380</v>
      </c>
      <c r="K108" s="121"/>
      <c r="L108" s="121"/>
    </row>
    <row r="109" spans="1:13" ht="14.25" customHeight="1">
      <c r="A109" s="198" t="s">
        <v>387</v>
      </c>
      <c r="B109" s="199"/>
      <c r="C109" s="139">
        <f>SUM(C101:C108)</f>
        <v>212775388</v>
      </c>
      <c r="D109" s="139">
        <f>SUM(D101:D108)</f>
        <v>306785388</v>
      </c>
      <c r="E109" s="135">
        <f>IF(ISERR(C109/D109),"－　  　",C109/D109)</f>
        <v>0.69356428409817228</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0.62116776327832757</v>
      </c>
    </row>
    <row r="113" spans="1:12" ht="14.25" customHeight="1">
      <c r="A113" s="132" t="s">
        <v>546</v>
      </c>
      <c r="B113" s="133" t="s">
        <v>547</v>
      </c>
      <c r="C113" s="134">
        <v>37410487</v>
      </c>
      <c r="D113" s="134">
        <v>56942052</v>
      </c>
      <c r="E113" s="135">
        <v>0.6569922524042513</v>
      </c>
      <c r="F113" s="167">
        <v>0.66615497602918228</v>
      </c>
      <c r="G113" s="167">
        <v>0.68</v>
      </c>
      <c r="H113" s="138" t="s">
        <v>380</v>
      </c>
      <c r="I113" s="138" t="s">
        <v>380</v>
      </c>
      <c r="J113" s="138" t="s">
        <v>380</v>
      </c>
      <c r="K113" s="121"/>
      <c r="L113" s="121"/>
    </row>
    <row r="114" spans="1:12" ht="14.25" customHeight="1">
      <c r="A114" s="132" t="s">
        <v>548</v>
      </c>
      <c r="B114" s="137" t="s">
        <v>549</v>
      </c>
      <c r="C114" s="134">
        <v>46944910</v>
      </c>
      <c r="D114" s="134">
        <v>78758101</v>
      </c>
      <c r="E114" s="135">
        <v>0.59606452420684952</v>
      </c>
      <c r="F114" s="167">
        <v>0.59936580463651079</v>
      </c>
      <c r="G114" s="167">
        <v>0.59899999999999998</v>
      </c>
      <c r="H114" s="138" t="s">
        <v>380</v>
      </c>
      <c r="I114" s="138" t="s">
        <v>380</v>
      </c>
      <c r="J114" s="138" t="s">
        <v>380</v>
      </c>
      <c r="K114" s="121"/>
      <c r="L114" s="121"/>
    </row>
    <row r="115" spans="1:12" ht="14.25" customHeight="1">
      <c r="A115" s="132" t="s">
        <v>550</v>
      </c>
      <c r="B115" s="137" t="s">
        <v>551</v>
      </c>
      <c r="C115" s="134">
        <v>76663377</v>
      </c>
      <c r="D115" s="134">
        <v>124950218</v>
      </c>
      <c r="E115" s="135">
        <v>0.613551366513022</v>
      </c>
      <c r="F115" s="167">
        <v>0.6139276084515719</v>
      </c>
      <c r="G115" s="167">
        <v>0.629</v>
      </c>
      <c r="H115" s="138" t="s">
        <v>380</v>
      </c>
      <c r="I115" s="138" t="s">
        <v>380</v>
      </c>
      <c r="J115" s="138" t="s">
        <v>380</v>
      </c>
      <c r="K115" s="121"/>
      <c r="L115" s="121"/>
    </row>
    <row r="116" spans="1:12" ht="14.25" customHeight="1">
      <c r="A116" s="132" t="s">
        <v>552</v>
      </c>
      <c r="B116" s="137" t="s">
        <v>553</v>
      </c>
      <c r="C116" s="134">
        <v>54504386</v>
      </c>
      <c r="D116" s="134">
        <v>89914194</v>
      </c>
      <c r="E116" s="135">
        <v>0.60618222302031644</v>
      </c>
      <c r="F116" s="167">
        <v>0.63073089453778386</v>
      </c>
      <c r="G116" s="167">
        <v>0.63600000000000001</v>
      </c>
      <c r="H116" s="138" t="s">
        <v>380</v>
      </c>
      <c r="I116" s="138" t="s">
        <v>380</v>
      </c>
      <c r="J116" s="138" t="s">
        <v>380</v>
      </c>
      <c r="K116" s="121"/>
      <c r="L116" s="121"/>
    </row>
    <row r="117" spans="1:12" ht="14.25" customHeight="1">
      <c r="A117" s="132" t="s">
        <v>554</v>
      </c>
      <c r="B117" s="137" t="s">
        <v>555</v>
      </c>
      <c r="C117" s="134">
        <v>48885422</v>
      </c>
      <c r="D117" s="134">
        <v>79400183</v>
      </c>
      <c r="E117" s="135">
        <v>0.61568399659733786</v>
      </c>
      <c r="F117" s="167">
        <v>0.61789598257770084</v>
      </c>
      <c r="G117" s="167">
        <v>0.63200000000000001</v>
      </c>
      <c r="H117" s="138" t="s">
        <v>380</v>
      </c>
      <c r="I117" s="138" t="s">
        <v>380</v>
      </c>
      <c r="J117" s="138" t="s">
        <v>380</v>
      </c>
      <c r="K117" s="121"/>
      <c r="L117" s="121"/>
    </row>
    <row r="118" spans="1:12" ht="14.25" customHeight="1">
      <c r="A118" s="132" t="s">
        <v>556</v>
      </c>
      <c r="B118" s="137" t="s">
        <v>557</v>
      </c>
      <c r="C118" s="134">
        <v>41639689</v>
      </c>
      <c r="D118" s="134">
        <v>65211571</v>
      </c>
      <c r="E118" s="135">
        <v>0.63853221692818907</v>
      </c>
      <c r="F118" s="167">
        <v>0.6700130083094068</v>
      </c>
      <c r="G118" s="167">
        <v>0.68200000000000005</v>
      </c>
      <c r="H118" s="138" t="s">
        <v>380</v>
      </c>
      <c r="I118" s="138" t="s">
        <v>380</v>
      </c>
      <c r="J118" s="138" t="s">
        <v>380</v>
      </c>
      <c r="K118" s="121"/>
      <c r="L118" s="121"/>
    </row>
    <row r="119" spans="1:12" ht="14.25" customHeight="1">
      <c r="A119" s="198" t="s">
        <v>387</v>
      </c>
      <c r="B119" s="199"/>
      <c r="C119" s="139">
        <f>SUM(C113:C118)</f>
        <v>306048271</v>
      </c>
      <c r="D119" s="139">
        <f>SUM(D113:D118)</f>
        <v>495176319</v>
      </c>
      <c r="E119" s="135">
        <f>IF(ISERR(C119/D119),"－　  　",C119/D119)</f>
        <v>0.61805918267266735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A4746-2115-4665-9709-5E3F40CC947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0.50144946506256749</v>
      </c>
    </row>
    <row r="5" spans="1:13" ht="14.25" customHeight="1">
      <c r="A5" s="132" t="s">
        <v>376</v>
      </c>
      <c r="B5" s="133" t="s">
        <v>377</v>
      </c>
      <c r="C5" s="134">
        <v>2418625</v>
      </c>
      <c r="D5" s="134">
        <v>4134415</v>
      </c>
      <c r="E5" s="135">
        <v>0.58499811944374236</v>
      </c>
      <c r="F5" s="167">
        <v>0.60028577469932787</v>
      </c>
      <c r="G5" s="167">
        <v>0.67500000000000004</v>
      </c>
      <c r="H5" s="138" t="s">
        <v>380</v>
      </c>
      <c r="I5" s="138" t="s">
        <v>380</v>
      </c>
      <c r="J5" s="138" t="s">
        <v>380</v>
      </c>
      <c r="K5" s="121"/>
      <c r="L5" s="121"/>
    </row>
    <row r="6" spans="1:13" ht="14.25" customHeight="1">
      <c r="A6" s="132" t="s">
        <v>378</v>
      </c>
      <c r="B6" s="137" t="s">
        <v>379</v>
      </c>
      <c r="C6" s="134">
        <v>1683301</v>
      </c>
      <c r="D6" s="134">
        <v>2829819</v>
      </c>
      <c r="E6" s="135">
        <v>0.59484405186338773</v>
      </c>
      <c r="F6" s="167">
        <v>0.66234619830799335</v>
      </c>
      <c r="G6" s="167">
        <v>0.68500000000000005</v>
      </c>
      <c r="H6" s="138" t="s">
        <v>380</v>
      </c>
      <c r="I6" s="138" t="s">
        <v>380</v>
      </c>
      <c r="J6" s="138" t="s">
        <v>380</v>
      </c>
      <c r="K6" s="121"/>
      <c r="L6" s="121"/>
    </row>
    <row r="7" spans="1:13" ht="14.25" customHeight="1">
      <c r="A7" s="132" t="s">
        <v>381</v>
      </c>
      <c r="B7" s="137" t="s">
        <v>382</v>
      </c>
      <c r="C7" s="134">
        <v>1080974</v>
      </c>
      <c r="D7" s="134">
        <v>2021263</v>
      </c>
      <c r="E7" s="135">
        <v>0.53480126040005682</v>
      </c>
      <c r="F7" s="167">
        <v>0.52624700139096692</v>
      </c>
      <c r="G7" s="167">
        <v>0.59</v>
      </c>
      <c r="H7" s="138" t="s">
        <v>380</v>
      </c>
      <c r="I7" s="138" t="s">
        <v>380</v>
      </c>
      <c r="J7" s="138" t="s">
        <v>380</v>
      </c>
      <c r="K7" s="121"/>
      <c r="L7" s="121"/>
    </row>
    <row r="8" spans="1:13" ht="14.25" customHeight="1">
      <c r="A8" s="132" t="s">
        <v>383</v>
      </c>
      <c r="B8" s="137" t="s">
        <v>384</v>
      </c>
      <c r="C8" s="134">
        <v>1305060</v>
      </c>
      <c r="D8" s="134">
        <v>2659752</v>
      </c>
      <c r="E8" s="135">
        <v>0.49066980680905586</v>
      </c>
      <c r="F8" s="167">
        <v>0.52139200985317902</v>
      </c>
      <c r="G8" s="167">
        <v>0.55200000000000005</v>
      </c>
      <c r="H8" s="138" t="s">
        <v>380</v>
      </c>
      <c r="I8" s="138" t="s">
        <v>380</v>
      </c>
      <c r="J8" s="138" t="s">
        <v>380</v>
      </c>
      <c r="K8" s="121"/>
      <c r="L8" s="121"/>
    </row>
    <row r="9" spans="1:13" ht="14.25" customHeight="1">
      <c r="A9" s="132" t="s">
        <v>385</v>
      </c>
      <c r="B9" s="137" t="s">
        <v>386</v>
      </c>
      <c r="C9" s="134">
        <v>773566</v>
      </c>
      <c r="D9" s="134">
        <v>2562036</v>
      </c>
      <c r="E9" s="135">
        <v>0.30193408679659456</v>
      </c>
      <c r="F9" s="167">
        <v>0.2741168600049847</v>
      </c>
      <c r="G9" s="167">
        <v>0.26700000000000002</v>
      </c>
      <c r="H9" s="138" t="s">
        <v>380</v>
      </c>
      <c r="I9" s="138" t="s">
        <v>380</v>
      </c>
      <c r="J9" s="138" t="s">
        <v>380</v>
      </c>
      <c r="K9" s="121"/>
      <c r="L9" s="121"/>
    </row>
    <row r="10" spans="1:13" ht="14.25" customHeight="1">
      <c r="A10" s="198" t="s">
        <v>387</v>
      </c>
      <c r="B10" s="199"/>
      <c r="C10" s="139">
        <f>SUM(C5:C9)</f>
        <v>7261526</v>
      </c>
      <c r="D10" s="139">
        <f>SUM(D5:D9)</f>
        <v>14207285</v>
      </c>
      <c r="E10" s="135">
        <f>IF(ISERR(C10/D10),"－　  　",C10/D10)</f>
        <v>0.51111285513030813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0.57298678730828634</v>
      </c>
    </row>
    <row r="14" spans="1:13" ht="14.25" customHeight="1">
      <c r="A14" s="132" t="s">
        <v>390</v>
      </c>
      <c r="B14" s="133" t="s">
        <v>391</v>
      </c>
      <c r="C14" s="134">
        <v>2154518</v>
      </c>
      <c r="D14" s="134">
        <v>4459778</v>
      </c>
      <c r="E14" s="135">
        <v>0.48309983142658669</v>
      </c>
      <c r="F14" s="167">
        <v>0.49475696524803431</v>
      </c>
      <c r="G14" s="167">
        <v>0.51500000000000001</v>
      </c>
      <c r="H14" s="138" t="s">
        <v>380</v>
      </c>
      <c r="I14" s="138" t="s">
        <v>380</v>
      </c>
      <c r="J14" s="138" t="s">
        <v>380</v>
      </c>
      <c r="K14" s="121"/>
      <c r="L14" s="121"/>
    </row>
    <row r="15" spans="1:13" ht="14.25" customHeight="1">
      <c r="A15" s="132" t="s">
        <v>392</v>
      </c>
      <c r="B15" s="137" t="s">
        <v>393</v>
      </c>
      <c r="C15" s="134">
        <v>2344488</v>
      </c>
      <c r="D15" s="134">
        <v>3835012</v>
      </c>
      <c r="E15" s="135">
        <v>0.61133785239785432</v>
      </c>
      <c r="F15" s="167">
        <v>0.61914971383627482</v>
      </c>
      <c r="G15" s="167">
        <v>0.624</v>
      </c>
      <c r="H15" s="138" t="s">
        <v>380</v>
      </c>
      <c r="I15" s="138" t="s">
        <v>380</v>
      </c>
      <c r="J15" s="138" t="s">
        <v>380</v>
      </c>
      <c r="K15" s="121"/>
      <c r="L15" s="121"/>
    </row>
    <row r="16" spans="1:13" ht="14.25" customHeight="1">
      <c r="A16" s="132" t="s">
        <v>394</v>
      </c>
      <c r="B16" s="137" t="s">
        <v>395</v>
      </c>
      <c r="C16" s="134">
        <v>2735500</v>
      </c>
      <c r="D16" s="134">
        <v>3895588</v>
      </c>
      <c r="E16" s="135">
        <v>0.70220464792478055</v>
      </c>
      <c r="F16" s="167">
        <v>0.75270483879205785</v>
      </c>
      <c r="G16" s="167">
        <v>0.754</v>
      </c>
      <c r="H16" s="138" t="s">
        <v>380</v>
      </c>
      <c r="I16" s="138" t="s">
        <v>380</v>
      </c>
      <c r="J16" s="138" t="s">
        <v>380</v>
      </c>
      <c r="K16" s="121"/>
      <c r="L16" s="121"/>
    </row>
    <row r="17" spans="1:13" ht="14.25" customHeight="1">
      <c r="A17" s="132" t="s">
        <v>396</v>
      </c>
      <c r="B17" s="137" t="s">
        <v>397</v>
      </c>
      <c r="C17" s="134">
        <v>3320973</v>
      </c>
      <c r="D17" s="134">
        <v>6906579</v>
      </c>
      <c r="E17" s="135">
        <v>0.48084196242452304</v>
      </c>
      <c r="F17" s="167">
        <v>0.48691752315580589</v>
      </c>
      <c r="G17" s="167">
        <v>0.52100000000000002</v>
      </c>
      <c r="H17" s="138" t="s">
        <v>380</v>
      </c>
      <c r="I17" s="138" t="s">
        <v>380</v>
      </c>
      <c r="J17" s="138" t="s">
        <v>380</v>
      </c>
      <c r="K17" s="121"/>
      <c r="L17" s="121"/>
    </row>
    <row r="18" spans="1:13" ht="14.25" customHeight="1">
      <c r="A18" s="132" t="s">
        <v>398</v>
      </c>
      <c r="B18" s="137" t="s">
        <v>399</v>
      </c>
      <c r="C18" s="134">
        <v>2593145</v>
      </c>
      <c r="D18" s="134">
        <v>3959151</v>
      </c>
      <c r="E18" s="135">
        <v>0.6549750186340455</v>
      </c>
      <c r="F18" s="167">
        <v>0.66253100314759983</v>
      </c>
      <c r="G18" s="167">
        <v>0.66600000000000004</v>
      </c>
      <c r="H18" s="138" t="s">
        <v>380</v>
      </c>
      <c r="I18" s="138" t="s">
        <v>380</v>
      </c>
      <c r="J18" s="138" t="s">
        <v>380</v>
      </c>
      <c r="K18" s="121"/>
      <c r="L18" s="121"/>
    </row>
    <row r="19" spans="1:13" ht="14.25" customHeight="1">
      <c r="A19" s="132" t="s">
        <v>400</v>
      </c>
      <c r="B19" s="137" t="s">
        <v>401</v>
      </c>
      <c r="C19" s="134">
        <v>2580828</v>
      </c>
      <c r="D19" s="134">
        <v>4427594</v>
      </c>
      <c r="E19" s="135">
        <v>0.58289626374956693</v>
      </c>
      <c r="F19" s="167">
        <v>0.6037291878013149</v>
      </c>
      <c r="G19" s="167">
        <v>0.628</v>
      </c>
      <c r="H19" s="138" t="s">
        <v>380</v>
      </c>
      <c r="I19" s="138" t="s">
        <v>380</v>
      </c>
      <c r="J19" s="138" t="s">
        <v>380</v>
      </c>
      <c r="K19" s="121"/>
      <c r="L19" s="121"/>
    </row>
    <row r="20" spans="1:13" ht="14.25" customHeight="1">
      <c r="A20" s="132" t="s">
        <v>402</v>
      </c>
      <c r="B20" s="137" t="s">
        <v>403</v>
      </c>
      <c r="C20" s="134">
        <v>3361347</v>
      </c>
      <c r="D20" s="134">
        <v>7002998</v>
      </c>
      <c r="E20" s="135">
        <v>0.47998685705750593</v>
      </c>
      <c r="F20" s="167">
        <v>0.50731118272266817</v>
      </c>
      <c r="G20" s="167">
        <v>0.51300000000000001</v>
      </c>
      <c r="H20" s="138" t="s">
        <v>380</v>
      </c>
      <c r="I20" s="138" t="s">
        <v>380</v>
      </c>
      <c r="J20" s="138" t="s">
        <v>380</v>
      </c>
      <c r="K20" s="121"/>
      <c r="L20" s="121"/>
    </row>
    <row r="21" spans="1:13" ht="14.25" customHeight="1">
      <c r="A21" s="132" t="s">
        <v>404</v>
      </c>
      <c r="B21" s="137" t="s">
        <v>405</v>
      </c>
      <c r="C21" s="134">
        <v>2620689</v>
      </c>
      <c r="D21" s="134">
        <v>4594978</v>
      </c>
      <c r="E21" s="135">
        <v>0.57033765994091812</v>
      </c>
      <c r="F21" s="167">
        <v>0.58070488223970651</v>
      </c>
      <c r="G21" s="167">
        <v>0.60799999999999998</v>
      </c>
      <c r="H21" s="138" t="s">
        <v>380</v>
      </c>
      <c r="I21" s="138" t="s">
        <v>380</v>
      </c>
      <c r="J21" s="138" t="s">
        <v>380</v>
      </c>
      <c r="K21" s="121"/>
      <c r="L21" s="121"/>
    </row>
    <row r="22" spans="1:13" ht="14.25" customHeight="1">
      <c r="A22" s="132" t="s">
        <v>406</v>
      </c>
      <c r="B22" s="137" t="s">
        <v>407</v>
      </c>
      <c r="C22" s="134">
        <v>3686152</v>
      </c>
      <c r="D22" s="134">
        <v>5157447</v>
      </c>
      <c r="E22" s="135">
        <v>0.71472416488235357</v>
      </c>
      <c r="F22" s="167">
        <v>0.76268074093584926</v>
      </c>
      <c r="G22" s="167">
        <v>0.753</v>
      </c>
      <c r="H22" s="138" t="s">
        <v>380</v>
      </c>
      <c r="I22" s="138" t="s">
        <v>380</v>
      </c>
      <c r="J22" s="138" t="s">
        <v>380</v>
      </c>
      <c r="K22" s="121"/>
      <c r="L22" s="121"/>
    </row>
    <row r="23" spans="1:13" ht="14.25" customHeight="1">
      <c r="A23" s="132" t="s">
        <v>408</v>
      </c>
      <c r="B23" s="137" t="s">
        <v>409</v>
      </c>
      <c r="C23" s="134">
        <v>2914619</v>
      </c>
      <c r="D23" s="134">
        <v>4927228</v>
      </c>
      <c r="E23" s="135">
        <v>0.5915332109656789</v>
      </c>
      <c r="F23" s="167">
        <v>0.64785612966910822</v>
      </c>
      <c r="G23" s="167">
        <v>0.67400000000000004</v>
      </c>
      <c r="H23" s="138" t="s">
        <v>380</v>
      </c>
      <c r="I23" s="138" t="s">
        <v>380</v>
      </c>
      <c r="J23" s="138" t="s">
        <v>380</v>
      </c>
      <c r="K23" s="121"/>
      <c r="L23" s="121"/>
    </row>
    <row r="24" spans="1:13" ht="14.25" customHeight="1">
      <c r="A24" s="132" t="s">
        <v>410</v>
      </c>
      <c r="B24" s="137" t="s">
        <v>411</v>
      </c>
      <c r="C24" s="134">
        <v>2393056</v>
      </c>
      <c r="D24" s="134">
        <v>3484506</v>
      </c>
      <c r="E24" s="135">
        <v>0.6867705206993473</v>
      </c>
      <c r="F24" s="167">
        <v>0.70044828466832698</v>
      </c>
      <c r="G24" s="167">
        <v>0.73399999999999999</v>
      </c>
      <c r="H24" s="138" t="s">
        <v>380</v>
      </c>
      <c r="I24" s="138" t="s">
        <v>380</v>
      </c>
      <c r="J24" s="138" t="s">
        <v>380</v>
      </c>
      <c r="K24" s="121"/>
      <c r="L24" s="121"/>
    </row>
    <row r="25" spans="1:13" ht="14.25" customHeight="1">
      <c r="A25" s="132" t="s">
        <v>412</v>
      </c>
      <c r="B25" s="137" t="s">
        <v>413</v>
      </c>
      <c r="C25" s="134">
        <v>2260105</v>
      </c>
      <c r="D25" s="134">
        <v>3272982</v>
      </c>
      <c r="E25" s="135">
        <v>0.69053389233426887</v>
      </c>
      <c r="F25" s="167">
        <v>0.72419081010210051</v>
      </c>
      <c r="G25" s="167">
        <v>0.74099999999999999</v>
      </c>
      <c r="H25" s="138" t="s">
        <v>380</v>
      </c>
      <c r="I25" s="138" t="s">
        <v>380</v>
      </c>
      <c r="J25" s="138" t="s">
        <v>380</v>
      </c>
      <c r="K25" s="121"/>
      <c r="L25" s="121"/>
    </row>
    <row r="26" spans="1:13" ht="14.25" customHeight="1">
      <c r="A26" s="132" t="s">
        <v>414</v>
      </c>
      <c r="B26" s="137" t="s">
        <v>415</v>
      </c>
      <c r="C26" s="134">
        <v>2802449</v>
      </c>
      <c r="D26" s="134">
        <v>7573750</v>
      </c>
      <c r="E26" s="135">
        <v>0.37002132365076745</v>
      </c>
      <c r="F26" s="167">
        <v>0.34810294819080762</v>
      </c>
      <c r="G26" s="167">
        <v>0.35199999999999998</v>
      </c>
      <c r="H26" s="138" t="s">
        <v>380</v>
      </c>
      <c r="I26" s="138" t="s">
        <v>380</v>
      </c>
      <c r="J26" s="138" t="s">
        <v>380</v>
      </c>
      <c r="K26" s="121"/>
      <c r="L26" s="121"/>
    </row>
    <row r="27" spans="1:13" ht="14.25" customHeight="1">
      <c r="A27" s="132" t="s">
        <v>416</v>
      </c>
      <c r="B27" s="137" t="s">
        <v>417</v>
      </c>
      <c r="C27" s="134">
        <v>3607673</v>
      </c>
      <c r="D27" s="134">
        <v>8962009</v>
      </c>
      <c r="E27" s="135">
        <v>0.40255181622781233</v>
      </c>
      <c r="F27" s="167">
        <v>0.40083727547901971</v>
      </c>
      <c r="G27" s="167">
        <v>0.38600000000000001</v>
      </c>
      <c r="H27" s="138" t="s">
        <v>380</v>
      </c>
      <c r="I27" s="138" t="s">
        <v>380</v>
      </c>
      <c r="J27" s="138" t="s">
        <v>380</v>
      </c>
      <c r="K27" s="121"/>
      <c r="L27" s="121"/>
    </row>
    <row r="28" spans="1:13" ht="14.25" customHeight="1">
      <c r="A28" s="198" t="s">
        <v>387</v>
      </c>
      <c r="B28" s="199"/>
      <c r="C28" s="139">
        <f>SUM(C14:C27)</f>
        <v>39375542</v>
      </c>
      <c r="D28" s="139">
        <f>SUM(D14:D27)</f>
        <v>72459600</v>
      </c>
      <c r="E28" s="135">
        <f>IF(ISERR(C28/D28),"－　  　",C28/D28)</f>
        <v>0.54341373675813831</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0.61209398997528974</v>
      </c>
    </row>
    <row r="32" spans="1:13" ht="14.25" customHeight="1">
      <c r="A32" s="132" t="s">
        <v>419</v>
      </c>
      <c r="B32" s="133" t="s">
        <v>420</v>
      </c>
      <c r="C32" s="134">
        <v>2817052</v>
      </c>
      <c r="D32" s="134">
        <v>5198831</v>
      </c>
      <c r="E32" s="135">
        <v>0.54186258410785038</v>
      </c>
      <c r="F32" s="167">
        <v>0.55999184158931403</v>
      </c>
      <c r="G32" s="167">
        <v>0.58599999999999997</v>
      </c>
      <c r="H32" s="138" t="s">
        <v>380</v>
      </c>
      <c r="I32" s="138" t="s">
        <v>380</v>
      </c>
      <c r="J32" s="138" t="s">
        <v>380</v>
      </c>
      <c r="K32" s="121"/>
      <c r="L32" s="121"/>
    </row>
    <row r="33" spans="1:13" ht="14.25" customHeight="1">
      <c r="A33" s="132" t="s">
        <v>421</v>
      </c>
      <c r="B33" s="137" t="s">
        <v>422</v>
      </c>
      <c r="C33" s="134">
        <v>1842490</v>
      </c>
      <c r="D33" s="134">
        <v>2656238</v>
      </c>
      <c r="E33" s="135">
        <v>0.69364642776739127</v>
      </c>
      <c r="F33" s="167">
        <v>0.71871819237592727</v>
      </c>
      <c r="G33" s="167">
        <v>0.72499999999999998</v>
      </c>
      <c r="H33" s="138" t="s">
        <v>380</v>
      </c>
      <c r="I33" s="138" t="s">
        <v>380</v>
      </c>
      <c r="J33" s="138" t="s">
        <v>380</v>
      </c>
      <c r="K33" s="121"/>
      <c r="L33" s="121"/>
    </row>
    <row r="34" spans="1:13" ht="14.25" customHeight="1">
      <c r="A34" s="132" t="s">
        <v>423</v>
      </c>
      <c r="B34" s="137" t="s">
        <v>424</v>
      </c>
      <c r="C34" s="134">
        <v>8605748</v>
      </c>
      <c r="D34" s="134">
        <v>15771410</v>
      </c>
      <c r="E34" s="135">
        <v>0.5456549541226815</v>
      </c>
      <c r="F34" s="167">
        <v>0.56147233112522288</v>
      </c>
      <c r="G34" s="167">
        <v>0.57099999999999995</v>
      </c>
      <c r="H34" s="138" t="s">
        <v>380</v>
      </c>
      <c r="I34" s="138" t="s">
        <v>380</v>
      </c>
      <c r="J34" s="138" t="s">
        <v>380</v>
      </c>
      <c r="K34" s="121"/>
      <c r="L34" s="121"/>
    </row>
    <row r="35" spans="1:13" ht="14.25" customHeight="1">
      <c r="A35" s="132" t="s">
        <v>425</v>
      </c>
      <c r="B35" s="137" t="s">
        <v>426</v>
      </c>
      <c r="C35" s="134">
        <v>4682162</v>
      </c>
      <c r="D35" s="134">
        <v>7497815</v>
      </c>
      <c r="E35" s="135">
        <v>0.62447019565033279</v>
      </c>
      <c r="F35" s="167">
        <v>0.64611174632645041</v>
      </c>
      <c r="G35" s="167">
        <v>0.64500000000000002</v>
      </c>
      <c r="H35" s="138" t="s">
        <v>380</v>
      </c>
      <c r="I35" s="138" t="s">
        <v>380</v>
      </c>
      <c r="J35" s="138" t="s">
        <v>380</v>
      </c>
      <c r="K35" s="121"/>
      <c r="L35" s="121"/>
    </row>
    <row r="36" spans="1:13" ht="14.25" customHeight="1">
      <c r="A36" s="132" t="s">
        <v>427</v>
      </c>
      <c r="B36" s="137" t="s">
        <v>428</v>
      </c>
      <c r="C36" s="134">
        <v>4751402</v>
      </c>
      <c r="D36" s="134">
        <v>9384862</v>
      </c>
      <c r="E36" s="135">
        <v>0.50628362995641274</v>
      </c>
      <c r="F36" s="167">
        <v>0.55493026675669443</v>
      </c>
      <c r="G36" s="167">
        <v>0.55800000000000005</v>
      </c>
      <c r="H36" s="138" t="s">
        <v>380</v>
      </c>
      <c r="I36" s="138" t="s">
        <v>380</v>
      </c>
      <c r="J36" s="138" t="s">
        <v>380</v>
      </c>
      <c r="K36" s="121"/>
      <c r="L36" s="121"/>
    </row>
    <row r="37" spans="1:13" ht="14.25" customHeight="1">
      <c r="A37" s="132" t="s">
        <v>429</v>
      </c>
      <c r="B37" s="137" t="s">
        <v>430</v>
      </c>
      <c r="C37" s="134">
        <v>4807716</v>
      </c>
      <c r="D37" s="134">
        <v>7727042</v>
      </c>
      <c r="E37" s="135">
        <v>0.62219358973330285</v>
      </c>
      <c r="F37" s="167">
        <v>0.61983520925365054</v>
      </c>
      <c r="G37" s="167">
        <v>0.64400000000000002</v>
      </c>
      <c r="H37" s="138" t="s">
        <v>380</v>
      </c>
      <c r="I37" s="138" t="s">
        <v>380</v>
      </c>
      <c r="J37" s="138" t="s">
        <v>380</v>
      </c>
      <c r="K37" s="121"/>
      <c r="L37" s="121"/>
    </row>
    <row r="38" spans="1:13" ht="14.25" customHeight="1">
      <c r="A38" s="132" t="s">
        <v>431</v>
      </c>
      <c r="B38" s="137" t="s">
        <v>432</v>
      </c>
      <c r="C38" s="134">
        <v>3819295</v>
      </c>
      <c r="D38" s="134">
        <v>5579256</v>
      </c>
      <c r="E38" s="135">
        <v>0.68455274323314796</v>
      </c>
      <c r="F38" s="167">
        <v>0.70219177244916853</v>
      </c>
      <c r="G38" s="167">
        <v>0.71299999999999997</v>
      </c>
      <c r="H38" s="138" t="s">
        <v>380</v>
      </c>
      <c r="I38" s="138" t="s">
        <v>380</v>
      </c>
      <c r="J38" s="138" t="s">
        <v>380</v>
      </c>
      <c r="K38" s="121"/>
      <c r="L38" s="121"/>
    </row>
    <row r="39" spans="1:13" ht="14.25" customHeight="1">
      <c r="A39" s="132" t="s">
        <v>433</v>
      </c>
      <c r="B39" s="137" t="s">
        <v>434</v>
      </c>
      <c r="C39" s="134">
        <v>3908871</v>
      </c>
      <c r="D39" s="134">
        <v>5764550</v>
      </c>
      <c r="E39" s="135">
        <v>0.67808779523119755</v>
      </c>
      <c r="F39" s="167">
        <v>0.75139028127007446</v>
      </c>
      <c r="G39" s="167">
        <v>0.75</v>
      </c>
      <c r="H39" s="138" t="s">
        <v>380</v>
      </c>
      <c r="I39" s="138" t="s">
        <v>380</v>
      </c>
      <c r="J39" s="138" t="s">
        <v>380</v>
      </c>
      <c r="K39" s="121"/>
      <c r="L39" s="121"/>
    </row>
    <row r="40" spans="1:13" ht="14.25" customHeight="1">
      <c r="A40" s="198" t="s">
        <v>387</v>
      </c>
      <c r="B40" s="199"/>
      <c r="C40" s="139">
        <f>SUM(C32:C39)</f>
        <v>35234736</v>
      </c>
      <c r="D40" s="139">
        <f>SUM(D32:D39)</f>
        <v>59580004</v>
      </c>
      <c r="E40" s="135">
        <f>IF(ISERR(C40/D40),"－　  　",C40/D40)</f>
        <v>0.59138525737594783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0.64054293951210872</v>
      </c>
    </row>
    <row r="44" spans="1:13" ht="14.25" customHeight="1">
      <c r="A44" s="132" t="s">
        <v>436</v>
      </c>
      <c r="B44" s="133" t="s">
        <v>437</v>
      </c>
      <c r="C44" s="134">
        <v>7015177</v>
      </c>
      <c r="D44" s="134">
        <v>10783273</v>
      </c>
      <c r="E44" s="135">
        <v>0.65056101241246511</v>
      </c>
      <c r="F44" s="167">
        <v>0.68436778639698737</v>
      </c>
      <c r="G44" s="167">
        <v>0.71299999999999997</v>
      </c>
      <c r="H44" s="138" t="s">
        <v>380</v>
      </c>
      <c r="I44" s="138" t="s">
        <v>380</v>
      </c>
      <c r="J44" s="138" t="s">
        <v>380</v>
      </c>
      <c r="K44" s="121"/>
      <c r="L44" s="121"/>
    </row>
    <row r="45" spans="1:13" ht="14.25" customHeight="1">
      <c r="A45" s="132" t="s">
        <v>438</v>
      </c>
      <c r="B45" s="137" t="s">
        <v>439</v>
      </c>
      <c r="C45" s="134">
        <v>4082996</v>
      </c>
      <c r="D45" s="134">
        <v>6194069</v>
      </c>
      <c r="E45" s="135">
        <v>0.6591783204223266</v>
      </c>
      <c r="F45" s="167">
        <v>0.68001572065652305</v>
      </c>
      <c r="G45" s="167">
        <v>0.72599999999999998</v>
      </c>
      <c r="H45" s="138" t="s">
        <v>380</v>
      </c>
      <c r="I45" s="138" t="s">
        <v>380</v>
      </c>
      <c r="J45" s="138" t="s">
        <v>380</v>
      </c>
      <c r="K45" s="121"/>
      <c r="L45" s="121"/>
    </row>
    <row r="46" spans="1:13" ht="14.25" customHeight="1">
      <c r="A46" s="132" t="s">
        <v>440</v>
      </c>
      <c r="B46" s="137" t="s">
        <v>441</v>
      </c>
      <c r="C46" s="134">
        <v>6294230</v>
      </c>
      <c r="D46" s="134">
        <v>9893436</v>
      </c>
      <c r="E46" s="135">
        <v>0.63620262970316888</v>
      </c>
      <c r="F46" s="167">
        <v>0.69129264351934272</v>
      </c>
      <c r="G46" s="167">
        <v>0.69699999999999995</v>
      </c>
      <c r="H46" s="138" t="s">
        <v>380</v>
      </c>
      <c r="I46" s="138" t="s">
        <v>380</v>
      </c>
      <c r="J46" s="138" t="s">
        <v>380</v>
      </c>
      <c r="K46" s="121"/>
      <c r="L46" s="121"/>
    </row>
    <row r="47" spans="1:13" ht="14.25" customHeight="1">
      <c r="A47" s="132" t="s">
        <v>442</v>
      </c>
      <c r="B47" s="137" t="s">
        <v>443</v>
      </c>
      <c r="C47" s="134">
        <v>3986042</v>
      </c>
      <c r="D47" s="134">
        <v>5887683</v>
      </c>
      <c r="E47" s="135">
        <v>0.67701369112433529</v>
      </c>
      <c r="F47" s="167">
        <v>0.69563856368286026</v>
      </c>
      <c r="G47" s="167">
        <v>0.69099999999999995</v>
      </c>
      <c r="H47" s="138" t="s">
        <v>380</v>
      </c>
      <c r="I47" s="138" t="s">
        <v>380</v>
      </c>
      <c r="J47" s="138" t="s">
        <v>380</v>
      </c>
      <c r="K47" s="121"/>
      <c r="L47" s="121"/>
    </row>
    <row r="48" spans="1:13" ht="14.25" customHeight="1">
      <c r="A48" s="132" t="s">
        <v>444</v>
      </c>
      <c r="B48" s="137" t="s">
        <v>445</v>
      </c>
      <c r="C48" s="134">
        <v>8884451</v>
      </c>
      <c r="D48" s="134">
        <v>12120688</v>
      </c>
      <c r="E48" s="135">
        <v>0.73299890237253862</v>
      </c>
      <c r="F48" s="167">
        <v>0.7609450765017951</v>
      </c>
      <c r="G48" s="167">
        <v>0.75600000000000001</v>
      </c>
      <c r="H48" s="138" t="s">
        <v>380</v>
      </c>
      <c r="I48" s="138" t="s">
        <v>380</v>
      </c>
      <c r="J48" s="138" t="s">
        <v>380</v>
      </c>
      <c r="K48" s="121"/>
      <c r="L48" s="121"/>
    </row>
    <row r="49" spans="1:13" ht="14.25" customHeight="1">
      <c r="A49" s="132" t="s">
        <v>446</v>
      </c>
      <c r="B49" s="137" t="s">
        <v>447</v>
      </c>
      <c r="C49" s="134">
        <v>7035150</v>
      </c>
      <c r="D49" s="134">
        <v>13582772</v>
      </c>
      <c r="E49" s="135">
        <v>0.51794655759516539</v>
      </c>
      <c r="F49" s="167">
        <v>0.5319365604299211</v>
      </c>
      <c r="G49" s="167">
        <v>0.53400000000000003</v>
      </c>
      <c r="H49" s="138" t="s">
        <v>380</v>
      </c>
      <c r="I49" s="138" t="s">
        <v>380</v>
      </c>
      <c r="J49" s="138" t="s">
        <v>380</v>
      </c>
      <c r="K49" s="121"/>
      <c r="L49" s="121"/>
    </row>
    <row r="50" spans="1:13" ht="14.25" customHeight="1">
      <c r="A50" s="132" t="s">
        <v>448</v>
      </c>
      <c r="B50" s="137" t="s">
        <v>449</v>
      </c>
      <c r="C50" s="134">
        <v>5251320</v>
      </c>
      <c r="D50" s="134">
        <v>9784189</v>
      </c>
      <c r="E50" s="135">
        <v>0.53671489788269622</v>
      </c>
      <c r="F50" s="167">
        <v>0.57444664337574414</v>
      </c>
      <c r="G50" s="167">
        <v>0.60199999999999998</v>
      </c>
      <c r="H50" s="138" t="s">
        <v>380</v>
      </c>
      <c r="I50" s="138" t="s">
        <v>380</v>
      </c>
      <c r="J50" s="138" t="s">
        <v>380</v>
      </c>
      <c r="K50" s="121"/>
      <c r="L50" s="121"/>
    </row>
    <row r="51" spans="1:13" ht="14.25" customHeight="1">
      <c r="A51" s="132" t="s">
        <v>450</v>
      </c>
      <c r="B51" s="137" t="s">
        <v>451</v>
      </c>
      <c r="C51" s="134">
        <v>7491952</v>
      </c>
      <c r="D51" s="134">
        <v>12468030</v>
      </c>
      <c r="E51" s="135">
        <v>0.6008930039468946</v>
      </c>
      <c r="F51" s="167">
        <v>0.62528322716673468</v>
      </c>
      <c r="G51" s="167">
        <v>0.67500000000000004</v>
      </c>
      <c r="H51" s="138" t="s">
        <v>380</v>
      </c>
      <c r="I51" s="138" t="s">
        <v>380</v>
      </c>
      <c r="J51" s="138" t="s">
        <v>380</v>
      </c>
      <c r="K51" s="121"/>
      <c r="L51" s="121"/>
    </row>
    <row r="52" spans="1:13" ht="14.25" customHeight="1">
      <c r="A52" s="132" t="s">
        <v>452</v>
      </c>
      <c r="B52" s="137" t="s">
        <v>453</v>
      </c>
      <c r="C52" s="134">
        <v>7117367</v>
      </c>
      <c r="D52" s="134">
        <v>12277609</v>
      </c>
      <c r="E52" s="135">
        <v>0.57970301872294516</v>
      </c>
      <c r="F52" s="167">
        <v>0.60470130864857385</v>
      </c>
      <c r="G52" s="167">
        <v>0.64500000000000002</v>
      </c>
      <c r="H52" s="138" t="s">
        <v>380</v>
      </c>
      <c r="I52" s="138" t="s">
        <v>380</v>
      </c>
      <c r="J52" s="138" t="s">
        <v>380</v>
      </c>
      <c r="K52" s="121"/>
      <c r="L52" s="121"/>
    </row>
    <row r="53" spans="1:13" ht="14.25" customHeight="1">
      <c r="A53" s="132" t="s">
        <v>454</v>
      </c>
      <c r="B53" s="137" t="s">
        <v>455</v>
      </c>
      <c r="C53" s="134">
        <v>5603524</v>
      </c>
      <c r="D53" s="134">
        <v>7584902</v>
      </c>
      <c r="E53" s="135">
        <v>0.73877342119911371</v>
      </c>
      <c r="F53" s="167">
        <v>0.76074913544351197</v>
      </c>
      <c r="G53" s="167">
        <v>0.76500000000000001</v>
      </c>
      <c r="H53" s="138" t="s">
        <v>380</v>
      </c>
      <c r="I53" s="138" t="s">
        <v>380</v>
      </c>
      <c r="J53" s="138" t="s">
        <v>380</v>
      </c>
      <c r="K53" s="121"/>
      <c r="L53" s="121"/>
    </row>
    <row r="54" spans="1:13" ht="14.25" customHeight="1">
      <c r="A54" s="132" t="s">
        <v>456</v>
      </c>
      <c r="B54" s="137" t="s">
        <v>457</v>
      </c>
      <c r="C54" s="134">
        <v>3951105</v>
      </c>
      <c r="D54" s="134">
        <v>5814986</v>
      </c>
      <c r="E54" s="135">
        <v>0.67946939167179421</v>
      </c>
      <c r="F54" s="167">
        <v>0.76373613227635728</v>
      </c>
      <c r="G54" s="167">
        <v>0.77</v>
      </c>
      <c r="H54" s="138" t="s">
        <v>380</v>
      </c>
      <c r="I54" s="138" t="s">
        <v>380</v>
      </c>
      <c r="J54" s="138" t="s">
        <v>380</v>
      </c>
      <c r="K54" s="121"/>
      <c r="L54" s="121"/>
    </row>
    <row r="55" spans="1:13" ht="14.25" customHeight="1">
      <c r="A55" s="132" t="s">
        <v>458</v>
      </c>
      <c r="B55" s="137" t="s">
        <v>459</v>
      </c>
      <c r="C55" s="134">
        <v>4888341</v>
      </c>
      <c r="D55" s="134">
        <v>8470831</v>
      </c>
      <c r="E55" s="135">
        <v>0.57707927356831934</v>
      </c>
      <c r="F55" s="167">
        <v>0.57885187368724356</v>
      </c>
      <c r="G55" s="167">
        <v>0.60799999999999998</v>
      </c>
      <c r="H55" s="138" t="s">
        <v>380</v>
      </c>
      <c r="I55" s="138" t="s">
        <v>380</v>
      </c>
      <c r="J55" s="138" t="s">
        <v>380</v>
      </c>
      <c r="K55" s="121"/>
      <c r="L55" s="121"/>
    </row>
    <row r="56" spans="1:13" ht="14.25" customHeight="1">
      <c r="A56" s="132" t="s">
        <v>460</v>
      </c>
      <c r="B56" s="137" t="s">
        <v>461</v>
      </c>
      <c r="C56" s="134">
        <v>6537993</v>
      </c>
      <c r="D56" s="134">
        <v>9332313</v>
      </c>
      <c r="E56" s="135">
        <v>0.70057583795142753</v>
      </c>
      <c r="F56" s="167">
        <v>0.74345607430282712</v>
      </c>
      <c r="G56" s="167">
        <v>0.752</v>
      </c>
      <c r="H56" s="138" t="s">
        <v>380</v>
      </c>
      <c r="I56" s="138" t="s">
        <v>380</v>
      </c>
      <c r="J56" s="138" t="s">
        <v>380</v>
      </c>
      <c r="K56" s="121"/>
      <c r="L56" s="121"/>
    </row>
    <row r="57" spans="1:13" ht="14.25" customHeight="1">
      <c r="A57" s="132" t="s">
        <v>462</v>
      </c>
      <c r="B57" s="137" t="s">
        <v>463</v>
      </c>
      <c r="C57" s="134">
        <v>4622182</v>
      </c>
      <c r="D57" s="134">
        <v>6792420</v>
      </c>
      <c r="E57" s="135">
        <v>0.68049119459632945</v>
      </c>
      <c r="F57" s="167">
        <v>0.72158060898993082</v>
      </c>
      <c r="G57" s="167">
        <v>0.73</v>
      </c>
      <c r="H57" s="138" t="s">
        <v>380</v>
      </c>
      <c r="I57" s="138" t="s">
        <v>380</v>
      </c>
      <c r="J57" s="138" t="s">
        <v>380</v>
      </c>
      <c r="K57" s="121"/>
      <c r="L57" s="121"/>
    </row>
    <row r="58" spans="1:13" ht="14.25" customHeight="1">
      <c r="A58" s="198" t="s">
        <v>387</v>
      </c>
      <c r="B58" s="199"/>
      <c r="C58" s="139">
        <f>SUM(C44:C57)</f>
        <v>82761830</v>
      </c>
      <c r="D58" s="139">
        <f>SUM(D44:D57)</f>
        <v>130987201</v>
      </c>
      <c r="E58" s="135">
        <f>IF(ISERR(C58/D58),"－　  　",C58/D58)</f>
        <v>0.6318314260337542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0.63301996895466683</v>
      </c>
    </row>
    <row r="62" spans="1:13" ht="14.25" customHeight="1">
      <c r="A62" s="132" t="s">
        <v>465</v>
      </c>
      <c r="B62" s="133" t="s">
        <v>466</v>
      </c>
      <c r="C62" s="134">
        <v>6990921</v>
      </c>
      <c r="D62" s="134">
        <v>9620318</v>
      </c>
      <c r="E62" s="135">
        <v>0.72668294332890038</v>
      </c>
      <c r="F62" s="167">
        <v>0.73789978253770838</v>
      </c>
      <c r="G62" s="167">
        <v>0.753</v>
      </c>
      <c r="H62" s="138" t="s">
        <v>380</v>
      </c>
      <c r="I62" s="138" t="s">
        <v>380</v>
      </c>
      <c r="J62" s="138" t="s">
        <v>380</v>
      </c>
      <c r="K62" s="121"/>
      <c r="L62" s="121"/>
    </row>
    <row r="63" spans="1:13" ht="14.25" customHeight="1">
      <c r="A63" s="132" t="s">
        <v>467</v>
      </c>
      <c r="B63" s="137" t="s">
        <v>468</v>
      </c>
      <c r="C63" s="134">
        <v>7867400</v>
      </c>
      <c r="D63" s="134">
        <v>12586823</v>
      </c>
      <c r="E63" s="135">
        <v>0.62505049924035638</v>
      </c>
      <c r="F63" s="167">
        <v>0.69185273451201668</v>
      </c>
      <c r="G63" s="167">
        <v>0.71099999999999997</v>
      </c>
      <c r="H63" s="138" t="s">
        <v>380</v>
      </c>
      <c r="I63" s="138" t="s">
        <v>380</v>
      </c>
      <c r="J63" s="138" t="s">
        <v>380</v>
      </c>
      <c r="K63" s="121"/>
      <c r="L63" s="121"/>
    </row>
    <row r="64" spans="1:13" ht="14.25" customHeight="1">
      <c r="A64" s="132" t="s">
        <v>469</v>
      </c>
      <c r="B64" s="137" t="s">
        <v>470</v>
      </c>
      <c r="C64" s="134">
        <v>6997245</v>
      </c>
      <c r="D64" s="134">
        <v>11232538</v>
      </c>
      <c r="E64" s="135">
        <v>0.62294425356050431</v>
      </c>
      <c r="F64" s="167">
        <v>0.64512677490324521</v>
      </c>
      <c r="G64" s="167">
        <v>0.66200000000000003</v>
      </c>
      <c r="H64" s="138" t="s">
        <v>380</v>
      </c>
      <c r="I64" s="138" t="s">
        <v>380</v>
      </c>
      <c r="J64" s="138" t="s">
        <v>380</v>
      </c>
      <c r="K64" s="121"/>
      <c r="L64" s="121"/>
    </row>
    <row r="65" spans="1:12" ht="14.25" customHeight="1">
      <c r="A65" s="132" t="s">
        <v>471</v>
      </c>
      <c r="B65" s="137" t="s">
        <v>472</v>
      </c>
      <c r="C65" s="134">
        <v>8816822</v>
      </c>
      <c r="D65" s="134">
        <v>13051986</v>
      </c>
      <c r="E65" s="135">
        <v>0.67551574143582438</v>
      </c>
      <c r="F65" s="167">
        <v>0.69471261156741881</v>
      </c>
      <c r="G65" s="167">
        <v>0.71699999999999997</v>
      </c>
      <c r="H65" s="138" t="s">
        <v>380</v>
      </c>
      <c r="I65" s="138" t="s">
        <v>380</v>
      </c>
      <c r="J65" s="138" t="s">
        <v>380</v>
      </c>
      <c r="K65" s="121"/>
      <c r="L65" s="121"/>
    </row>
    <row r="66" spans="1:12" ht="14.25" customHeight="1">
      <c r="A66" s="132" t="s">
        <v>473</v>
      </c>
      <c r="B66" s="137" t="s">
        <v>474</v>
      </c>
      <c r="C66" s="134">
        <v>9009684</v>
      </c>
      <c r="D66" s="134">
        <v>13772391</v>
      </c>
      <c r="E66" s="135">
        <v>0.65418444771136686</v>
      </c>
      <c r="F66" s="167">
        <v>0.69849322052648188</v>
      </c>
      <c r="G66" s="167">
        <v>0.70599999999999996</v>
      </c>
      <c r="H66" s="138" t="s">
        <v>380</v>
      </c>
      <c r="I66" s="138" t="s">
        <v>380</v>
      </c>
      <c r="J66" s="138" t="s">
        <v>380</v>
      </c>
      <c r="K66" s="121"/>
      <c r="L66" s="121"/>
    </row>
    <row r="67" spans="1:12" ht="14.25" customHeight="1">
      <c r="A67" s="132" t="s">
        <v>475</v>
      </c>
      <c r="B67" s="137" t="s">
        <v>476</v>
      </c>
      <c r="C67" s="134">
        <v>8099356</v>
      </c>
      <c r="D67" s="134">
        <v>11959259</v>
      </c>
      <c r="E67" s="135">
        <v>0.67724563871390364</v>
      </c>
      <c r="F67" s="167">
        <v>0.68614018821990463</v>
      </c>
      <c r="G67" s="167">
        <v>0.68300000000000005</v>
      </c>
      <c r="H67" s="138" t="s">
        <v>380</v>
      </c>
      <c r="I67" s="138" t="s">
        <v>380</v>
      </c>
      <c r="J67" s="138" t="s">
        <v>380</v>
      </c>
      <c r="K67" s="121"/>
      <c r="L67" s="121"/>
    </row>
    <row r="68" spans="1:12" ht="14.25" customHeight="1">
      <c r="A68" s="132" t="s">
        <v>477</v>
      </c>
      <c r="B68" s="137" t="s">
        <v>478</v>
      </c>
      <c r="C68" s="134">
        <v>6712632</v>
      </c>
      <c r="D68" s="134">
        <v>10486291</v>
      </c>
      <c r="E68" s="135">
        <v>0.64013405693204584</v>
      </c>
      <c r="F68" s="167">
        <v>0.64544375585519098</v>
      </c>
      <c r="G68" s="167">
        <v>0.66700000000000004</v>
      </c>
      <c r="H68" s="138" t="s">
        <v>380</v>
      </c>
      <c r="I68" s="138" t="s">
        <v>380</v>
      </c>
      <c r="J68" s="138" t="s">
        <v>380</v>
      </c>
      <c r="K68" s="121"/>
      <c r="L68" s="121"/>
    </row>
    <row r="69" spans="1:12" ht="14.25" customHeight="1">
      <c r="A69" s="132" t="s">
        <v>479</v>
      </c>
      <c r="B69" s="137" t="s">
        <v>480</v>
      </c>
      <c r="C69" s="134">
        <v>8899418</v>
      </c>
      <c r="D69" s="134">
        <v>14266636</v>
      </c>
      <c r="E69" s="135">
        <v>0.62379232217041214</v>
      </c>
      <c r="F69" s="167">
        <v>0.64349450858312629</v>
      </c>
      <c r="G69" s="167">
        <v>0.65400000000000003</v>
      </c>
      <c r="H69" s="138" t="s">
        <v>380</v>
      </c>
      <c r="I69" s="138" t="s">
        <v>380</v>
      </c>
      <c r="J69" s="138" t="s">
        <v>380</v>
      </c>
      <c r="K69" s="121"/>
      <c r="L69" s="121"/>
    </row>
    <row r="70" spans="1:12" ht="14.25" customHeight="1">
      <c r="A70" s="132" t="s">
        <v>481</v>
      </c>
      <c r="B70" s="137" t="s">
        <v>482</v>
      </c>
      <c r="C70" s="134">
        <v>5700771</v>
      </c>
      <c r="D70" s="134">
        <v>10470094</v>
      </c>
      <c r="E70" s="135">
        <v>0.54448135804702424</v>
      </c>
      <c r="F70" s="167">
        <v>0.55183921819390724</v>
      </c>
      <c r="G70" s="167">
        <v>0.55400000000000005</v>
      </c>
      <c r="H70" s="138" t="s">
        <v>380</v>
      </c>
      <c r="I70" s="138" t="s">
        <v>380</v>
      </c>
      <c r="J70" s="138" t="s">
        <v>380</v>
      </c>
      <c r="K70" s="121"/>
      <c r="L70" s="121"/>
    </row>
    <row r="71" spans="1:12" ht="14.25" customHeight="1">
      <c r="A71" s="132" t="s">
        <v>483</v>
      </c>
      <c r="B71" s="137" t="s">
        <v>484</v>
      </c>
      <c r="C71" s="134">
        <v>9651740</v>
      </c>
      <c r="D71" s="134">
        <v>15328329</v>
      </c>
      <c r="E71" s="135">
        <v>0.6296668084303253</v>
      </c>
      <c r="F71" s="167">
        <v>0.6453799261335974</v>
      </c>
      <c r="G71" s="167">
        <v>0.65600000000000003</v>
      </c>
      <c r="H71" s="138" t="s">
        <v>380</v>
      </c>
      <c r="I71" s="138" t="s">
        <v>380</v>
      </c>
      <c r="J71" s="138" t="s">
        <v>380</v>
      </c>
      <c r="K71" s="121"/>
      <c r="L71" s="121"/>
    </row>
    <row r="72" spans="1:12" ht="14.25" customHeight="1">
      <c r="A72" s="132" t="s">
        <v>485</v>
      </c>
      <c r="B72" s="137" t="s">
        <v>486</v>
      </c>
      <c r="C72" s="134">
        <v>8327968</v>
      </c>
      <c r="D72" s="134">
        <v>13566926</v>
      </c>
      <c r="E72" s="135">
        <v>0.61384340122441883</v>
      </c>
      <c r="F72" s="167">
        <v>0.66087227896925549</v>
      </c>
      <c r="G72" s="167">
        <v>0.68300000000000005</v>
      </c>
      <c r="H72" s="138" t="s">
        <v>380</v>
      </c>
      <c r="I72" s="138" t="s">
        <v>380</v>
      </c>
      <c r="J72" s="138" t="s">
        <v>380</v>
      </c>
      <c r="K72" s="121"/>
      <c r="L72" s="121"/>
    </row>
    <row r="73" spans="1:12" ht="14.25" customHeight="1">
      <c r="A73" s="132" t="s">
        <v>487</v>
      </c>
      <c r="B73" s="137" t="s">
        <v>488</v>
      </c>
      <c r="C73" s="134">
        <v>8032814</v>
      </c>
      <c r="D73" s="134">
        <v>12691766</v>
      </c>
      <c r="E73" s="135">
        <v>0.63291538781915768</v>
      </c>
      <c r="F73" s="167">
        <v>0.6465223456548409</v>
      </c>
      <c r="G73" s="167">
        <v>0.67800000000000005</v>
      </c>
      <c r="H73" s="138" t="s">
        <v>380</v>
      </c>
      <c r="I73" s="138" t="s">
        <v>380</v>
      </c>
      <c r="J73" s="138" t="s">
        <v>380</v>
      </c>
      <c r="K73" s="121"/>
      <c r="L73" s="121"/>
    </row>
    <row r="74" spans="1:12" ht="14.25" customHeight="1">
      <c r="A74" s="132" t="s">
        <v>489</v>
      </c>
      <c r="B74" s="137" t="s">
        <v>490</v>
      </c>
      <c r="C74" s="134">
        <v>9251821</v>
      </c>
      <c r="D74" s="134">
        <v>15765497</v>
      </c>
      <c r="E74" s="135">
        <v>0.5868397932523155</v>
      </c>
      <c r="F74" s="167">
        <v>0.64130721540242364</v>
      </c>
      <c r="G74" s="167">
        <v>0.64400000000000002</v>
      </c>
      <c r="H74" s="138" t="s">
        <v>380</v>
      </c>
      <c r="I74" s="138" t="s">
        <v>380</v>
      </c>
      <c r="J74" s="138" t="s">
        <v>380</v>
      </c>
      <c r="K74" s="121"/>
      <c r="L74" s="121"/>
    </row>
    <row r="75" spans="1:12" ht="14.25" customHeight="1">
      <c r="A75" s="132" t="s">
        <v>491</v>
      </c>
      <c r="B75" s="137" t="s">
        <v>492</v>
      </c>
      <c r="C75" s="134">
        <v>8587032</v>
      </c>
      <c r="D75" s="134">
        <v>13179077</v>
      </c>
      <c r="E75" s="135">
        <v>0.65156550796387336</v>
      </c>
      <c r="F75" s="167">
        <v>0.67106725984933868</v>
      </c>
      <c r="G75" s="167">
        <v>0.68100000000000005</v>
      </c>
      <c r="H75" s="138" t="s">
        <v>380</v>
      </c>
      <c r="I75" s="138" t="s">
        <v>380</v>
      </c>
      <c r="J75" s="138" t="s">
        <v>380</v>
      </c>
      <c r="K75" s="121"/>
      <c r="L75" s="121"/>
    </row>
    <row r="76" spans="1:12" ht="14.25" customHeight="1">
      <c r="A76" s="132" t="s">
        <v>493</v>
      </c>
      <c r="B76" s="137" t="s">
        <v>494</v>
      </c>
      <c r="C76" s="134">
        <v>7848837</v>
      </c>
      <c r="D76" s="134">
        <v>11910500</v>
      </c>
      <c r="E76" s="135">
        <v>0.65898467738550015</v>
      </c>
      <c r="F76" s="167">
        <v>0.68728162630901979</v>
      </c>
      <c r="G76" s="167">
        <v>0.69699999999999995</v>
      </c>
      <c r="H76" s="138" t="s">
        <v>380</v>
      </c>
      <c r="I76" s="138" t="s">
        <v>380</v>
      </c>
      <c r="J76" s="138" t="s">
        <v>380</v>
      </c>
      <c r="K76" s="121"/>
      <c r="L76" s="121"/>
    </row>
    <row r="77" spans="1:12" ht="14.25" customHeight="1">
      <c r="A77" s="132" t="s">
        <v>495</v>
      </c>
      <c r="B77" s="137" t="s">
        <v>496</v>
      </c>
      <c r="C77" s="134">
        <v>5918084</v>
      </c>
      <c r="D77" s="134">
        <v>11108824</v>
      </c>
      <c r="E77" s="135">
        <v>0.53273721862908263</v>
      </c>
      <c r="F77" s="167">
        <v>0.53042675347906343</v>
      </c>
      <c r="G77" s="167">
        <v>0.55100000000000005</v>
      </c>
      <c r="H77" s="138" t="s">
        <v>380</v>
      </c>
      <c r="I77" s="138" t="s">
        <v>380</v>
      </c>
      <c r="J77" s="138" t="s">
        <v>380</v>
      </c>
      <c r="K77" s="121"/>
      <c r="L77" s="121"/>
    </row>
    <row r="78" spans="1:12" ht="14.25" customHeight="1">
      <c r="A78" s="132" t="s">
        <v>497</v>
      </c>
      <c r="B78" s="137" t="s">
        <v>498</v>
      </c>
      <c r="C78" s="134">
        <v>8697780</v>
      </c>
      <c r="D78" s="134">
        <v>13464601</v>
      </c>
      <c r="E78" s="135">
        <v>0.64597383910596384</v>
      </c>
      <c r="F78" s="167">
        <v>0.67755484919915032</v>
      </c>
      <c r="G78" s="167">
        <v>0.69099999999999995</v>
      </c>
      <c r="H78" s="138" t="s">
        <v>380</v>
      </c>
      <c r="I78" s="138" t="s">
        <v>380</v>
      </c>
      <c r="J78" s="138" t="s">
        <v>380</v>
      </c>
      <c r="K78" s="121"/>
      <c r="L78" s="121"/>
    </row>
    <row r="79" spans="1:12" ht="14.25" customHeight="1">
      <c r="A79" s="132" t="s">
        <v>499</v>
      </c>
      <c r="B79" s="137" t="s">
        <v>500</v>
      </c>
      <c r="C79" s="134">
        <v>7408976</v>
      </c>
      <c r="D79" s="134">
        <v>11356732</v>
      </c>
      <c r="E79" s="135">
        <v>0.65238626745792716</v>
      </c>
      <c r="F79" s="167">
        <v>0.69924411474795345</v>
      </c>
      <c r="G79" s="167">
        <v>0.72299999999999998</v>
      </c>
      <c r="H79" s="138" t="s">
        <v>380</v>
      </c>
      <c r="I79" s="138" t="s">
        <v>380</v>
      </c>
      <c r="J79" s="138" t="s">
        <v>380</v>
      </c>
      <c r="K79" s="121"/>
      <c r="L79" s="121"/>
    </row>
    <row r="80" spans="1:12" ht="14.25" customHeight="1">
      <c r="A80" s="132" t="s">
        <v>501</v>
      </c>
      <c r="B80" s="137" t="s">
        <v>502</v>
      </c>
      <c r="C80" s="134">
        <v>7520329</v>
      </c>
      <c r="D80" s="134">
        <v>12083792</v>
      </c>
      <c r="E80" s="135">
        <v>0.62234843168435872</v>
      </c>
      <c r="F80" s="167">
        <v>0.6675867123146122</v>
      </c>
      <c r="G80" s="167">
        <v>0.7</v>
      </c>
      <c r="H80" s="138" t="s">
        <v>380</v>
      </c>
      <c r="I80" s="138" t="s">
        <v>380</v>
      </c>
      <c r="J80" s="138" t="s">
        <v>380</v>
      </c>
      <c r="K80" s="121"/>
      <c r="L80" s="121"/>
    </row>
    <row r="81" spans="1:13" ht="14.25" customHeight="1">
      <c r="A81" s="132" t="s">
        <v>503</v>
      </c>
      <c r="B81" s="137" t="s">
        <v>504</v>
      </c>
      <c r="C81" s="134">
        <v>9773043</v>
      </c>
      <c r="D81" s="134">
        <v>15196610</v>
      </c>
      <c r="E81" s="135">
        <v>0.64310678500007568</v>
      </c>
      <c r="F81" s="167">
        <v>0.69777585953442423</v>
      </c>
      <c r="G81" s="167">
        <v>0.72099999999999997</v>
      </c>
      <c r="H81" s="138" t="s">
        <v>380</v>
      </c>
      <c r="I81" s="138" t="s">
        <v>380</v>
      </c>
      <c r="J81" s="138" t="s">
        <v>380</v>
      </c>
      <c r="K81" s="121"/>
      <c r="L81" s="121"/>
    </row>
    <row r="82" spans="1:13" ht="14.25" customHeight="1">
      <c r="A82" s="198" t="s">
        <v>387</v>
      </c>
      <c r="B82" s="199"/>
      <c r="C82" s="139">
        <f>SUM(C62:C81)</f>
        <v>160112673</v>
      </c>
      <c r="D82" s="139">
        <f>SUM(D62:D81)</f>
        <v>253098990</v>
      </c>
      <c r="E82" s="135">
        <f>IF(ISERR(C82/D82),"－　  　",C82/D82)</f>
        <v>0.6326088974120363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0.6099909507858563</v>
      </c>
    </row>
    <row r="86" spans="1:13" ht="14.25" customHeight="1">
      <c r="A86" s="132" t="s">
        <v>506</v>
      </c>
      <c r="B86" s="133" t="s">
        <v>507</v>
      </c>
      <c r="C86" s="134">
        <v>10353113</v>
      </c>
      <c r="D86" s="134">
        <v>16188142</v>
      </c>
      <c r="E86" s="135">
        <v>0.63954918359376878</v>
      </c>
      <c r="F86" s="167">
        <v>0.64457975447794524</v>
      </c>
      <c r="G86" s="167">
        <v>0.67400000000000004</v>
      </c>
      <c r="H86" s="138" t="s">
        <v>380</v>
      </c>
      <c r="I86" s="138" t="s">
        <v>380</v>
      </c>
      <c r="J86" s="138" t="s">
        <v>380</v>
      </c>
      <c r="K86" s="121"/>
      <c r="L86" s="121"/>
    </row>
    <row r="87" spans="1:13" ht="14.25" customHeight="1">
      <c r="A87" s="132" t="s">
        <v>508</v>
      </c>
      <c r="B87" s="137" t="s">
        <v>509</v>
      </c>
      <c r="C87" s="134">
        <v>19511668</v>
      </c>
      <c r="D87" s="134">
        <v>42012114</v>
      </c>
      <c r="E87" s="135">
        <v>0.46442956905239285</v>
      </c>
      <c r="F87" s="167">
        <v>0.4739243410622434</v>
      </c>
      <c r="G87" s="167">
        <v>0.46</v>
      </c>
      <c r="H87" s="138" t="s">
        <v>380</v>
      </c>
      <c r="I87" s="138" t="s">
        <v>380</v>
      </c>
      <c r="J87" s="138" t="s">
        <v>380</v>
      </c>
      <c r="K87" s="121"/>
      <c r="L87" s="121"/>
    </row>
    <row r="88" spans="1:13" ht="14.25" customHeight="1">
      <c r="A88" s="132" t="s">
        <v>510</v>
      </c>
      <c r="B88" s="137" t="s">
        <v>511</v>
      </c>
      <c r="C88" s="134">
        <v>10695416</v>
      </c>
      <c r="D88" s="134">
        <v>17597761</v>
      </c>
      <c r="E88" s="135">
        <v>0.60777140910141925</v>
      </c>
      <c r="F88" s="167">
        <v>0.62746534463543391</v>
      </c>
      <c r="G88" s="167">
        <v>0.64700000000000002</v>
      </c>
      <c r="H88" s="138" t="s">
        <v>380</v>
      </c>
      <c r="I88" s="138" t="s">
        <v>380</v>
      </c>
      <c r="J88" s="138" t="s">
        <v>380</v>
      </c>
      <c r="K88" s="121"/>
      <c r="L88" s="121"/>
    </row>
    <row r="89" spans="1:13" ht="14.25" customHeight="1">
      <c r="A89" s="132" t="s">
        <v>512</v>
      </c>
      <c r="B89" s="137" t="s">
        <v>513</v>
      </c>
      <c r="C89" s="134">
        <v>11154531</v>
      </c>
      <c r="D89" s="134">
        <v>17678560</v>
      </c>
      <c r="E89" s="135">
        <v>0.63096377759274513</v>
      </c>
      <c r="F89" s="167">
        <v>0.67102320028623963</v>
      </c>
      <c r="G89" s="167">
        <v>0.67800000000000005</v>
      </c>
      <c r="H89" s="138" t="s">
        <v>380</v>
      </c>
      <c r="I89" s="138" t="s">
        <v>380</v>
      </c>
      <c r="J89" s="138" t="s">
        <v>380</v>
      </c>
      <c r="K89" s="121"/>
      <c r="L89" s="121"/>
    </row>
    <row r="90" spans="1:13" ht="14.25" customHeight="1">
      <c r="A90" s="132" t="s">
        <v>514</v>
      </c>
      <c r="B90" s="137" t="s">
        <v>515</v>
      </c>
      <c r="C90" s="134">
        <v>12902672</v>
      </c>
      <c r="D90" s="134">
        <v>20652142</v>
      </c>
      <c r="E90" s="135">
        <v>0.62476192542158582</v>
      </c>
      <c r="F90" s="167">
        <v>0.64461812375765248</v>
      </c>
      <c r="G90" s="167">
        <v>0.64600000000000002</v>
      </c>
      <c r="H90" s="138" t="s">
        <v>380</v>
      </c>
      <c r="I90" s="138" t="s">
        <v>380</v>
      </c>
      <c r="J90" s="138" t="s">
        <v>380</v>
      </c>
      <c r="K90" s="121"/>
      <c r="L90" s="121"/>
    </row>
    <row r="91" spans="1:13" ht="14.25" customHeight="1">
      <c r="A91" s="132" t="s">
        <v>516</v>
      </c>
      <c r="B91" s="137" t="s">
        <v>517</v>
      </c>
      <c r="C91" s="134">
        <v>11070717</v>
      </c>
      <c r="D91" s="134">
        <v>17416413</v>
      </c>
      <c r="E91" s="135">
        <v>0.63564851155057012</v>
      </c>
      <c r="F91" s="167">
        <v>0.65273407461290656</v>
      </c>
      <c r="G91" s="167">
        <v>0.67600000000000005</v>
      </c>
      <c r="H91" s="138" t="s">
        <v>380</v>
      </c>
      <c r="I91" s="138" t="s">
        <v>380</v>
      </c>
      <c r="J91" s="138" t="s">
        <v>380</v>
      </c>
      <c r="K91" s="121"/>
      <c r="L91" s="121"/>
    </row>
    <row r="92" spans="1:13" ht="14.25" customHeight="1">
      <c r="A92" s="132" t="s">
        <v>518</v>
      </c>
      <c r="B92" s="137" t="s">
        <v>519</v>
      </c>
      <c r="C92" s="134">
        <v>10828185</v>
      </c>
      <c r="D92" s="134">
        <v>18439332</v>
      </c>
      <c r="E92" s="135">
        <v>0.58723304076308191</v>
      </c>
      <c r="F92" s="167">
        <v>0.63726156906566489</v>
      </c>
      <c r="G92" s="167">
        <v>0.66200000000000003</v>
      </c>
      <c r="H92" s="138" t="s">
        <v>380</v>
      </c>
      <c r="I92" s="138" t="s">
        <v>380</v>
      </c>
      <c r="J92" s="138" t="s">
        <v>380</v>
      </c>
      <c r="K92" s="121"/>
      <c r="L92" s="121"/>
    </row>
    <row r="93" spans="1:13" ht="14.25" customHeight="1">
      <c r="A93" s="132" t="s">
        <v>520</v>
      </c>
      <c r="B93" s="137" t="s">
        <v>521</v>
      </c>
      <c r="C93" s="134">
        <v>11627656</v>
      </c>
      <c r="D93" s="134">
        <v>18273713</v>
      </c>
      <c r="E93" s="135">
        <v>0.63630505743414045</v>
      </c>
      <c r="F93" s="167">
        <v>0.65877956853842246</v>
      </c>
      <c r="G93" s="167">
        <v>0.68400000000000005</v>
      </c>
      <c r="H93" s="138" t="s">
        <v>380</v>
      </c>
      <c r="I93" s="138" t="s">
        <v>380</v>
      </c>
      <c r="J93" s="138" t="s">
        <v>380</v>
      </c>
      <c r="K93" s="121"/>
      <c r="L93" s="121"/>
    </row>
    <row r="94" spans="1:13" ht="14.25" customHeight="1">
      <c r="A94" s="132" t="s">
        <v>522</v>
      </c>
      <c r="B94" s="137" t="s">
        <v>523</v>
      </c>
      <c r="C94" s="134">
        <v>11979415</v>
      </c>
      <c r="D94" s="134">
        <v>18880401</v>
      </c>
      <c r="E94" s="135">
        <v>0.6344894369563443</v>
      </c>
      <c r="F94" s="167">
        <v>0.65284340556945852</v>
      </c>
      <c r="G94" s="167">
        <v>0.66700000000000004</v>
      </c>
      <c r="H94" s="138" t="s">
        <v>380</v>
      </c>
      <c r="I94" s="138" t="s">
        <v>380</v>
      </c>
      <c r="J94" s="138" t="s">
        <v>380</v>
      </c>
      <c r="K94" s="121"/>
      <c r="L94" s="121"/>
    </row>
    <row r="95" spans="1:13" ht="14.25" customHeight="1">
      <c r="A95" s="132" t="s">
        <v>524</v>
      </c>
      <c r="B95" s="137" t="s">
        <v>525</v>
      </c>
      <c r="C95" s="134">
        <v>12658211</v>
      </c>
      <c r="D95" s="134">
        <v>21249502</v>
      </c>
      <c r="E95" s="135">
        <v>0.59569447792235319</v>
      </c>
      <c r="F95" s="167">
        <v>0.62296445834432046</v>
      </c>
      <c r="G95" s="167">
        <v>0.63400000000000001</v>
      </c>
      <c r="H95" s="138" t="s">
        <v>380</v>
      </c>
      <c r="I95" s="138" t="s">
        <v>380</v>
      </c>
      <c r="J95" s="138" t="s">
        <v>380</v>
      </c>
      <c r="K95" s="121"/>
      <c r="L95" s="121"/>
    </row>
    <row r="96" spans="1:13" ht="14.25" customHeight="1">
      <c r="A96" s="132" t="s">
        <v>526</v>
      </c>
      <c r="B96" s="137" t="s">
        <v>527</v>
      </c>
      <c r="C96" s="134">
        <v>13127896</v>
      </c>
      <c r="D96" s="134">
        <v>20102311</v>
      </c>
      <c r="E96" s="135">
        <v>0.65305406925601739</v>
      </c>
      <c r="F96" s="167">
        <v>0.65859648245435776</v>
      </c>
      <c r="G96" s="167">
        <v>0.66600000000000004</v>
      </c>
      <c r="H96" s="138" t="s">
        <v>380</v>
      </c>
      <c r="I96" s="138" t="s">
        <v>380</v>
      </c>
      <c r="J96" s="138" t="s">
        <v>380</v>
      </c>
      <c r="K96" s="121"/>
      <c r="L96" s="121"/>
    </row>
    <row r="97" spans="1:13" ht="14.25" customHeight="1">
      <c r="A97" s="198" t="s">
        <v>387</v>
      </c>
      <c r="B97" s="199"/>
      <c r="C97" s="139">
        <f>SUM(C86:C96)</f>
        <v>135909480</v>
      </c>
      <c r="D97" s="139">
        <f>SUM(D86:D96)</f>
        <v>228490391</v>
      </c>
      <c r="E97" s="135">
        <f>IF(ISERR(C97/D97),"－　  　",C97/D97)</f>
        <v>0.59481486028880748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0.6080470379052183</v>
      </c>
    </row>
    <row r="101" spans="1:13" ht="14.25" customHeight="1">
      <c r="A101" s="132" t="s">
        <v>529</v>
      </c>
      <c r="B101" s="147" t="s">
        <v>530</v>
      </c>
      <c r="C101" s="134">
        <v>30013248</v>
      </c>
      <c r="D101" s="134">
        <v>49553055</v>
      </c>
      <c r="E101" s="135">
        <v>0.60567906459046772</v>
      </c>
      <c r="F101" s="167">
        <v>0.61805440643196541</v>
      </c>
      <c r="G101" s="167">
        <v>0.63300000000000001</v>
      </c>
      <c r="H101" s="138" t="s">
        <v>380</v>
      </c>
      <c r="I101" s="138" t="s">
        <v>380</v>
      </c>
      <c r="J101" s="138" t="s">
        <v>380</v>
      </c>
      <c r="K101" s="121"/>
      <c r="L101" s="121"/>
    </row>
    <row r="102" spans="1:13" ht="14.25" customHeight="1">
      <c r="A102" s="132" t="s">
        <v>531</v>
      </c>
      <c r="B102" s="137" t="s">
        <v>532</v>
      </c>
      <c r="C102" s="134">
        <v>17028616</v>
      </c>
      <c r="D102" s="134">
        <v>26557941</v>
      </c>
      <c r="E102" s="135">
        <v>0.64118735710723962</v>
      </c>
      <c r="F102" s="167">
        <v>0.64731264182968462</v>
      </c>
      <c r="G102" s="167">
        <v>0.67300000000000004</v>
      </c>
      <c r="H102" s="138" t="s">
        <v>380</v>
      </c>
      <c r="I102" s="138" t="s">
        <v>380</v>
      </c>
      <c r="J102" s="138" t="s">
        <v>380</v>
      </c>
      <c r="K102" s="121"/>
      <c r="L102" s="121"/>
    </row>
    <row r="103" spans="1:13" ht="14.25" customHeight="1">
      <c r="A103" s="132" t="s">
        <v>533</v>
      </c>
      <c r="B103" s="137" t="s">
        <v>534</v>
      </c>
      <c r="C103" s="134">
        <v>13267986</v>
      </c>
      <c r="D103" s="134">
        <v>22385160</v>
      </c>
      <c r="E103" s="135">
        <v>0.59271347624944382</v>
      </c>
      <c r="F103" s="167">
        <v>0.63990584550708984</v>
      </c>
      <c r="G103" s="167">
        <v>0.66400000000000003</v>
      </c>
      <c r="H103" s="138" t="s">
        <v>380</v>
      </c>
      <c r="I103" s="138" t="s">
        <v>380</v>
      </c>
      <c r="J103" s="138" t="s">
        <v>380</v>
      </c>
      <c r="K103" s="121"/>
      <c r="L103" s="121"/>
    </row>
    <row r="104" spans="1:13" ht="14.25" customHeight="1">
      <c r="A104" s="132" t="s">
        <v>535</v>
      </c>
      <c r="B104" s="137" t="s">
        <v>536</v>
      </c>
      <c r="C104" s="134">
        <v>13175291</v>
      </c>
      <c r="D104" s="134">
        <v>21009547</v>
      </c>
      <c r="E104" s="135">
        <v>0.62710971350310407</v>
      </c>
      <c r="F104" s="167">
        <v>0.66771986218086155</v>
      </c>
      <c r="G104" s="167">
        <v>0.68200000000000005</v>
      </c>
      <c r="H104" s="138" t="s">
        <v>380</v>
      </c>
      <c r="I104" s="138" t="s">
        <v>380</v>
      </c>
      <c r="J104" s="138" t="s">
        <v>380</v>
      </c>
      <c r="K104" s="121"/>
      <c r="L104" s="121"/>
    </row>
    <row r="105" spans="1:13" ht="14.25" customHeight="1">
      <c r="A105" s="132" t="s">
        <v>537</v>
      </c>
      <c r="B105" s="137" t="s">
        <v>538</v>
      </c>
      <c r="C105" s="134">
        <v>26249006</v>
      </c>
      <c r="D105" s="134">
        <v>50197155</v>
      </c>
      <c r="E105" s="135">
        <v>0.52291820124068789</v>
      </c>
      <c r="F105" s="167">
        <v>0.53975901268504278</v>
      </c>
      <c r="G105" s="167">
        <v>0.56100000000000005</v>
      </c>
      <c r="H105" s="138" t="s">
        <v>380</v>
      </c>
      <c r="I105" s="138" t="s">
        <v>380</v>
      </c>
      <c r="J105" s="138" t="s">
        <v>380</v>
      </c>
      <c r="K105" s="121"/>
      <c r="L105" s="121"/>
    </row>
    <row r="106" spans="1:13" ht="14.25" customHeight="1">
      <c r="A106" s="132" t="s">
        <v>539</v>
      </c>
      <c r="B106" s="137" t="s">
        <v>540</v>
      </c>
      <c r="C106" s="134">
        <v>20325379</v>
      </c>
      <c r="D106" s="134">
        <v>32810884</v>
      </c>
      <c r="E106" s="135">
        <v>0.61947063053832996</v>
      </c>
      <c r="F106" s="167">
        <v>0.63681636181231094</v>
      </c>
      <c r="G106" s="167">
        <v>0.64900000000000002</v>
      </c>
      <c r="H106" s="138" t="s">
        <v>380</v>
      </c>
      <c r="I106" s="138" t="s">
        <v>380</v>
      </c>
      <c r="J106" s="138" t="s">
        <v>380</v>
      </c>
      <c r="K106" s="121"/>
      <c r="L106" s="121"/>
    </row>
    <row r="107" spans="1:13" ht="14.25" customHeight="1">
      <c r="A107" s="132" t="s">
        <v>541</v>
      </c>
      <c r="B107" s="137" t="s">
        <v>542</v>
      </c>
      <c r="C107" s="134">
        <v>16099369</v>
      </c>
      <c r="D107" s="134">
        <v>25216834</v>
      </c>
      <c r="E107" s="135">
        <v>0.63843736291399622</v>
      </c>
      <c r="F107" s="167">
        <v>0.64334500850926146</v>
      </c>
      <c r="G107" s="167">
        <v>0.66900000000000004</v>
      </c>
      <c r="H107" s="138" t="s">
        <v>380</v>
      </c>
      <c r="I107" s="138" t="s">
        <v>380</v>
      </c>
      <c r="J107" s="138" t="s">
        <v>380</v>
      </c>
      <c r="K107" s="121"/>
      <c r="L107" s="121"/>
    </row>
    <row r="108" spans="1:13" ht="14.25" customHeight="1">
      <c r="A108" s="132" t="s">
        <v>543</v>
      </c>
      <c r="B108" s="137" t="s">
        <v>544</v>
      </c>
      <c r="C108" s="134">
        <v>22248046</v>
      </c>
      <c r="D108" s="134">
        <v>36066576</v>
      </c>
      <c r="E108" s="135">
        <v>0.61686049709847701</v>
      </c>
      <c r="F108" s="167">
        <v>0.61503463591096519</v>
      </c>
      <c r="G108" s="167">
        <v>0.61099999999999999</v>
      </c>
      <c r="H108" s="138" t="s">
        <v>380</v>
      </c>
      <c r="I108" s="138" t="s">
        <v>380</v>
      </c>
      <c r="J108" s="138" t="s">
        <v>380</v>
      </c>
      <c r="K108" s="121"/>
      <c r="L108" s="121"/>
    </row>
    <row r="109" spans="1:13" ht="14.25" customHeight="1">
      <c r="A109" s="198" t="s">
        <v>387</v>
      </c>
      <c r="B109" s="199"/>
      <c r="C109" s="139">
        <f>SUM(C101:C108)</f>
        <v>158406941</v>
      </c>
      <c r="D109" s="139">
        <f>SUM(D101:D108)</f>
        <v>263797152</v>
      </c>
      <c r="E109" s="135">
        <f>IF(ISERR(C109/D109),"－　  　",C109/D109)</f>
        <v>0.60048768456757262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0.49286520860998045</v>
      </c>
    </row>
    <row r="113" spans="1:12" ht="14.25" customHeight="1">
      <c r="A113" s="132" t="s">
        <v>546</v>
      </c>
      <c r="B113" s="133" t="s">
        <v>547</v>
      </c>
      <c r="C113" s="134">
        <v>29845812</v>
      </c>
      <c r="D113" s="134">
        <v>54309299</v>
      </c>
      <c r="E113" s="135">
        <v>0.54955251770051383</v>
      </c>
      <c r="F113" s="167">
        <v>0.54875220236647959</v>
      </c>
      <c r="G113" s="167">
        <v>0.55300000000000005</v>
      </c>
      <c r="H113" s="138" t="s">
        <v>380</v>
      </c>
      <c r="I113" s="138" t="s">
        <v>380</v>
      </c>
      <c r="J113" s="138" t="s">
        <v>380</v>
      </c>
      <c r="K113" s="121"/>
      <c r="L113" s="121"/>
    </row>
    <row r="114" spans="1:12" ht="14.25" customHeight="1">
      <c r="A114" s="132" t="s">
        <v>548</v>
      </c>
      <c r="B114" s="137" t="s">
        <v>549</v>
      </c>
      <c r="C114" s="134">
        <v>36981001</v>
      </c>
      <c r="D114" s="134">
        <v>77616351</v>
      </c>
      <c r="E114" s="135">
        <v>0.47645889717232393</v>
      </c>
      <c r="F114" s="167">
        <v>0.48464967662020997</v>
      </c>
      <c r="G114" s="167">
        <v>0.48599999999999999</v>
      </c>
      <c r="H114" s="138" t="s">
        <v>380</v>
      </c>
      <c r="I114" s="138" t="s">
        <v>380</v>
      </c>
      <c r="J114" s="138" t="s">
        <v>380</v>
      </c>
      <c r="K114" s="121"/>
      <c r="L114" s="121"/>
    </row>
    <row r="115" spans="1:12" ht="14.25" customHeight="1">
      <c r="A115" s="132" t="s">
        <v>550</v>
      </c>
      <c r="B115" s="137" t="s">
        <v>551</v>
      </c>
      <c r="C115" s="134">
        <v>63504435</v>
      </c>
      <c r="D115" s="134">
        <v>143054653</v>
      </c>
      <c r="E115" s="135">
        <v>0.44391729781763895</v>
      </c>
      <c r="F115" s="167">
        <v>0.44235124524885411</v>
      </c>
      <c r="G115" s="167">
        <v>0.45500000000000002</v>
      </c>
      <c r="H115" s="138" t="s">
        <v>380</v>
      </c>
      <c r="I115" s="138" t="s">
        <v>380</v>
      </c>
      <c r="J115" s="138" t="s">
        <v>380</v>
      </c>
      <c r="K115" s="121"/>
      <c r="L115" s="121"/>
    </row>
    <row r="116" spans="1:12" ht="14.25" customHeight="1">
      <c r="A116" s="132" t="s">
        <v>552</v>
      </c>
      <c r="B116" s="137" t="s">
        <v>553</v>
      </c>
      <c r="C116" s="134">
        <v>45511226</v>
      </c>
      <c r="D116" s="134">
        <v>93426441</v>
      </c>
      <c r="E116" s="135">
        <v>0.48713432207055818</v>
      </c>
      <c r="F116" s="167">
        <v>0.50178584605499565</v>
      </c>
      <c r="G116" s="167">
        <v>0.51400000000000001</v>
      </c>
      <c r="H116" s="138" t="s">
        <v>380</v>
      </c>
      <c r="I116" s="138" t="s">
        <v>380</v>
      </c>
      <c r="J116" s="138" t="s">
        <v>380</v>
      </c>
      <c r="K116" s="121"/>
      <c r="L116" s="121"/>
    </row>
    <row r="117" spans="1:12" ht="14.25" customHeight="1">
      <c r="A117" s="132" t="s">
        <v>554</v>
      </c>
      <c r="B117" s="137" t="s">
        <v>555</v>
      </c>
      <c r="C117" s="134">
        <v>39521740</v>
      </c>
      <c r="D117" s="134">
        <v>80387695</v>
      </c>
      <c r="E117" s="135">
        <v>0.49163917437861604</v>
      </c>
      <c r="F117" s="167">
        <v>0.4851772191625679</v>
      </c>
      <c r="G117" s="167">
        <v>0.48399999999999999</v>
      </c>
      <c r="H117" s="138" t="s">
        <v>380</v>
      </c>
      <c r="I117" s="138" t="s">
        <v>380</v>
      </c>
      <c r="J117" s="138" t="s">
        <v>380</v>
      </c>
      <c r="K117" s="121"/>
      <c r="L117" s="121"/>
    </row>
    <row r="118" spans="1:12" ht="14.25" customHeight="1">
      <c r="A118" s="132" t="s">
        <v>556</v>
      </c>
      <c r="B118" s="137" t="s">
        <v>557</v>
      </c>
      <c r="C118" s="134">
        <v>30518564</v>
      </c>
      <c r="D118" s="134">
        <v>60018135</v>
      </c>
      <c r="E118" s="135">
        <v>0.50848904252023164</v>
      </c>
      <c r="F118" s="167">
        <v>0.52999899271487139</v>
      </c>
      <c r="G118" s="167">
        <v>0.53500000000000003</v>
      </c>
      <c r="H118" s="138" t="s">
        <v>380</v>
      </c>
      <c r="I118" s="138" t="s">
        <v>380</v>
      </c>
      <c r="J118" s="138" t="s">
        <v>380</v>
      </c>
      <c r="K118" s="121"/>
      <c r="L118" s="121"/>
    </row>
    <row r="119" spans="1:12" ht="14.25" customHeight="1">
      <c r="A119" s="198" t="s">
        <v>387</v>
      </c>
      <c r="B119" s="199"/>
      <c r="C119" s="139">
        <f>SUM(C113:C118)</f>
        <v>245882778</v>
      </c>
      <c r="D119" s="139">
        <f>SUM(D113:D118)</f>
        <v>508812574</v>
      </c>
      <c r="E119" s="135">
        <f>IF(ISERR(C119/D119),"－　  　",C119/D119)</f>
        <v>0.4832482343488626</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B18AB-6BC5-4019-9121-10CE334FABE0}">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639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0.66762056184240015</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2198930</v>
      </c>
      <c r="D16" s="134">
        <v>3215585</v>
      </c>
      <c r="E16" s="135">
        <v>0.68383513419797637</v>
      </c>
      <c r="F16" s="167">
        <v>0.7434959174319985</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2380506</v>
      </c>
      <c r="D18" s="134">
        <v>3660865</v>
      </c>
      <c r="E18" s="135">
        <v>0.65025779426447028</v>
      </c>
      <c r="F18" s="167">
        <v>0.67909245985729938</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2157329</v>
      </c>
      <c r="D22" s="134">
        <v>3182323</v>
      </c>
      <c r="E22" s="135">
        <v>0.6779101304298778</v>
      </c>
      <c r="F22" s="167">
        <v>0.71701682936170197</v>
      </c>
      <c r="G22" s="138" t="s">
        <v>380</v>
      </c>
      <c r="H22" s="138" t="s">
        <v>380</v>
      </c>
      <c r="I22" s="138" t="s">
        <v>380</v>
      </c>
      <c r="J22" s="138" t="s">
        <v>380</v>
      </c>
      <c r="K22" s="121"/>
      <c r="L22" s="121"/>
    </row>
    <row r="23" spans="1:13" ht="14.25" customHeight="1">
      <c r="A23" s="132" t="s">
        <v>408</v>
      </c>
      <c r="B23" s="137" t="s">
        <v>409</v>
      </c>
      <c r="C23" s="134">
        <v>2674440</v>
      </c>
      <c r="D23" s="134">
        <v>4493618</v>
      </c>
      <c r="E23" s="135">
        <v>0.59516407491691548</v>
      </c>
      <c r="F23" s="167">
        <v>0.6503048376942685</v>
      </c>
      <c r="G23" s="138" t="s">
        <v>380</v>
      </c>
      <c r="H23" s="138" t="s">
        <v>380</v>
      </c>
      <c r="I23" s="138" t="s">
        <v>380</v>
      </c>
      <c r="J23" s="138" t="s">
        <v>380</v>
      </c>
      <c r="K23" s="121"/>
      <c r="L23" s="121"/>
    </row>
    <row r="24" spans="1:13" ht="14.25" customHeight="1">
      <c r="A24" s="132" t="s">
        <v>410</v>
      </c>
      <c r="B24" s="137" t="s">
        <v>411</v>
      </c>
      <c r="C24" s="134">
        <v>1922591</v>
      </c>
      <c r="D24" s="134">
        <v>2824869</v>
      </c>
      <c r="E24" s="135">
        <v>0.68059474616345039</v>
      </c>
      <c r="F24" s="167">
        <v>0.69383860985213841</v>
      </c>
      <c r="G24" s="138" t="s">
        <v>380</v>
      </c>
      <c r="H24" s="138" t="s">
        <v>380</v>
      </c>
      <c r="I24" s="138" t="s">
        <v>380</v>
      </c>
      <c r="J24" s="138" t="s">
        <v>380</v>
      </c>
      <c r="K24" s="121"/>
      <c r="L24" s="121"/>
    </row>
    <row r="25" spans="1:13" ht="14.25" customHeight="1">
      <c r="A25" s="132" t="s">
        <v>412</v>
      </c>
      <c r="B25" s="137" t="s">
        <v>413</v>
      </c>
      <c r="C25" s="134">
        <v>2578395</v>
      </c>
      <c r="D25" s="134">
        <v>3591272</v>
      </c>
      <c r="E25" s="135">
        <v>0.71796149108171148</v>
      </c>
      <c r="F25" s="167">
        <v>0.70327901703920848</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13912191</v>
      </c>
      <c r="D28" s="139">
        <f>SUM(D14:D27)</f>
        <v>20968532</v>
      </c>
      <c r="E28" s="135">
        <f>IF(ISERR(C28/D28),"－　  　",C28/D28)</f>
        <v>0.66347949393882222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0.65904700612775891</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4896461</v>
      </c>
      <c r="D35" s="134">
        <v>7681872</v>
      </c>
      <c r="E35" s="135">
        <v>0.63740465865611928</v>
      </c>
      <c r="F35" s="167">
        <v>0.65873347890019207</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4263738</v>
      </c>
      <c r="D37" s="134">
        <v>6995621</v>
      </c>
      <c r="E37" s="135">
        <v>0.60948670604082178</v>
      </c>
      <c r="F37" s="167">
        <v>0.60566300059643474</v>
      </c>
      <c r="G37" s="138" t="s">
        <v>380</v>
      </c>
      <c r="H37" s="138" t="s">
        <v>380</v>
      </c>
      <c r="I37" s="138" t="s">
        <v>380</v>
      </c>
      <c r="J37" s="138" t="s">
        <v>380</v>
      </c>
      <c r="K37" s="121"/>
      <c r="L37" s="121"/>
    </row>
    <row r="38" spans="1:13" ht="14.25" customHeight="1">
      <c r="A38" s="132" t="s">
        <v>431</v>
      </c>
      <c r="B38" s="137" t="s">
        <v>432</v>
      </c>
      <c r="C38" s="134">
        <v>3639323</v>
      </c>
      <c r="D38" s="134">
        <v>5239664</v>
      </c>
      <c r="E38" s="135">
        <v>0.6945718275064966</v>
      </c>
      <c r="F38" s="167">
        <v>0.69679094469053182</v>
      </c>
      <c r="G38" s="138" t="s">
        <v>380</v>
      </c>
      <c r="H38" s="138" t="s">
        <v>380</v>
      </c>
      <c r="I38" s="138" t="s">
        <v>380</v>
      </c>
      <c r="J38" s="138" t="s">
        <v>380</v>
      </c>
      <c r="K38" s="121"/>
      <c r="L38" s="121"/>
    </row>
    <row r="39" spans="1:13" ht="14.25" customHeight="1">
      <c r="A39" s="132" t="s">
        <v>433</v>
      </c>
      <c r="B39" s="137" t="s">
        <v>434</v>
      </c>
      <c r="C39" s="134">
        <v>3214439</v>
      </c>
      <c r="D39" s="134">
        <v>4626924</v>
      </c>
      <c r="E39" s="135">
        <v>0.69472483230759785</v>
      </c>
      <c r="F39" s="167">
        <v>0.74190587846410672</v>
      </c>
      <c r="G39" s="138" t="s">
        <v>380</v>
      </c>
      <c r="H39" s="138" t="s">
        <v>380</v>
      </c>
      <c r="I39" s="138" t="s">
        <v>380</v>
      </c>
      <c r="J39" s="138" t="s">
        <v>380</v>
      </c>
      <c r="K39" s="121"/>
      <c r="L39" s="121"/>
    </row>
    <row r="40" spans="1:13" ht="14.25" customHeight="1">
      <c r="A40" s="198" t="s">
        <v>387</v>
      </c>
      <c r="B40" s="199"/>
      <c r="C40" s="139">
        <f>SUM(C32:C39)</f>
        <v>16013961</v>
      </c>
      <c r="D40" s="139">
        <f>SUM(D32:D39)</f>
        <v>24544081</v>
      </c>
      <c r="E40" s="135">
        <f>IF(ISERR(C40/D40),"－　  　",C40/D40)</f>
        <v>0.65245714435182967</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0.66943258572857789</v>
      </c>
    </row>
    <row r="44" spans="1:13" ht="14.25" customHeight="1">
      <c r="A44" s="132" t="s">
        <v>436</v>
      </c>
      <c r="B44" s="133" t="s">
        <v>437</v>
      </c>
      <c r="C44" s="134">
        <v>7032612</v>
      </c>
      <c r="D44" s="134">
        <v>10679713</v>
      </c>
      <c r="E44" s="135">
        <v>0.65850196536180328</v>
      </c>
      <c r="F44" s="167">
        <v>0.69437452311066183</v>
      </c>
      <c r="G44" s="138" t="s">
        <v>380</v>
      </c>
      <c r="H44" s="138" t="s">
        <v>380</v>
      </c>
      <c r="I44" s="138" t="s">
        <v>380</v>
      </c>
      <c r="J44" s="138" t="s">
        <v>380</v>
      </c>
      <c r="K44" s="121"/>
      <c r="L44" s="121"/>
    </row>
    <row r="45" spans="1:13" ht="14.25" customHeight="1">
      <c r="A45" s="132" t="s">
        <v>438</v>
      </c>
      <c r="B45" s="137" t="s">
        <v>439</v>
      </c>
      <c r="C45" s="134">
        <v>3821923</v>
      </c>
      <c r="D45" s="134">
        <v>5785213</v>
      </c>
      <c r="E45" s="135">
        <v>0.66063652280391405</v>
      </c>
      <c r="F45" s="167">
        <v>0.67730974090774365</v>
      </c>
      <c r="G45" s="138" t="s">
        <v>380</v>
      </c>
      <c r="H45" s="138" t="s">
        <v>380</v>
      </c>
      <c r="I45" s="138" t="s">
        <v>380</v>
      </c>
      <c r="J45" s="138" t="s">
        <v>380</v>
      </c>
      <c r="K45" s="121"/>
      <c r="L45" s="121"/>
    </row>
    <row r="46" spans="1:13" ht="14.25" customHeight="1">
      <c r="A46" s="132" t="s">
        <v>440</v>
      </c>
      <c r="B46" s="137" t="s">
        <v>441</v>
      </c>
      <c r="C46" s="134">
        <v>6133578</v>
      </c>
      <c r="D46" s="134">
        <v>9530872</v>
      </c>
      <c r="E46" s="135">
        <v>0.64354846020385126</v>
      </c>
      <c r="F46" s="167">
        <v>0.71181640080087061</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6381396</v>
      </c>
      <c r="D48" s="134">
        <v>8921435</v>
      </c>
      <c r="E48" s="135">
        <v>0.71528806744654871</v>
      </c>
      <c r="F48" s="167">
        <v>0.73010753407320084</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8073259</v>
      </c>
      <c r="D51" s="134">
        <v>12927367</v>
      </c>
      <c r="E51" s="135">
        <v>0.62450915178628408</v>
      </c>
      <c r="F51" s="167">
        <v>0.63641654071229448</v>
      </c>
      <c r="G51" s="138" t="s">
        <v>380</v>
      </c>
      <c r="H51" s="138" t="s">
        <v>380</v>
      </c>
      <c r="I51" s="138" t="s">
        <v>380</v>
      </c>
      <c r="J51" s="138" t="s">
        <v>380</v>
      </c>
      <c r="K51" s="121"/>
      <c r="L51" s="121"/>
    </row>
    <row r="52" spans="1:13" ht="14.25" customHeight="1">
      <c r="A52" s="132" t="s">
        <v>452</v>
      </c>
      <c r="B52" s="137" t="s">
        <v>453</v>
      </c>
      <c r="C52" s="134">
        <v>7426956</v>
      </c>
      <c r="D52" s="134">
        <v>12391200</v>
      </c>
      <c r="E52" s="135">
        <v>0.59937342630253732</v>
      </c>
      <c r="F52" s="167">
        <v>0.62456434814391926</v>
      </c>
      <c r="G52" s="138" t="s">
        <v>380</v>
      </c>
      <c r="H52" s="138" t="s">
        <v>380</v>
      </c>
      <c r="I52" s="138" t="s">
        <v>380</v>
      </c>
      <c r="J52" s="138" t="s">
        <v>380</v>
      </c>
      <c r="K52" s="121"/>
      <c r="L52" s="121"/>
    </row>
    <row r="53" spans="1:13" ht="14.25" customHeight="1">
      <c r="A53" s="132" t="s">
        <v>454</v>
      </c>
      <c r="B53" s="137" t="s">
        <v>455</v>
      </c>
      <c r="C53" s="134">
        <v>4488644</v>
      </c>
      <c r="D53" s="134">
        <v>6050987</v>
      </c>
      <c r="E53" s="135">
        <v>0.74180360989041949</v>
      </c>
      <c r="F53" s="167">
        <v>0.74702860217724243</v>
      </c>
      <c r="G53" s="138" t="s">
        <v>380</v>
      </c>
      <c r="H53" s="138" t="s">
        <v>380</v>
      </c>
      <c r="I53" s="138" t="s">
        <v>380</v>
      </c>
      <c r="J53" s="138" t="s">
        <v>380</v>
      </c>
      <c r="K53" s="121"/>
      <c r="L53" s="121"/>
    </row>
    <row r="54" spans="1:13" ht="14.25" customHeight="1">
      <c r="A54" s="132" t="s">
        <v>456</v>
      </c>
      <c r="B54" s="137" t="s">
        <v>457</v>
      </c>
      <c r="C54" s="134">
        <v>3548543</v>
      </c>
      <c r="D54" s="134">
        <v>5254117</v>
      </c>
      <c r="E54" s="135">
        <v>0.67538332321111239</v>
      </c>
      <c r="F54" s="167">
        <v>0.76336936666119914</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4597394</v>
      </c>
      <c r="D56" s="134">
        <v>6714948</v>
      </c>
      <c r="E56" s="135">
        <v>0.6846507225372408</v>
      </c>
      <c r="F56" s="167">
        <v>0.73406696232171464</v>
      </c>
      <c r="G56" s="138" t="s">
        <v>380</v>
      </c>
      <c r="H56" s="138" t="s">
        <v>380</v>
      </c>
      <c r="I56" s="138" t="s">
        <v>380</v>
      </c>
      <c r="J56" s="138" t="s">
        <v>380</v>
      </c>
      <c r="K56" s="121"/>
      <c r="L56" s="121"/>
    </row>
    <row r="57" spans="1:13" ht="14.25" customHeight="1">
      <c r="A57" s="132" t="s">
        <v>462</v>
      </c>
      <c r="B57" s="137" t="s">
        <v>463</v>
      </c>
      <c r="C57" s="134">
        <v>4392843</v>
      </c>
      <c r="D57" s="134">
        <v>6360626</v>
      </c>
      <c r="E57" s="135">
        <v>0.69063060774206819</v>
      </c>
      <c r="F57" s="167">
        <v>0.72662740353424737</v>
      </c>
      <c r="G57" s="138" t="s">
        <v>380</v>
      </c>
      <c r="H57" s="138" t="s">
        <v>380</v>
      </c>
      <c r="I57" s="138" t="s">
        <v>380</v>
      </c>
      <c r="J57" s="138" t="s">
        <v>380</v>
      </c>
      <c r="K57" s="121"/>
      <c r="L57" s="121"/>
    </row>
    <row r="58" spans="1:13" ht="14.25" customHeight="1">
      <c r="A58" s="198" t="s">
        <v>387</v>
      </c>
      <c r="B58" s="199"/>
      <c r="C58" s="139">
        <f>SUM(C44:C57)</f>
        <v>55897148</v>
      </c>
      <c r="D58" s="139">
        <f>SUM(D44:D57)</f>
        <v>84616478</v>
      </c>
      <c r="E58" s="135">
        <f>IF(ISERR(C58/D58),"－　  　",C58/D58)</f>
        <v>0.66059412210468038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0.66592376433404987</v>
      </c>
    </row>
    <row r="62" spans="1:13" ht="14.25" customHeight="1">
      <c r="A62" s="132" t="s">
        <v>465</v>
      </c>
      <c r="B62" s="133" t="s">
        <v>466</v>
      </c>
      <c r="C62" s="134">
        <v>6315787</v>
      </c>
      <c r="D62" s="134">
        <v>8526527</v>
      </c>
      <c r="E62" s="135">
        <v>0.74072210174201059</v>
      </c>
      <c r="F62" s="167">
        <v>0.74695890604853799</v>
      </c>
      <c r="G62" s="138" t="s">
        <v>380</v>
      </c>
      <c r="H62" s="138" t="s">
        <v>380</v>
      </c>
      <c r="I62" s="138" t="s">
        <v>380</v>
      </c>
      <c r="J62" s="138" t="s">
        <v>380</v>
      </c>
      <c r="K62" s="121"/>
      <c r="L62" s="121"/>
    </row>
    <row r="63" spans="1:13" ht="14.25" customHeight="1">
      <c r="A63" s="132" t="s">
        <v>467</v>
      </c>
      <c r="B63" s="137" t="s">
        <v>468</v>
      </c>
      <c r="C63" s="134">
        <v>7935753</v>
      </c>
      <c r="D63" s="134">
        <v>12505701</v>
      </c>
      <c r="E63" s="135">
        <v>0.63457082493816219</v>
      </c>
      <c r="F63" s="167">
        <v>0.71657284130203225</v>
      </c>
      <c r="G63" s="138" t="s">
        <v>380</v>
      </c>
      <c r="H63" s="138" t="s">
        <v>380</v>
      </c>
      <c r="I63" s="138" t="s">
        <v>380</v>
      </c>
      <c r="J63" s="138" t="s">
        <v>380</v>
      </c>
      <c r="K63" s="121"/>
      <c r="L63" s="121"/>
    </row>
    <row r="64" spans="1:13" ht="14.25" customHeight="1">
      <c r="A64" s="132" t="s">
        <v>469</v>
      </c>
      <c r="B64" s="137" t="s">
        <v>470</v>
      </c>
      <c r="C64" s="134">
        <v>6930720</v>
      </c>
      <c r="D64" s="134">
        <v>11026583</v>
      </c>
      <c r="E64" s="135">
        <v>0.62854648625054566</v>
      </c>
      <c r="F64" s="167">
        <v>0.65914533266252917</v>
      </c>
      <c r="G64" s="138" t="s">
        <v>380</v>
      </c>
      <c r="H64" s="138" t="s">
        <v>380</v>
      </c>
      <c r="I64" s="138" t="s">
        <v>380</v>
      </c>
      <c r="J64" s="138" t="s">
        <v>380</v>
      </c>
      <c r="K64" s="121"/>
      <c r="L64" s="121"/>
    </row>
    <row r="65" spans="1:12" ht="14.25" customHeight="1">
      <c r="A65" s="132" t="s">
        <v>471</v>
      </c>
      <c r="B65" s="137" t="s">
        <v>472</v>
      </c>
      <c r="C65" s="134">
        <v>9359226</v>
      </c>
      <c r="D65" s="134">
        <v>13433002</v>
      </c>
      <c r="E65" s="135">
        <v>0.69673376062923242</v>
      </c>
      <c r="F65" s="167">
        <v>0.7154118598268866</v>
      </c>
      <c r="G65" s="138" t="s">
        <v>380</v>
      </c>
      <c r="H65" s="138" t="s">
        <v>380</v>
      </c>
      <c r="I65" s="138" t="s">
        <v>380</v>
      </c>
      <c r="J65" s="138" t="s">
        <v>380</v>
      </c>
      <c r="K65" s="121"/>
      <c r="L65" s="121"/>
    </row>
    <row r="66" spans="1:12" ht="14.25" customHeight="1">
      <c r="A66" s="132" t="s">
        <v>473</v>
      </c>
      <c r="B66" s="137" t="s">
        <v>474</v>
      </c>
      <c r="C66" s="134">
        <v>9624919</v>
      </c>
      <c r="D66" s="134">
        <v>14107094</v>
      </c>
      <c r="E66" s="135">
        <v>0.68227510215782217</v>
      </c>
      <c r="F66" s="167">
        <v>0.72120751155483165</v>
      </c>
      <c r="G66" s="138" t="s">
        <v>380</v>
      </c>
      <c r="H66" s="138" t="s">
        <v>380</v>
      </c>
      <c r="I66" s="138" t="s">
        <v>380</v>
      </c>
      <c r="J66" s="138" t="s">
        <v>380</v>
      </c>
      <c r="K66" s="121"/>
      <c r="L66" s="121"/>
    </row>
    <row r="67" spans="1:12" ht="14.25" customHeight="1">
      <c r="A67" s="132" t="s">
        <v>475</v>
      </c>
      <c r="B67" s="137" t="s">
        <v>476</v>
      </c>
      <c r="C67" s="134">
        <v>8088515</v>
      </c>
      <c r="D67" s="134">
        <v>11793929</v>
      </c>
      <c r="E67" s="135">
        <v>0.68582022157331968</v>
      </c>
      <c r="F67" s="167">
        <v>0.69273665291400999</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9744510</v>
      </c>
      <c r="D69" s="134">
        <v>15021438</v>
      </c>
      <c r="E69" s="135">
        <v>0.64870686814404854</v>
      </c>
      <c r="F69" s="167">
        <v>0.66574977954820946</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9933764</v>
      </c>
      <c r="D71" s="134">
        <v>15227932</v>
      </c>
      <c r="E71" s="135">
        <v>0.65233834771523802</v>
      </c>
      <c r="F71" s="167">
        <v>0.66091805636680145</v>
      </c>
      <c r="G71" s="138" t="s">
        <v>380</v>
      </c>
      <c r="H71" s="138" t="s">
        <v>380</v>
      </c>
      <c r="I71" s="138" t="s">
        <v>380</v>
      </c>
      <c r="J71" s="138" t="s">
        <v>380</v>
      </c>
      <c r="K71" s="121"/>
      <c r="L71" s="121"/>
    </row>
    <row r="72" spans="1:12" ht="14.25" customHeight="1">
      <c r="A72" s="132" t="s">
        <v>485</v>
      </c>
      <c r="B72" s="137" t="s">
        <v>486</v>
      </c>
      <c r="C72" s="134">
        <v>8618116</v>
      </c>
      <c r="D72" s="134">
        <v>13698751</v>
      </c>
      <c r="E72" s="135">
        <v>0.62911691730143859</v>
      </c>
      <c r="F72" s="167">
        <v>0.68183236726800267</v>
      </c>
      <c r="G72" s="138" t="s">
        <v>380</v>
      </c>
      <c r="H72" s="138" t="s">
        <v>380</v>
      </c>
      <c r="I72" s="138" t="s">
        <v>380</v>
      </c>
      <c r="J72" s="138" t="s">
        <v>380</v>
      </c>
      <c r="K72" s="121"/>
      <c r="L72" s="121"/>
    </row>
    <row r="73" spans="1:12" ht="14.25" customHeight="1">
      <c r="A73" s="132" t="s">
        <v>487</v>
      </c>
      <c r="B73" s="137" t="s">
        <v>488</v>
      </c>
      <c r="C73" s="134">
        <v>8656875</v>
      </c>
      <c r="D73" s="134">
        <v>13236333</v>
      </c>
      <c r="E73" s="135">
        <v>0.65402366350257279</v>
      </c>
      <c r="F73" s="167">
        <v>0.66643636006743656</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8438381</v>
      </c>
      <c r="D75" s="134">
        <v>12765872</v>
      </c>
      <c r="E75" s="135">
        <v>0.66101093603319849</v>
      </c>
      <c r="F75" s="167">
        <v>0.67421596091641689</v>
      </c>
      <c r="G75" s="138" t="s">
        <v>380</v>
      </c>
      <c r="H75" s="138" t="s">
        <v>380</v>
      </c>
      <c r="I75" s="138" t="s">
        <v>380</v>
      </c>
      <c r="J75" s="138" t="s">
        <v>380</v>
      </c>
      <c r="K75" s="121"/>
      <c r="L75" s="121"/>
    </row>
    <row r="76" spans="1:12" ht="14.25" customHeight="1">
      <c r="A76" s="132" t="s">
        <v>493</v>
      </c>
      <c r="B76" s="137" t="s">
        <v>494</v>
      </c>
      <c r="C76" s="134">
        <v>8128243</v>
      </c>
      <c r="D76" s="134">
        <v>12022131</v>
      </c>
      <c r="E76" s="135">
        <v>0.67610667360054555</v>
      </c>
      <c r="F76" s="167">
        <v>0.7021339793264566</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9058379</v>
      </c>
      <c r="D78" s="134">
        <v>13553852</v>
      </c>
      <c r="E78" s="135">
        <v>0.66832506360553445</v>
      </c>
      <c r="F78" s="167">
        <v>0.6950774763294244</v>
      </c>
      <c r="G78" s="138" t="s">
        <v>380</v>
      </c>
      <c r="H78" s="138" t="s">
        <v>380</v>
      </c>
      <c r="I78" s="138" t="s">
        <v>380</v>
      </c>
      <c r="J78" s="138" t="s">
        <v>380</v>
      </c>
      <c r="K78" s="121"/>
      <c r="L78" s="121"/>
    </row>
    <row r="79" spans="1:12" ht="14.25" customHeight="1">
      <c r="A79" s="132" t="s">
        <v>499</v>
      </c>
      <c r="B79" s="137" t="s">
        <v>500</v>
      </c>
      <c r="C79" s="134">
        <v>7871204</v>
      </c>
      <c r="D79" s="134">
        <v>11652452</v>
      </c>
      <c r="E79" s="135">
        <v>0.67549765491417602</v>
      </c>
      <c r="F79" s="167">
        <v>0.7030662599127242</v>
      </c>
      <c r="G79" s="138" t="s">
        <v>380</v>
      </c>
      <c r="H79" s="138" t="s">
        <v>380</v>
      </c>
      <c r="I79" s="138" t="s">
        <v>380</v>
      </c>
      <c r="J79" s="138" t="s">
        <v>380</v>
      </c>
      <c r="K79" s="121"/>
      <c r="L79" s="121"/>
    </row>
    <row r="80" spans="1:12" ht="14.25" customHeight="1">
      <c r="A80" s="132" t="s">
        <v>501</v>
      </c>
      <c r="B80" s="137" t="s">
        <v>502</v>
      </c>
      <c r="C80" s="134">
        <v>8057652</v>
      </c>
      <c r="D80" s="134">
        <v>12503514</v>
      </c>
      <c r="E80" s="135">
        <v>0.64443099755796651</v>
      </c>
      <c r="F80" s="167">
        <v>0.68580966743191196</v>
      </c>
      <c r="G80" s="138" t="s">
        <v>380</v>
      </c>
      <c r="H80" s="138" t="s">
        <v>380</v>
      </c>
      <c r="I80" s="138" t="s">
        <v>380</v>
      </c>
      <c r="J80" s="138" t="s">
        <v>380</v>
      </c>
      <c r="K80" s="121"/>
      <c r="L80" s="121"/>
    </row>
    <row r="81" spans="1:13" ht="14.25" customHeight="1">
      <c r="A81" s="132" t="s">
        <v>503</v>
      </c>
      <c r="B81" s="137" t="s">
        <v>504</v>
      </c>
      <c r="C81" s="134">
        <v>11170012</v>
      </c>
      <c r="D81" s="134">
        <v>16510141</v>
      </c>
      <c r="E81" s="135">
        <v>0.67655460967898462</v>
      </c>
      <c r="F81" s="167">
        <v>0.7299653105397822</v>
      </c>
      <c r="G81" s="138" t="s">
        <v>380</v>
      </c>
      <c r="H81" s="138" t="s">
        <v>380</v>
      </c>
      <c r="I81" s="138" t="s">
        <v>380</v>
      </c>
      <c r="J81" s="138" t="s">
        <v>380</v>
      </c>
      <c r="K81" s="121"/>
      <c r="L81" s="121"/>
    </row>
    <row r="82" spans="1:13" ht="14.25" customHeight="1">
      <c r="A82" s="198" t="s">
        <v>387</v>
      </c>
      <c r="B82" s="199"/>
      <c r="C82" s="139">
        <f>SUM(C62:C81)</f>
        <v>137932056</v>
      </c>
      <c r="D82" s="139">
        <f>SUM(D62:D81)</f>
        <v>207585252</v>
      </c>
      <c r="E82" s="135">
        <f>IF(ISERR(C82/D82),"－　  　",C82/D82)</f>
        <v>0.66445980468785903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0.62649725145263502</v>
      </c>
    </row>
    <row r="86" spans="1:13" ht="14.25" customHeight="1">
      <c r="A86" s="132" t="s">
        <v>506</v>
      </c>
      <c r="B86" s="133" t="s">
        <v>507</v>
      </c>
      <c r="C86" s="134">
        <v>11260191</v>
      </c>
      <c r="D86" s="134">
        <v>16944407</v>
      </c>
      <c r="E86" s="135">
        <v>0.66453733081364252</v>
      </c>
      <c r="F86" s="167">
        <v>0.66577101663814708</v>
      </c>
      <c r="G86" s="138" t="s">
        <v>380</v>
      </c>
      <c r="H86" s="138" t="s">
        <v>380</v>
      </c>
      <c r="I86" s="138" t="s">
        <v>380</v>
      </c>
      <c r="J86" s="138" t="s">
        <v>380</v>
      </c>
      <c r="K86" s="121"/>
      <c r="L86" s="121"/>
    </row>
    <row r="87" spans="1:13" ht="14.25" customHeight="1">
      <c r="A87" s="132" t="s">
        <v>508</v>
      </c>
      <c r="B87" s="137" t="s">
        <v>509</v>
      </c>
      <c r="C87" s="134">
        <v>20317551</v>
      </c>
      <c r="D87" s="134">
        <v>42691131</v>
      </c>
      <c r="E87" s="135">
        <v>0.47591971737642652</v>
      </c>
      <c r="F87" s="167">
        <v>0.48844023514504575</v>
      </c>
      <c r="G87" s="138" t="s">
        <v>380</v>
      </c>
      <c r="H87" s="138" t="s">
        <v>380</v>
      </c>
      <c r="I87" s="138" t="s">
        <v>380</v>
      </c>
      <c r="J87" s="138" t="s">
        <v>380</v>
      </c>
      <c r="K87" s="121"/>
      <c r="L87" s="121"/>
    </row>
    <row r="88" spans="1:13" ht="14.25" customHeight="1">
      <c r="A88" s="132" t="s">
        <v>510</v>
      </c>
      <c r="B88" s="137" t="s">
        <v>511</v>
      </c>
      <c r="C88" s="134">
        <v>10246065</v>
      </c>
      <c r="D88" s="134">
        <v>17024809</v>
      </c>
      <c r="E88" s="135">
        <v>0.60183142142740043</v>
      </c>
      <c r="F88" s="167">
        <v>0.62985057309838022</v>
      </c>
      <c r="G88" s="138" t="s">
        <v>380</v>
      </c>
      <c r="H88" s="138" t="s">
        <v>380</v>
      </c>
      <c r="I88" s="138" t="s">
        <v>380</v>
      </c>
      <c r="J88" s="138" t="s">
        <v>380</v>
      </c>
      <c r="K88" s="121"/>
      <c r="L88" s="121"/>
    </row>
    <row r="89" spans="1:13" ht="14.25" customHeight="1">
      <c r="A89" s="132" t="s">
        <v>512</v>
      </c>
      <c r="B89" s="137" t="s">
        <v>513</v>
      </c>
      <c r="C89" s="134">
        <v>11690500</v>
      </c>
      <c r="D89" s="134">
        <v>18087897</v>
      </c>
      <c r="E89" s="135">
        <v>0.64631615272908727</v>
      </c>
      <c r="F89" s="167">
        <v>0.69358342998954936</v>
      </c>
      <c r="G89" s="138" t="s">
        <v>380</v>
      </c>
      <c r="H89" s="138" t="s">
        <v>380</v>
      </c>
      <c r="I89" s="138" t="s">
        <v>380</v>
      </c>
      <c r="J89" s="138" t="s">
        <v>380</v>
      </c>
      <c r="K89" s="121"/>
      <c r="L89" s="121"/>
    </row>
    <row r="90" spans="1:13" ht="14.25" customHeight="1">
      <c r="A90" s="132" t="s">
        <v>514</v>
      </c>
      <c r="B90" s="137" t="s">
        <v>515</v>
      </c>
      <c r="C90" s="134">
        <v>13282558</v>
      </c>
      <c r="D90" s="134">
        <v>20862072</v>
      </c>
      <c r="E90" s="135">
        <v>0.63668450573845203</v>
      </c>
      <c r="F90" s="167">
        <v>0.67289368239601877</v>
      </c>
      <c r="G90" s="138" t="s">
        <v>380</v>
      </c>
      <c r="H90" s="138" t="s">
        <v>380</v>
      </c>
      <c r="I90" s="138" t="s">
        <v>380</v>
      </c>
      <c r="J90" s="138" t="s">
        <v>380</v>
      </c>
      <c r="K90" s="121"/>
      <c r="L90" s="121"/>
    </row>
    <row r="91" spans="1:13" ht="14.25" customHeight="1">
      <c r="A91" s="132" t="s">
        <v>516</v>
      </c>
      <c r="B91" s="137" t="s">
        <v>517</v>
      </c>
      <c r="C91" s="134">
        <v>10841301</v>
      </c>
      <c r="D91" s="134">
        <v>16902076</v>
      </c>
      <c r="E91" s="135">
        <v>0.6414183086148707</v>
      </c>
      <c r="F91" s="167">
        <v>0.65712774608979541</v>
      </c>
      <c r="G91" s="138" t="s">
        <v>380</v>
      </c>
      <c r="H91" s="138" t="s">
        <v>380</v>
      </c>
      <c r="I91" s="138" t="s">
        <v>380</v>
      </c>
      <c r="J91" s="138" t="s">
        <v>380</v>
      </c>
      <c r="K91" s="121"/>
      <c r="L91" s="121"/>
    </row>
    <row r="92" spans="1:13" ht="14.25" customHeight="1">
      <c r="A92" s="132" t="s">
        <v>518</v>
      </c>
      <c r="B92" s="137" t="s">
        <v>519</v>
      </c>
      <c r="C92" s="134">
        <v>11843106</v>
      </c>
      <c r="D92" s="134">
        <v>19137888</v>
      </c>
      <c r="E92" s="135">
        <v>0.6188303536942007</v>
      </c>
      <c r="F92" s="167">
        <v>0.65839022975419426</v>
      </c>
      <c r="G92" s="138" t="s">
        <v>380</v>
      </c>
      <c r="H92" s="138" t="s">
        <v>380</v>
      </c>
      <c r="I92" s="138" t="s">
        <v>380</v>
      </c>
      <c r="J92" s="138" t="s">
        <v>380</v>
      </c>
      <c r="K92" s="121"/>
      <c r="L92" s="121"/>
    </row>
    <row r="93" spans="1:13" ht="14.25" customHeight="1">
      <c r="A93" s="132" t="s">
        <v>520</v>
      </c>
      <c r="B93" s="137" t="s">
        <v>521</v>
      </c>
      <c r="C93" s="134">
        <v>12045171</v>
      </c>
      <c r="D93" s="134">
        <v>18492052</v>
      </c>
      <c r="E93" s="135">
        <v>0.65137016703176043</v>
      </c>
      <c r="F93" s="167">
        <v>0.66667441495508217</v>
      </c>
      <c r="G93" s="138" t="s">
        <v>380</v>
      </c>
      <c r="H93" s="138" t="s">
        <v>380</v>
      </c>
      <c r="I93" s="138" t="s">
        <v>380</v>
      </c>
      <c r="J93" s="138" t="s">
        <v>380</v>
      </c>
      <c r="K93" s="121"/>
      <c r="L93" s="121"/>
    </row>
    <row r="94" spans="1:13" ht="14.25" customHeight="1">
      <c r="A94" s="132" t="s">
        <v>522</v>
      </c>
      <c r="B94" s="137" t="s">
        <v>523</v>
      </c>
      <c r="C94" s="134">
        <v>12723819</v>
      </c>
      <c r="D94" s="134">
        <v>19522789</v>
      </c>
      <c r="E94" s="135">
        <v>0.65174186946342549</v>
      </c>
      <c r="F94" s="167">
        <v>0.67388430877065586</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14235455</v>
      </c>
      <c r="D96" s="134">
        <v>21048318</v>
      </c>
      <c r="E96" s="135">
        <v>0.67632268763708336</v>
      </c>
      <c r="F96" s="167">
        <v>0.67975423358726772</v>
      </c>
      <c r="G96" s="138" t="s">
        <v>380</v>
      </c>
      <c r="H96" s="138" t="s">
        <v>380</v>
      </c>
      <c r="I96" s="138" t="s">
        <v>380</v>
      </c>
      <c r="J96" s="138" t="s">
        <v>380</v>
      </c>
      <c r="K96" s="121"/>
      <c r="L96" s="121"/>
    </row>
    <row r="97" spans="1:13" ht="14.25" customHeight="1">
      <c r="A97" s="198" t="s">
        <v>387</v>
      </c>
      <c r="B97" s="199"/>
      <c r="C97" s="139">
        <f>SUM(C86:C96)</f>
        <v>128485717</v>
      </c>
      <c r="D97" s="139">
        <f>SUM(D86:D96)</f>
        <v>210713439</v>
      </c>
      <c r="E97" s="135">
        <f>IF(ISERR(C97/D97),"－　  　",C97/D97)</f>
        <v>0.60976517496826577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0.62079945008620585</v>
      </c>
    </row>
    <row r="101" spans="1:13" ht="14.25" customHeight="1">
      <c r="A101" s="132" t="s">
        <v>529</v>
      </c>
      <c r="B101" s="147" t="s">
        <v>530</v>
      </c>
      <c r="C101" s="134">
        <v>27204995</v>
      </c>
      <c r="D101" s="134">
        <v>45745026</v>
      </c>
      <c r="E101" s="135">
        <v>0.59470935703479544</v>
      </c>
      <c r="F101" s="167">
        <v>0.60327094980502449</v>
      </c>
      <c r="G101" s="138" t="s">
        <v>380</v>
      </c>
      <c r="H101" s="138" t="s">
        <v>380</v>
      </c>
      <c r="I101" s="138" t="s">
        <v>380</v>
      </c>
      <c r="J101" s="138" t="s">
        <v>380</v>
      </c>
      <c r="K101" s="121"/>
      <c r="L101" s="121"/>
    </row>
    <row r="102" spans="1:13" ht="14.25" customHeight="1">
      <c r="A102" s="132" t="s">
        <v>531</v>
      </c>
      <c r="B102" s="137" t="s">
        <v>532</v>
      </c>
      <c r="C102" s="134">
        <v>17806020</v>
      </c>
      <c r="D102" s="134">
        <v>27210181</v>
      </c>
      <c r="E102" s="135">
        <v>0.6543881497884928</v>
      </c>
      <c r="F102" s="167">
        <v>0.66318434560771045</v>
      </c>
      <c r="G102" s="138" t="s">
        <v>380</v>
      </c>
      <c r="H102" s="138" t="s">
        <v>380</v>
      </c>
      <c r="I102" s="138" t="s">
        <v>380</v>
      </c>
      <c r="J102" s="138" t="s">
        <v>380</v>
      </c>
      <c r="K102" s="121"/>
      <c r="L102" s="121"/>
    </row>
    <row r="103" spans="1:13" ht="14.25" customHeight="1">
      <c r="A103" s="132" t="s">
        <v>533</v>
      </c>
      <c r="B103" s="137" t="s">
        <v>534</v>
      </c>
      <c r="C103" s="134">
        <v>14567579</v>
      </c>
      <c r="D103" s="134">
        <v>23440319</v>
      </c>
      <c r="E103" s="135">
        <v>0.62147528794296703</v>
      </c>
      <c r="F103" s="167">
        <v>0.67174914471405422</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29031699</v>
      </c>
      <c r="D105" s="134">
        <v>52874615</v>
      </c>
      <c r="E105" s="135">
        <v>0.54906686318188791</v>
      </c>
      <c r="F105" s="167">
        <v>0.56456282122089196</v>
      </c>
      <c r="G105" s="138" t="s">
        <v>380</v>
      </c>
      <c r="H105" s="138" t="s">
        <v>380</v>
      </c>
      <c r="I105" s="138" t="s">
        <v>380</v>
      </c>
      <c r="J105" s="138" t="s">
        <v>380</v>
      </c>
      <c r="K105" s="121"/>
      <c r="L105" s="121"/>
    </row>
    <row r="106" spans="1:13" ht="14.25" customHeight="1">
      <c r="A106" s="132" t="s">
        <v>539</v>
      </c>
      <c r="B106" s="137" t="s">
        <v>540</v>
      </c>
      <c r="C106" s="134">
        <v>21518024</v>
      </c>
      <c r="D106" s="134">
        <v>33787094</v>
      </c>
      <c r="E106" s="135">
        <v>0.636871108240324</v>
      </c>
      <c r="F106" s="167">
        <v>0.65500565384327147</v>
      </c>
      <c r="G106" s="138" t="s">
        <v>380</v>
      </c>
      <c r="H106" s="138" t="s">
        <v>380</v>
      </c>
      <c r="I106" s="138" t="s">
        <v>380</v>
      </c>
      <c r="J106" s="138" t="s">
        <v>380</v>
      </c>
      <c r="K106" s="121"/>
      <c r="L106" s="121"/>
    </row>
    <row r="107" spans="1:13" ht="14.25" customHeight="1">
      <c r="A107" s="132" t="s">
        <v>541</v>
      </c>
      <c r="B107" s="137" t="s">
        <v>542</v>
      </c>
      <c r="C107" s="134">
        <v>17124685</v>
      </c>
      <c r="D107" s="134">
        <v>26054611</v>
      </c>
      <c r="E107" s="135">
        <v>0.65726120416842915</v>
      </c>
      <c r="F107" s="167">
        <v>0.66755291952142348</v>
      </c>
      <c r="G107" s="138" t="s">
        <v>380</v>
      </c>
      <c r="H107" s="138" t="s">
        <v>380</v>
      </c>
      <c r="I107" s="138" t="s">
        <v>380</v>
      </c>
      <c r="J107" s="138" t="s">
        <v>380</v>
      </c>
      <c r="K107" s="121"/>
      <c r="L107" s="121"/>
    </row>
    <row r="108" spans="1:13" ht="14.25" customHeight="1">
      <c r="A108" s="132" t="s">
        <v>543</v>
      </c>
      <c r="B108" s="137" t="s">
        <v>544</v>
      </c>
      <c r="C108" s="134">
        <v>22444732</v>
      </c>
      <c r="D108" s="134">
        <v>35523699</v>
      </c>
      <c r="E108" s="135">
        <v>0.63182418024654474</v>
      </c>
      <c r="F108" s="167">
        <v>0.63208015234806991</v>
      </c>
      <c r="G108" s="138" t="s">
        <v>380</v>
      </c>
      <c r="H108" s="138" t="s">
        <v>380</v>
      </c>
      <c r="I108" s="138" t="s">
        <v>380</v>
      </c>
      <c r="J108" s="138" t="s">
        <v>380</v>
      </c>
      <c r="K108" s="121"/>
      <c r="L108" s="121"/>
    </row>
    <row r="109" spans="1:13" ht="14.25" customHeight="1">
      <c r="A109" s="198" t="s">
        <v>387</v>
      </c>
      <c r="B109" s="199"/>
      <c r="C109" s="139">
        <f>SUM(C101:C108)</f>
        <v>149697734</v>
      </c>
      <c r="D109" s="139">
        <f>SUM(D101:D108)</f>
        <v>244635545</v>
      </c>
      <c r="E109" s="135">
        <f>IF(ISERR(C109/D109),"－　  　",C109/D109)</f>
        <v>0.61192143602843974</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0.46451951091537225</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68920450</v>
      </c>
      <c r="D115" s="134">
        <v>148369333</v>
      </c>
      <c r="E115" s="135">
        <v>0.46451951091537225</v>
      </c>
      <c r="F115" s="167">
        <v>0.46635437798298029</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68920450</v>
      </c>
      <c r="D119" s="139">
        <f>SUM(D113:D118)</f>
        <v>148369333</v>
      </c>
      <c r="E119" s="135">
        <f>IF(ISERR(C119/D119),"－　  　",C119/D119)</f>
        <v>0.46451951091537225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01293-3E7C-4680-9BC3-6BC67DC27C96}">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0.64345492463371878</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1965252</v>
      </c>
      <c r="D16" s="134">
        <v>2981907</v>
      </c>
      <c r="E16" s="135">
        <v>0.65905878352342984</v>
      </c>
      <c r="F16" s="167">
        <v>0.71515180585544125</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2212530</v>
      </c>
      <c r="D18" s="134">
        <v>3492889</v>
      </c>
      <c r="E18" s="135">
        <v>0.6334383944064641</v>
      </c>
      <c r="F18" s="167">
        <v>0.64295127745083769</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1886740</v>
      </c>
      <c r="D22" s="134">
        <v>2911734</v>
      </c>
      <c r="E22" s="135">
        <v>0.64797814635540196</v>
      </c>
      <c r="F22" s="167">
        <v>0.68232491686220376</v>
      </c>
      <c r="G22" s="138" t="s">
        <v>380</v>
      </c>
      <c r="H22" s="138" t="s">
        <v>380</v>
      </c>
      <c r="I22" s="138" t="s">
        <v>380</v>
      </c>
      <c r="J22" s="138" t="s">
        <v>380</v>
      </c>
      <c r="K22" s="121"/>
      <c r="L22" s="121"/>
    </row>
    <row r="23" spans="1:13" ht="14.25" customHeight="1">
      <c r="A23" s="132" t="s">
        <v>408</v>
      </c>
      <c r="B23" s="137" t="s">
        <v>409</v>
      </c>
      <c r="C23" s="134">
        <v>2441136</v>
      </c>
      <c r="D23" s="134">
        <v>4260314</v>
      </c>
      <c r="E23" s="135">
        <v>0.57299438492092369</v>
      </c>
      <c r="F23" s="167">
        <v>0.6289895852889662</v>
      </c>
      <c r="G23" s="138" t="s">
        <v>380</v>
      </c>
      <c r="H23" s="138" t="s">
        <v>380</v>
      </c>
      <c r="I23" s="138" t="s">
        <v>380</v>
      </c>
      <c r="J23" s="138" t="s">
        <v>380</v>
      </c>
      <c r="K23" s="121"/>
      <c r="L23" s="121"/>
    </row>
    <row r="24" spans="1:13" ht="14.25" customHeight="1">
      <c r="A24" s="132" t="s">
        <v>410</v>
      </c>
      <c r="B24" s="137" t="s">
        <v>411</v>
      </c>
      <c r="C24" s="134">
        <v>1726170</v>
      </c>
      <c r="D24" s="134">
        <v>2628448</v>
      </c>
      <c r="E24" s="135">
        <v>0.65672594626182446</v>
      </c>
      <c r="F24" s="167">
        <v>0.66041952520383107</v>
      </c>
      <c r="G24" s="138" t="s">
        <v>380</v>
      </c>
      <c r="H24" s="138" t="s">
        <v>380</v>
      </c>
      <c r="I24" s="138" t="s">
        <v>380</v>
      </c>
      <c r="J24" s="138" t="s">
        <v>380</v>
      </c>
      <c r="K24" s="121"/>
      <c r="L24" s="121"/>
    </row>
    <row r="25" spans="1:13" ht="14.25" customHeight="1">
      <c r="A25" s="132" t="s">
        <v>412</v>
      </c>
      <c r="B25" s="137" t="s">
        <v>413</v>
      </c>
      <c r="C25" s="134">
        <v>2260105</v>
      </c>
      <c r="D25" s="134">
        <v>3272982</v>
      </c>
      <c r="E25" s="135">
        <v>0.69053389233426887</v>
      </c>
      <c r="F25" s="167">
        <v>0.6915167171615122</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12491933</v>
      </c>
      <c r="D28" s="139">
        <f>SUM(D14:D27)</f>
        <v>19548274</v>
      </c>
      <c r="E28" s="135">
        <f>IF(ISERR(C28/D28),"－　  　",C28/D28)</f>
        <v>0.6390299726717561</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0.63276652767754038</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4517320</v>
      </c>
      <c r="D35" s="134">
        <v>7302731</v>
      </c>
      <c r="E35" s="135">
        <v>0.61857954236572588</v>
      </c>
      <c r="F35" s="167">
        <v>0.64150240334170527</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3812027</v>
      </c>
      <c r="D37" s="134">
        <v>6543910</v>
      </c>
      <c r="E37" s="135">
        <v>0.58253047489956311</v>
      </c>
      <c r="F37" s="167">
        <v>0.5827314346796032</v>
      </c>
      <c r="G37" s="138" t="s">
        <v>380</v>
      </c>
      <c r="H37" s="138" t="s">
        <v>380</v>
      </c>
      <c r="I37" s="138" t="s">
        <v>380</v>
      </c>
      <c r="J37" s="138" t="s">
        <v>380</v>
      </c>
      <c r="K37" s="121"/>
      <c r="L37" s="121"/>
    </row>
    <row r="38" spans="1:13" ht="14.25" customHeight="1">
      <c r="A38" s="132" t="s">
        <v>431</v>
      </c>
      <c r="B38" s="137" t="s">
        <v>432</v>
      </c>
      <c r="C38" s="134">
        <v>3197040</v>
      </c>
      <c r="D38" s="134">
        <v>4797381</v>
      </c>
      <c r="E38" s="135">
        <v>0.66641361192700765</v>
      </c>
      <c r="F38" s="167">
        <v>0.67365770168232963</v>
      </c>
      <c r="G38" s="138" t="s">
        <v>380</v>
      </c>
      <c r="H38" s="138" t="s">
        <v>380</v>
      </c>
      <c r="I38" s="138" t="s">
        <v>380</v>
      </c>
      <c r="J38" s="138" t="s">
        <v>380</v>
      </c>
      <c r="K38" s="121"/>
      <c r="L38" s="121"/>
    </row>
    <row r="39" spans="1:13" ht="14.25" customHeight="1">
      <c r="A39" s="132" t="s">
        <v>433</v>
      </c>
      <c r="B39" s="137" t="s">
        <v>434</v>
      </c>
      <c r="C39" s="134">
        <v>2785623</v>
      </c>
      <c r="D39" s="134">
        <v>4198108</v>
      </c>
      <c r="E39" s="135">
        <v>0.66354248151786477</v>
      </c>
      <c r="F39" s="167">
        <v>0.7114634217168051</v>
      </c>
      <c r="G39" s="138" t="s">
        <v>380</v>
      </c>
      <c r="H39" s="138" t="s">
        <v>380</v>
      </c>
      <c r="I39" s="138" t="s">
        <v>380</v>
      </c>
      <c r="J39" s="138" t="s">
        <v>380</v>
      </c>
      <c r="K39" s="121"/>
      <c r="L39" s="121"/>
    </row>
    <row r="40" spans="1:13" ht="14.25" customHeight="1">
      <c r="A40" s="198" t="s">
        <v>387</v>
      </c>
      <c r="B40" s="199"/>
      <c r="C40" s="139">
        <f>SUM(C32:C39)</f>
        <v>14312010</v>
      </c>
      <c r="D40" s="139">
        <f>SUM(D32:D39)</f>
        <v>22842130</v>
      </c>
      <c r="E40" s="135">
        <f>IF(ISERR(C40/D40),"－　  　",C40/D40)</f>
        <v>0.62656197123473156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0.64048866074510546</v>
      </c>
    </row>
    <row r="44" spans="1:13" ht="14.25" customHeight="1">
      <c r="A44" s="132" t="s">
        <v>436</v>
      </c>
      <c r="B44" s="133" t="s">
        <v>437</v>
      </c>
      <c r="C44" s="134">
        <v>6227656</v>
      </c>
      <c r="D44" s="134">
        <v>9874757</v>
      </c>
      <c r="E44" s="135">
        <v>0.63066422799062294</v>
      </c>
      <c r="F44" s="167">
        <v>0.64088982088168744</v>
      </c>
      <c r="G44" s="138" t="s">
        <v>380</v>
      </c>
      <c r="H44" s="138" t="s">
        <v>380</v>
      </c>
      <c r="I44" s="138" t="s">
        <v>380</v>
      </c>
      <c r="J44" s="138" t="s">
        <v>380</v>
      </c>
      <c r="K44" s="121"/>
      <c r="L44" s="121"/>
    </row>
    <row r="45" spans="1:13" ht="14.25" customHeight="1">
      <c r="A45" s="132" t="s">
        <v>438</v>
      </c>
      <c r="B45" s="137" t="s">
        <v>439</v>
      </c>
      <c r="C45" s="134">
        <v>3389861</v>
      </c>
      <c r="D45" s="134">
        <v>5353151</v>
      </c>
      <c r="E45" s="135">
        <v>0.63324591441564049</v>
      </c>
      <c r="F45" s="167">
        <v>0.65580268309003764</v>
      </c>
      <c r="G45" s="138" t="s">
        <v>380</v>
      </c>
      <c r="H45" s="138" t="s">
        <v>380</v>
      </c>
      <c r="I45" s="138" t="s">
        <v>380</v>
      </c>
      <c r="J45" s="138" t="s">
        <v>380</v>
      </c>
      <c r="K45" s="121"/>
      <c r="L45" s="121"/>
    </row>
    <row r="46" spans="1:13" ht="14.25" customHeight="1">
      <c r="A46" s="132" t="s">
        <v>440</v>
      </c>
      <c r="B46" s="137" t="s">
        <v>441</v>
      </c>
      <c r="C46" s="134">
        <v>5547320</v>
      </c>
      <c r="D46" s="134">
        <v>8944614</v>
      </c>
      <c r="E46" s="135">
        <v>0.62018551052063287</v>
      </c>
      <c r="F46" s="167">
        <v>0.68078845137387412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5553666</v>
      </c>
      <c r="D48" s="134">
        <v>8093705</v>
      </c>
      <c r="E48" s="135">
        <v>0.68617104280425345</v>
      </c>
      <c r="F48" s="167">
        <v>0.69900829679169685</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6838277</v>
      </c>
      <c r="D51" s="134">
        <v>11692385</v>
      </c>
      <c r="E51" s="135">
        <v>0.58484877123016388</v>
      </c>
      <c r="F51" s="167">
        <v>0.59602037785494466</v>
      </c>
      <c r="G51" s="138" t="s">
        <v>380</v>
      </c>
      <c r="H51" s="138" t="s">
        <v>380</v>
      </c>
      <c r="I51" s="138" t="s">
        <v>380</v>
      </c>
      <c r="J51" s="138" t="s">
        <v>380</v>
      </c>
      <c r="K51" s="121"/>
      <c r="L51" s="121"/>
    </row>
    <row r="52" spans="1:13" ht="14.25" customHeight="1">
      <c r="A52" s="132" t="s">
        <v>452</v>
      </c>
      <c r="B52" s="137" t="s">
        <v>453</v>
      </c>
      <c r="C52" s="134">
        <v>6444841</v>
      </c>
      <c r="D52" s="134">
        <v>11409085</v>
      </c>
      <c r="E52" s="135">
        <v>0.56488675472222361</v>
      </c>
      <c r="F52" s="167">
        <v>0.56830270479799261</v>
      </c>
      <c r="G52" s="138" t="s">
        <v>380</v>
      </c>
      <c r="H52" s="138" t="s">
        <v>380</v>
      </c>
      <c r="I52" s="138" t="s">
        <v>380</v>
      </c>
      <c r="J52" s="138" t="s">
        <v>380</v>
      </c>
      <c r="K52" s="121"/>
      <c r="L52" s="121"/>
    </row>
    <row r="53" spans="1:13" ht="14.25" customHeight="1">
      <c r="A53" s="132" t="s">
        <v>454</v>
      </c>
      <c r="B53" s="137" t="s">
        <v>455</v>
      </c>
      <c r="C53" s="134">
        <v>3900622</v>
      </c>
      <c r="D53" s="134">
        <v>5462965</v>
      </c>
      <c r="E53" s="135">
        <v>0.71401189647014029</v>
      </c>
      <c r="F53" s="167">
        <v>0.71783419890832911</v>
      </c>
      <c r="G53" s="138" t="s">
        <v>380</v>
      </c>
      <c r="H53" s="138" t="s">
        <v>380</v>
      </c>
      <c r="I53" s="138" t="s">
        <v>380</v>
      </c>
      <c r="J53" s="138" t="s">
        <v>380</v>
      </c>
      <c r="K53" s="121"/>
      <c r="L53" s="121"/>
    </row>
    <row r="54" spans="1:13" ht="14.25" customHeight="1">
      <c r="A54" s="132" t="s">
        <v>456</v>
      </c>
      <c r="B54" s="137" t="s">
        <v>457</v>
      </c>
      <c r="C54" s="134">
        <v>3244089</v>
      </c>
      <c r="D54" s="134">
        <v>4949663</v>
      </c>
      <c r="E54" s="135">
        <v>0.65541613641171126</v>
      </c>
      <c r="F54" s="167">
        <v>0.74419096751589486</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3930371</v>
      </c>
      <c r="D56" s="134">
        <v>6047925</v>
      </c>
      <c r="E56" s="135">
        <v>0.64987098881021177</v>
      </c>
      <c r="F56" s="167">
        <v>0.7045278762677033</v>
      </c>
      <c r="G56" s="138" t="s">
        <v>380</v>
      </c>
      <c r="H56" s="138" t="s">
        <v>380</v>
      </c>
      <c r="I56" s="138" t="s">
        <v>380</v>
      </c>
      <c r="J56" s="138" t="s">
        <v>380</v>
      </c>
      <c r="K56" s="121"/>
      <c r="L56" s="121"/>
    </row>
    <row r="57" spans="1:13" ht="14.25" customHeight="1">
      <c r="A57" s="132" t="s">
        <v>462</v>
      </c>
      <c r="B57" s="137" t="s">
        <v>463</v>
      </c>
      <c r="C57" s="134">
        <v>3916478</v>
      </c>
      <c r="D57" s="134">
        <v>5884261</v>
      </c>
      <c r="E57" s="135">
        <v>0.66558536407545488</v>
      </c>
      <c r="F57" s="167">
        <v>0.7028714416457218</v>
      </c>
      <c r="G57" s="138" t="s">
        <v>380</v>
      </c>
      <c r="H57" s="138" t="s">
        <v>380</v>
      </c>
      <c r="I57" s="138" t="s">
        <v>380</v>
      </c>
      <c r="J57" s="138" t="s">
        <v>380</v>
      </c>
      <c r="K57" s="121"/>
      <c r="L57" s="121"/>
    </row>
    <row r="58" spans="1:13" ht="14.25" customHeight="1">
      <c r="A58" s="198" t="s">
        <v>387</v>
      </c>
      <c r="B58" s="199"/>
      <c r="C58" s="139">
        <f>SUM(C44:C57)</f>
        <v>48993181</v>
      </c>
      <c r="D58" s="139">
        <f>SUM(D44:D57)</f>
        <v>77712511</v>
      </c>
      <c r="E58" s="135">
        <f>IF(ISERR(C58/D58),"－　  　",C58/D58)</f>
        <v>0.63044135840624171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0.63606242149447145</v>
      </c>
    </row>
    <row r="62" spans="1:13" ht="14.25" customHeight="1">
      <c r="A62" s="132" t="s">
        <v>465</v>
      </c>
      <c r="B62" s="133" t="s">
        <v>466</v>
      </c>
      <c r="C62" s="134">
        <v>5501383</v>
      </c>
      <c r="D62" s="134">
        <v>7712123</v>
      </c>
      <c r="E62" s="135">
        <v>0.71334222755524002</v>
      </c>
      <c r="F62" s="167">
        <v>0.71631403981040576</v>
      </c>
      <c r="G62" s="138" t="s">
        <v>380</v>
      </c>
      <c r="H62" s="138" t="s">
        <v>380</v>
      </c>
      <c r="I62" s="138" t="s">
        <v>380</v>
      </c>
      <c r="J62" s="138" t="s">
        <v>380</v>
      </c>
      <c r="K62" s="121"/>
      <c r="L62" s="121"/>
    </row>
    <row r="63" spans="1:13" ht="14.25" customHeight="1">
      <c r="A63" s="132" t="s">
        <v>467</v>
      </c>
      <c r="B63" s="137" t="s">
        <v>468</v>
      </c>
      <c r="C63" s="134">
        <v>7053621</v>
      </c>
      <c r="D63" s="134">
        <v>11623569</v>
      </c>
      <c r="E63" s="135">
        <v>0.6068377965494075</v>
      </c>
      <c r="F63" s="167">
        <v>0.6236941100401534</v>
      </c>
      <c r="G63" s="138" t="s">
        <v>380</v>
      </c>
      <c r="H63" s="138" t="s">
        <v>380</v>
      </c>
      <c r="I63" s="138" t="s">
        <v>380</v>
      </c>
      <c r="J63" s="138" t="s">
        <v>380</v>
      </c>
      <c r="K63" s="121"/>
      <c r="L63" s="121"/>
    </row>
    <row r="64" spans="1:13" ht="14.25" customHeight="1">
      <c r="A64" s="132" t="s">
        <v>469</v>
      </c>
      <c r="B64" s="137" t="s">
        <v>470</v>
      </c>
      <c r="C64" s="134">
        <v>6228099</v>
      </c>
      <c r="D64" s="134">
        <v>10323962</v>
      </c>
      <c r="E64" s="135">
        <v>0.60326636227448338</v>
      </c>
      <c r="F64" s="167">
        <v>0.62392212443841866</v>
      </c>
      <c r="G64" s="138" t="s">
        <v>380</v>
      </c>
      <c r="H64" s="138" t="s">
        <v>380</v>
      </c>
      <c r="I64" s="138" t="s">
        <v>380</v>
      </c>
      <c r="J64" s="138" t="s">
        <v>380</v>
      </c>
      <c r="K64" s="121"/>
      <c r="L64" s="121"/>
    </row>
    <row r="65" spans="1:12" ht="14.25" customHeight="1">
      <c r="A65" s="132" t="s">
        <v>471</v>
      </c>
      <c r="B65" s="137" t="s">
        <v>472</v>
      </c>
      <c r="C65" s="134">
        <v>8156275</v>
      </c>
      <c r="D65" s="134">
        <v>12230051</v>
      </c>
      <c r="E65" s="135">
        <v>0.66690441438061054</v>
      </c>
      <c r="F65" s="167">
        <v>0.68721344966395537</v>
      </c>
      <c r="G65" s="138" t="s">
        <v>380</v>
      </c>
      <c r="H65" s="138" t="s">
        <v>380</v>
      </c>
      <c r="I65" s="138" t="s">
        <v>380</v>
      </c>
      <c r="J65" s="138" t="s">
        <v>380</v>
      </c>
      <c r="K65" s="121"/>
      <c r="L65" s="121"/>
    </row>
    <row r="66" spans="1:12" ht="14.25" customHeight="1">
      <c r="A66" s="132" t="s">
        <v>473</v>
      </c>
      <c r="B66" s="137" t="s">
        <v>474</v>
      </c>
      <c r="C66" s="134">
        <v>8203077</v>
      </c>
      <c r="D66" s="134">
        <v>12685252</v>
      </c>
      <c r="E66" s="135">
        <v>0.64666251801698538</v>
      </c>
      <c r="F66" s="167">
        <v>0.64485665706289019</v>
      </c>
      <c r="G66" s="138" t="s">
        <v>380</v>
      </c>
      <c r="H66" s="138" t="s">
        <v>380</v>
      </c>
      <c r="I66" s="138" t="s">
        <v>380</v>
      </c>
      <c r="J66" s="138" t="s">
        <v>380</v>
      </c>
      <c r="K66" s="121"/>
      <c r="L66" s="121"/>
    </row>
    <row r="67" spans="1:12" ht="14.25" customHeight="1">
      <c r="A67" s="132" t="s">
        <v>475</v>
      </c>
      <c r="B67" s="137" t="s">
        <v>476</v>
      </c>
      <c r="C67" s="134">
        <v>7330719</v>
      </c>
      <c r="D67" s="134">
        <v>11036133</v>
      </c>
      <c r="E67" s="135">
        <v>0.66424706915003651</v>
      </c>
      <c r="F67" s="167">
        <v>0.67320749413856573</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8443037</v>
      </c>
      <c r="D69" s="134">
        <v>13719965</v>
      </c>
      <c r="E69" s="135">
        <v>0.61538327539465298</v>
      </c>
      <c r="F69" s="167">
        <v>0.59641660938850316</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8821669</v>
      </c>
      <c r="D71" s="134">
        <v>14115837</v>
      </c>
      <c r="E71" s="135">
        <v>0.62494834702327606</v>
      </c>
      <c r="F71" s="167">
        <v>0.60517880956527847</v>
      </c>
      <c r="G71" s="138" t="s">
        <v>380</v>
      </c>
      <c r="H71" s="138" t="s">
        <v>380</v>
      </c>
      <c r="I71" s="138" t="s">
        <v>380</v>
      </c>
      <c r="J71" s="138" t="s">
        <v>380</v>
      </c>
      <c r="K71" s="121"/>
      <c r="L71" s="121"/>
    </row>
    <row r="72" spans="1:12" ht="14.25" customHeight="1">
      <c r="A72" s="132" t="s">
        <v>485</v>
      </c>
      <c r="B72" s="137" t="s">
        <v>486</v>
      </c>
      <c r="C72" s="134">
        <v>7645946</v>
      </c>
      <c r="D72" s="134">
        <v>12726581</v>
      </c>
      <c r="E72" s="135">
        <v>0.60078555269478895</v>
      </c>
      <c r="F72" s="167">
        <v>0.60133835283666903</v>
      </c>
      <c r="G72" s="138" t="s">
        <v>380</v>
      </c>
      <c r="H72" s="138" t="s">
        <v>380</v>
      </c>
      <c r="I72" s="138" t="s">
        <v>380</v>
      </c>
      <c r="J72" s="138" t="s">
        <v>380</v>
      </c>
      <c r="K72" s="121"/>
      <c r="L72" s="121"/>
    </row>
    <row r="73" spans="1:12" ht="14.25" customHeight="1">
      <c r="A73" s="132" t="s">
        <v>487</v>
      </c>
      <c r="B73" s="137" t="s">
        <v>488</v>
      </c>
      <c r="C73" s="134">
        <v>7537828</v>
      </c>
      <c r="D73" s="134">
        <v>12117286</v>
      </c>
      <c r="E73" s="135">
        <v>0.62207230232908595</v>
      </c>
      <c r="F73" s="167">
        <v>0.61962061168986893</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7569351</v>
      </c>
      <c r="D75" s="134">
        <v>11896842</v>
      </c>
      <c r="E75" s="135">
        <v>0.63624876248671702</v>
      </c>
      <c r="F75" s="167">
        <v>0.63703320756297299</v>
      </c>
      <c r="G75" s="138" t="s">
        <v>380</v>
      </c>
      <c r="H75" s="138" t="s">
        <v>380</v>
      </c>
      <c r="I75" s="138" t="s">
        <v>380</v>
      </c>
      <c r="J75" s="138" t="s">
        <v>380</v>
      </c>
      <c r="K75" s="121"/>
      <c r="L75" s="121"/>
    </row>
    <row r="76" spans="1:12" ht="14.25" customHeight="1">
      <c r="A76" s="132" t="s">
        <v>493</v>
      </c>
      <c r="B76" s="137" t="s">
        <v>494</v>
      </c>
      <c r="C76" s="134">
        <v>7166774</v>
      </c>
      <c r="D76" s="134">
        <v>11060662</v>
      </c>
      <c r="E76" s="135">
        <v>0.64795163255146937</v>
      </c>
      <c r="F76" s="167">
        <v>0.64922609246178153</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7945309</v>
      </c>
      <c r="D78" s="134">
        <v>12440782</v>
      </c>
      <c r="E78" s="135">
        <v>0.63865028741762375</v>
      </c>
      <c r="F78" s="167">
        <v>0.64574657732961449</v>
      </c>
      <c r="G78" s="138" t="s">
        <v>380</v>
      </c>
      <c r="H78" s="138" t="s">
        <v>380</v>
      </c>
      <c r="I78" s="138" t="s">
        <v>380</v>
      </c>
      <c r="J78" s="138" t="s">
        <v>380</v>
      </c>
      <c r="K78" s="121"/>
      <c r="L78" s="121"/>
    </row>
    <row r="79" spans="1:12" ht="14.25" customHeight="1">
      <c r="A79" s="132" t="s">
        <v>499</v>
      </c>
      <c r="B79" s="137" t="s">
        <v>500</v>
      </c>
      <c r="C79" s="134">
        <v>6757431</v>
      </c>
      <c r="D79" s="134">
        <v>10538679</v>
      </c>
      <c r="E79" s="135">
        <v>0.64120284904777913</v>
      </c>
      <c r="F79" s="167">
        <v>0.66831038797045539</v>
      </c>
      <c r="G79" s="138" t="s">
        <v>380</v>
      </c>
      <c r="H79" s="138" t="s">
        <v>380</v>
      </c>
      <c r="I79" s="138" t="s">
        <v>380</v>
      </c>
      <c r="J79" s="138" t="s">
        <v>380</v>
      </c>
      <c r="K79" s="121"/>
      <c r="L79" s="121"/>
    </row>
    <row r="80" spans="1:12" ht="14.25" customHeight="1">
      <c r="A80" s="132" t="s">
        <v>501</v>
      </c>
      <c r="B80" s="137" t="s">
        <v>502</v>
      </c>
      <c r="C80" s="134">
        <v>7001709</v>
      </c>
      <c r="D80" s="134">
        <v>11447571</v>
      </c>
      <c r="E80" s="135">
        <v>0.61163272103750221</v>
      </c>
      <c r="F80" s="167">
        <v>0.63819865507610229</v>
      </c>
      <c r="G80" s="138" t="s">
        <v>380</v>
      </c>
      <c r="H80" s="138" t="s">
        <v>380</v>
      </c>
      <c r="I80" s="138" t="s">
        <v>380</v>
      </c>
      <c r="J80" s="138" t="s">
        <v>380</v>
      </c>
      <c r="K80" s="121"/>
      <c r="L80" s="121"/>
    </row>
    <row r="81" spans="1:13" ht="14.25" customHeight="1">
      <c r="A81" s="132" t="s">
        <v>503</v>
      </c>
      <c r="B81" s="137" t="s">
        <v>504</v>
      </c>
      <c r="C81" s="134">
        <v>9365405</v>
      </c>
      <c r="D81" s="134">
        <v>14705534</v>
      </c>
      <c r="E81" s="135">
        <v>0.6368626260018847</v>
      </c>
      <c r="F81" s="167">
        <v>0.33650159462960516</v>
      </c>
      <c r="G81" s="138" t="s">
        <v>380</v>
      </c>
      <c r="H81" s="138" t="s">
        <v>380</v>
      </c>
      <c r="I81" s="138" t="s">
        <v>380</v>
      </c>
      <c r="J81" s="138" t="s">
        <v>380</v>
      </c>
      <c r="K81" s="121"/>
      <c r="L81" s="121"/>
    </row>
    <row r="82" spans="1:13" ht="14.25" customHeight="1">
      <c r="A82" s="198" t="s">
        <v>387</v>
      </c>
      <c r="B82" s="199"/>
      <c r="C82" s="139">
        <f>SUM(C62:C81)</f>
        <v>120727633</v>
      </c>
      <c r="D82" s="139">
        <f>SUM(D62:D81)</f>
        <v>190380829</v>
      </c>
      <c r="E82" s="135">
        <f>IF(ISERR(C82/D82),"－　  　",C82/D82)</f>
        <v>0.63413755278899431</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0.59827663242551232</v>
      </c>
    </row>
    <row r="86" spans="1:13" ht="14.25" customHeight="1">
      <c r="A86" s="132" t="s">
        <v>506</v>
      </c>
      <c r="B86" s="133" t="s">
        <v>507</v>
      </c>
      <c r="C86" s="134">
        <v>9649820</v>
      </c>
      <c r="D86" s="134">
        <v>15334036</v>
      </c>
      <c r="E86" s="135">
        <v>0.62930724826784024</v>
      </c>
      <c r="F86" s="167">
        <v>0.61638408172977543</v>
      </c>
      <c r="G86" s="138" t="s">
        <v>380</v>
      </c>
      <c r="H86" s="138" t="s">
        <v>380</v>
      </c>
      <c r="I86" s="138" t="s">
        <v>380</v>
      </c>
      <c r="J86" s="138" t="s">
        <v>380</v>
      </c>
      <c r="K86" s="121"/>
      <c r="L86" s="121"/>
    </row>
    <row r="87" spans="1:13" ht="14.25" customHeight="1">
      <c r="A87" s="132" t="s">
        <v>508</v>
      </c>
      <c r="B87" s="137" t="s">
        <v>509</v>
      </c>
      <c r="C87" s="134">
        <v>18984315</v>
      </c>
      <c r="D87" s="134">
        <v>41357895</v>
      </c>
      <c r="E87" s="135">
        <v>0.45902517524163161</v>
      </c>
      <c r="F87" s="167">
        <v>0.46843466983088489</v>
      </c>
      <c r="G87" s="138" t="s">
        <v>380</v>
      </c>
      <c r="H87" s="138" t="s">
        <v>380</v>
      </c>
      <c r="I87" s="138" t="s">
        <v>380</v>
      </c>
      <c r="J87" s="138" t="s">
        <v>380</v>
      </c>
      <c r="K87" s="121"/>
      <c r="L87" s="121"/>
    </row>
    <row r="88" spans="1:13" ht="14.25" customHeight="1">
      <c r="A88" s="132" t="s">
        <v>510</v>
      </c>
      <c r="B88" s="137" t="s">
        <v>511</v>
      </c>
      <c r="C88" s="134">
        <v>9559795</v>
      </c>
      <c r="D88" s="134">
        <v>16338539</v>
      </c>
      <c r="E88" s="135">
        <v>0.58510708944049405</v>
      </c>
      <c r="F88" s="167">
        <v>0.60600041629562629</v>
      </c>
      <c r="G88" s="138" t="s">
        <v>380</v>
      </c>
      <c r="H88" s="138" t="s">
        <v>380</v>
      </c>
      <c r="I88" s="138" t="s">
        <v>380</v>
      </c>
      <c r="J88" s="138" t="s">
        <v>380</v>
      </c>
      <c r="K88" s="121"/>
      <c r="L88" s="121"/>
    </row>
    <row r="89" spans="1:13" ht="14.25" customHeight="1">
      <c r="A89" s="132" t="s">
        <v>512</v>
      </c>
      <c r="B89" s="137" t="s">
        <v>513</v>
      </c>
      <c r="C89" s="134">
        <v>10532616</v>
      </c>
      <c r="D89" s="134">
        <v>16930013</v>
      </c>
      <c r="E89" s="135">
        <v>0.62212687019200752</v>
      </c>
      <c r="F89" s="167">
        <v>0.6491961211303181</v>
      </c>
      <c r="G89" s="138" t="s">
        <v>380</v>
      </c>
      <c r="H89" s="138" t="s">
        <v>380</v>
      </c>
      <c r="I89" s="138" t="s">
        <v>380</v>
      </c>
      <c r="J89" s="138" t="s">
        <v>380</v>
      </c>
      <c r="K89" s="121"/>
      <c r="L89" s="121"/>
    </row>
    <row r="90" spans="1:13" ht="14.25" customHeight="1">
      <c r="A90" s="132" t="s">
        <v>514</v>
      </c>
      <c r="B90" s="137" t="s">
        <v>515</v>
      </c>
      <c r="C90" s="134">
        <v>11856099</v>
      </c>
      <c r="D90" s="134">
        <v>19435613</v>
      </c>
      <c r="E90" s="135">
        <v>0.61001929807925281</v>
      </c>
      <c r="F90" s="167">
        <v>0.59970109378821945</v>
      </c>
      <c r="G90" s="138" t="s">
        <v>380</v>
      </c>
      <c r="H90" s="138" t="s">
        <v>380</v>
      </c>
      <c r="I90" s="138" t="s">
        <v>380</v>
      </c>
      <c r="J90" s="138" t="s">
        <v>380</v>
      </c>
      <c r="K90" s="121"/>
      <c r="L90" s="121"/>
    </row>
    <row r="91" spans="1:13" ht="14.25" customHeight="1">
      <c r="A91" s="132" t="s">
        <v>516</v>
      </c>
      <c r="B91" s="137" t="s">
        <v>517</v>
      </c>
      <c r="C91" s="134">
        <v>9805964</v>
      </c>
      <c r="D91" s="134">
        <v>15866739</v>
      </c>
      <c r="E91" s="135">
        <v>0.61802012373178883</v>
      </c>
      <c r="F91" s="167">
        <v>0.63145719114524312</v>
      </c>
      <c r="G91" s="138" t="s">
        <v>380</v>
      </c>
      <c r="H91" s="138" t="s">
        <v>380</v>
      </c>
      <c r="I91" s="138" t="s">
        <v>380</v>
      </c>
      <c r="J91" s="138" t="s">
        <v>380</v>
      </c>
      <c r="K91" s="121"/>
      <c r="L91" s="121"/>
    </row>
    <row r="92" spans="1:13" ht="14.25" customHeight="1">
      <c r="A92" s="132" t="s">
        <v>518</v>
      </c>
      <c r="B92" s="137" t="s">
        <v>519</v>
      </c>
      <c r="C92" s="134">
        <v>9798558</v>
      </c>
      <c r="D92" s="134">
        <v>17093340</v>
      </c>
      <c r="E92" s="135">
        <v>0.57323834897100279</v>
      </c>
      <c r="F92" s="167">
        <v>0.59745668938560625</v>
      </c>
      <c r="G92" s="138" t="s">
        <v>380</v>
      </c>
      <c r="H92" s="138" t="s">
        <v>380</v>
      </c>
      <c r="I92" s="138" t="s">
        <v>380</v>
      </c>
      <c r="J92" s="138" t="s">
        <v>380</v>
      </c>
      <c r="K92" s="121"/>
      <c r="L92" s="121"/>
    </row>
    <row r="93" spans="1:13" ht="14.25" customHeight="1">
      <c r="A93" s="132" t="s">
        <v>520</v>
      </c>
      <c r="B93" s="137" t="s">
        <v>521</v>
      </c>
      <c r="C93" s="134">
        <v>10533050</v>
      </c>
      <c r="D93" s="134">
        <v>16979931</v>
      </c>
      <c r="E93" s="135">
        <v>0.62032348659131775</v>
      </c>
      <c r="F93" s="167">
        <v>0.62130095240568184</v>
      </c>
      <c r="G93" s="138" t="s">
        <v>380</v>
      </c>
      <c r="H93" s="138" t="s">
        <v>380</v>
      </c>
      <c r="I93" s="138" t="s">
        <v>380</v>
      </c>
      <c r="J93" s="138" t="s">
        <v>380</v>
      </c>
      <c r="K93" s="121"/>
      <c r="L93" s="121"/>
    </row>
    <row r="94" spans="1:13" ht="14.25" customHeight="1">
      <c r="A94" s="132" t="s">
        <v>522</v>
      </c>
      <c r="B94" s="137" t="s">
        <v>523</v>
      </c>
      <c r="C94" s="134">
        <v>11198638</v>
      </c>
      <c r="D94" s="134">
        <v>17997608</v>
      </c>
      <c r="E94" s="135">
        <v>0.62222924290827986</v>
      </c>
      <c r="F94" s="167">
        <v>0.61250616127296598</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12290556</v>
      </c>
      <c r="D96" s="134">
        <v>19103419</v>
      </c>
      <c r="E96" s="135">
        <v>0.64336944083150771</v>
      </c>
      <c r="F96" s="167">
        <v>0.63583317355886881</v>
      </c>
      <c r="G96" s="138" t="s">
        <v>380</v>
      </c>
      <c r="H96" s="138" t="s">
        <v>380</v>
      </c>
      <c r="I96" s="138" t="s">
        <v>380</v>
      </c>
      <c r="J96" s="138" t="s">
        <v>380</v>
      </c>
      <c r="K96" s="121"/>
      <c r="L96" s="121"/>
    </row>
    <row r="97" spans="1:13" ht="14.25" customHeight="1">
      <c r="A97" s="198" t="s">
        <v>387</v>
      </c>
      <c r="B97" s="199"/>
      <c r="C97" s="139">
        <f>SUM(C86:C96)</f>
        <v>114209411</v>
      </c>
      <c r="D97" s="139">
        <f>SUM(D86:D96)</f>
        <v>196437133</v>
      </c>
      <c r="E97" s="135">
        <f>IF(ISERR(C97/D97),"－　  　",C97/D97)</f>
        <v>0.58140438752992796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0.59210210341106628</v>
      </c>
    </row>
    <row r="101" spans="1:13" ht="14.25" customHeight="1">
      <c r="A101" s="132" t="s">
        <v>529</v>
      </c>
      <c r="B101" s="147" t="s">
        <v>530</v>
      </c>
      <c r="C101" s="134">
        <v>24298241</v>
      </c>
      <c r="D101" s="134">
        <v>42838272</v>
      </c>
      <c r="E101" s="135">
        <v>0.56720871000585649</v>
      </c>
      <c r="F101" s="167">
        <v>0.56935481932157483</v>
      </c>
      <c r="G101" s="138" t="s">
        <v>380</v>
      </c>
      <c r="H101" s="138" t="s">
        <v>380</v>
      </c>
      <c r="I101" s="138" t="s">
        <v>380</v>
      </c>
      <c r="J101" s="138" t="s">
        <v>380</v>
      </c>
      <c r="K101" s="121"/>
      <c r="L101" s="121"/>
    </row>
    <row r="102" spans="1:13" ht="14.25" customHeight="1">
      <c r="A102" s="132" t="s">
        <v>531</v>
      </c>
      <c r="B102" s="137" t="s">
        <v>532</v>
      </c>
      <c r="C102" s="134">
        <v>16122434</v>
      </c>
      <c r="D102" s="134">
        <v>25526595</v>
      </c>
      <c r="E102" s="135">
        <v>0.63159359875455379</v>
      </c>
      <c r="F102" s="167">
        <v>0.62292466411266478</v>
      </c>
      <c r="G102" s="138" t="s">
        <v>380</v>
      </c>
      <c r="H102" s="138" t="s">
        <v>380</v>
      </c>
      <c r="I102" s="138" t="s">
        <v>380</v>
      </c>
      <c r="J102" s="138" t="s">
        <v>380</v>
      </c>
      <c r="K102" s="121"/>
      <c r="L102" s="121"/>
    </row>
    <row r="103" spans="1:13" ht="14.25" customHeight="1">
      <c r="A103" s="132" t="s">
        <v>533</v>
      </c>
      <c r="B103" s="137" t="s">
        <v>534</v>
      </c>
      <c r="C103" s="134">
        <v>12318304</v>
      </c>
      <c r="D103" s="134">
        <v>21191044</v>
      </c>
      <c r="E103" s="135">
        <v>0.58129764630756275</v>
      </c>
      <c r="F103" s="167">
        <v>0.60507038731206508</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25811944</v>
      </c>
      <c r="D105" s="134">
        <v>49654860</v>
      </c>
      <c r="E105" s="135">
        <v>0.51982714280132902</v>
      </c>
      <c r="F105" s="167">
        <v>0.52142547227114955</v>
      </c>
      <c r="G105" s="138" t="s">
        <v>380</v>
      </c>
      <c r="H105" s="138" t="s">
        <v>380</v>
      </c>
      <c r="I105" s="138" t="s">
        <v>380</v>
      </c>
      <c r="J105" s="138" t="s">
        <v>380</v>
      </c>
      <c r="K105" s="121"/>
      <c r="L105" s="121"/>
    </row>
    <row r="106" spans="1:13" ht="14.25" customHeight="1">
      <c r="A106" s="132" t="s">
        <v>539</v>
      </c>
      <c r="B106" s="137" t="s">
        <v>540</v>
      </c>
      <c r="C106" s="134">
        <v>19107888</v>
      </c>
      <c r="D106" s="134">
        <v>31376958</v>
      </c>
      <c r="E106" s="135">
        <v>0.60897834646685634</v>
      </c>
      <c r="F106" s="167">
        <v>0.6083102726903884</v>
      </c>
      <c r="G106" s="138" t="s">
        <v>380</v>
      </c>
      <c r="H106" s="138" t="s">
        <v>380</v>
      </c>
      <c r="I106" s="138" t="s">
        <v>380</v>
      </c>
      <c r="J106" s="138" t="s">
        <v>380</v>
      </c>
      <c r="K106" s="121"/>
      <c r="L106" s="121"/>
    </row>
    <row r="107" spans="1:13" ht="14.25" customHeight="1">
      <c r="A107" s="132" t="s">
        <v>541</v>
      </c>
      <c r="B107" s="137" t="s">
        <v>542</v>
      </c>
      <c r="C107" s="134">
        <v>15220882</v>
      </c>
      <c r="D107" s="134">
        <v>24150808</v>
      </c>
      <c r="E107" s="135">
        <v>0.63024317861332013</v>
      </c>
      <c r="F107" s="167">
        <v>0.61475490941008293</v>
      </c>
      <c r="G107" s="138" t="s">
        <v>380</v>
      </c>
      <c r="H107" s="138" t="s">
        <v>380</v>
      </c>
      <c r="I107" s="138" t="s">
        <v>380</v>
      </c>
      <c r="J107" s="138" t="s">
        <v>380</v>
      </c>
      <c r="K107" s="121"/>
      <c r="L107" s="121"/>
    </row>
    <row r="108" spans="1:13" ht="14.25" customHeight="1">
      <c r="A108" s="132" t="s">
        <v>543</v>
      </c>
      <c r="B108" s="137" t="s">
        <v>544</v>
      </c>
      <c r="C108" s="134">
        <v>20079864</v>
      </c>
      <c r="D108" s="134">
        <v>33158831</v>
      </c>
      <c r="E108" s="135">
        <v>0.60556610092798502</v>
      </c>
      <c r="F108" s="167">
        <v>0.59725094652798971</v>
      </c>
      <c r="G108" s="138" t="s">
        <v>380</v>
      </c>
      <c r="H108" s="138" t="s">
        <v>380</v>
      </c>
      <c r="I108" s="138" t="s">
        <v>380</v>
      </c>
      <c r="J108" s="138" t="s">
        <v>380</v>
      </c>
      <c r="K108" s="121"/>
      <c r="L108" s="121"/>
    </row>
    <row r="109" spans="1:13" ht="14.25" customHeight="1">
      <c r="A109" s="198" t="s">
        <v>387</v>
      </c>
      <c r="B109" s="199"/>
      <c r="C109" s="139">
        <f>SUM(C101:C108)</f>
        <v>132959557</v>
      </c>
      <c r="D109" s="139">
        <f>SUM(D101:D108)</f>
        <v>227897368</v>
      </c>
      <c r="E109" s="135">
        <f>IF(ISERR(C109/D109),"－　  　",C109/D109)</f>
        <v>0.58341857199509206</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0.44264935963720192</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63098514</v>
      </c>
      <c r="D115" s="134">
        <v>142547397</v>
      </c>
      <c r="E115" s="135">
        <v>0.44264935963720192</v>
      </c>
      <c r="F115" s="167">
        <v>0.43298697153047538</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63098514</v>
      </c>
      <c r="D119" s="139">
        <f>SUM(D113:D118)</f>
        <v>142547397</v>
      </c>
      <c r="E119" s="135">
        <f>IF(ISERR(C119/D119),"－　  　",C119/D119)</f>
        <v>0.44264935963720192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57CA6-50F1-4815-ADA8-1580645B3A42}">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7.5797447806336432E-2</v>
      </c>
    </row>
    <row r="5" spans="1:13" ht="14.25" customHeight="1">
      <c r="A5" s="132" t="s">
        <v>376</v>
      </c>
      <c r="B5" s="133" t="s">
        <v>377</v>
      </c>
      <c r="C5" s="134">
        <v>300298</v>
      </c>
      <c r="D5" s="134">
        <v>22801849</v>
      </c>
      <c r="E5" s="135">
        <v>1.3169896879853911E-2</v>
      </c>
      <c r="F5" s="136">
        <v>1.4011198636571338E-2</v>
      </c>
      <c r="G5" s="136">
        <v>1.2E-2</v>
      </c>
      <c r="H5" s="136">
        <v>1.4E-2</v>
      </c>
      <c r="I5" s="136">
        <v>1.4E-2</v>
      </c>
      <c r="J5" s="136">
        <v>1.0999999999999999E-2</v>
      </c>
      <c r="K5" s="121"/>
      <c r="L5" s="121"/>
    </row>
    <row r="6" spans="1:13" ht="14.25" customHeight="1">
      <c r="A6" s="132" t="s">
        <v>378</v>
      </c>
      <c r="B6" s="137" t="s">
        <v>379</v>
      </c>
      <c r="C6" s="134">
        <v>193677</v>
      </c>
      <c r="D6" s="134">
        <v>3038947</v>
      </c>
      <c r="E6" s="135">
        <v>6.3731614931092903E-2</v>
      </c>
      <c r="F6" s="136">
        <v>6.7026333316308639E-2</v>
      </c>
      <c r="G6" s="136">
        <v>6.4000000000000001E-2</v>
      </c>
      <c r="H6" s="136">
        <v>6.8000000000000005E-2</v>
      </c>
      <c r="I6" s="136">
        <v>7.8E-2</v>
      </c>
      <c r="J6" s="138" t="s">
        <v>380</v>
      </c>
      <c r="K6" s="121"/>
      <c r="L6" s="121"/>
    </row>
    <row r="7" spans="1:13" ht="14.25" customHeight="1">
      <c r="A7" s="132" t="s">
        <v>381</v>
      </c>
      <c r="B7" s="137" t="s">
        <v>382</v>
      </c>
      <c r="C7" s="134">
        <v>205278</v>
      </c>
      <c r="D7" s="134">
        <v>2068087</v>
      </c>
      <c r="E7" s="135">
        <v>9.9259847385530689E-2</v>
      </c>
      <c r="F7" s="136">
        <v>8.6630865340766111E-2</v>
      </c>
      <c r="G7" s="136">
        <v>7.6999999999999999E-2</v>
      </c>
      <c r="H7" s="136">
        <v>8.5000000000000006E-2</v>
      </c>
      <c r="I7" s="136">
        <v>7.5999999999999998E-2</v>
      </c>
      <c r="J7" s="136">
        <v>8.2000000000000003E-2</v>
      </c>
      <c r="K7" s="121"/>
      <c r="L7" s="121"/>
    </row>
    <row r="8" spans="1:13" ht="14.25" customHeight="1">
      <c r="A8" s="132" t="s">
        <v>383</v>
      </c>
      <c r="B8" s="137" t="s">
        <v>384</v>
      </c>
      <c r="C8" s="134">
        <v>408096</v>
      </c>
      <c r="D8" s="134">
        <v>2814152</v>
      </c>
      <c r="E8" s="135">
        <v>0.14501562104676649</v>
      </c>
      <c r="F8" s="136">
        <v>0.12853167551559891</v>
      </c>
      <c r="G8" s="136">
        <v>0.125</v>
      </c>
      <c r="H8" s="136">
        <v>0.125</v>
      </c>
      <c r="I8" s="136">
        <v>0.21299999999999999</v>
      </c>
      <c r="J8" s="136">
        <v>0.19400000000000001</v>
      </c>
      <c r="K8" s="121"/>
      <c r="L8" s="121"/>
    </row>
    <row r="9" spans="1:13" ht="14.25" customHeight="1">
      <c r="A9" s="132" t="s">
        <v>385</v>
      </c>
      <c r="B9" s="137" t="s">
        <v>386</v>
      </c>
      <c r="C9" s="134">
        <v>150090</v>
      </c>
      <c r="D9" s="134">
        <v>2596252</v>
      </c>
      <c r="E9" s="135">
        <v>5.7810258788438103E-2</v>
      </c>
      <c r="F9" s="136">
        <v>7.9938612962330957E-2</v>
      </c>
      <c r="G9" s="136">
        <v>8.3000000000000004E-2</v>
      </c>
      <c r="H9" s="136">
        <v>0.09</v>
      </c>
      <c r="I9" s="136">
        <v>0.10199999999999999</v>
      </c>
      <c r="J9" s="136">
        <v>9.7000000000000003E-2</v>
      </c>
      <c r="K9" s="121"/>
      <c r="L9" s="121"/>
    </row>
    <row r="10" spans="1:13" ht="14.25" customHeight="1">
      <c r="A10" s="198" t="s">
        <v>387</v>
      </c>
      <c r="B10" s="199"/>
      <c r="C10" s="139">
        <f>SUM(C5:C9)</f>
        <v>1257439</v>
      </c>
      <c r="D10" s="139">
        <f>SUM(D5:D9)</f>
        <v>33319287</v>
      </c>
      <c r="E10" s="135">
        <f>IF(ISERR(C10/D10),"－　  　",C10/D10)</f>
        <v>3.7739072867915814E-2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5.0623990342227865E-2</v>
      </c>
    </row>
    <row r="14" spans="1:13" ht="14.25" customHeight="1">
      <c r="A14" s="132" t="s">
        <v>390</v>
      </c>
      <c r="B14" s="133" t="s">
        <v>391</v>
      </c>
      <c r="C14" s="134">
        <v>266033</v>
      </c>
      <c r="D14" s="134">
        <v>4759219</v>
      </c>
      <c r="E14" s="135">
        <v>5.589845728889551E-2</v>
      </c>
      <c r="F14" s="136">
        <v>5.8712655056255565E-2</v>
      </c>
      <c r="G14" s="136">
        <v>5.8999999999999997E-2</v>
      </c>
      <c r="H14" s="136">
        <v>9.1999999999999998E-2</v>
      </c>
      <c r="I14" s="136">
        <v>0.108</v>
      </c>
      <c r="J14" s="136">
        <v>7.1999999999999995E-2</v>
      </c>
      <c r="K14" s="121"/>
      <c r="L14" s="121"/>
    </row>
    <row r="15" spans="1:13" ht="14.25" customHeight="1">
      <c r="A15" s="132" t="s">
        <v>392</v>
      </c>
      <c r="B15" s="137" t="s">
        <v>393</v>
      </c>
      <c r="C15" s="134">
        <v>302824</v>
      </c>
      <c r="D15" s="134">
        <v>4152235</v>
      </c>
      <c r="E15" s="135">
        <v>7.2930361600439281E-2</v>
      </c>
      <c r="F15" s="136">
        <v>8.8682405218559524E-2</v>
      </c>
      <c r="G15" s="136">
        <v>7.9000000000000001E-2</v>
      </c>
      <c r="H15" s="136">
        <v>0.111</v>
      </c>
      <c r="I15" s="136">
        <v>7.1999999999999995E-2</v>
      </c>
      <c r="J15" s="136">
        <v>5.8000000000000003E-2</v>
      </c>
      <c r="K15" s="121"/>
      <c r="L15" s="121"/>
    </row>
    <row r="16" spans="1:13" ht="14.25" customHeight="1">
      <c r="A16" s="132" t="s">
        <v>394</v>
      </c>
      <c r="B16" s="137" t="s">
        <v>395</v>
      </c>
      <c r="C16" s="134">
        <v>218369</v>
      </c>
      <c r="D16" s="134">
        <v>4134662</v>
      </c>
      <c r="E16" s="135">
        <v>5.2814232457211736E-2</v>
      </c>
      <c r="F16" s="136">
        <v>4.0324008716311602E-2</v>
      </c>
      <c r="G16" s="136">
        <v>4.2000000000000003E-2</v>
      </c>
      <c r="H16" s="136">
        <v>4.2000000000000003E-2</v>
      </c>
      <c r="I16" s="136">
        <v>4.2999999999999997E-2</v>
      </c>
      <c r="J16" s="136">
        <v>6.9000000000000006E-2</v>
      </c>
      <c r="K16" s="121"/>
      <c r="L16" s="121"/>
    </row>
    <row r="17" spans="1:13" ht="14.25" customHeight="1">
      <c r="A17" s="132" t="s">
        <v>396</v>
      </c>
      <c r="B17" s="137" t="s">
        <v>397</v>
      </c>
      <c r="C17" s="134">
        <v>547473</v>
      </c>
      <c r="D17" s="134">
        <v>7206813</v>
      </c>
      <c r="E17" s="135">
        <v>7.5966033807176619E-2</v>
      </c>
      <c r="F17" s="136">
        <v>7.5147952581449462E-2</v>
      </c>
      <c r="G17" s="136">
        <v>7.0999999999999994E-2</v>
      </c>
      <c r="H17" s="136">
        <v>7.8E-2</v>
      </c>
      <c r="I17" s="136">
        <v>7.4999999999999997E-2</v>
      </c>
      <c r="J17" s="136">
        <v>8.2000000000000003E-2</v>
      </c>
      <c r="K17" s="121"/>
      <c r="L17" s="121"/>
    </row>
    <row r="18" spans="1:13" ht="14.25" customHeight="1">
      <c r="A18" s="132" t="s">
        <v>398</v>
      </c>
      <c r="B18" s="137" t="s">
        <v>399</v>
      </c>
      <c r="C18" s="134">
        <v>220165</v>
      </c>
      <c r="D18" s="134">
        <v>4128507</v>
      </c>
      <c r="E18" s="135">
        <v>5.3327994841718809E-2</v>
      </c>
      <c r="F18" s="136">
        <v>5.4462037185268299E-2</v>
      </c>
      <c r="G18" s="136">
        <v>4.5999999999999999E-2</v>
      </c>
      <c r="H18" s="136">
        <v>4.7E-2</v>
      </c>
      <c r="I18" s="136">
        <v>5.8999999999999997E-2</v>
      </c>
      <c r="J18" s="136">
        <v>9.6000000000000002E-2</v>
      </c>
      <c r="K18" s="121"/>
      <c r="L18" s="121"/>
    </row>
    <row r="19" spans="1:13" ht="14.25" customHeight="1">
      <c r="A19" s="132" t="s">
        <v>400</v>
      </c>
      <c r="B19" s="137" t="s">
        <v>401</v>
      </c>
      <c r="C19" s="134">
        <v>393607</v>
      </c>
      <c r="D19" s="134">
        <v>20993635</v>
      </c>
      <c r="E19" s="135">
        <v>1.8748873170368066E-2</v>
      </c>
      <c r="F19" s="136">
        <v>1.8391546874260239E-2</v>
      </c>
      <c r="G19" s="136">
        <v>0.02</v>
      </c>
      <c r="H19" s="136">
        <v>1.4999999999999999E-2</v>
      </c>
      <c r="I19" s="136">
        <v>1.4E-2</v>
      </c>
      <c r="J19" s="136">
        <v>1.4E-2</v>
      </c>
      <c r="K19" s="121"/>
      <c r="L19" s="121"/>
    </row>
    <row r="20" spans="1:13" ht="14.25" customHeight="1">
      <c r="A20" s="132" t="s">
        <v>402</v>
      </c>
      <c r="B20" s="137" t="s">
        <v>403</v>
      </c>
      <c r="C20" s="134">
        <v>409064</v>
      </c>
      <c r="D20" s="134">
        <v>7273693</v>
      </c>
      <c r="E20" s="135">
        <v>5.6238832186071092E-2</v>
      </c>
      <c r="F20" s="136">
        <v>4.6779849509375526E-2</v>
      </c>
      <c r="G20" s="136">
        <v>4.2999999999999997E-2</v>
      </c>
      <c r="H20" s="136">
        <v>5.8000000000000003E-2</v>
      </c>
      <c r="I20" s="136">
        <v>5.1999999999999998E-2</v>
      </c>
      <c r="J20" s="136">
        <v>5.5E-2</v>
      </c>
      <c r="K20" s="121"/>
      <c r="L20" s="121"/>
    </row>
    <row r="21" spans="1:13" ht="14.25" customHeight="1">
      <c r="A21" s="132" t="s">
        <v>404</v>
      </c>
      <c r="B21" s="137" t="s">
        <v>405</v>
      </c>
      <c r="C21" s="134">
        <v>651248</v>
      </c>
      <c r="D21" s="134">
        <v>23393733</v>
      </c>
      <c r="E21" s="135">
        <v>2.7838566850361162E-2</v>
      </c>
      <c r="F21" s="136">
        <v>2.7577893468427525E-2</v>
      </c>
      <c r="G21" s="136">
        <v>2.8000000000000001E-2</v>
      </c>
      <c r="H21" s="136">
        <v>3.4000000000000002E-2</v>
      </c>
      <c r="I21" s="136">
        <v>1.7000000000000001E-2</v>
      </c>
      <c r="J21" s="136">
        <v>1.7999999999999999E-2</v>
      </c>
      <c r="K21" s="121"/>
      <c r="L21" s="121"/>
    </row>
    <row r="22" spans="1:13" ht="14.25" customHeight="1">
      <c r="A22" s="132" t="s">
        <v>406</v>
      </c>
      <c r="B22" s="137" t="s">
        <v>407</v>
      </c>
      <c r="C22" s="134">
        <v>260339</v>
      </c>
      <c r="D22" s="134">
        <v>5431483</v>
      </c>
      <c r="E22" s="135">
        <v>4.793147654148968E-2</v>
      </c>
      <c r="F22" s="136">
        <v>2.9585085396359789E-2</v>
      </c>
      <c r="G22" s="136">
        <v>2.5999999999999999E-2</v>
      </c>
      <c r="H22" s="136">
        <v>2.5999999999999999E-2</v>
      </c>
      <c r="I22" s="136">
        <v>2.9000000000000001E-2</v>
      </c>
      <c r="J22" s="136">
        <v>2.5000000000000001E-2</v>
      </c>
      <c r="K22" s="121"/>
      <c r="L22" s="121"/>
    </row>
    <row r="23" spans="1:13" ht="14.25" customHeight="1">
      <c r="A23" s="132" t="s">
        <v>408</v>
      </c>
      <c r="B23" s="137" t="s">
        <v>409</v>
      </c>
      <c r="C23" s="134">
        <v>378845</v>
      </c>
      <c r="D23" s="134">
        <v>5162941</v>
      </c>
      <c r="E23" s="135">
        <v>7.3377751169343211E-2</v>
      </c>
      <c r="F23" s="136">
        <v>5.8823602579241352E-2</v>
      </c>
      <c r="G23" s="136">
        <v>5.5E-2</v>
      </c>
      <c r="H23" s="136">
        <v>5.8999999999999997E-2</v>
      </c>
      <c r="I23" s="136">
        <v>5.3999999999999999E-2</v>
      </c>
      <c r="J23" s="136">
        <v>4.2999999999999997E-2</v>
      </c>
      <c r="K23" s="121"/>
      <c r="L23" s="121"/>
    </row>
    <row r="24" spans="1:13" ht="14.25" customHeight="1">
      <c r="A24" s="132" t="s">
        <v>410</v>
      </c>
      <c r="B24" s="137" t="s">
        <v>411</v>
      </c>
      <c r="C24" s="134">
        <v>136396</v>
      </c>
      <c r="D24" s="134">
        <v>3684557</v>
      </c>
      <c r="E24" s="135">
        <v>3.7018290122801736E-2</v>
      </c>
      <c r="F24" s="136">
        <v>3.7761342873949971E-2</v>
      </c>
      <c r="G24" s="136">
        <v>3.5999999999999997E-2</v>
      </c>
      <c r="H24" s="136">
        <v>4.8000000000000001E-2</v>
      </c>
      <c r="I24" s="136">
        <v>4.1000000000000002E-2</v>
      </c>
      <c r="J24" s="136">
        <v>4.3999999999999997E-2</v>
      </c>
      <c r="K24" s="121"/>
      <c r="L24" s="121"/>
    </row>
    <row r="25" spans="1:13" ht="14.25" customHeight="1">
      <c r="A25" s="132" t="s">
        <v>412</v>
      </c>
      <c r="B25" s="137" t="s">
        <v>413</v>
      </c>
      <c r="C25" s="134">
        <v>183319</v>
      </c>
      <c r="D25" s="134">
        <v>4554650</v>
      </c>
      <c r="E25" s="135">
        <v>4.0248756765064272E-2</v>
      </c>
      <c r="F25" s="136">
        <v>4.6235405273856903E-2</v>
      </c>
      <c r="G25" s="136">
        <v>4.2000000000000003E-2</v>
      </c>
      <c r="H25" s="136">
        <v>0.05</v>
      </c>
      <c r="I25" s="136">
        <v>4.4999999999999998E-2</v>
      </c>
      <c r="J25" s="136">
        <v>4.5999999999999999E-2</v>
      </c>
      <c r="K25" s="121"/>
      <c r="L25" s="121"/>
    </row>
    <row r="26" spans="1:13" ht="14.25" customHeight="1">
      <c r="A26" s="132" t="s">
        <v>414</v>
      </c>
      <c r="B26" s="137" t="s">
        <v>415</v>
      </c>
      <c r="C26" s="134">
        <v>493498</v>
      </c>
      <c r="D26" s="134">
        <v>7758358</v>
      </c>
      <c r="E26" s="135">
        <v>6.3608562533463905E-2</v>
      </c>
      <c r="F26" s="136">
        <v>6.2118385698857678E-2</v>
      </c>
      <c r="G26" s="136">
        <v>6.6000000000000003E-2</v>
      </c>
      <c r="H26" s="136">
        <v>7.2999999999999995E-2</v>
      </c>
      <c r="I26" s="136">
        <v>7.6999999999999999E-2</v>
      </c>
      <c r="J26" s="136">
        <v>7.4999999999999997E-2</v>
      </c>
      <c r="K26" s="121"/>
      <c r="L26" s="121"/>
    </row>
    <row r="27" spans="1:13" ht="14.25" customHeight="1">
      <c r="A27" s="132" t="s">
        <v>416</v>
      </c>
      <c r="B27" s="137" t="s">
        <v>417</v>
      </c>
      <c r="C27" s="134">
        <v>299969</v>
      </c>
      <c r="D27" s="134">
        <v>9148834</v>
      </c>
      <c r="E27" s="135">
        <v>3.2787675456784987E-2</v>
      </c>
      <c r="F27" s="136">
        <v>3.2916973841435444E-2</v>
      </c>
      <c r="G27" s="136">
        <v>3.5000000000000003E-2</v>
      </c>
      <c r="H27" s="136">
        <v>4.9000000000000002E-2</v>
      </c>
      <c r="I27" s="136">
        <v>5.5E-2</v>
      </c>
      <c r="J27" s="136">
        <v>5.7000000000000002E-2</v>
      </c>
      <c r="K27" s="121"/>
      <c r="L27" s="121"/>
    </row>
    <row r="28" spans="1:13" ht="14.25" customHeight="1">
      <c r="A28" s="198" t="s">
        <v>387</v>
      </c>
      <c r="B28" s="199"/>
      <c r="C28" s="139">
        <f>SUM(C14:C27)</f>
        <v>4761149</v>
      </c>
      <c r="D28" s="139">
        <f>SUM(D14:D27)</f>
        <v>111783320</v>
      </c>
      <c r="E28" s="135">
        <f>IF(ISERR(C28/D28),"－　  　",C28/D28)</f>
        <v>4.2592660515003489E-2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4.5480363185401787E-2</v>
      </c>
    </row>
    <row r="32" spans="1:13" ht="14.25" customHeight="1">
      <c r="A32" s="132" t="s">
        <v>419</v>
      </c>
      <c r="B32" s="133" t="s">
        <v>420</v>
      </c>
      <c r="C32" s="134">
        <v>297718</v>
      </c>
      <c r="D32" s="134">
        <v>5573987</v>
      </c>
      <c r="E32" s="135">
        <v>5.3412037021256062E-2</v>
      </c>
      <c r="F32" s="136">
        <v>4.8457986784894422E-2</v>
      </c>
      <c r="G32" s="136">
        <v>4.2999999999999997E-2</v>
      </c>
      <c r="H32" s="136">
        <v>4.8000000000000001E-2</v>
      </c>
      <c r="I32" s="136">
        <v>3.7999999999999999E-2</v>
      </c>
      <c r="J32" s="136">
        <v>6.7000000000000004E-2</v>
      </c>
      <c r="K32" s="121"/>
      <c r="L32" s="121"/>
    </row>
    <row r="33" spans="1:13" ht="14.25" customHeight="1">
      <c r="A33" s="132" t="s">
        <v>421</v>
      </c>
      <c r="B33" s="137" t="s">
        <v>422</v>
      </c>
      <c r="C33" s="134">
        <v>187704</v>
      </c>
      <c r="D33" s="134">
        <v>2931040</v>
      </c>
      <c r="E33" s="135">
        <v>6.4040067689284344E-2</v>
      </c>
      <c r="F33" s="136">
        <v>4.9516677436867898E-2</v>
      </c>
      <c r="G33" s="136">
        <v>5.5E-2</v>
      </c>
      <c r="H33" s="136">
        <v>0.06</v>
      </c>
      <c r="I33" s="136">
        <v>5.6000000000000001E-2</v>
      </c>
      <c r="J33" s="136">
        <v>5.0999999999999997E-2</v>
      </c>
      <c r="K33" s="121"/>
      <c r="L33" s="121"/>
    </row>
    <row r="34" spans="1:13" ht="14.25" customHeight="1">
      <c r="A34" s="132" t="s">
        <v>423</v>
      </c>
      <c r="B34" s="137" t="s">
        <v>424</v>
      </c>
      <c r="C34" s="134">
        <v>957925</v>
      </c>
      <c r="D34" s="134">
        <v>48693764</v>
      </c>
      <c r="E34" s="135">
        <v>1.9672436905883883E-2</v>
      </c>
      <c r="F34" s="136">
        <v>1.7690656704575893E-2</v>
      </c>
      <c r="G34" s="136">
        <v>2.4E-2</v>
      </c>
      <c r="H34" s="136">
        <v>1.4E-2</v>
      </c>
      <c r="I34" s="136">
        <v>1.2E-2</v>
      </c>
      <c r="J34" s="136">
        <v>1.2999999999999999E-2</v>
      </c>
      <c r="K34" s="121"/>
      <c r="L34" s="121"/>
    </row>
    <row r="35" spans="1:13" ht="14.25" customHeight="1">
      <c r="A35" s="132" t="s">
        <v>425</v>
      </c>
      <c r="B35" s="137" t="s">
        <v>426</v>
      </c>
      <c r="C35" s="134">
        <v>328649</v>
      </c>
      <c r="D35" s="134">
        <v>7884106</v>
      </c>
      <c r="E35" s="135">
        <v>4.1685005249802579E-2</v>
      </c>
      <c r="F35" s="136">
        <v>6.7239520245293685E-2</v>
      </c>
      <c r="G35" s="136">
        <v>5.3999999999999999E-2</v>
      </c>
      <c r="H35" s="136">
        <v>4.3999999999999997E-2</v>
      </c>
      <c r="I35" s="136">
        <v>4.5999999999999999E-2</v>
      </c>
      <c r="J35" s="136">
        <v>0.05</v>
      </c>
      <c r="K35" s="121"/>
      <c r="L35" s="121"/>
    </row>
    <row r="36" spans="1:13" ht="14.25" customHeight="1">
      <c r="A36" s="132" t="s">
        <v>427</v>
      </c>
      <c r="B36" s="137" t="s">
        <v>428</v>
      </c>
      <c r="C36" s="134">
        <v>468600</v>
      </c>
      <c r="D36" s="134">
        <v>9823256</v>
      </c>
      <c r="E36" s="135">
        <v>4.770312409653174E-2</v>
      </c>
      <c r="F36" s="136">
        <v>3.9995992390028857E-2</v>
      </c>
      <c r="G36" s="136">
        <v>3.9E-2</v>
      </c>
      <c r="H36" s="136">
        <v>2.9000000000000001E-2</v>
      </c>
      <c r="I36" s="136">
        <v>0.03</v>
      </c>
      <c r="J36" s="136">
        <v>3.3000000000000002E-2</v>
      </c>
      <c r="K36" s="121"/>
      <c r="L36" s="121"/>
    </row>
    <row r="37" spans="1:13" ht="14.25" customHeight="1">
      <c r="A37" s="132" t="s">
        <v>429</v>
      </c>
      <c r="B37" s="137" t="s">
        <v>430</v>
      </c>
      <c r="C37" s="134">
        <v>242710</v>
      </c>
      <c r="D37" s="134">
        <v>8180938</v>
      </c>
      <c r="E37" s="135">
        <v>2.9667747145865182E-2</v>
      </c>
      <c r="F37" s="136">
        <v>3.4420948053304395E-2</v>
      </c>
      <c r="G37" s="136">
        <v>3.5999999999999997E-2</v>
      </c>
      <c r="H37" s="136">
        <v>0.05</v>
      </c>
      <c r="I37" s="136">
        <v>6.7000000000000004E-2</v>
      </c>
      <c r="J37" s="136">
        <v>4.5999999999999999E-2</v>
      </c>
      <c r="K37" s="121"/>
      <c r="L37" s="121"/>
    </row>
    <row r="38" spans="1:13" ht="14.25" customHeight="1">
      <c r="A38" s="132" t="s">
        <v>431</v>
      </c>
      <c r="B38" s="137" t="s">
        <v>432</v>
      </c>
      <c r="C38" s="134">
        <v>322468</v>
      </c>
      <c r="D38" s="134">
        <v>6027904</v>
      </c>
      <c r="E38" s="135">
        <v>5.3495875183148238E-2</v>
      </c>
      <c r="F38" s="136">
        <v>5.6695162245699086E-2</v>
      </c>
      <c r="G38" s="136">
        <v>4.9000000000000002E-2</v>
      </c>
      <c r="H38" s="136">
        <v>6.5000000000000002E-2</v>
      </c>
      <c r="I38" s="136">
        <v>5.3999999999999999E-2</v>
      </c>
      <c r="J38" s="136">
        <v>5.8999999999999997E-2</v>
      </c>
      <c r="K38" s="121"/>
      <c r="L38" s="121"/>
    </row>
    <row r="39" spans="1:13" ht="14.25" customHeight="1">
      <c r="A39" s="132" t="s">
        <v>433</v>
      </c>
      <c r="B39" s="137" t="s">
        <v>434</v>
      </c>
      <c r="C39" s="134">
        <v>335588</v>
      </c>
      <c r="D39" s="134">
        <v>6195477</v>
      </c>
      <c r="E39" s="135">
        <v>5.416661219144224E-2</v>
      </c>
      <c r="F39" s="136">
        <v>4.5806707580763689E-2</v>
      </c>
      <c r="G39" s="136">
        <v>4.4999999999999998E-2</v>
      </c>
      <c r="H39" s="136">
        <v>4.4999999999999998E-2</v>
      </c>
      <c r="I39" s="136">
        <v>4.1000000000000002E-2</v>
      </c>
      <c r="J39" s="136">
        <v>4.3999999999999997E-2</v>
      </c>
      <c r="K39" s="121"/>
      <c r="L39" s="121"/>
    </row>
    <row r="40" spans="1:13" ht="14.25" customHeight="1">
      <c r="A40" s="198" t="s">
        <v>387</v>
      </c>
      <c r="B40" s="199"/>
      <c r="C40" s="139">
        <f>SUM(C32:C39)</f>
        <v>3141362</v>
      </c>
      <c r="D40" s="139">
        <f>SUM(D32:D39)</f>
        <v>95310472</v>
      </c>
      <c r="E40" s="135">
        <f>IF(ISERR(C40/D40),"－　  　",C40/D40)</f>
        <v>3.2959253417609767E-2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4.7013928205157367E-2</v>
      </c>
    </row>
    <row r="44" spans="1:13" ht="14.25" customHeight="1">
      <c r="A44" s="132" t="s">
        <v>436</v>
      </c>
      <c r="B44" s="133" t="s">
        <v>437</v>
      </c>
      <c r="C44" s="134">
        <v>862078</v>
      </c>
      <c r="D44" s="134">
        <v>28217156</v>
      </c>
      <c r="E44" s="135">
        <v>3.0551555231150863E-2</v>
      </c>
      <c r="F44" s="136">
        <v>3.0923529166211369E-2</v>
      </c>
      <c r="G44" s="136">
        <v>2.7E-2</v>
      </c>
      <c r="H44" s="136">
        <v>2.8000000000000001E-2</v>
      </c>
      <c r="I44" s="136">
        <v>2.1999999999999999E-2</v>
      </c>
      <c r="J44" s="136">
        <v>2.1000000000000001E-2</v>
      </c>
      <c r="K44" s="121"/>
      <c r="L44" s="121"/>
    </row>
    <row r="45" spans="1:13" ht="14.25" customHeight="1">
      <c r="A45" s="132" t="s">
        <v>438</v>
      </c>
      <c r="B45" s="137" t="s">
        <v>439</v>
      </c>
      <c r="C45" s="134">
        <v>349322</v>
      </c>
      <c r="D45" s="134">
        <v>6637184</v>
      </c>
      <c r="E45" s="135">
        <v>5.2631055580197865E-2</v>
      </c>
      <c r="F45" s="136">
        <v>5.5509588811657316E-2</v>
      </c>
      <c r="G45" s="136">
        <v>6.5000000000000002E-2</v>
      </c>
      <c r="H45" s="136">
        <v>5.8999999999999997E-2</v>
      </c>
      <c r="I45" s="136">
        <v>4.9000000000000002E-2</v>
      </c>
      <c r="J45" s="136">
        <v>6.2E-2</v>
      </c>
      <c r="K45" s="121"/>
      <c r="L45" s="121"/>
    </row>
    <row r="46" spans="1:13" ht="14.25" customHeight="1">
      <c r="A46" s="132" t="s">
        <v>440</v>
      </c>
      <c r="B46" s="137" t="s">
        <v>441</v>
      </c>
      <c r="C46" s="134">
        <v>654554</v>
      </c>
      <c r="D46" s="134">
        <v>10483110</v>
      </c>
      <c r="E46" s="135">
        <v>6.2438913642993352E-2</v>
      </c>
      <c r="F46" s="136">
        <v>4.7474134776999279E-2</v>
      </c>
      <c r="G46" s="136">
        <v>4.7E-2</v>
      </c>
      <c r="H46" s="136">
        <v>0.05</v>
      </c>
      <c r="I46" s="136">
        <v>4.8000000000000001E-2</v>
      </c>
      <c r="J46" s="136">
        <v>5.5E-2</v>
      </c>
      <c r="K46" s="121"/>
      <c r="L46" s="121"/>
    </row>
    <row r="47" spans="1:13" ht="14.25" customHeight="1">
      <c r="A47" s="132" t="s">
        <v>442</v>
      </c>
      <c r="B47" s="137" t="s">
        <v>443</v>
      </c>
      <c r="C47" s="134">
        <v>302367</v>
      </c>
      <c r="D47" s="134">
        <v>6257716</v>
      </c>
      <c r="E47" s="135">
        <v>4.8319067212382279E-2</v>
      </c>
      <c r="F47" s="136">
        <v>4.789407175003705E-2</v>
      </c>
      <c r="G47" s="136">
        <v>4.8000000000000001E-2</v>
      </c>
      <c r="H47" s="136">
        <v>7.0999999999999994E-2</v>
      </c>
      <c r="I47" s="136">
        <v>5.8999999999999997E-2</v>
      </c>
      <c r="J47" s="136">
        <v>8.8999999999999996E-2</v>
      </c>
      <c r="K47" s="121"/>
      <c r="L47" s="121"/>
    </row>
    <row r="48" spans="1:13" ht="14.25" customHeight="1">
      <c r="A48" s="132" t="s">
        <v>444</v>
      </c>
      <c r="B48" s="137" t="s">
        <v>445</v>
      </c>
      <c r="C48" s="134">
        <v>493949</v>
      </c>
      <c r="D48" s="134">
        <v>12955913</v>
      </c>
      <c r="E48" s="135">
        <v>3.8125371789699422E-2</v>
      </c>
      <c r="F48" s="136">
        <v>3.4835809067675153E-2</v>
      </c>
      <c r="G48" s="136">
        <v>3.2000000000000001E-2</v>
      </c>
      <c r="H48" s="136">
        <v>3.1E-2</v>
      </c>
      <c r="I48" s="136">
        <v>2.7E-2</v>
      </c>
      <c r="J48" s="136">
        <v>2.5999999999999999E-2</v>
      </c>
      <c r="K48" s="121"/>
      <c r="L48" s="121"/>
    </row>
    <row r="49" spans="1:13" ht="14.25" customHeight="1">
      <c r="A49" s="132" t="s">
        <v>446</v>
      </c>
      <c r="B49" s="137" t="s">
        <v>447</v>
      </c>
      <c r="C49" s="134">
        <v>778997</v>
      </c>
      <c r="D49" s="134">
        <v>14027575</v>
      </c>
      <c r="E49" s="135">
        <v>5.5533262163987719E-2</v>
      </c>
      <c r="F49" s="136">
        <v>5.6246548179959853E-2</v>
      </c>
      <c r="G49" s="136">
        <v>5.1999999999999998E-2</v>
      </c>
      <c r="H49" s="136">
        <v>6.0999999999999999E-2</v>
      </c>
      <c r="I49" s="136">
        <v>6.3E-2</v>
      </c>
      <c r="J49" s="136">
        <v>6.5000000000000002E-2</v>
      </c>
      <c r="K49" s="121"/>
      <c r="L49" s="121"/>
    </row>
    <row r="50" spans="1:13" ht="14.25" customHeight="1">
      <c r="A50" s="132" t="s">
        <v>448</v>
      </c>
      <c r="B50" s="137" t="s">
        <v>449</v>
      </c>
      <c r="C50" s="134">
        <v>815874</v>
      </c>
      <c r="D50" s="134">
        <v>10338255</v>
      </c>
      <c r="E50" s="135">
        <v>7.891796052622034E-2</v>
      </c>
      <c r="F50" s="136">
        <v>6.234340775393709E-2</v>
      </c>
      <c r="G50" s="136">
        <v>5.1999999999999998E-2</v>
      </c>
      <c r="H50" s="136">
        <v>0.06</v>
      </c>
      <c r="I50" s="136">
        <v>5.5E-2</v>
      </c>
      <c r="J50" s="136">
        <v>7.0999999999999994E-2</v>
      </c>
      <c r="K50" s="121"/>
      <c r="L50" s="121"/>
    </row>
    <row r="51" spans="1:13" ht="14.25" customHeight="1">
      <c r="A51" s="132" t="s">
        <v>450</v>
      </c>
      <c r="B51" s="137" t="s">
        <v>451</v>
      </c>
      <c r="C51" s="134">
        <v>576898</v>
      </c>
      <c r="D51" s="134">
        <v>28074873</v>
      </c>
      <c r="E51" s="135">
        <v>2.0548552436906838E-2</v>
      </c>
      <c r="F51" s="136">
        <v>2.160566990657703E-2</v>
      </c>
      <c r="G51" s="136">
        <v>2.3E-2</v>
      </c>
      <c r="H51" s="136">
        <v>2.3E-2</v>
      </c>
      <c r="I51" s="136">
        <v>2.3E-2</v>
      </c>
      <c r="J51" s="136">
        <v>2.4E-2</v>
      </c>
      <c r="K51" s="121"/>
      <c r="L51" s="121"/>
    </row>
    <row r="52" spans="1:13" ht="14.25" customHeight="1">
      <c r="A52" s="132" t="s">
        <v>452</v>
      </c>
      <c r="B52" s="137" t="s">
        <v>453</v>
      </c>
      <c r="C52" s="134">
        <v>890236</v>
      </c>
      <c r="D52" s="134">
        <v>28354401</v>
      </c>
      <c r="E52" s="135">
        <v>3.1396748603506032E-2</v>
      </c>
      <c r="F52" s="136">
        <v>2.6186528480805694E-2</v>
      </c>
      <c r="G52" s="136">
        <v>2.4E-2</v>
      </c>
      <c r="H52" s="136">
        <v>2.1000000000000001E-2</v>
      </c>
      <c r="I52" s="136">
        <v>1.7999999999999999E-2</v>
      </c>
      <c r="J52" s="136">
        <v>1.6E-2</v>
      </c>
      <c r="K52" s="121"/>
      <c r="L52" s="121"/>
    </row>
    <row r="53" spans="1:13" ht="14.25" customHeight="1">
      <c r="A53" s="132" t="s">
        <v>454</v>
      </c>
      <c r="B53" s="137" t="s">
        <v>455</v>
      </c>
      <c r="C53" s="134">
        <v>368644</v>
      </c>
      <c r="D53" s="134">
        <v>8178161</v>
      </c>
      <c r="E53" s="135">
        <v>4.5076637645064706E-2</v>
      </c>
      <c r="F53" s="136">
        <v>3.4047798847263971E-2</v>
      </c>
      <c r="G53" s="136">
        <v>3.5999999999999997E-2</v>
      </c>
      <c r="H53" s="136">
        <v>3.3000000000000002E-2</v>
      </c>
      <c r="I53" s="136">
        <v>0.03</v>
      </c>
      <c r="J53" s="136">
        <v>3.3000000000000002E-2</v>
      </c>
      <c r="K53" s="121"/>
      <c r="L53" s="121"/>
    </row>
    <row r="54" spans="1:13" ht="14.25" customHeight="1">
      <c r="A54" s="132" t="s">
        <v>456</v>
      </c>
      <c r="B54" s="137" t="s">
        <v>457</v>
      </c>
      <c r="C54" s="134">
        <v>333565</v>
      </c>
      <c r="D54" s="134">
        <v>6123704</v>
      </c>
      <c r="E54" s="135">
        <v>5.4471117480531392E-2</v>
      </c>
      <c r="F54" s="136">
        <v>4.8095832687143042E-2</v>
      </c>
      <c r="G54" s="136">
        <v>4.5999999999999999E-2</v>
      </c>
      <c r="H54" s="136">
        <v>4.3999999999999997E-2</v>
      </c>
      <c r="I54" s="136">
        <v>0.04</v>
      </c>
      <c r="J54" s="136">
        <v>4.2999999999999997E-2</v>
      </c>
      <c r="K54" s="121"/>
      <c r="L54" s="121"/>
    </row>
    <row r="55" spans="1:13" ht="14.25" customHeight="1">
      <c r="A55" s="132" t="s">
        <v>458</v>
      </c>
      <c r="B55" s="137" t="s">
        <v>459</v>
      </c>
      <c r="C55" s="134">
        <v>545098</v>
      </c>
      <c r="D55" s="134">
        <v>8818069</v>
      </c>
      <c r="E55" s="135">
        <v>6.1816027976192976E-2</v>
      </c>
      <c r="F55" s="136">
        <v>5.4435090024191009E-2</v>
      </c>
      <c r="G55" s="136">
        <v>5.7000000000000002E-2</v>
      </c>
      <c r="H55" s="136">
        <v>5.8000000000000003E-2</v>
      </c>
      <c r="I55" s="136">
        <v>6.3E-2</v>
      </c>
      <c r="J55" s="136">
        <v>6.7000000000000004E-2</v>
      </c>
      <c r="K55" s="121"/>
      <c r="L55" s="121"/>
    </row>
    <row r="56" spans="1:13" ht="14.25" customHeight="1">
      <c r="A56" s="132" t="s">
        <v>460</v>
      </c>
      <c r="B56" s="137" t="s">
        <v>461</v>
      </c>
      <c r="C56" s="134">
        <v>318051</v>
      </c>
      <c r="D56" s="134">
        <v>10002654</v>
      </c>
      <c r="E56" s="135">
        <v>3.1796661166126512E-2</v>
      </c>
      <c r="F56" s="136">
        <v>2.9007894052050988E-2</v>
      </c>
      <c r="G56" s="136">
        <v>3.5000000000000003E-2</v>
      </c>
      <c r="H56" s="136">
        <v>0.03</v>
      </c>
      <c r="I56" s="136">
        <v>4.3999999999999997E-2</v>
      </c>
      <c r="J56" s="136">
        <v>3.4000000000000002E-2</v>
      </c>
      <c r="K56" s="121"/>
      <c r="L56" s="121"/>
    </row>
    <row r="57" spans="1:13" ht="14.25" customHeight="1">
      <c r="A57" s="132" t="s">
        <v>462</v>
      </c>
      <c r="B57" s="137" t="s">
        <v>463</v>
      </c>
      <c r="C57" s="134">
        <v>338691</v>
      </c>
      <c r="D57" s="134">
        <v>7272407</v>
      </c>
      <c r="E57" s="135">
        <v>4.6572063417242737E-2</v>
      </c>
      <c r="F57" s="136">
        <v>4.0965377440658153E-2</v>
      </c>
      <c r="G57" s="136">
        <v>4.1000000000000002E-2</v>
      </c>
      <c r="H57" s="136">
        <v>4.3999999999999997E-2</v>
      </c>
      <c r="I57" s="136">
        <v>3.9E-2</v>
      </c>
      <c r="J57" s="136">
        <v>3.9E-2</v>
      </c>
      <c r="K57" s="121"/>
      <c r="L57" s="121"/>
    </row>
    <row r="58" spans="1:13" ht="14.25" customHeight="1">
      <c r="A58" s="198" t="s">
        <v>387</v>
      </c>
      <c r="B58" s="199"/>
      <c r="C58" s="139">
        <f>SUM(C44:C57)</f>
        <v>7628324</v>
      </c>
      <c r="D58" s="139">
        <f>SUM(D44:D57)</f>
        <v>185741178</v>
      </c>
      <c r="E58" s="135">
        <f>IF(ISERR(C58/D58),"－　  　",C58/D58)</f>
        <v>4.1069643695271489E-2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3.9308400471779609E-2</v>
      </c>
    </row>
    <row r="62" spans="1:13" ht="14.25" customHeight="1">
      <c r="A62" s="132" t="s">
        <v>465</v>
      </c>
      <c r="B62" s="133" t="s">
        <v>466</v>
      </c>
      <c r="C62" s="134">
        <v>317104</v>
      </c>
      <c r="D62" s="134">
        <v>10435733</v>
      </c>
      <c r="E62" s="135">
        <v>3.0386365768461113E-2</v>
      </c>
      <c r="F62" s="136">
        <v>3.20816605691715E-2</v>
      </c>
      <c r="G62" s="136">
        <v>3.5000000000000003E-2</v>
      </c>
      <c r="H62" s="136">
        <v>3.9E-2</v>
      </c>
      <c r="I62" s="136">
        <v>4.4999999999999998E-2</v>
      </c>
      <c r="J62" s="136">
        <v>4.5999999999999999E-2</v>
      </c>
      <c r="K62" s="121"/>
      <c r="L62" s="121"/>
    </row>
    <row r="63" spans="1:13" ht="14.25" customHeight="1">
      <c r="A63" s="132" t="s">
        <v>467</v>
      </c>
      <c r="B63" s="137" t="s">
        <v>468</v>
      </c>
      <c r="C63" s="134">
        <v>1353801</v>
      </c>
      <c r="D63" s="134">
        <v>31315799</v>
      </c>
      <c r="E63" s="135">
        <v>4.3230607017243919E-2</v>
      </c>
      <c r="F63" s="136">
        <v>3.5532697767463005E-2</v>
      </c>
      <c r="G63" s="136">
        <v>0.03</v>
      </c>
      <c r="H63" s="136">
        <v>0.03</v>
      </c>
      <c r="I63" s="136">
        <v>2.7E-2</v>
      </c>
      <c r="J63" s="136">
        <v>2.9000000000000001E-2</v>
      </c>
      <c r="K63" s="121"/>
      <c r="L63" s="121"/>
    </row>
    <row r="64" spans="1:13" ht="14.25" customHeight="1">
      <c r="A64" s="132" t="s">
        <v>469</v>
      </c>
      <c r="B64" s="137" t="s">
        <v>470</v>
      </c>
      <c r="C64" s="134">
        <v>851511</v>
      </c>
      <c r="D64" s="134">
        <v>11940584</v>
      </c>
      <c r="E64" s="135">
        <v>7.1312341171922575E-2</v>
      </c>
      <c r="F64" s="136">
        <v>5.2685094689772567E-2</v>
      </c>
      <c r="G64" s="136">
        <v>5.3999999999999999E-2</v>
      </c>
      <c r="H64" s="136">
        <v>6.5000000000000002E-2</v>
      </c>
      <c r="I64" s="136">
        <v>6.0999999999999999E-2</v>
      </c>
      <c r="J64" s="136">
        <v>8.8999999999999996E-2</v>
      </c>
      <c r="K64" s="121"/>
      <c r="L64" s="121"/>
    </row>
    <row r="65" spans="1:12" ht="14.25" customHeight="1">
      <c r="A65" s="132" t="s">
        <v>471</v>
      </c>
      <c r="B65" s="137" t="s">
        <v>472</v>
      </c>
      <c r="C65" s="134">
        <v>594463</v>
      </c>
      <c r="D65" s="134">
        <v>14257529</v>
      </c>
      <c r="E65" s="135">
        <v>4.1694672337682079E-2</v>
      </c>
      <c r="F65" s="136">
        <v>4.3130676216471299E-2</v>
      </c>
      <c r="G65" s="136">
        <v>5.0999999999999997E-2</v>
      </c>
      <c r="H65" s="136">
        <v>4.2000000000000003E-2</v>
      </c>
      <c r="I65" s="136">
        <v>3.5999999999999997E-2</v>
      </c>
      <c r="J65" s="136">
        <v>3.5999999999999997E-2</v>
      </c>
      <c r="K65" s="121"/>
      <c r="L65" s="121"/>
    </row>
    <row r="66" spans="1:12" ht="14.25" customHeight="1">
      <c r="A66" s="132" t="s">
        <v>473</v>
      </c>
      <c r="B66" s="137" t="s">
        <v>474</v>
      </c>
      <c r="C66" s="134">
        <v>736091</v>
      </c>
      <c r="D66" s="134">
        <v>38793208</v>
      </c>
      <c r="E66" s="135">
        <v>1.897473908319209E-2</v>
      </c>
      <c r="F66" s="136">
        <v>1.9202363094192071E-2</v>
      </c>
      <c r="G66" s="136">
        <v>1.7999999999999999E-2</v>
      </c>
      <c r="H66" s="136">
        <v>1.7999999999999999E-2</v>
      </c>
      <c r="I66" s="136">
        <v>0.02</v>
      </c>
      <c r="J66" s="136">
        <v>1.7999999999999999E-2</v>
      </c>
      <c r="K66" s="121"/>
      <c r="L66" s="121"/>
    </row>
    <row r="67" spans="1:12" ht="14.25" customHeight="1">
      <c r="A67" s="132" t="s">
        <v>475</v>
      </c>
      <c r="B67" s="137" t="s">
        <v>476</v>
      </c>
      <c r="C67" s="134">
        <v>596524</v>
      </c>
      <c r="D67" s="134">
        <v>12725555</v>
      </c>
      <c r="E67" s="135">
        <v>4.6876069452373589E-2</v>
      </c>
      <c r="F67" s="136">
        <v>5.2251674193606421E-2</v>
      </c>
      <c r="G67" s="136">
        <v>0.05</v>
      </c>
      <c r="H67" s="136">
        <v>4.2999999999999997E-2</v>
      </c>
      <c r="I67" s="136">
        <v>4.1000000000000002E-2</v>
      </c>
      <c r="J67" s="136">
        <v>0.04</v>
      </c>
      <c r="K67" s="121"/>
      <c r="L67" s="121"/>
    </row>
    <row r="68" spans="1:12" ht="14.25" customHeight="1">
      <c r="A68" s="132" t="s">
        <v>477</v>
      </c>
      <c r="B68" s="137" t="s">
        <v>478</v>
      </c>
      <c r="C68" s="134">
        <v>626929</v>
      </c>
      <c r="D68" s="134">
        <v>11289111</v>
      </c>
      <c r="E68" s="135">
        <v>5.5533956571071005E-2</v>
      </c>
      <c r="F68" s="136">
        <v>6.7695137825628457E-2</v>
      </c>
      <c r="G68" s="136">
        <v>6.3E-2</v>
      </c>
      <c r="H68" s="136">
        <v>6.8000000000000005E-2</v>
      </c>
      <c r="I68" s="136">
        <v>5.3999999999999999E-2</v>
      </c>
      <c r="J68" s="136">
        <v>8.6999999999999994E-2</v>
      </c>
      <c r="K68" s="121"/>
      <c r="L68" s="121"/>
    </row>
    <row r="69" spans="1:12" ht="14.25" customHeight="1">
      <c r="A69" s="132" t="s">
        <v>479</v>
      </c>
      <c r="B69" s="137" t="s">
        <v>480</v>
      </c>
      <c r="C69" s="134">
        <v>1050357</v>
      </c>
      <c r="D69" s="134">
        <v>35772202</v>
      </c>
      <c r="E69" s="135">
        <v>2.9362380319780147E-2</v>
      </c>
      <c r="F69" s="136">
        <v>2.7316089403715792E-2</v>
      </c>
      <c r="G69" s="136">
        <v>2.7E-2</v>
      </c>
      <c r="H69" s="136">
        <v>2.5999999999999999E-2</v>
      </c>
      <c r="I69" s="136">
        <v>4.9000000000000002E-2</v>
      </c>
      <c r="J69" s="136">
        <v>0.06</v>
      </c>
      <c r="K69" s="121"/>
      <c r="L69" s="121"/>
    </row>
    <row r="70" spans="1:12" ht="14.25" customHeight="1">
      <c r="A70" s="132" t="s">
        <v>481</v>
      </c>
      <c r="B70" s="137" t="s">
        <v>482</v>
      </c>
      <c r="C70" s="134">
        <v>667036</v>
      </c>
      <c r="D70" s="134">
        <v>11054445</v>
      </c>
      <c r="E70" s="135">
        <v>6.0340975960348979E-2</v>
      </c>
      <c r="F70" s="136">
        <v>6.6835457385955629E-2</v>
      </c>
      <c r="G70" s="136">
        <v>0.06</v>
      </c>
      <c r="H70" s="136">
        <v>7.2999999999999995E-2</v>
      </c>
      <c r="I70" s="136">
        <v>6.3E-2</v>
      </c>
      <c r="J70" s="136">
        <v>5.6000000000000001E-2</v>
      </c>
      <c r="K70" s="121"/>
      <c r="L70" s="121"/>
    </row>
    <row r="71" spans="1:12" ht="14.25" customHeight="1">
      <c r="A71" s="132" t="s">
        <v>483</v>
      </c>
      <c r="B71" s="137" t="s">
        <v>484</v>
      </c>
      <c r="C71" s="134">
        <v>1127247</v>
      </c>
      <c r="D71" s="134">
        <v>33518368</v>
      </c>
      <c r="E71" s="135">
        <v>3.3630724503054564E-2</v>
      </c>
      <c r="F71" s="136">
        <v>4.126228666181847E-2</v>
      </c>
      <c r="G71" s="136">
        <v>3.9E-2</v>
      </c>
      <c r="H71" s="136">
        <v>4.2999999999999997E-2</v>
      </c>
      <c r="I71" s="136">
        <v>0.04</v>
      </c>
      <c r="J71" s="136">
        <v>4.1000000000000002E-2</v>
      </c>
      <c r="K71" s="121"/>
      <c r="L71" s="121"/>
    </row>
    <row r="72" spans="1:12" ht="14.25" customHeight="1">
      <c r="A72" s="132" t="s">
        <v>485</v>
      </c>
      <c r="B72" s="137" t="s">
        <v>486</v>
      </c>
      <c r="C72" s="134">
        <v>932288</v>
      </c>
      <c r="D72" s="134">
        <v>32946379</v>
      </c>
      <c r="E72" s="135">
        <v>2.8297130922946039E-2</v>
      </c>
      <c r="F72" s="136">
        <v>2.9843480423415298E-2</v>
      </c>
      <c r="G72" s="136">
        <v>3.5000000000000003E-2</v>
      </c>
      <c r="H72" s="136">
        <v>2.8000000000000001E-2</v>
      </c>
      <c r="I72" s="136">
        <v>2.5000000000000001E-2</v>
      </c>
      <c r="J72" s="136">
        <v>2.7E-2</v>
      </c>
      <c r="K72" s="121"/>
      <c r="L72" s="121"/>
    </row>
    <row r="73" spans="1:12" ht="14.25" customHeight="1">
      <c r="A73" s="132" t="s">
        <v>487</v>
      </c>
      <c r="B73" s="137" t="s">
        <v>488</v>
      </c>
      <c r="C73" s="134">
        <v>1132157</v>
      </c>
      <c r="D73" s="134">
        <v>28180190</v>
      </c>
      <c r="E73" s="135">
        <v>4.0175634018081496E-2</v>
      </c>
      <c r="F73" s="136">
        <v>3.6222276466180196E-2</v>
      </c>
      <c r="G73" s="136">
        <v>4.1000000000000002E-2</v>
      </c>
      <c r="H73" s="136">
        <v>2.9000000000000001E-2</v>
      </c>
      <c r="I73" s="136">
        <v>2.7E-2</v>
      </c>
      <c r="J73" s="136">
        <v>2.8000000000000001E-2</v>
      </c>
      <c r="K73" s="121"/>
      <c r="L73" s="121"/>
    </row>
    <row r="74" spans="1:12" ht="14.25" customHeight="1">
      <c r="A74" s="132" t="s">
        <v>489</v>
      </c>
      <c r="B74" s="137" t="s">
        <v>490</v>
      </c>
      <c r="C74" s="134">
        <v>1372426</v>
      </c>
      <c r="D74" s="134">
        <v>39205477</v>
      </c>
      <c r="E74" s="135">
        <v>3.5005976333357711E-2</v>
      </c>
      <c r="F74" s="136">
        <v>3.0460136777596753E-2</v>
      </c>
      <c r="G74" s="136">
        <v>2.9000000000000001E-2</v>
      </c>
      <c r="H74" s="136">
        <v>2.5999999999999999E-2</v>
      </c>
      <c r="I74" s="136">
        <v>3.6999999999999998E-2</v>
      </c>
      <c r="J74" s="136">
        <v>6.8000000000000005E-2</v>
      </c>
      <c r="K74" s="121"/>
      <c r="L74" s="121"/>
    </row>
    <row r="75" spans="1:12" ht="14.25" customHeight="1">
      <c r="A75" s="132" t="s">
        <v>491</v>
      </c>
      <c r="B75" s="137" t="s">
        <v>492</v>
      </c>
      <c r="C75" s="134">
        <v>857162</v>
      </c>
      <c r="D75" s="134">
        <v>28749855</v>
      </c>
      <c r="E75" s="135">
        <v>2.98144808034684E-2</v>
      </c>
      <c r="F75" s="136">
        <v>2.8319834982839347E-2</v>
      </c>
      <c r="G75" s="136">
        <v>2.8000000000000001E-2</v>
      </c>
      <c r="H75" s="136">
        <v>3.5000000000000003E-2</v>
      </c>
      <c r="I75" s="136">
        <v>3.3000000000000002E-2</v>
      </c>
      <c r="J75" s="136">
        <v>2.9000000000000001E-2</v>
      </c>
      <c r="K75" s="121"/>
      <c r="L75" s="121"/>
    </row>
    <row r="76" spans="1:12" ht="14.25" customHeight="1">
      <c r="A76" s="132" t="s">
        <v>493</v>
      </c>
      <c r="B76" s="137" t="s">
        <v>494</v>
      </c>
      <c r="C76" s="134">
        <v>886579</v>
      </c>
      <c r="D76" s="134">
        <v>28143421</v>
      </c>
      <c r="E76" s="135">
        <v>3.1502175943713455E-2</v>
      </c>
      <c r="F76" s="136">
        <v>3.5167780325911564E-2</v>
      </c>
      <c r="G76" s="136">
        <v>3.7999999999999999E-2</v>
      </c>
      <c r="H76" s="136">
        <v>4.1000000000000002E-2</v>
      </c>
      <c r="I76" s="136">
        <v>3.1E-2</v>
      </c>
      <c r="J76" s="136">
        <v>3.6999999999999998E-2</v>
      </c>
      <c r="K76" s="121"/>
      <c r="L76" s="121"/>
    </row>
    <row r="77" spans="1:12" ht="14.25" customHeight="1">
      <c r="A77" s="132" t="s">
        <v>495</v>
      </c>
      <c r="B77" s="137" t="s">
        <v>496</v>
      </c>
      <c r="C77" s="134">
        <v>773910</v>
      </c>
      <c r="D77" s="134">
        <v>11781124</v>
      </c>
      <c r="E77" s="135">
        <v>6.5690676033967554E-2</v>
      </c>
      <c r="F77" s="136">
        <v>6.5970586636514894E-2</v>
      </c>
      <c r="G77" s="136">
        <v>7.5999999999999998E-2</v>
      </c>
      <c r="H77" s="136">
        <v>7.9000000000000001E-2</v>
      </c>
      <c r="I77" s="136">
        <v>8.3000000000000004E-2</v>
      </c>
      <c r="J77" s="136">
        <v>8.8999999999999996E-2</v>
      </c>
      <c r="K77" s="121"/>
      <c r="L77" s="121"/>
    </row>
    <row r="78" spans="1:12" ht="14.25" customHeight="1">
      <c r="A78" s="132" t="s">
        <v>497</v>
      </c>
      <c r="B78" s="137" t="s">
        <v>498</v>
      </c>
      <c r="C78" s="134">
        <v>844777</v>
      </c>
      <c r="D78" s="134">
        <v>29664821</v>
      </c>
      <c r="E78" s="135">
        <v>2.8477400891783571E-2</v>
      </c>
      <c r="F78" s="136">
        <v>2.6756530660989417E-2</v>
      </c>
      <c r="G78" s="136">
        <v>0.03</v>
      </c>
      <c r="H78" s="136">
        <v>3.5000000000000003E-2</v>
      </c>
      <c r="I78" s="136">
        <v>2.5999999999999999E-2</v>
      </c>
      <c r="J78" s="136">
        <v>2.7E-2</v>
      </c>
      <c r="K78" s="121"/>
      <c r="L78" s="121"/>
    </row>
    <row r="79" spans="1:12" ht="14.25" customHeight="1">
      <c r="A79" s="132" t="s">
        <v>499</v>
      </c>
      <c r="B79" s="137" t="s">
        <v>500</v>
      </c>
      <c r="C79" s="134">
        <v>701356</v>
      </c>
      <c r="D79" s="134">
        <v>28606272</v>
      </c>
      <c r="E79" s="135">
        <v>2.4517560344808301E-2</v>
      </c>
      <c r="F79" s="136">
        <v>2.5657845318607198E-2</v>
      </c>
      <c r="G79" s="136">
        <v>2.4E-2</v>
      </c>
      <c r="H79" s="136">
        <v>2.1000000000000001E-2</v>
      </c>
      <c r="I79" s="136">
        <v>2.1000000000000001E-2</v>
      </c>
      <c r="J79" s="136">
        <v>2.5999999999999999E-2</v>
      </c>
      <c r="K79" s="121"/>
      <c r="L79" s="121"/>
    </row>
    <row r="80" spans="1:12" ht="14.25" customHeight="1">
      <c r="A80" s="132" t="s">
        <v>501</v>
      </c>
      <c r="B80" s="137" t="s">
        <v>502</v>
      </c>
      <c r="C80" s="134">
        <v>748157</v>
      </c>
      <c r="D80" s="134">
        <v>29320847</v>
      </c>
      <c r="E80" s="135">
        <v>2.551621377104147E-2</v>
      </c>
      <c r="F80" s="136">
        <v>2.2262587671741701E-2</v>
      </c>
      <c r="G80" s="136">
        <v>2.1000000000000001E-2</v>
      </c>
      <c r="H80" s="136">
        <v>2.1999999999999999E-2</v>
      </c>
      <c r="I80" s="136">
        <v>2.4E-2</v>
      </c>
      <c r="J80" s="136">
        <v>2.1999999999999999E-2</v>
      </c>
      <c r="K80" s="121"/>
      <c r="L80" s="121"/>
    </row>
    <row r="81" spans="1:13" ht="14.25" customHeight="1">
      <c r="A81" s="132" t="s">
        <v>503</v>
      </c>
      <c r="B81" s="137" t="s">
        <v>504</v>
      </c>
      <c r="C81" s="134">
        <v>1481984</v>
      </c>
      <c r="D81" s="134">
        <v>32338010</v>
      </c>
      <c r="E81" s="135">
        <v>4.5827928187294149E-2</v>
      </c>
      <c r="F81" s="136">
        <v>3.8722082201575227E-2</v>
      </c>
      <c r="G81" s="136">
        <v>3.9E-2</v>
      </c>
      <c r="H81" s="136">
        <v>3.7999999999999999E-2</v>
      </c>
      <c r="I81" s="136">
        <v>4.2999999999999997E-2</v>
      </c>
      <c r="J81" s="136">
        <v>4.3999999999999997E-2</v>
      </c>
      <c r="K81" s="121"/>
      <c r="L81" s="121"/>
    </row>
    <row r="82" spans="1:13" ht="14.25" customHeight="1">
      <c r="A82" s="198" t="s">
        <v>387</v>
      </c>
      <c r="B82" s="199"/>
      <c r="C82" s="139">
        <f>SUM(C62:C81)</f>
        <v>17651859</v>
      </c>
      <c r="D82" s="139">
        <f>SUM(D62:D81)</f>
        <v>500038930</v>
      </c>
      <c r="E82" s="135">
        <f>IF(ISERR(C82/D82),"－　  　",C82/D82)</f>
        <v>3.530096946651734E-2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3.7883979324567343E-2</v>
      </c>
    </row>
    <row r="86" spans="1:13" ht="14.25" customHeight="1">
      <c r="A86" s="132" t="s">
        <v>506</v>
      </c>
      <c r="B86" s="133" t="s">
        <v>507</v>
      </c>
      <c r="C86" s="134">
        <v>1187537</v>
      </c>
      <c r="D86" s="134">
        <v>33483667</v>
      </c>
      <c r="E86" s="135">
        <v>3.5466157276023563E-2</v>
      </c>
      <c r="F86" s="136">
        <v>4.0152796801379745E-2</v>
      </c>
      <c r="G86" s="136">
        <v>0.03</v>
      </c>
      <c r="H86" s="136">
        <v>2.8000000000000001E-2</v>
      </c>
      <c r="I86" s="136">
        <v>2.5999999999999999E-2</v>
      </c>
      <c r="J86" s="136">
        <v>5.2999999999999999E-2</v>
      </c>
      <c r="K86" s="121"/>
      <c r="L86" s="121"/>
    </row>
    <row r="87" spans="1:13" ht="14.25" customHeight="1">
      <c r="A87" s="132" t="s">
        <v>508</v>
      </c>
      <c r="B87" s="137" t="s">
        <v>509</v>
      </c>
      <c r="C87" s="134">
        <v>2946388</v>
      </c>
      <c r="D87" s="134">
        <v>43537288</v>
      </c>
      <c r="E87" s="135">
        <v>6.7675046732355026E-2</v>
      </c>
      <c r="F87" s="136">
        <v>5.9495621527349406E-2</v>
      </c>
      <c r="G87" s="136">
        <v>5.3999999999999999E-2</v>
      </c>
      <c r="H87" s="136">
        <v>5.8000000000000003E-2</v>
      </c>
      <c r="I87" s="136">
        <v>5.8000000000000003E-2</v>
      </c>
      <c r="J87" s="136">
        <v>0.06</v>
      </c>
      <c r="K87" s="121"/>
      <c r="L87" s="121"/>
    </row>
    <row r="88" spans="1:13" ht="14.25" customHeight="1">
      <c r="A88" s="132" t="s">
        <v>510</v>
      </c>
      <c r="B88" s="137" t="s">
        <v>511</v>
      </c>
      <c r="C88" s="134">
        <v>764097</v>
      </c>
      <c r="D88" s="134">
        <v>18290886</v>
      </c>
      <c r="E88" s="135">
        <v>4.1774739616221981E-2</v>
      </c>
      <c r="F88" s="136">
        <v>3.78434347248435E-2</v>
      </c>
      <c r="G88" s="136">
        <v>3.5999999999999997E-2</v>
      </c>
      <c r="H88" s="136">
        <v>4.2999999999999997E-2</v>
      </c>
      <c r="I88" s="136">
        <v>5.0999999999999997E-2</v>
      </c>
      <c r="J88" s="136">
        <v>6.8000000000000005E-2</v>
      </c>
      <c r="K88" s="121"/>
      <c r="L88" s="121"/>
    </row>
    <row r="89" spans="1:13" ht="14.25" customHeight="1">
      <c r="A89" s="132" t="s">
        <v>512</v>
      </c>
      <c r="B89" s="137" t="s">
        <v>513</v>
      </c>
      <c r="C89" s="134">
        <v>1074984</v>
      </c>
      <c r="D89" s="134">
        <v>34630055</v>
      </c>
      <c r="E89" s="135">
        <v>3.1041937415346294E-2</v>
      </c>
      <c r="F89" s="136">
        <v>3.0151832042901301E-2</v>
      </c>
      <c r="G89" s="136">
        <v>0.03</v>
      </c>
      <c r="H89" s="136">
        <v>4.9000000000000002E-2</v>
      </c>
      <c r="I89" s="136">
        <v>3.7999999999999999E-2</v>
      </c>
      <c r="J89" s="138" t="s">
        <v>567</v>
      </c>
      <c r="K89" s="121"/>
      <c r="L89" s="121"/>
    </row>
    <row r="90" spans="1:13" ht="14.25" customHeight="1">
      <c r="A90" s="132" t="s">
        <v>514</v>
      </c>
      <c r="B90" s="137" t="s">
        <v>515</v>
      </c>
      <c r="C90" s="134">
        <v>2448442</v>
      </c>
      <c r="D90" s="134">
        <v>47727650</v>
      </c>
      <c r="E90" s="135">
        <v>5.1300284007278797E-2</v>
      </c>
      <c r="F90" s="136">
        <v>3.5701416941661977E-2</v>
      </c>
      <c r="G90" s="136">
        <v>5.2999999999999999E-2</v>
      </c>
      <c r="H90" s="136">
        <v>5.0999999999999997E-2</v>
      </c>
      <c r="I90" s="136">
        <v>4.3999999999999997E-2</v>
      </c>
      <c r="J90" s="136">
        <v>4.2999999999999997E-2</v>
      </c>
      <c r="K90" s="121"/>
      <c r="L90" s="121"/>
    </row>
    <row r="91" spans="1:13" ht="14.25" customHeight="1">
      <c r="A91" s="132" t="s">
        <v>516</v>
      </c>
      <c r="B91" s="137" t="s">
        <v>517</v>
      </c>
      <c r="C91" s="134">
        <v>646644</v>
      </c>
      <c r="D91" s="134">
        <v>18456328</v>
      </c>
      <c r="E91" s="135">
        <v>3.5036438450812099E-2</v>
      </c>
      <c r="F91" s="136">
        <v>3.5538361635026827E-2</v>
      </c>
      <c r="G91" s="136">
        <v>2.7E-2</v>
      </c>
      <c r="H91" s="136">
        <v>2.8000000000000001E-2</v>
      </c>
      <c r="I91" s="136">
        <v>2.5999999999999999E-2</v>
      </c>
      <c r="J91" s="136">
        <v>2.3E-2</v>
      </c>
      <c r="K91" s="121"/>
      <c r="L91" s="121"/>
    </row>
    <row r="92" spans="1:13" ht="14.25" customHeight="1">
      <c r="A92" s="132" t="s">
        <v>518</v>
      </c>
      <c r="B92" s="137" t="s">
        <v>519</v>
      </c>
      <c r="C92" s="134">
        <v>1462234</v>
      </c>
      <c r="D92" s="134">
        <v>39553237</v>
      </c>
      <c r="E92" s="135">
        <v>3.6968756817551997E-2</v>
      </c>
      <c r="F92" s="136">
        <v>3.1649384671595691E-2</v>
      </c>
      <c r="G92" s="136">
        <v>0.03</v>
      </c>
      <c r="H92" s="136">
        <v>3.3000000000000002E-2</v>
      </c>
      <c r="I92" s="136">
        <v>0.03</v>
      </c>
      <c r="J92" s="136">
        <v>3.2000000000000001E-2</v>
      </c>
      <c r="K92" s="121"/>
      <c r="L92" s="121"/>
    </row>
    <row r="93" spans="1:13" ht="14.25" customHeight="1">
      <c r="A93" s="132" t="s">
        <v>520</v>
      </c>
      <c r="B93" s="137" t="s">
        <v>521</v>
      </c>
      <c r="C93" s="134">
        <v>1157150</v>
      </c>
      <c r="D93" s="134">
        <v>36499025</v>
      </c>
      <c r="E93" s="135">
        <v>3.1703586602655827E-2</v>
      </c>
      <c r="F93" s="136">
        <v>2.9443846581931145E-2</v>
      </c>
      <c r="G93" s="136">
        <v>3.2000000000000001E-2</v>
      </c>
      <c r="H93" s="136">
        <v>4.2000000000000003E-2</v>
      </c>
      <c r="I93" s="136">
        <v>3.5000000000000003E-2</v>
      </c>
      <c r="J93" s="136">
        <v>3.1E-2</v>
      </c>
      <c r="K93" s="121"/>
      <c r="L93" s="121"/>
    </row>
    <row r="94" spans="1:13" ht="14.25" customHeight="1">
      <c r="A94" s="132" t="s">
        <v>522</v>
      </c>
      <c r="B94" s="137" t="s">
        <v>523</v>
      </c>
      <c r="C94" s="134">
        <v>1205887</v>
      </c>
      <c r="D94" s="134">
        <v>44626388</v>
      </c>
      <c r="E94" s="135">
        <v>2.7021837393606672E-2</v>
      </c>
      <c r="F94" s="136">
        <v>2.4525834303717298E-2</v>
      </c>
      <c r="G94" s="136">
        <v>2.8000000000000001E-2</v>
      </c>
      <c r="H94" s="136">
        <v>2.5999999999999999E-2</v>
      </c>
      <c r="I94" s="136">
        <v>2.1000000000000001E-2</v>
      </c>
      <c r="J94" s="136">
        <v>0.02</v>
      </c>
      <c r="K94" s="121"/>
      <c r="L94" s="121"/>
    </row>
    <row r="95" spans="1:13" ht="14.25" customHeight="1">
      <c r="A95" s="132" t="s">
        <v>524</v>
      </c>
      <c r="B95" s="137" t="s">
        <v>525</v>
      </c>
      <c r="C95" s="134">
        <v>1385996</v>
      </c>
      <c r="D95" s="134">
        <v>47046704</v>
      </c>
      <c r="E95" s="135">
        <v>2.9460002128948289E-2</v>
      </c>
      <c r="F95" s="136">
        <v>2.8164135687608852E-2</v>
      </c>
      <c r="G95" s="136">
        <v>2.7E-2</v>
      </c>
      <c r="H95" s="136">
        <v>2.8000000000000001E-2</v>
      </c>
      <c r="I95" s="136">
        <v>2.7E-2</v>
      </c>
      <c r="J95" s="136">
        <v>2.8000000000000001E-2</v>
      </c>
      <c r="K95" s="121"/>
      <c r="L95" s="121"/>
    </row>
    <row r="96" spans="1:13" ht="14.25" customHeight="1">
      <c r="A96" s="132" t="s">
        <v>526</v>
      </c>
      <c r="B96" s="137" t="s">
        <v>527</v>
      </c>
      <c r="C96" s="134">
        <v>1206410</v>
      </c>
      <c r="D96" s="134">
        <v>41209584</v>
      </c>
      <c r="E96" s="135">
        <v>2.927498612944018E-2</v>
      </c>
      <c r="F96" s="136">
        <v>2.8558771774886089E-2</v>
      </c>
      <c r="G96" s="136">
        <v>0.03</v>
      </c>
      <c r="H96" s="136">
        <v>2.7E-2</v>
      </c>
      <c r="I96" s="136">
        <v>2.4E-2</v>
      </c>
      <c r="J96" s="136">
        <v>7.0000000000000001E-3</v>
      </c>
      <c r="K96" s="121"/>
      <c r="L96" s="121"/>
    </row>
    <row r="97" spans="1:13" ht="14.25" customHeight="1">
      <c r="A97" s="198" t="s">
        <v>387</v>
      </c>
      <c r="B97" s="199"/>
      <c r="C97" s="139">
        <f>SUM(C86:C96)</f>
        <v>15485769</v>
      </c>
      <c r="D97" s="139">
        <f>SUM(D86:D96)</f>
        <v>405060812</v>
      </c>
      <c r="E97" s="135">
        <f>IF(ISERR(C97/D97),"－　  　",C97/D97)</f>
        <v>3.8230726205130898E-2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3.2074019213954717E-2</v>
      </c>
    </row>
    <row r="101" spans="1:13" ht="14.25" customHeight="1">
      <c r="A101" s="132" t="s">
        <v>529</v>
      </c>
      <c r="B101" s="147" t="s">
        <v>530</v>
      </c>
      <c r="C101" s="134">
        <v>2771160</v>
      </c>
      <c r="D101" s="134">
        <v>75518349</v>
      </c>
      <c r="E101" s="135">
        <v>3.6695187814553519E-2</v>
      </c>
      <c r="F101" s="136">
        <v>3.5713252103883056E-2</v>
      </c>
      <c r="G101" s="136">
        <v>3.7999999999999999E-2</v>
      </c>
      <c r="H101" s="136">
        <v>0.04</v>
      </c>
      <c r="I101" s="136">
        <v>3.9E-2</v>
      </c>
      <c r="J101" s="136">
        <v>4.2999999999999997E-2</v>
      </c>
      <c r="K101" s="121"/>
      <c r="L101" s="121"/>
    </row>
    <row r="102" spans="1:13" ht="14.25" customHeight="1">
      <c r="A102" s="132" t="s">
        <v>531</v>
      </c>
      <c r="B102" s="137" t="s">
        <v>532</v>
      </c>
      <c r="C102" s="134">
        <v>1385059</v>
      </c>
      <c r="D102" s="134">
        <v>54173930</v>
      </c>
      <c r="E102" s="135">
        <v>2.556689167649458E-2</v>
      </c>
      <c r="F102" s="136">
        <v>2.6891341027277811E-2</v>
      </c>
      <c r="G102" s="136">
        <v>2.8000000000000001E-2</v>
      </c>
      <c r="H102" s="136">
        <v>2.7E-2</v>
      </c>
      <c r="I102" s="136">
        <v>3.1E-2</v>
      </c>
      <c r="J102" s="136">
        <v>2.9000000000000001E-2</v>
      </c>
      <c r="K102" s="121"/>
      <c r="L102" s="121"/>
    </row>
    <row r="103" spans="1:13" ht="14.25" customHeight="1">
      <c r="A103" s="132" t="s">
        <v>533</v>
      </c>
      <c r="B103" s="137" t="s">
        <v>534</v>
      </c>
      <c r="C103" s="134">
        <v>1534324</v>
      </c>
      <c r="D103" s="134">
        <v>50396220</v>
      </c>
      <c r="E103" s="135">
        <v>3.0445219899428964E-2</v>
      </c>
      <c r="F103" s="136">
        <v>2.8142759470527461E-2</v>
      </c>
      <c r="G103" s="136">
        <v>2.7E-2</v>
      </c>
      <c r="H103" s="136">
        <v>2.8000000000000001E-2</v>
      </c>
      <c r="I103" s="136">
        <v>2.3E-2</v>
      </c>
      <c r="J103" s="136">
        <v>2.5000000000000001E-2</v>
      </c>
      <c r="K103" s="121"/>
      <c r="L103" s="121"/>
    </row>
    <row r="104" spans="1:13" ht="14.25" customHeight="1">
      <c r="A104" s="132" t="s">
        <v>535</v>
      </c>
      <c r="B104" s="137" t="s">
        <v>536</v>
      </c>
      <c r="C104" s="134">
        <v>1566305</v>
      </c>
      <c r="D104" s="134">
        <v>44365012</v>
      </c>
      <c r="E104" s="135">
        <v>3.5304960584705801E-2</v>
      </c>
      <c r="F104" s="136">
        <v>3.1874337799900974E-2</v>
      </c>
      <c r="G104" s="136">
        <v>3.1E-2</v>
      </c>
      <c r="H104" s="136">
        <v>2.8000000000000001E-2</v>
      </c>
      <c r="I104" s="136">
        <v>2.7E-2</v>
      </c>
      <c r="J104" s="136">
        <v>2.5999999999999999E-2</v>
      </c>
      <c r="K104" s="121"/>
      <c r="L104" s="121"/>
    </row>
    <row r="105" spans="1:13" ht="14.25" customHeight="1">
      <c r="A105" s="132" t="s">
        <v>537</v>
      </c>
      <c r="B105" s="137" t="s">
        <v>538</v>
      </c>
      <c r="C105" s="134">
        <v>3696048</v>
      </c>
      <c r="D105" s="134">
        <v>86507006</v>
      </c>
      <c r="E105" s="135">
        <v>4.2725418100818334E-2</v>
      </c>
      <c r="F105" s="136">
        <v>3.5836911169770287E-2</v>
      </c>
      <c r="G105" s="136">
        <v>3.1E-2</v>
      </c>
      <c r="H105" s="136">
        <v>0.03</v>
      </c>
      <c r="I105" s="136">
        <v>3.4000000000000002E-2</v>
      </c>
      <c r="J105" s="136">
        <v>4.9000000000000002E-2</v>
      </c>
      <c r="K105" s="121"/>
      <c r="L105" s="121"/>
    </row>
    <row r="106" spans="1:13" ht="14.25" customHeight="1">
      <c r="A106" s="132" t="s">
        <v>539</v>
      </c>
      <c r="B106" s="137" t="s">
        <v>540</v>
      </c>
      <c r="C106" s="134">
        <v>1523081</v>
      </c>
      <c r="D106" s="134">
        <v>63846466</v>
      </c>
      <c r="E106" s="135">
        <v>2.3855368909533693E-2</v>
      </c>
      <c r="F106" s="136">
        <v>2.8298948712856032E-2</v>
      </c>
      <c r="G106" s="136">
        <v>2.9000000000000001E-2</v>
      </c>
      <c r="H106" s="136">
        <v>2.5000000000000001E-2</v>
      </c>
      <c r="I106" s="136">
        <v>2.5999999999999999E-2</v>
      </c>
      <c r="J106" s="136">
        <v>2.3E-2</v>
      </c>
      <c r="K106" s="121"/>
      <c r="L106" s="121"/>
    </row>
    <row r="107" spans="1:13" ht="14.25" customHeight="1">
      <c r="A107" s="132" t="s">
        <v>541</v>
      </c>
      <c r="B107" s="137" t="s">
        <v>542</v>
      </c>
      <c r="C107" s="134">
        <v>1552184</v>
      </c>
      <c r="D107" s="134">
        <v>55962562</v>
      </c>
      <c r="E107" s="135">
        <v>2.7736114011363524E-2</v>
      </c>
      <c r="F107" s="136">
        <v>2.8276609843185772E-2</v>
      </c>
      <c r="G107" s="136">
        <v>2.9000000000000001E-2</v>
      </c>
      <c r="H107" s="136">
        <v>2.8000000000000001E-2</v>
      </c>
      <c r="I107" s="136">
        <v>2.3E-2</v>
      </c>
      <c r="J107" s="136">
        <v>3.3000000000000002E-2</v>
      </c>
      <c r="K107" s="121"/>
      <c r="L107" s="121"/>
    </row>
    <row r="108" spans="1:13" ht="14.25" customHeight="1">
      <c r="A108" s="132" t="s">
        <v>543</v>
      </c>
      <c r="B108" s="137" t="s">
        <v>544</v>
      </c>
      <c r="C108" s="134">
        <v>2230956</v>
      </c>
      <c r="D108" s="134">
        <v>65112701</v>
      </c>
      <c r="E108" s="135">
        <v>3.4262992714739322E-2</v>
      </c>
      <c r="F108" s="136">
        <v>3.4861692321329033E-2</v>
      </c>
      <c r="G108" s="136">
        <v>3.9E-2</v>
      </c>
      <c r="H108" s="136">
        <v>3.2000000000000001E-2</v>
      </c>
      <c r="I108" s="136">
        <v>3.5000000000000003E-2</v>
      </c>
      <c r="J108" s="136">
        <v>3.2000000000000001E-2</v>
      </c>
      <c r="K108" s="121"/>
      <c r="L108" s="121"/>
    </row>
    <row r="109" spans="1:13" ht="14.25" customHeight="1">
      <c r="A109" s="198" t="s">
        <v>387</v>
      </c>
      <c r="B109" s="199"/>
      <c r="C109" s="139">
        <f>SUM(C101:C108)</f>
        <v>16259117</v>
      </c>
      <c r="D109" s="139">
        <f>SUM(D101:D108)</f>
        <v>495882246</v>
      </c>
      <c r="E109" s="135">
        <f>IF(ISERR(C109/D109),"－　  　",C109/D109)</f>
        <v>3.2788261993957332E-2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3.2986406126907473E-2</v>
      </c>
    </row>
    <row r="113" spans="1:12" ht="14.25" customHeight="1">
      <c r="A113" s="132" t="s">
        <v>546</v>
      </c>
      <c r="B113" s="133" t="s">
        <v>547</v>
      </c>
      <c r="C113" s="134">
        <v>3709452</v>
      </c>
      <c r="D113" s="134">
        <v>85113482</v>
      </c>
      <c r="E113" s="135">
        <v>4.3582425637339099E-2</v>
      </c>
      <c r="F113" s="136">
        <v>4.5047832968930439E-2</v>
      </c>
      <c r="G113" s="136">
        <v>3.7999999999999999E-2</v>
      </c>
      <c r="H113" s="136">
        <v>0.04</v>
      </c>
      <c r="I113" s="136">
        <v>3.7999999999999999E-2</v>
      </c>
      <c r="J113" s="136">
        <v>3.5000000000000003E-2</v>
      </c>
      <c r="K113" s="121"/>
      <c r="L113" s="121"/>
    </row>
    <row r="114" spans="1:12" ht="14.25" customHeight="1">
      <c r="A114" s="132" t="s">
        <v>548</v>
      </c>
      <c r="B114" s="137" t="s">
        <v>549</v>
      </c>
      <c r="C114" s="134">
        <v>3536818</v>
      </c>
      <c r="D114" s="134">
        <v>119437224</v>
      </c>
      <c r="E114" s="135">
        <v>2.9612359376336477E-2</v>
      </c>
      <c r="F114" s="136">
        <v>3.744967156677189E-2</v>
      </c>
      <c r="G114" s="136">
        <v>4.4999999999999998E-2</v>
      </c>
      <c r="H114" s="136">
        <v>4.5999999999999999E-2</v>
      </c>
      <c r="I114" s="136">
        <v>4.3999999999999997E-2</v>
      </c>
      <c r="J114" s="136">
        <v>4.4999999999999998E-2</v>
      </c>
      <c r="K114" s="121"/>
      <c r="L114" s="121"/>
    </row>
    <row r="115" spans="1:12" ht="14.25" customHeight="1">
      <c r="A115" s="132" t="s">
        <v>550</v>
      </c>
      <c r="B115" s="137" t="s">
        <v>551</v>
      </c>
      <c r="C115" s="134">
        <v>5291182</v>
      </c>
      <c r="D115" s="134">
        <v>202532464</v>
      </c>
      <c r="E115" s="135">
        <v>2.612510555344846E-2</v>
      </c>
      <c r="F115" s="136">
        <v>2.9497400869125057E-2</v>
      </c>
      <c r="G115" s="136">
        <v>3.1E-2</v>
      </c>
      <c r="H115" s="136">
        <v>3.1E-2</v>
      </c>
      <c r="I115" s="136">
        <v>3.2000000000000001E-2</v>
      </c>
      <c r="J115" s="136">
        <v>2.9000000000000001E-2</v>
      </c>
      <c r="K115" s="121"/>
      <c r="L115" s="121"/>
    </row>
    <row r="116" spans="1:12" ht="14.25" customHeight="1">
      <c r="A116" s="132" t="s">
        <v>552</v>
      </c>
      <c r="B116" s="137" t="s">
        <v>553</v>
      </c>
      <c r="C116" s="134">
        <v>4447669</v>
      </c>
      <c r="D116" s="134">
        <v>134744736</v>
      </c>
      <c r="E116" s="135">
        <v>3.3008109496759856E-2</v>
      </c>
      <c r="F116" s="136">
        <v>3.1124204889640805E-2</v>
      </c>
      <c r="G116" s="136">
        <v>3.3000000000000002E-2</v>
      </c>
      <c r="H116" s="136">
        <v>3.3000000000000002E-2</v>
      </c>
      <c r="I116" s="136">
        <v>4.2999999999999997E-2</v>
      </c>
      <c r="J116" s="136">
        <v>4.5999999999999999E-2</v>
      </c>
      <c r="K116" s="121"/>
      <c r="L116" s="121"/>
    </row>
    <row r="117" spans="1:12" ht="14.25" customHeight="1">
      <c r="A117" s="132" t="s">
        <v>554</v>
      </c>
      <c r="B117" s="137" t="s">
        <v>555</v>
      </c>
      <c r="C117" s="134">
        <v>3854900</v>
      </c>
      <c r="D117" s="134">
        <v>122794383</v>
      </c>
      <c r="E117" s="135">
        <v>3.1393129765552877E-2</v>
      </c>
      <c r="F117" s="136">
        <v>2.548405022005824E-2</v>
      </c>
      <c r="G117" s="136">
        <v>2.1000000000000001E-2</v>
      </c>
      <c r="H117" s="136">
        <v>2.1999999999999999E-2</v>
      </c>
      <c r="I117" s="136">
        <v>2.3E-2</v>
      </c>
      <c r="J117" s="136">
        <v>2.1000000000000001E-2</v>
      </c>
      <c r="K117" s="121"/>
      <c r="L117" s="121"/>
    </row>
    <row r="118" spans="1:12" ht="14.25" customHeight="1">
      <c r="A118" s="132" t="s">
        <v>556</v>
      </c>
      <c r="B118" s="137" t="s">
        <v>557</v>
      </c>
      <c r="C118" s="134">
        <v>3720121</v>
      </c>
      <c r="D118" s="134">
        <v>108784034</v>
      </c>
      <c r="E118" s="135">
        <v>3.4197306932008058E-2</v>
      </c>
      <c r="F118" s="136">
        <v>3.0154569541851483E-2</v>
      </c>
      <c r="G118" s="136">
        <v>0.03</v>
      </c>
      <c r="H118" s="136">
        <v>0.03</v>
      </c>
      <c r="I118" s="136">
        <v>4.7E-2</v>
      </c>
      <c r="J118" s="136">
        <v>4.3999999999999997E-2</v>
      </c>
      <c r="K118" s="121"/>
      <c r="L118" s="121"/>
    </row>
    <row r="119" spans="1:12" ht="14.25" customHeight="1">
      <c r="A119" s="198" t="s">
        <v>387</v>
      </c>
      <c r="B119" s="199"/>
      <c r="C119" s="139">
        <f>SUM(C113:C118)</f>
        <v>24560142</v>
      </c>
      <c r="D119" s="139">
        <f>SUM(D113:D118)</f>
        <v>773406323</v>
      </c>
      <c r="E119" s="135">
        <f>IF(ISERR(C119/D119),"－　  　",C119/D119)</f>
        <v>3.1755807095981033E-2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E00DA-6410-4C70-BC9F-9825BC6E5A3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8.4150977871612576E-2</v>
      </c>
    </row>
    <row r="5" spans="1:13" ht="14.25" customHeight="1">
      <c r="A5" s="132" t="s">
        <v>376</v>
      </c>
      <c r="B5" s="133" t="s">
        <v>377</v>
      </c>
      <c r="C5" s="134">
        <v>252696</v>
      </c>
      <c r="D5" s="134">
        <v>4946529</v>
      </c>
      <c r="E5" s="135">
        <v>5.1085518754666152E-2</v>
      </c>
      <c r="F5" s="136">
        <v>5.3513758585312231E-2</v>
      </c>
      <c r="G5" s="136">
        <v>0.05</v>
      </c>
      <c r="H5" s="136">
        <v>5.7000000000000002E-2</v>
      </c>
      <c r="I5" s="136">
        <v>4.8000000000000001E-2</v>
      </c>
      <c r="J5" s="138" t="s">
        <v>380</v>
      </c>
      <c r="K5" s="121"/>
      <c r="L5" s="121"/>
    </row>
    <row r="6" spans="1:13" ht="14.25" customHeight="1">
      <c r="A6" s="132" t="s">
        <v>378</v>
      </c>
      <c r="B6" s="137" t="s">
        <v>379</v>
      </c>
      <c r="C6" s="134">
        <v>193273</v>
      </c>
      <c r="D6" s="134">
        <v>2859760</v>
      </c>
      <c r="E6" s="135">
        <v>6.7583643382661485E-2</v>
      </c>
      <c r="F6" s="136">
        <v>7.1227172279613546E-2</v>
      </c>
      <c r="G6" s="136">
        <v>6.8000000000000005E-2</v>
      </c>
      <c r="H6" s="136">
        <v>6.8000000000000005E-2</v>
      </c>
      <c r="I6" s="136">
        <v>8.3000000000000004E-2</v>
      </c>
      <c r="J6" s="138" t="s">
        <v>380</v>
      </c>
      <c r="K6" s="121"/>
      <c r="L6" s="121"/>
    </row>
    <row r="7" spans="1:13" ht="14.25" customHeight="1">
      <c r="A7" s="132" t="s">
        <v>381</v>
      </c>
      <c r="B7" s="137" t="s">
        <v>382</v>
      </c>
      <c r="C7" s="134">
        <v>205278</v>
      </c>
      <c r="D7" s="134">
        <v>2068087</v>
      </c>
      <c r="E7" s="135">
        <v>9.9259847385530689E-2</v>
      </c>
      <c r="F7" s="136">
        <v>8.6630865340766111E-2</v>
      </c>
      <c r="G7" s="136">
        <v>7.6999999999999999E-2</v>
      </c>
      <c r="H7" s="136">
        <v>8.5000000000000006E-2</v>
      </c>
      <c r="I7" s="136">
        <v>7.5999999999999998E-2</v>
      </c>
      <c r="J7" s="138" t="s">
        <v>380</v>
      </c>
      <c r="K7" s="121"/>
      <c r="L7" s="121"/>
    </row>
    <row r="8" spans="1:13" ht="14.25" customHeight="1">
      <c r="A8" s="132" t="s">
        <v>383</v>
      </c>
      <c r="B8" s="137" t="s">
        <v>384</v>
      </c>
      <c r="C8" s="134">
        <v>408096</v>
      </c>
      <c r="D8" s="134">
        <v>2814152</v>
      </c>
      <c r="E8" s="135">
        <v>0.14501562104676649</v>
      </c>
      <c r="F8" s="136">
        <v>0.12853167551559891</v>
      </c>
      <c r="G8" s="136">
        <v>0.125</v>
      </c>
      <c r="H8" s="136">
        <v>0.125</v>
      </c>
      <c r="I8" s="136">
        <v>0.21299999999999999</v>
      </c>
      <c r="J8" s="138" t="s">
        <v>380</v>
      </c>
      <c r="K8" s="121"/>
      <c r="L8" s="121"/>
    </row>
    <row r="9" spans="1:13" ht="14.25" customHeight="1">
      <c r="A9" s="132" t="s">
        <v>385</v>
      </c>
      <c r="B9" s="137" t="s">
        <v>386</v>
      </c>
      <c r="C9" s="134">
        <v>150090</v>
      </c>
      <c r="D9" s="134">
        <v>2596252</v>
      </c>
      <c r="E9" s="135">
        <v>5.7810258788438103E-2</v>
      </c>
      <c r="F9" s="136">
        <v>7.9938612962330957E-2</v>
      </c>
      <c r="G9" s="136">
        <v>8.3000000000000004E-2</v>
      </c>
      <c r="H9" s="136">
        <v>0.09</v>
      </c>
      <c r="I9" s="136">
        <v>0.10199999999999999</v>
      </c>
      <c r="J9" s="138" t="s">
        <v>380</v>
      </c>
      <c r="K9" s="121"/>
      <c r="L9" s="121"/>
    </row>
    <row r="10" spans="1:13" ht="14.25" customHeight="1">
      <c r="A10" s="198" t="s">
        <v>387</v>
      </c>
      <c r="B10" s="199"/>
      <c r="C10" s="139">
        <f>SUM(C5:C9)</f>
        <v>1209433</v>
      </c>
      <c r="D10" s="139">
        <f>SUM(D5:D9)</f>
        <v>15284780</v>
      </c>
      <c r="E10" s="135">
        <f>IF(ISERR(C10/D10),"－　  　",C10/D10)</f>
        <v>7.9126621384148152E-2</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5.7418493728208606E-2</v>
      </c>
    </row>
    <row r="14" spans="1:13" ht="14.25" customHeight="1">
      <c r="A14" s="132" t="s">
        <v>390</v>
      </c>
      <c r="B14" s="133" t="s">
        <v>391</v>
      </c>
      <c r="C14" s="134">
        <v>266033</v>
      </c>
      <c r="D14" s="134">
        <v>4759219</v>
      </c>
      <c r="E14" s="135">
        <v>5.589845728889551E-2</v>
      </c>
      <c r="F14" s="136">
        <v>5.8712655056255565E-2</v>
      </c>
      <c r="G14" s="136">
        <v>5.8999999999999997E-2</v>
      </c>
      <c r="H14" s="136">
        <v>9.1999999999999998E-2</v>
      </c>
      <c r="I14" s="136">
        <v>0.108</v>
      </c>
      <c r="J14" s="138" t="s">
        <v>380</v>
      </c>
      <c r="K14" s="121"/>
      <c r="L14" s="121"/>
    </row>
    <row r="15" spans="1:13" ht="14.25" customHeight="1">
      <c r="A15" s="132" t="s">
        <v>392</v>
      </c>
      <c r="B15" s="137" t="s">
        <v>393</v>
      </c>
      <c r="C15" s="134">
        <v>302824</v>
      </c>
      <c r="D15" s="134">
        <v>4152235</v>
      </c>
      <c r="E15" s="135">
        <v>7.2930361600439281E-2</v>
      </c>
      <c r="F15" s="136">
        <v>8.8682405218559524E-2</v>
      </c>
      <c r="G15" s="136">
        <v>7.9000000000000001E-2</v>
      </c>
      <c r="H15" s="136">
        <v>0.111</v>
      </c>
      <c r="I15" s="136">
        <v>7.1999999999999995E-2</v>
      </c>
      <c r="J15" s="138" t="s">
        <v>380</v>
      </c>
      <c r="K15" s="121"/>
      <c r="L15" s="121"/>
    </row>
    <row r="16" spans="1:13" ht="14.25" customHeight="1">
      <c r="A16" s="132" t="s">
        <v>394</v>
      </c>
      <c r="B16" s="137" t="s">
        <v>395</v>
      </c>
      <c r="C16" s="134">
        <v>218369</v>
      </c>
      <c r="D16" s="134">
        <v>4134662</v>
      </c>
      <c r="E16" s="135">
        <v>5.2814232457211736E-2</v>
      </c>
      <c r="F16" s="136">
        <v>4.0324008716311602E-2</v>
      </c>
      <c r="G16" s="136">
        <v>4.2000000000000003E-2</v>
      </c>
      <c r="H16" s="136">
        <v>4.2000000000000003E-2</v>
      </c>
      <c r="I16" s="136">
        <v>4.2999999999999997E-2</v>
      </c>
      <c r="J16" s="138" t="s">
        <v>380</v>
      </c>
      <c r="K16" s="121"/>
      <c r="L16" s="121"/>
    </row>
    <row r="17" spans="1:13" ht="14.25" customHeight="1">
      <c r="A17" s="132" t="s">
        <v>396</v>
      </c>
      <c r="B17" s="137" t="s">
        <v>397</v>
      </c>
      <c r="C17" s="134">
        <v>547473</v>
      </c>
      <c r="D17" s="134">
        <v>7206813</v>
      </c>
      <c r="E17" s="135">
        <v>7.5966033807176619E-2</v>
      </c>
      <c r="F17" s="136">
        <v>7.5147952581449462E-2</v>
      </c>
      <c r="G17" s="136">
        <v>7.0999999999999994E-2</v>
      </c>
      <c r="H17" s="136">
        <v>7.8E-2</v>
      </c>
      <c r="I17" s="136">
        <v>7.4999999999999997E-2</v>
      </c>
      <c r="J17" s="138" t="s">
        <v>380</v>
      </c>
      <c r="K17" s="121"/>
      <c r="L17" s="121"/>
    </row>
    <row r="18" spans="1:13" ht="14.25" customHeight="1">
      <c r="A18" s="132" t="s">
        <v>398</v>
      </c>
      <c r="B18" s="137" t="s">
        <v>399</v>
      </c>
      <c r="C18" s="134">
        <v>220165</v>
      </c>
      <c r="D18" s="134">
        <v>4128507</v>
      </c>
      <c r="E18" s="135">
        <v>5.3327994841718809E-2</v>
      </c>
      <c r="F18" s="136">
        <v>5.4462037185268299E-2</v>
      </c>
      <c r="G18" s="136">
        <v>4.5999999999999999E-2</v>
      </c>
      <c r="H18" s="136">
        <v>4.7E-2</v>
      </c>
      <c r="I18" s="136">
        <v>5.8999999999999997E-2</v>
      </c>
      <c r="J18" s="138" t="s">
        <v>380</v>
      </c>
      <c r="K18" s="121"/>
      <c r="L18" s="121"/>
    </row>
    <row r="19" spans="1:13" ht="14.25" customHeight="1">
      <c r="A19" s="132" t="s">
        <v>400</v>
      </c>
      <c r="B19" s="137" t="s">
        <v>401</v>
      </c>
      <c r="C19" s="134">
        <v>319429</v>
      </c>
      <c r="D19" s="134">
        <v>5364543</v>
      </c>
      <c r="E19" s="135">
        <v>5.954449428404246E-2</v>
      </c>
      <c r="F19" s="136">
        <v>5.5670077349976817E-2</v>
      </c>
      <c r="G19" s="136">
        <v>6.4000000000000001E-2</v>
      </c>
      <c r="H19" s="136">
        <v>5.0999999999999997E-2</v>
      </c>
      <c r="I19" s="136">
        <v>0.05</v>
      </c>
      <c r="J19" s="138" t="s">
        <v>380</v>
      </c>
      <c r="K19" s="121"/>
      <c r="L19" s="121"/>
    </row>
    <row r="20" spans="1:13" ht="14.25" customHeight="1">
      <c r="A20" s="132" t="s">
        <v>402</v>
      </c>
      <c r="B20" s="137" t="s">
        <v>403</v>
      </c>
      <c r="C20" s="134">
        <v>409064</v>
      </c>
      <c r="D20" s="134">
        <v>7273693</v>
      </c>
      <c r="E20" s="135">
        <v>5.6238832186071092E-2</v>
      </c>
      <c r="F20" s="136">
        <v>4.6779849509375526E-2</v>
      </c>
      <c r="G20" s="136">
        <v>4.2999999999999997E-2</v>
      </c>
      <c r="H20" s="136">
        <v>5.8000000000000003E-2</v>
      </c>
      <c r="I20" s="136">
        <v>5.1999999999999998E-2</v>
      </c>
      <c r="J20" s="138" t="s">
        <v>380</v>
      </c>
      <c r="K20" s="121"/>
      <c r="L20" s="121"/>
    </row>
    <row r="21" spans="1:13" ht="14.25" customHeight="1">
      <c r="A21" s="132" t="s">
        <v>404</v>
      </c>
      <c r="B21" s="137" t="s">
        <v>405</v>
      </c>
      <c r="C21" s="134">
        <v>380317</v>
      </c>
      <c r="D21" s="134">
        <v>5324813</v>
      </c>
      <c r="E21" s="135">
        <v>7.1423541070831972E-2</v>
      </c>
      <c r="F21" s="136">
        <v>6.4431910104079768E-2</v>
      </c>
      <c r="G21" s="136">
        <v>6.4000000000000001E-2</v>
      </c>
      <c r="H21" s="136">
        <v>7.2999999999999995E-2</v>
      </c>
      <c r="I21" s="136">
        <v>6.0999999999999999E-2</v>
      </c>
      <c r="J21" s="138" t="s">
        <v>380</v>
      </c>
      <c r="K21" s="121"/>
      <c r="L21" s="121"/>
    </row>
    <row r="22" spans="1:13" ht="14.25" customHeight="1">
      <c r="A22" s="132" t="s">
        <v>406</v>
      </c>
      <c r="B22" s="137" t="s">
        <v>407</v>
      </c>
      <c r="C22" s="134">
        <v>260339</v>
      </c>
      <c r="D22" s="134">
        <v>5431483</v>
      </c>
      <c r="E22" s="135">
        <v>4.793147654148968E-2</v>
      </c>
      <c r="F22" s="136">
        <v>2.9585085396359789E-2</v>
      </c>
      <c r="G22" s="136">
        <v>2.5999999999999999E-2</v>
      </c>
      <c r="H22" s="136">
        <v>2.5999999999999999E-2</v>
      </c>
      <c r="I22" s="136">
        <v>2.9000000000000001E-2</v>
      </c>
      <c r="J22" s="138" t="s">
        <v>380</v>
      </c>
      <c r="K22" s="121"/>
      <c r="L22" s="121"/>
    </row>
    <row r="23" spans="1:13" ht="14.25" customHeight="1">
      <c r="A23" s="132" t="s">
        <v>408</v>
      </c>
      <c r="B23" s="137" t="s">
        <v>409</v>
      </c>
      <c r="C23" s="134">
        <v>378845</v>
      </c>
      <c r="D23" s="134">
        <v>5162941</v>
      </c>
      <c r="E23" s="135">
        <v>7.3377751169343211E-2</v>
      </c>
      <c r="F23" s="136">
        <v>5.8823602579241352E-2</v>
      </c>
      <c r="G23" s="136">
        <v>5.5E-2</v>
      </c>
      <c r="H23" s="136">
        <v>5.8999999999999997E-2</v>
      </c>
      <c r="I23" s="136">
        <v>5.3999999999999999E-2</v>
      </c>
      <c r="J23" s="138" t="s">
        <v>380</v>
      </c>
      <c r="K23" s="121"/>
      <c r="L23" s="121"/>
    </row>
    <row r="24" spans="1:13" ht="14.25" customHeight="1">
      <c r="A24" s="132" t="s">
        <v>410</v>
      </c>
      <c r="B24" s="137" t="s">
        <v>411</v>
      </c>
      <c r="C24" s="134">
        <v>136396</v>
      </c>
      <c r="D24" s="134">
        <v>3684557</v>
      </c>
      <c r="E24" s="135">
        <v>3.7018290122801736E-2</v>
      </c>
      <c r="F24" s="136">
        <v>3.7761342873949971E-2</v>
      </c>
      <c r="G24" s="136">
        <v>3.5999999999999997E-2</v>
      </c>
      <c r="H24" s="136">
        <v>4.8000000000000001E-2</v>
      </c>
      <c r="I24" s="136">
        <v>4.1000000000000002E-2</v>
      </c>
      <c r="J24" s="138" t="s">
        <v>380</v>
      </c>
      <c r="K24" s="121"/>
      <c r="L24" s="121"/>
    </row>
    <row r="25" spans="1:13" ht="14.25" customHeight="1">
      <c r="A25" s="132" t="s">
        <v>412</v>
      </c>
      <c r="B25" s="137" t="s">
        <v>413</v>
      </c>
      <c r="C25" s="134">
        <v>183167</v>
      </c>
      <c r="D25" s="134">
        <v>3592129</v>
      </c>
      <c r="E25" s="135">
        <v>5.0991208834649311E-2</v>
      </c>
      <c r="F25" s="136">
        <v>4.6235405273856903E-2</v>
      </c>
      <c r="G25" s="136">
        <v>4.2000000000000003E-2</v>
      </c>
      <c r="H25" s="136">
        <v>0.05</v>
      </c>
      <c r="I25" s="136">
        <v>4.4999999999999998E-2</v>
      </c>
      <c r="J25" s="138" t="s">
        <v>380</v>
      </c>
      <c r="K25" s="121"/>
      <c r="L25" s="121"/>
    </row>
    <row r="26" spans="1:13" ht="14.25" customHeight="1">
      <c r="A26" s="132" t="s">
        <v>414</v>
      </c>
      <c r="B26" s="137" t="s">
        <v>415</v>
      </c>
      <c r="C26" s="134">
        <v>493498</v>
      </c>
      <c r="D26" s="134">
        <v>7758358</v>
      </c>
      <c r="E26" s="135">
        <v>6.3608562533463905E-2</v>
      </c>
      <c r="F26" s="136">
        <v>6.2118385698857678E-2</v>
      </c>
      <c r="G26" s="136">
        <v>6.6000000000000003E-2</v>
      </c>
      <c r="H26" s="136">
        <v>7.2999999999999995E-2</v>
      </c>
      <c r="I26" s="136">
        <v>7.6999999999999999E-2</v>
      </c>
      <c r="J26" s="138" t="s">
        <v>380</v>
      </c>
      <c r="K26" s="121"/>
      <c r="L26" s="121"/>
    </row>
    <row r="27" spans="1:13" ht="14.25" customHeight="1">
      <c r="A27" s="132" t="s">
        <v>416</v>
      </c>
      <c r="B27" s="137" t="s">
        <v>417</v>
      </c>
      <c r="C27" s="134">
        <v>299969</v>
      </c>
      <c r="D27" s="134">
        <v>9148834</v>
      </c>
      <c r="E27" s="135">
        <v>3.2787675456784987E-2</v>
      </c>
      <c r="F27" s="136">
        <v>3.2916973841435444E-2</v>
      </c>
      <c r="G27" s="136">
        <v>3.5000000000000003E-2</v>
      </c>
      <c r="H27" s="136">
        <v>4.9000000000000002E-2</v>
      </c>
      <c r="I27" s="136">
        <v>5.5E-2</v>
      </c>
      <c r="J27" s="138" t="s">
        <v>380</v>
      </c>
      <c r="K27" s="121"/>
      <c r="L27" s="121"/>
    </row>
    <row r="28" spans="1:13" ht="14.25" customHeight="1">
      <c r="A28" s="198" t="s">
        <v>387</v>
      </c>
      <c r="B28" s="199"/>
      <c r="C28" s="139">
        <f>SUM(C14:C27)</f>
        <v>4415888</v>
      </c>
      <c r="D28" s="139">
        <f>SUM(D14:D27)</f>
        <v>77122787</v>
      </c>
      <c r="E28" s="135">
        <f>IF(ISERR(C28/D28),"－　  　",C28/D28)</f>
        <v>5.7257889292823404E-2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4.8969016815872207E-2</v>
      </c>
    </row>
    <row r="32" spans="1:13" ht="14.25" customHeight="1">
      <c r="A32" s="132" t="s">
        <v>419</v>
      </c>
      <c r="B32" s="133" t="s">
        <v>420</v>
      </c>
      <c r="C32" s="134">
        <v>297718</v>
      </c>
      <c r="D32" s="134">
        <v>5573987</v>
      </c>
      <c r="E32" s="135">
        <v>5.3412037021256062E-2</v>
      </c>
      <c r="F32" s="136">
        <v>4.8457986784894422E-2</v>
      </c>
      <c r="G32" s="136">
        <v>4.2999999999999997E-2</v>
      </c>
      <c r="H32" s="136">
        <v>4.8000000000000001E-2</v>
      </c>
      <c r="I32" s="136">
        <v>3.7999999999999999E-2</v>
      </c>
      <c r="J32" s="138" t="s">
        <v>380</v>
      </c>
      <c r="K32" s="121"/>
      <c r="L32" s="121"/>
    </row>
    <row r="33" spans="1:13" ht="14.25" customHeight="1">
      <c r="A33" s="132" t="s">
        <v>421</v>
      </c>
      <c r="B33" s="137" t="s">
        <v>422</v>
      </c>
      <c r="C33" s="134">
        <v>187704</v>
      </c>
      <c r="D33" s="134">
        <v>2931040</v>
      </c>
      <c r="E33" s="135">
        <v>6.4040067689284344E-2</v>
      </c>
      <c r="F33" s="136">
        <v>4.9516677436867898E-2</v>
      </c>
      <c r="G33" s="136">
        <v>5.5E-2</v>
      </c>
      <c r="H33" s="136">
        <v>0.06</v>
      </c>
      <c r="I33" s="136">
        <v>5.6000000000000001E-2</v>
      </c>
      <c r="J33" s="138" t="s">
        <v>380</v>
      </c>
      <c r="K33" s="121"/>
      <c r="L33" s="121"/>
    </row>
    <row r="34" spans="1:13" ht="14.25" customHeight="1">
      <c r="A34" s="132" t="s">
        <v>423</v>
      </c>
      <c r="B34" s="137" t="s">
        <v>424</v>
      </c>
      <c r="C34" s="134">
        <v>853726</v>
      </c>
      <c r="D34" s="134">
        <v>17942331</v>
      </c>
      <c r="E34" s="135">
        <v>4.7581665949647231E-2</v>
      </c>
      <c r="F34" s="136">
        <v>4.486652445631386E-2</v>
      </c>
      <c r="G34" s="136">
        <v>0.06</v>
      </c>
      <c r="H34" s="136">
        <v>3.7999999999999999E-2</v>
      </c>
      <c r="I34" s="136">
        <v>3.4000000000000002E-2</v>
      </c>
      <c r="J34" s="138" t="s">
        <v>380</v>
      </c>
      <c r="K34" s="121"/>
      <c r="L34" s="121"/>
    </row>
    <row r="35" spans="1:13" ht="14.25" customHeight="1">
      <c r="A35" s="132" t="s">
        <v>425</v>
      </c>
      <c r="B35" s="137" t="s">
        <v>426</v>
      </c>
      <c r="C35" s="134">
        <v>328649</v>
      </c>
      <c r="D35" s="134">
        <v>7884106</v>
      </c>
      <c r="E35" s="135">
        <v>4.1685005249802579E-2</v>
      </c>
      <c r="F35" s="136">
        <v>6.7239520245293685E-2</v>
      </c>
      <c r="G35" s="136">
        <v>5.3999999999999999E-2</v>
      </c>
      <c r="H35" s="136">
        <v>4.3999999999999997E-2</v>
      </c>
      <c r="I35" s="136">
        <v>4.5999999999999999E-2</v>
      </c>
      <c r="J35" s="138" t="s">
        <v>380</v>
      </c>
      <c r="K35" s="121"/>
      <c r="L35" s="121"/>
    </row>
    <row r="36" spans="1:13" ht="14.25" customHeight="1">
      <c r="A36" s="132" t="s">
        <v>427</v>
      </c>
      <c r="B36" s="137" t="s">
        <v>428</v>
      </c>
      <c r="C36" s="134">
        <v>468600</v>
      </c>
      <c r="D36" s="134">
        <v>9823256</v>
      </c>
      <c r="E36" s="135">
        <v>4.770312409653174E-2</v>
      </c>
      <c r="F36" s="136">
        <v>3.9995992390028857E-2</v>
      </c>
      <c r="G36" s="136">
        <v>3.9E-2</v>
      </c>
      <c r="H36" s="136">
        <v>2.9000000000000001E-2</v>
      </c>
      <c r="I36" s="136">
        <v>0.03</v>
      </c>
      <c r="J36" s="138" t="s">
        <v>380</v>
      </c>
      <c r="K36" s="121"/>
      <c r="L36" s="121"/>
    </row>
    <row r="37" spans="1:13" ht="14.25" customHeight="1">
      <c r="A37" s="132" t="s">
        <v>429</v>
      </c>
      <c r="B37" s="137" t="s">
        <v>430</v>
      </c>
      <c r="C37" s="134">
        <v>242710</v>
      </c>
      <c r="D37" s="134">
        <v>8180938</v>
      </c>
      <c r="E37" s="135">
        <v>2.9667747145865182E-2</v>
      </c>
      <c r="F37" s="136">
        <v>3.4420948053304395E-2</v>
      </c>
      <c r="G37" s="136">
        <v>3.5999999999999997E-2</v>
      </c>
      <c r="H37" s="136">
        <v>0.05</v>
      </c>
      <c r="I37" s="136">
        <v>6.7000000000000004E-2</v>
      </c>
      <c r="J37" s="138" t="s">
        <v>380</v>
      </c>
      <c r="K37" s="121"/>
      <c r="L37" s="121"/>
    </row>
    <row r="38" spans="1:13" ht="14.25" customHeight="1">
      <c r="A38" s="132" t="s">
        <v>431</v>
      </c>
      <c r="B38" s="137" t="s">
        <v>432</v>
      </c>
      <c r="C38" s="134">
        <v>322468</v>
      </c>
      <c r="D38" s="134">
        <v>6027904</v>
      </c>
      <c r="E38" s="135">
        <v>5.3495875183148238E-2</v>
      </c>
      <c r="F38" s="136">
        <v>5.6695162245699086E-2</v>
      </c>
      <c r="G38" s="136">
        <v>4.9000000000000002E-2</v>
      </c>
      <c r="H38" s="136">
        <v>6.5000000000000002E-2</v>
      </c>
      <c r="I38" s="136">
        <v>5.3999999999999999E-2</v>
      </c>
      <c r="J38" s="138" t="s">
        <v>380</v>
      </c>
      <c r="K38" s="121"/>
      <c r="L38" s="121"/>
    </row>
    <row r="39" spans="1:13" ht="14.25" customHeight="1">
      <c r="A39" s="132" t="s">
        <v>433</v>
      </c>
      <c r="B39" s="137" t="s">
        <v>434</v>
      </c>
      <c r="C39" s="134">
        <v>335588</v>
      </c>
      <c r="D39" s="134">
        <v>6195477</v>
      </c>
      <c r="E39" s="135">
        <v>5.416661219144224E-2</v>
      </c>
      <c r="F39" s="136">
        <v>4.5806707580763689E-2</v>
      </c>
      <c r="G39" s="136">
        <v>4.4999999999999998E-2</v>
      </c>
      <c r="H39" s="136">
        <v>4.4999999999999998E-2</v>
      </c>
      <c r="I39" s="136">
        <v>4.1000000000000002E-2</v>
      </c>
      <c r="J39" s="138" t="s">
        <v>380</v>
      </c>
      <c r="K39" s="121"/>
      <c r="L39" s="121"/>
    </row>
    <row r="40" spans="1:13" ht="14.25" customHeight="1">
      <c r="A40" s="198" t="s">
        <v>387</v>
      </c>
      <c r="B40" s="199"/>
      <c r="C40" s="139">
        <f>SUM(C32:C39)</f>
        <v>3037163</v>
      </c>
      <c r="D40" s="139">
        <f>SUM(D32:D39)</f>
        <v>64559039</v>
      </c>
      <c r="E40" s="135">
        <f>IF(ISERR(C40/D40),"－　  　",C40/D40)</f>
        <v>4.7044736833830501E-2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5.255124058104637E-2</v>
      </c>
    </row>
    <row r="44" spans="1:13" ht="14.25" customHeight="1">
      <c r="A44" s="132" t="s">
        <v>436</v>
      </c>
      <c r="B44" s="133" t="s">
        <v>437</v>
      </c>
      <c r="C44" s="134">
        <v>769626</v>
      </c>
      <c r="D44" s="134">
        <v>11890558</v>
      </c>
      <c r="E44" s="135">
        <v>6.4725810176444201E-2</v>
      </c>
      <c r="F44" s="136">
        <v>6.3701019858076843E-2</v>
      </c>
      <c r="G44" s="136">
        <v>5.3999999999999999E-2</v>
      </c>
      <c r="H44" s="136">
        <v>0.05</v>
      </c>
      <c r="I44" s="136">
        <v>4.3999999999999997E-2</v>
      </c>
      <c r="J44" s="138" t="s">
        <v>380</v>
      </c>
      <c r="K44" s="121"/>
      <c r="L44" s="121"/>
    </row>
    <row r="45" spans="1:13" ht="14.25" customHeight="1">
      <c r="A45" s="132" t="s">
        <v>438</v>
      </c>
      <c r="B45" s="137" t="s">
        <v>439</v>
      </c>
      <c r="C45" s="134">
        <v>349322</v>
      </c>
      <c r="D45" s="134">
        <v>6637184</v>
      </c>
      <c r="E45" s="135">
        <v>5.2631055580197865E-2</v>
      </c>
      <c r="F45" s="136">
        <v>5.5509588811657316E-2</v>
      </c>
      <c r="G45" s="136">
        <v>6.5000000000000002E-2</v>
      </c>
      <c r="H45" s="136">
        <v>5.8999999999999997E-2</v>
      </c>
      <c r="I45" s="136">
        <v>4.9000000000000002E-2</v>
      </c>
      <c r="J45" s="138" t="s">
        <v>380</v>
      </c>
      <c r="K45" s="121"/>
      <c r="L45" s="121"/>
    </row>
    <row r="46" spans="1:13" ht="14.25" customHeight="1">
      <c r="A46" s="132" t="s">
        <v>440</v>
      </c>
      <c r="B46" s="137" t="s">
        <v>441</v>
      </c>
      <c r="C46" s="134">
        <v>654554</v>
      </c>
      <c r="D46" s="134">
        <v>10483110</v>
      </c>
      <c r="E46" s="135">
        <v>6.2438913642993352E-2</v>
      </c>
      <c r="F46" s="136">
        <v>4.7474134776999279E-2</v>
      </c>
      <c r="G46" s="136">
        <v>4.7E-2</v>
      </c>
      <c r="H46" s="136">
        <v>0.05</v>
      </c>
      <c r="I46" s="136">
        <v>4.8000000000000001E-2</v>
      </c>
      <c r="J46" s="138" t="s">
        <v>380</v>
      </c>
      <c r="K46" s="121"/>
      <c r="L46" s="121"/>
    </row>
    <row r="47" spans="1:13" ht="14.25" customHeight="1">
      <c r="A47" s="132" t="s">
        <v>442</v>
      </c>
      <c r="B47" s="137" t="s">
        <v>443</v>
      </c>
      <c r="C47" s="134">
        <v>302367</v>
      </c>
      <c r="D47" s="134">
        <v>6257716</v>
      </c>
      <c r="E47" s="135">
        <v>4.8319067212382279E-2</v>
      </c>
      <c r="F47" s="136">
        <v>4.789407175003705E-2</v>
      </c>
      <c r="G47" s="136">
        <v>4.8000000000000001E-2</v>
      </c>
      <c r="H47" s="136">
        <v>7.0999999999999994E-2</v>
      </c>
      <c r="I47" s="136">
        <v>5.8999999999999997E-2</v>
      </c>
      <c r="J47" s="138" t="s">
        <v>380</v>
      </c>
      <c r="K47" s="121"/>
      <c r="L47" s="121"/>
    </row>
    <row r="48" spans="1:13" ht="14.25" customHeight="1">
      <c r="A48" s="132" t="s">
        <v>444</v>
      </c>
      <c r="B48" s="137" t="s">
        <v>445</v>
      </c>
      <c r="C48" s="134">
        <v>493949</v>
      </c>
      <c r="D48" s="134">
        <v>12955913</v>
      </c>
      <c r="E48" s="135">
        <v>3.8125371789699422E-2</v>
      </c>
      <c r="F48" s="136">
        <v>3.4835809067675153E-2</v>
      </c>
      <c r="G48" s="136">
        <v>3.2000000000000001E-2</v>
      </c>
      <c r="H48" s="136">
        <v>3.1E-2</v>
      </c>
      <c r="I48" s="136">
        <v>2.7E-2</v>
      </c>
      <c r="J48" s="138" t="s">
        <v>380</v>
      </c>
      <c r="K48" s="121"/>
      <c r="L48" s="121"/>
    </row>
    <row r="49" spans="1:13" ht="14.25" customHeight="1">
      <c r="A49" s="132" t="s">
        <v>446</v>
      </c>
      <c r="B49" s="137" t="s">
        <v>447</v>
      </c>
      <c r="C49" s="134">
        <v>778997</v>
      </c>
      <c r="D49" s="134">
        <v>14027575</v>
      </c>
      <c r="E49" s="135">
        <v>5.5533262163987719E-2</v>
      </c>
      <c r="F49" s="136">
        <v>5.6246548179959853E-2</v>
      </c>
      <c r="G49" s="136">
        <v>5.1999999999999998E-2</v>
      </c>
      <c r="H49" s="136">
        <v>6.0999999999999999E-2</v>
      </c>
      <c r="I49" s="136">
        <v>6.3E-2</v>
      </c>
      <c r="J49" s="138" t="s">
        <v>380</v>
      </c>
      <c r="K49" s="121"/>
      <c r="L49" s="121"/>
    </row>
    <row r="50" spans="1:13" ht="14.25" customHeight="1">
      <c r="A50" s="132" t="s">
        <v>448</v>
      </c>
      <c r="B50" s="137" t="s">
        <v>449</v>
      </c>
      <c r="C50" s="134">
        <v>815874</v>
      </c>
      <c r="D50" s="134">
        <v>10338255</v>
      </c>
      <c r="E50" s="135">
        <v>7.891796052622034E-2</v>
      </c>
      <c r="F50" s="136">
        <v>6.234340775393709E-2</v>
      </c>
      <c r="G50" s="136">
        <v>5.1999999999999998E-2</v>
      </c>
      <c r="H50" s="136">
        <v>0.06</v>
      </c>
      <c r="I50" s="136">
        <v>5.5E-2</v>
      </c>
      <c r="J50" s="138" t="s">
        <v>380</v>
      </c>
      <c r="K50" s="121"/>
      <c r="L50" s="121"/>
    </row>
    <row r="51" spans="1:13" ht="14.25" customHeight="1">
      <c r="A51" s="132" t="s">
        <v>450</v>
      </c>
      <c r="B51" s="137" t="s">
        <v>451</v>
      </c>
      <c r="C51" s="134">
        <v>501742</v>
      </c>
      <c r="D51" s="134">
        <v>13911592</v>
      </c>
      <c r="E51" s="135">
        <v>3.6066468884366362E-2</v>
      </c>
      <c r="F51" s="136">
        <v>3.7997516979478563E-2</v>
      </c>
      <c r="G51" s="136">
        <v>4.3999999999999997E-2</v>
      </c>
      <c r="H51" s="136">
        <v>0.04</v>
      </c>
      <c r="I51" s="136">
        <v>4.5999999999999999E-2</v>
      </c>
      <c r="J51" s="138" t="s">
        <v>380</v>
      </c>
      <c r="K51" s="121"/>
      <c r="L51" s="121"/>
    </row>
    <row r="52" spans="1:13" ht="14.25" customHeight="1">
      <c r="A52" s="132" t="s">
        <v>452</v>
      </c>
      <c r="B52" s="137" t="s">
        <v>453</v>
      </c>
      <c r="C52" s="134">
        <v>800504</v>
      </c>
      <c r="D52" s="134">
        <v>13515874</v>
      </c>
      <c r="E52" s="135">
        <v>5.922695047319914E-2</v>
      </c>
      <c r="F52" s="136">
        <v>4.7315384650669812E-2</v>
      </c>
      <c r="G52" s="136">
        <v>4.3999999999999997E-2</v>
      </c>
      <c r="H52" s="136">
        <v>0.04</v>
      </c>
      <c r="I52" s="136">
        <v>3.6999999999999998E-2</v>
      </c>
      <c r="J52" s="138" t="s">
        <v>380</v>
      </c>
      <c r="K52" s="121"/>
      <c r="L52" s="121"/>
    </row>
    <row r="53" spans="1:13" ht="14.25" customHeight="1">
      <c r="A53" s="132" t="s">
        <v>454</v>
      </c>
      <c r="B53" s="137" t="s">
        <v>455</v>
      </c>
      <c r="C53" s="134">
        <v>368644</v>
      </c>
      <c r="D53" s="134">
        <v>8178161</v>
      </c>
      <c r="E53" s="135">
        <v>4.5076637645064706E-2</v>
      </c>
      <c r="F53" s="136">
        <v>3.4047798847263971E-2</v>
      </c>
      <c r="G53" s="136">
        <v>3.5999999999999997E-2</v>
      </c>
      <c r="H53" s="136">
        <v>3.3000000000000002E-2</v>
      </c>
      <c r="I53" s="136">
        <v>0.03</v>
      </c>
      <c r="J53" s="138" t="s">
        <v>380</v>
      </c>
      <c r="K53" s="121"/>
      <c r="L53" s="121"/>
    </row>
    <row r="54" spans="1:13" ht="14.25" customHeight="1">
      <c r="A54" s="132" t="s">
        <v>456</v>
      </c>
      <c r="B54" s="137" t="s">
        <v>457</v>
      </c>
      <c r="C54" s="134">
        <v>333565</v>
      </c>
      <c r="D54" s="134">
        <v>6123704</v>
      </c>
      <c r="E54" s="135">
        <v>5.4471117480531392E-2</v>
      </c>
      <c r="F54" s="136">
        <v>4.8095832687143042E-2</v>
      </c>
      <c r="G54" s="136">
        <v>4.5999999999999999E-2</v>
      </c>
      <c r="H54" s="136">
        <v>4.3999999999999997E-2</v>
      </c>
      <c r="I54" s="136">
        <v>0.04</v>
      </c>
      <c r="J54" s="138" t="s">
        <v>380</v>
      </c>
      <c r="K54" s="121"/>
      <c r="L54" s="121"/>
    </row>
    <row r="55" spans="1:13" ht="14.25" customHeight="1">
      <c r="A55" s="132" t="s">
        <v>458</v>
      </c>
      <c r="B55" s="137" t="s">
        <v>459</v>
      </c>
      <c r="C55" s="134">
        <v>545098</v>
      </c>
      <c r="D55" s="134">
        <v>8818069</v>
      </c>
      <c r="E55" s="135">
        <v>6.1816027976192976E-2</v>
      </c>
      <c r="F55" s="136">
        <v>5.4435090024191009E-2</v>
      </c>
      <c r="G55" s="136">
        <v>5.7000000000000002E-2</v>
      </c>
      <c r="H55" s="136">
        <v>5.8000000000000003E-2</v>
      </c>
      <c r="I55" s="136">
        <v>6.3E-2</v>
      </c>
      <c r="J55" s="138" t="s">
        <v>380</v>
      </c>
      <c r="K55" s="121"/>
      <c r="L55" s="121"/>
    </row>
    <row r="56" spans="1:13" ht="14.25" customHeight="1">
      <c r="A56" s="132" t="s">
        <v>460</v>
      </c>
      <c r="B56" s="137" t="s">
        <v>461</v>
      </c>
      <c r="C56" s="134">
        <v>318051</v>
      </c>
      <c r="D56" s="134">
        <v>10002654</v>
      </c>
      <c r="E56" s="135">
        <v>3.1796661166126512E-2</v>
      </c>
      <c r="F56" s="136">
        <v>2.9007894052050988E-2</v>
      </c>
      <c r="G56" s="136">
        <v>3.5000000000000003E-2</v>
      </c>
      <c r="H56" s="136">
        <v>0.03</v>
      </c>
      <c r="I56" s="136">
        <v>4.3999999999999997E-2</v>
      </c>
      <c r="J56" s="138" t="s">
        <v>380</v>
      </c>
      <c r="K56" s="121"/>
      <c r="L56" s="121"/>
    </row>
    <row r="57" spans="1:13" ht="14.25" customHeight="1">
      <c r="A57" s="132" t="s">
        <v>462</v>
      </c>
      <c r="B57" s="137" t="s">
        <v>463</v>
      </c>
      <c r="C57" s="134">
        <v>338691</v>
      </c>
      <c r="D57" s="134">
        <v>7272407</v>
      </c>
      <c r="E57" s="135">
        <v>4.6572063417242737E-2</v>
      </c>
      <c r="F57" s="136">
        <v>4.0965377440658153E-2</v>
      </c>
      <c r="G57" s="136">
        <v>4.1000000000000002E-2</v>
      </c>
      <c r="H57" s="136">
        <v>4.3999999999999997E-2</v>
      </c>
      <c r="I57" s="136">
        <v>3.9E-2</v>
      </c>
      <c r="J57" s="138" t="s">
        <v>380</v>
      </c>
      <c r="K57" s="121"/>
      <c r="L57" s="121"/>
    </row>
    <row r="58" spans="1:13" ht="14.25" customHeight="1">
      <c r="A58" s="198" t="s">
        <v>387</v>
      </c>
      <c r="B58" s="199"/>
      <c r="C58" s="139">
        <f>SUM(C44:C57)</f>
        <v>7370984</v>
      </c>
      <c r="D58" s="139">
        <f>SUM(D44:D57)</f>
        <v>140412772</v>
      </c>
      <c r="E58" s="135">
        <f>IF(ISERR(C58/D58),"－　  　",C58/D58)</f>
        <v>5.2495110629964634E-2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5.4909236028193122E-2</v>
      </c>
    </row>
    <row r="62" spans="1:13" ht="14.25" customHeight="1">
      <c r="A62" s="132" t="s">
        <v>465</v>
      </c>
      <c r="B62" s="133" t="s">
        <v>466</v>
      </c>
      <c r="C62" s="134">
        <v>317104</v>
      </c>
      <c r="D62" s="134">
        <v>10435733</v>
      </c>
      <c r="E62" s="135">
        <v>3.0386365768461113E-2</v>
      </c>
      <c r="F62" s="136">
        <v>3.20816605691715E-2</v>
      </c>
      <c r="G62" s="136">
        <v>3.5000000000000003E-2</v>
      </c>
      <c r="H62" s="136">
        <v>3.9E-2</v>
      </c>
      <c r="I62" s="136">
        <v>4.4999999999999998E-2</v>
      </c>
      <c r="J62" s="138" t="s">
        <v>380</v>
      </c>
      <c r="K62" s="121"/>
      <c r="L62" s="121"/>
    </row>
    <row r="63" spans="1:13" ht="14.25" customHeight="1">
      <c r="A63" s="132" t="s">
        <v>467</v>
      </c>
      <c r="B63" s="137" t="s">
        <v>468</v>
      </c>
      <c r="C63" s="134">
        <v>1017505</v>
      </c>
      <c r="D63" s="134">
        <v>14038769</v>
      </c>
      <c r="E63" s="135">
        <v>7.2478220846856303E-2</v>
      </c>
      <c r="F63" s="136">
        <v>5.4983777875053701E-2</v>
      </c>
      <c r="G63" s="136">
        <v>0.05</v>
      </c>
      <c r="H63" s="136">
        <v>4.9000000000000002E-2</v>
      </c>
      <c r="I63" s="136">
        <v>4.2000000000000003E-2</v>
      </c>
      <c r="J63" s="138" t="s">
        <v>380</v>
      </c>
      <c r="K63" s="121"/>
      <c r="L63" s="121"/>
    </row>
    <row r="64" spans="1:13" ht="14.25" customHeight="1">
      <c r="A64" s="132" t="s">
        <v>469</v>
      </c>
      <c r="B64" s="137" t="s">
        <v>470</v>
      </c>
      <c r="C64" s="134">
        <v>851511</v>
      </c>
      <c r="D64" s="134">
        <v>11940584</v>
      </c>
      <c r="E64" s="135">
        <v>7.1312341171922575E-2</v>
      </c>
      <c r="F64" s="136">
        <v>5.2685094689772567E-2</v>
      </c>
      <c r="G64" s="136">
        <v>5.3999999999999999E-2</v>
      </c>
      <c r="H64" s="136">
        <v>6.5000000000000002E-2</v>
      </c>
      <c r="I64" s="136">
        <v>6.0999999999999999E-2</v>
      </c>
      <c r="J64" s="138" t="s">
        <v>380</v>
      </c>
      <c r="K64" s="121"/>
      <c r="L64" s="121"/>
    </row>
    <row r="65" spans="1:12" ht="14.25" customHeight="1">
      <c r="A65" s="132" t="s">
        <v>471</v>
      </c>
      <c r="B65" s="137" t="s">
        <v>472</v>
      </c>
      <c r="C65" s="134">
        <v>594463</v>
      </c>
      <c r="D65" s="134">
        <v>14257529</v>
      </c>
      <c r="E65" s="135">
        <v>4.1694672337682079E-2</v>
      </c>
      <c r="F65" s="136">
        <v>4.3130676216471299E-2</v>
      </c>
      <c r="G65" s="136">
        <v>5.0999999999999997E-2</v>
      </c>
      <c r="H65" s="136">
        <v>4.2000000000000003E-2</v>
      </c>
      <c r="I65" s="136">
        <v>3.5999999999999997E-2</v>
      </c>
      <c r="J65" s="138" t="s">
        <v>380</v>
      </c>
      <c r="K65" s="121"/>
      <c r="L65" s="121"/>
    </row>
    <row r="66" spans="1:12" ht="14.25" customHeight="1">
      <c r="A66" s="132" t="s">
        <v>473</v>
      </c>
      <c r="B66" s="137" t="s">
        <v>474</v>
      </c>
      <c r="C66" s="134">
        <v>639650</v>
      </c>
      <c r="D66" s="134">
        <v>15892745</v>
      </c>
      <c r="E66" s="135">
        <v>4.0247924446028677E-2</v>
      </c>
      <c r="F66" s="136">
        <v>4.1431920751297355E-2</v>
      </c>
      <c r="G66" s="136">
        <v>3.7999999999999999E-2</v>
      </c>
      <c r="H66" s="136">
        <v>0.04</v>
      </c>
      <c r="I66" s="136">
        <v>4.7E-2</v>
      </c>
      <c r="J66" s="138" t="s">
        <v>380</v>
      </c>
      <c r="K66" s="121"/>
      <c r="L66" s="121"/>
    </row>
    <row r="67" spans="1:12" ht="14.25" customHeight="1">
      <c r="A67" s="132" t="s">
        <v>475</v>
      </c>
      <c r="B67" s="137" t="s">
        <v>476</v>
      </c>
      <c r="C67" s="134">
        <v>596524</v>
      </c>
      <c r="D67" s="134">
        <v>12725555</v>
      </c>
      <c r="E67" s="135">
        <v>4.6876069452373589E-2</v>
      </c>
      <c r="F67" s="136">
        <v>5.2251674193606421E-2</v>
      </c>
      <c r="G67" s="136">
        <v>0.05</v>
      </c>
      <c r="H67" s="136">
        <v>4.2999999999999997E-2</v>
      </c>
      <c r="I67" s="136">
        <v>4.1000000000000002E-2</v>
      </c>
      <c r="J67" s="138" t="s">
        <v>380</v>
      </c>
      <c r="K67" s="121"/>
      <c r="L67" s="121"/>
    </row>
    <row r="68" spans="1:12" ht="14.25" customHeight="1">
      <c r="A68" s="132" t="s">
        <v>477</v>
      </c>
      <c r="B68" s="137" t="s">
        <v>478</v>
      </c>
      <c r="C68" s="134">
        <v>626929</v>
      </c>
      <c r="D68" s="134">
        <v>11289111</v>
      </c>
      <c r="E68" s="135">
        <v>5.5533956571071005E-2</v>
      </c>
      <c r="F68" s="136">
        <v>6.7695137825628457E-2</v>
      </c>
      <c r="G68" s="136">
        <v>6.3E-2</v>
      </c>
      <c r="H68" s="136">
        <v>6.8000000000000005E-2</v>
      </c>
      <c r="I68" s="136">
        <v>5.3999999999999999E-2</v>
      </c>
      <c r="J68" s="138" t="s">
        <v>380</v>
      </c>
      <c r="K68" s="121"/>
      <c r="L68" s="121"/>
    </row>
    <row r="69" spans="1:12" ht="14.25" customHeight="1">
      <c r="A69" s="132" t="s">
        <v>479</v>
      </c>
      <c r="B69" s="137" t="s">
        <v>480</v>
      </c>
      <c r="C69" s="134">
        <v>877372</v>
      </c>
      <c r="D69" s="134">
        <v>16284278</v>
      </c>
      <c r="E69" s="135">
        <v>5.3878471001293393E-2</v>
      </c>
      <c r="F69" s="136">
        <v>5.0705418671856135E-2</v>
      </c>
      <c r="G69" s="136">
        <v>0.05</v>
      </c>
      <c r="H69" s="136">
        <v>4.5999999999999999E-2</v>
      </c>
      <c r="I69" s="136">
        <v>5.2999999999999999E-2</v>
      </c>
      <c r="J69" s="138" t="s">
        <v>380</v>
      </c>
      <c r="K69" s="121"/>
      <c r="L69" s="121"/>
    </row>
    <row r="70" spans="1:12" ht="14.25" customHeight="1">
      <c r="A70" s="132" t="s">
        <v>481</v>
      </c>
      <c r="B70" s="137" t="s">
        <v>482</v>
      </c>
      <c r="C70" s="134">
        <v>667036</v>
      </c>
      <c r="D70" s="134">
        <v>11054445</v>
      </c>
      <c r="E70" s="135">
        <v>6.0340975960348979E-2</v>
      </c>
      <c r="F70" s="136">
        <v>6.6835457385955629E-2</v>
      </c>
      <c r="G70" s="136">
        <v>0.06</v>
      </c>
      <c r="H70" s="136">
        <v>7.2999999999999995E-2</v>
      </c>
      <c r="I70" s="136">
        <v>6.3E-2</v>
      </c>
      <c r="J70" s="138" t="s">
        <v>380</v>
      </c>
      <c r="K70" s="121"/>
      <c r="L70" s="121"/>
    </row>
    <row r="71" spans="1:12" ht="14.25" customHeight="1">
      <c r="A71" s="132" t="s">
        <v>483</v>
      </c>
      <c r="B71" s="137" t="s">
        <v>484</v>
      </c>
      <c r="C71" s="134">
        <v>920077</v>
      </c>
      <c r="D71" s="134">
        <v>16738996</v>
      </c>
      <c r="E71" s="135">
        <v>5.4966080402910664E-2</v>
      </c>
      <c r="F71" s="136">
        <v>7.2069664498665642E-2</v>
      </c>
      <c r="G71" s="136">
        <v>7.0000000000000007E-2</v>
      </c>
      <c r="H71" s="136">
        <v>7.3999999999999996E-2</v>
      </c>
      <c r="I71" s="136">
        <v>7.5999999999999998E-2</v>
      </c>
      <c r="J71" s="138" t="s">
        <v>380</v>
      </c>
      <c r="K71" s="121"/>
      <c r="L71" s="121"/>
    </row>
    <row r="72" spans="1:12" ht="14.25" customHeight="1">
      <c r="A72" s="132" t="s">
        <v>485</v>
      </c>
      <c r="B72" s="137" t="s">
        <v>486</v>
      </c>
      <c r="C72" s="134">
        <v>710788</v>
      </c>
      <c r="D72" s="134">
        <v>15203836</v>
      </c>
      <c r="E72" s="135">
        <v>4.6750570053504921E-2</v>
      </c>
      <c r="F72" s="136">
        <v>4.8877407294156329E-2</v>
      </c>
      <c r="G72" s="136">
        <v>5.5E-2</v>
      </c>
      <c r="H72" s="136">
        <v>4.9000000000000002E-2</v>
      </c>
      <c r="I72" s="136">
        <v>4.4999999999999998E-2</v>
      </c>
      <c r="J72" s="138" t="s">
        <v>380</v>
      </c>
      <c r="K72" s="121"/>
      <c r="L72" s="121"/>
    </row>
    <row r="73" spans="1:12" ht="14.25" customHeight="1">
      <c r="A73" s="132" t="s">
        <v>487</v>
      </c>
      <c r="B73" s="137" t="s">
        <v>488</v>
      </c>
      <c r="C73" s="134">
        <v>1006173</v>
      </c>
      <c r="D73" s="134">
        <v>14022301</v>
      </c>
      <c r="E73" s="135">
        <v>7.1755199093215871E-2</v>
      </c>
      <c r="F73" s="136">
        <v>6.4447063710502864E-2</v>
      </c>
      <c r="G73" s="136">
        <v>7.0999999999999994E-2</v>
      </c>
      <c r="H73" s="136">
        <v>0.05</v>
      </c>
      <c r="I73" s="136">
        <v>4.9000000000000002E-2</v>
      </c>
      <c r="J73" s="138" t="s">
        <v>380</v>
      </c>
      <c r="K73" s="121"/>
      <c r="L73" s="121"/>
    </row>
    <row r="74" spans="1:12" ht="14.25" customHeight="1">
      <c r="A74" s="132" t="s">
        <v>489</v>
      </c>
      <c r="B74" s="137" t="s">
        <v>490</v>
      </c>
      <c r="C74" s="134">
        <v>1050986</v>
      </c>
      <c r="D74" s="134">
        <v>17967763</v>
      </c>
      <c r="E74" s="135">
        <v>5.8492868589150468E-2</v>
      </c>
      <c r="F74" s="136">
        <v>4.6208103238284816E-2</v>
      </c>
      <c r="G74" s="136">
        <v>4.2999999999999997E-2</v>
      </c>
      <c r="H74" s="136">
        <v>3.4000000000000002E-2</v>
      </c>
      <c r="I74" s="136">
        <v>4.2999999999999997E-2</v>
      </c>
      <c r="J74" s="138" t="s">
        <v>380</v>
      </c>
      <c r="K74" s="121"/>
      <c r="L74" s="121"/>
    </row>
    <row r="75" spans="1:12" ht="14.25" customHeight="1">
      <c r="A75" s="132" t="s">
        <v>491</v>
      </c>
      <c r="B75" s="137" t="s">
        <v>492</v>
      </c>
      <c r="C75" s="134">
        <v>829462</v>
      </c>
      <c r="D75" s="134">
        <v>14243194</v>
      </c>
      <c r="E75" s="135">
        <v>5.8235673824284073E-2</v>
      </c>
      <c r="F75" s="136">
        <v>5.4677179861993393E-2</v>
      </c>
      <c r="G75" s="136">
        <v>5.5E-2</v>
      </c>
      <c r="H75" s="136">
        <v>6.5000000000000002E-2</v>
      </c>
      <c r="I75" s="136">
        <v>5.8999999999999997E-2</v>
      </c>
      <c r="J75" s="138" t="s">
        <v>380</v>
      </c>
      <c r="K75" s="121"/>
      <c r="L75" s="121"/>
    </row>
    <row r="76" spans="1:12" ht="14.25" customHeight="1">
      <c r="A76" s="132" t="s">
        <v>493</v>
      </c>
      <c r="B76" s="137" t="s">
        <v>494</v>
      </c>
      <c r="C76" s="134">
        <v>767047</v>
      </c>
      <c r="D76" s="134">
        <v>13181936</v>
      </c>
      <c r="E76" s="135">
        <v>5.8189252322268896E-2</v>
      </c>
      <c r="F76" s="136">
        <v>6.5002864954883971E-2</v>
      </c>
      <c r="G76" s="136">
        <v>6.8000000000000005E-2</v>
      </c>
      <c r="H76" s="136">
        <v>7.0999999999999994E-2</v>
      </c>
      <c r="I76" s="136">
        <v>0.05</v>
      </c>
      <c r="J76" s="138" t="s">
        <v>380</v>
      </c>
      <c r="K76" s="121"/>
      <c r="L76" s="121"/>
    </row>
    <row r="77" spans="1:12" ht="14.25" customHeight="1">
      <c r="A77" s="132" t="s">
        <v>495</v>
      </c>
      <c r="B77" s="137" t="s">
        <v>496</v>
      </c>
      <c r="C77" s="134">
        <v>773910</v>
      </c>
      <c r="D77" s="134">
        <v>11781124</v>
      </c>
      <c r="E77" s="135">
        <v>6.5690676033967554E-2</v>
      </c>
      <c r="F77" s="136">
        <v>6.5970586636514894E-2</v>
      </c>
      <c r="G77" s="136">
        <v>7.5999999999999998E-2</v>
      </c>
      <c r="H77" s="136">
        <v>7.9000000000000001E-2</v>
      </c>
      <c r="I77" s="136">
        <v>8.3000000000000004E-2</v>
      </c>
      <c r="J77" s="138" t="s">
        <v>380</v>
      </c>
      <c r="K77" s="121"/>
      <c r="L77" s="121"/>
    </row>
    <row r="78" spans="1:12" ht="14.25" customHeight="1">
      <c r="A78" s="132" t="s">
        <v>497</v>
      </c>
      <c r="B78" s="137" t="s">
        <v>498</v>
      </c>
      <c r="C78" s="134">
        <v>676185</v>
      </c>
      <c r="D78" s="134">
        <v>14789604</v>
      </c>
      <c r="E78" s="135">
        <v>4.5720291090958216E-2</v>
      </c>
      <c r="F78" s="136">
        <v>4.1178599821824959E-2</v>
      </c>
      <c r="G78" s="136">
        <v>4.7E-2</v>
      </c>
      <c r="H78" s="136">
        <v>5.2999999999999999E-2</v>
      </c>
      <c r="I78" s="136">
        <v>4.8000000000000001E-2</v>
      </c>
      <c r="J78" s="138" t="s">
        <v>380</v>
      </c>
      <c r="K78" s="121"/>
      <c r="L78" s="121"/>
    </row>
    <row r="79" spans="1:12" ht="14.25" customHeight="1">
      <c r="A79" s="132" t="s">
        <v>499</v>
      </c>
      <c r="B79" s="137" t="s">
        <v>500</v>
      </c>
      <c r="C79" s="134">
        <v>618050</v>
      </c>
      <c r="D79" s="134">
        <v>12667796</v>
      </c>
      <c r="E79" s="135">
        <v>4.8789071121764199E-2</v>
      </c>
      <c r="F79" s="136">
        <v>4.9780224501246965E-2</v>
      </c>
      <c r="G79" s="136">
        <v>4.7E-2</v>
      </c>
      <c r="H79" s="136">
        <v>4.1000000000000002E-2</v>
      </c>
      <c r="I79" s="136">
        <v>4.2999999999999997E-2</v>
      </c>
      <c r="J79" s="138" t="s">
        <v>380</v>
      </c>
      <c r="K79" s="121"/>
      <c r="L79" s="121"/>
    </row>
    <row r="80" spans="1:12" ht="14.25" customHeight="1">
      <c r="A80" s="132" t="s">
        <v>501</v>
      </c>
      <c r="B80" s="137" t="s">
        <v>502</v>
      </c>
      <c r="C80" s="134">
        <v>660475</v>
      </c>
      <c r="D80" s="134">
        <v>13430658</v>
      </c>
      <c r="E80" s="135">
        <v>4.9176667293590527E-2</v>
      </c>
      <c r="F80" s="136">
        <v>4.2530651956863792E-2</v>
      </c>
      <c r="G80" s="136">
        <v>3.6999999999999998E-2</v>
      </c>
      <c r="H80" s="136">
        <v>0.04</v>
      </c>
      <c r="I80" s="136">
        <v>4.3999999999999997E-2</v>
      </c>
      <c r="J80" s="138" t="s">
        <v>380</v>
      </c>
      <c r="K80" s="121"/>
      <c r="L80" s="121"/>
    </row>
    <row r="81" spans="1:13" ht="14.25" customHeight="1">
      <c r="A81" s="132" t="s">
        <v>503</v>
      </c>
      <c r="B81" s="137" t="s">
        <v>504</v>
      </c>
      <c r="C81" s="134">
        <v>1168762</v>
      </c>
      <c r="D81" s="134">
        <v>17271654</v>
      </c>
      <c r="E81" s="135">
        <v>6.7669373182209419E-2</v>
      </c>
      <c r="F81" s="136">
        <v>5.9557830710918691E-2</v>
      </c>
      <c r="G81" s="136">
        <v>5.5E-2</v>
      </c>
      <c r="H81" s="136">
        <v>5.3999999999999999E-2</v>
      </c>
      <c r="I81" s="136">
        <v>5.6000000000000001E-2</v>
      </c>
      <c r="J81" s="138" t="s">
        <v>380</v>
      </c>
      <c r="K81" s="121"/>
      <c r="L81" s="121"/>
    </row>
    <row r="82" spans="1:13" ht="14.25" customHeight="1">
      <c r="A82" s="198" t="s">
        <v>387</v>
      </c>
      <c r="B82" s="199"/>
      <c r="C82" s="139">
        <f>SUM(C62:C81)</f>
        <v>15370009</v>
      </c>
      <c r="D82" s="139">
        <f>SUM(D62:D81)</f>
        <v>279217611</v>
      </c>
      <c r="E82" s="135">
        <f>IF(ISERR(C82/D82),"－　  　",C82/D82)</f>
        <v>5.5046703339926506E-2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5.5893082035855239E-2</v>
      </c>
    </row>
    <row r="86" spans="1:13" ht="14.25" customHeight="1">
      <c r="A86" s="132" t="s">
        <v>506</v>
      </c>
      <c r="B86" s="133" t="s">
        <v>507</v>
      </c>
      <c r="C86" s="134">
        <v>1012419</v>
      </c>
      <c r="D86" s="134">
        <v>18129146</v>
      </c>
      <c r="E86" s="135">
        <v>5.5844825784954241E-2</v>
      </c>
      <c r="F86" s="136">
        <v>6.6613644542901473E-2</v>
      </c>
      <c r="G86" s="136">
        <v>4.7E-2</v>
      </c>
      <c r="H86" s="136">
        <v>4.4999999999999998E-2</v>
      </c>
      <c r="I86" s="136">
        <v>0.04</v>
      </c>
      <c r="J86" s="138" t="s">
        <v>380</v>
      </c>
      <c r="K86" s="121"/>
      <c r="L86" s="121"/>
    </row>
    <row r="87" spans="1:13" ht="14.25" customHeight="1">
      <c r="A87" s="132" t="s">
        <v>508</v>
      </c>
      <c r="B87" s="137" t="s">
        <v>509</v>
      </c>
      <c r="C87" s="134">
        <v>2946388</v>
      </c>
      <c r="D87" s="134">
        <v>43537288</v>
      </c>
      <c r="E87" s="135">
        <v>6.7675046732355026E-2</v>
      </c>
      <c r="F87" s="136">
        <v>5.9495621527349406E-2</v>
      </c>
      <c r="G87" s="136">
        <v>5.3999999999999999E-2</v>
      </c>
      <c r="H87" s="136">
        <v>5.8000000000000003E-2</v>
      </c>
      <c r="I87" s="136">
        <v>5.8000000000000003E-2</v>
      </c>
      <c r="J87" s="138" t="s">
        <v>380</v>
      </c>
      <c r="K87" s="121"/>
      <c r="L87" s="121"/>
    </row>
    <row r="88" spans="1:13" ht="14.25" customHeight="1">
      <c r="A88" s="132" t="s">
        <v>510</v>
      </c>
      <c r="B88" s="137" t="s">
        <v>511</v>
      </c>
      <c r="C88" s="134">
        <v>764097</v>
      </c>
      <c r="D88" s="134">
        <v>18290886</v>
      </c>
      <c r="E88" s="135">
        <v>4.1774739616221981E-2</v>
      </c>
      <c r="F88" s="136">
        <v>3.78434347248435E-2</v>
      </c>
      <c r="G88" s="136">
        <v>3.5999999999999997E-2</v>
      </c>
      <c r="H88" s="136">
        <v>4.2999999999999997E-2</v>
      </c>
      <c r="I88" s="136">
        <v>5.0999999999999997E-2</v>
      </c>
      <c r="J88" s="138" t="s">
        <v>380</v>
      </c>
      <c r="K88" s="121"/>
      <c r="L88" s="121"/>
    </row>
    <row r="89" spans="1:13" ht="14.25" customHeight="1">
      <c r="A89" s="132" t="s">
        <v>512</v>
      </c>
      <c r="B89" s="137" t="s">
        <v>513</v>
      </c>
      <c r="C89" s="134">
        <v>961030</v>
      </c>
      <c r="D89" s="134">
        <v>19103751</v>
      </c>
      <c r="E89" s="135">
        <v>5.0305827373901595E-2</v>
      </c>
      <c r="F89" s="136">
        <v>4.9056637719842491E-2</v>
      </c>
      <c r="G89" s="136">
        <v>4.7E-2</v>
      </c>
      <c r="H89" s="136">
        <v>5.2999999999999999E-2</v>
      </c>
      <c r="I89" s="136">
        <v>6.4000000000000001E-2</v>
      </c>
      <c r="J89" s="138" t="s">
        <v>380</v>
      </c>
      <c r="K89" s="121"/>
      <c r="L89" s="121"/>
    </row>
    <row r="90" spans="1:13" ht="14.25" customHeight="1">
      <c r="A90" s="132" t="s">
        <v>514</v>
      </c>
      <c r="B90" s="137" t="s">
        <v>515</v>
      </c>
      <c r="C90" s="134">
        <v>2250237</v>
      </c>
      <c r="D90" s="134">
        <v>22901833</v>
      </c>
      <c r="E90" s="135">
        <v>9.8255759702727721E-2</v>
      </c>
      <c r="F90" s="136">
        <v>6.7135523096264277E-2</v>
      </c>
      <c r="G90" s="136">
        <v>9.8000000000000004E-2</v>
      </c>
      <c r="H90" s="136">
        <v>9.4E-2</v>
      </c>
      <c r="I90" s="136">
        <v>7.6999999999999999E-2</v>
      </c>
      <c r="J90" s="138" t="s">
        <v>380</v>
      </c>
      <c r="K90" s="121"/>
      <c r="L90" s="121"/>
    </row>
    <row r="91" spans="1:13" ht="14.25" customHeight="1">
      <c r="A91" s="132" t="s">
        <v>516</v>
      </c>
      <c r="B91" s="137" t="s">
        <v>517</v>
      </c>
      <c r="C91" s="134">
        <v>646644</v>
      </c>
      <c r="D91" s="134">
        <v>18456328</v>
      </c>
      <c r="E91" s="135">
        <v>3.5036438450812099E-2</v>
      </c>
      <c r="F91" s="136">
        <v>3.5538361635026827E-2</v>
      </c>
      <c r="G91" s="136">
        <v>2.7E-2</v>
      </c>
      <c r="H91" s="136">
        <v>2.8000000000000001E-2</v>
      </c>
      <c r="I91" s="136">
        <v>2.5999999999999999E-2</v>
      </c>
      <c r="J91" s="138" t="s">
        <v>380</v>
      </c>
      <c r="K91" s="121"/>
      <c r="L91" s="121"/>
    </row>
    <row r="92" spans="1:13" ht="14.25" customHeight="1">
      <c r="A92" s="132" t="s">
        <v>518</v>
      </c>
      <c r="B92" s="137" t="s">
        <v>519</v>
      </c>
      <c r="C92" s="134">
        <v>1422005</v>
      </c>
      <c r="D92" s="134">
        <v>21011854</v>
      </c>
      <c r="E92" s="135">
        <v>6.7676322137018463E-2</v>
      </c>
      <c r="F92" s="136">
        <v>5.6073321382373066E-2</v>
      </c>
      <c r="G92" s="136">
        <v>5.1999999999999998E-2</v>
      </c>
      <c r="H92" s="136">
        <v>5.7000000000000002E-2</v>
      </c>
      <c r="I92" s="136">
        <v>5.2999999999999999E-2</v>
      </c>
      <c r="J92" s="138" t="s">
        <v>380</v>
      </c>
      <c r="K92" s="121"/>
      <c r="L92" s="121"/>
    </row>
    <row r="93" spans="1:13" ht="14.25" customHeight="1">
      <c r="A93" s="132" t="s">
        <v>520</v>
      </c>
      <c r="B93" s="137" t="s">
        <v>521</v>
      </c>
      <c r="C93" s="134">
        <v>1028194</v>
      </c>
      <c r="D93" s="134">
        <v>20164634</v>
      </c>
      <c r="E93" s="135">
        <v>5.0989965897719737E-2</v>
      </c>
      <c r="F93" s="136">
        <v>4.5705620744857726E-2</v>
      </c>
      <c r="G93" s="136">
        <v>5.1999999999999998E-2</v>
      </c>
      <c r="H93" s="136">
        <v>6.8000000000000005E-2</v>
      </c>
      <c r="I93" s="136">
        <v>5.7000000000000002E-2</v>
      </c>
      <c r="J93" s="138" t="s">
        <v>380</v>
      </c>
      <c r="K93" s="121"/>
      <c r="L93" s="121"/>
    </row>
    <row r="94" spans="1:13" ht="14.25" customHeight="1">
      <c r="A94" s="132" t="s">
        <v>522</v>
      </c>
      <c r="B94" s="137" t="s">
        <v>523</v>
      </c>
      <c r="C94" s="134">
        <v>973648</v>
      </c>
      <c r="D94" s="134">
        <v>21035764</v>
      </c>
      <c r="E94" s="135">
        <v>4.6285364296728179E-2</v>
      </c>
      <c r="F94" s="136">
        <v>4.2589362171826198E-2</v>
      </c>
      <c r="G94" s="136">
        <v>4.1000000000000002E-2</v>
      </c>
      <c r="H94" s="136">
        <v>4.3999999999999997E-2</v>
      </c>
      <c r="I94" s="136">
        <v>3.5999999999999997E-2</v>
      </c>
      <c r="J94" s="138" t="s">
        <v>380</v>
      </c>
      <c r="K94" s="121"/>
      <c r="L94" s="121"/>
    </row>
    <row r="95" spans="1:13" ht="14.25" customHeight="1">
      <c r="A95" s="132" t="s">
        <v>524</v>
      </c>
      <c r="B95" s="137" t="s">
        <v>525</v>
      </c>
      <c r="C95" s="134">
        <v>1219107</v>
      </c>
      <c r="D95" s="134">
        <v>23179055</v>
      </c>
      <c r="E95" s="135">
        <v>5.2595198553176563E-2</v>
      </c>
      <c r="F95" s="136">
        <v>4.900759840058759E-2</v>
      </c>
      <c r="G95" s="136">
        <v>4.5999999999999999E-2</v>
      </c>
      <c r="H95" s="136">
        <v>4.3999999999999997E-2</v>
      </c>
      <c r="I95" s="136">
        <v>4.8000000000000001E-2</v>
      </c>
      <c r="J95" s="138" t="s">
        <v>380</v>
      </c>
      <c r="K95" s="121"/>
      <c r="L95" s="121"/>
    </row>
    <row r="96" spans="1:13" ht="14.25" customHeight="1">
      <c r="A96" s="132" t="s">
        <v>526</v>
      </c>
      <c r="B96" s="137" t="s">
        <v>527</v>
      </c>
      <c r="C96" s="134">
        <v>1086706</v>
      </c>
      <c r="D96" s="134">
        <v>22459836</v>
      </c>
      <c r="E96" s="135">
        <v>4.8384413848792128E-2</v>
      </c>
      <c r="F96" s="136">
        <v>4.5665797289539456E-2</v>
      </c>
      <c r="G96" s="136">
        <v>0.05</v>
      </c>
      <c r="H96" s="136">
        <v>4.2999999999999997E-2</v>
      </c>
      <c r="I96" s="136">
        <v>3.6999999999999998E-2</v>
      </c>
      <c r="J96" s="138" t="s">
        <v>380</v>
      </c>
      <c r="K96" s="121"/>
      <c r="L96" s="121"/>
    </row>
    <row r="97" spans="1:13" ht="14.25" customHeight="1">
      <c r="A97" s="198" t="s">
        <v>387</v>
      </c>
      <c r="B97" s="199"/>
      <c r="C97" s="139">
        <f>SUM(C86:C96)</f>
        <v>14310475</v>
      </c>
      <c r="D97" s="139">
        <f>SUM(D86:D96)</f>
        <v>248270375</v>
      </c>
      <c r="E97" s="135">
        <f>IF(ISERR(C97/D97),"－　  　",C97/D97)</f>
        <v>5.7640687093657467E-2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5.0786132939951177E-2</v>
      </c>
    </row>
    <row r="101" spans="1:13" ht="14.25" customHeight="1">
      <c r="A101" s="132" t="s">
        <v>529</v>
      </c>
      <c r="B101" s="147" t="s">
        <v>530</v>
      </c>
      <c r="C101" s="134">
        <v>2532286</v>
      </c>
      <c r="D101" s="134">
        <v>53654166</v>
      </c>
      <c r="E101" s="135">
        <v>4.7196446963689645E-2</v>
      </c>
      <c r="F101" s="136">
        <v>4.5874837149669299E-2</v>
      </c>
      <c r="G101" s="136">
        <v>4.5999999999999999E-2</v>
      </c>
      <c r="H101" s="136">
        <v>5.0999999999999997E-2</v>
      </c>
      <c r="I101" s="136">
        <v>5.0999999999999997E-2</v>
      </c>
      <c r="J101" s="138" t="s">
        <v>380</v>
      </c>
      <c r="K101" s="121"/>
      <c r="L101" s="121"/>
    </row>
    <row r="102" spans="1:13" ht="14.25" customHeight="1">
      <c r="A102" s="132" t="s">
        <v>531</v>
      </c>
      <c r="B102" s="137" t="s">
        <v>532</v>
      </c>
      <c r="C102" s="134">
        <v>1199928</v>
      </c>
      <c r="D102" s="134">
        <v>28648548</v>
      </c>
      <c r="E102" s="135">
        <v>4.1884426393965932E-2</v>
      </c>
      <c r="F102" s="136">
        <v>4.3965478147497308E-2</v>
      </c>
      <c r="G102" s="136">
        <v>4.3999999999999997E-2</v>
      </c>
      <c r="H102" s="136">
        <v>4.2999999999999997E-2</v>
      </c>
      <c r="I102" s="136">
        <v>5.1999999999999998E-2</v>
      </c>
      <c r="J102" s="138" t="s">
        <v>380</v>
      </c>
      <c r="K102" s="121"/>
      <c r="L102" s="121"/>
    </row>
    <row r="103" spans="1:13" ht="14.25" customHeight="1">
      <c r="A103" s="132" t="s">
        <v>533</v>
      </c>
      <c r="B103" s="137" t="s">
        <v>534</v>
      </c>
      <c r="C103" s="134">
        <v>1342426</v>
      </c>
      <c r="D103" s="134">
        <v>25237480</v>
      </c>
      <c r="E103" s="135">
        <v>5.3191760825565787E-2</v>
      </c>
      <c r="F103" s="136">
        <v>4.8402031067613718E-2</v>
      </c>
      <c r="G103" s="136">
        <v>4.7E-2</v>
      </c>
      <c r="H103" s="136">
        <v>4.7E-2</v>
      </c>
      <c r="I103" s="136">
        <v>4.1000000000000002E-2</v>
      </c>
      <c r="J103" s="138" t="s">
        <v>380</v>
      </c>
      <c r="K103" s="121"/>
      <c r="L103" s="121"/>
    </row>
    <row r="104" spans="1:13" ht="14.25" customHeight="1">
      <c r="A104" s="132" t="s">
        <v>535</v>
      </c>
      <c r="B104" s="137" t="s">
        <v>536</v>
      </c>
      <c r="C104" s="134">
        <v>1400609</v>
      </c>
      <c r="D104" s="134">
        <v>23579981</v>
      </c>
      <c r="E104" s="135">
        <v>5.9398224281860111E-2</v>
      </c>
      <c r="F104" s="136">
        <v>5.2755284338815996E-2</v>
      </c>
      <c r="G104" s="136">
        <v>5.1999999999999998E-2</v>
      </c>
      <c r="H104" s="136">
        <v>4.7E-2</v>
      </c>
      <c r="I104" s="136">
        <v>4.5999999999999999E-2</v>
      </c>
      <c r="J104" s="138" t="s">
        <v>380</v>
      </c>
      <c r="K104" s="121"/>
      <c r="L104" s="121"/>
    </row>
    <row r="105" spans="1:13" ht="14.25" customHeight="1">
      <c r="A105" s="132" t="s">
        <v>537</v>
      </c>
      <c r="B105" s="137" t="s">
        <v>538</v>
      </c>
      <c r="C105" s="134">
        <v>3516943</v>
      </c>
      <c r="D105" s="134">
        <v>54573833</v>
      </c>
      <c r="E105" s="135">
        <v>6.4443760070874989E-2</v>
      </c>
      <c r="F105" s="136">
        <v>5.2865124582236779E-2</v>
      </c>
      <c r="G105" s="136">
        <v>4.4999999999999998E-2</v>
      </c>
      <c r="H105" s="136">
        <v>4.2999999999999997E-2</v>
      </c>
      <c r="I105" s="136">
        <v>5.0999999999999997E-2</v>
      </c>
      <c r="J105" s="138" t="s">
        <v>380</v>
      </c>
      <c r="K105" s="121"/>
      <c r="L105" s="121"/>
    </row>
    <row r="106" spans="1:13" ht="14.25" customHeight="1">
      <c r="A106" s="132" t="s">
        <v>539</v>
      </c>
      <c r="B106" s="137" t="s">
        <v>540</v>
      </c>
      <c r="C106" s="134">
        <v>1359926</v>
      </c>
      <c r="D106" s="134">
        <v>35719713</v>
      </c>
      <c r="E106" s="135">
        <v>3.8072142404951576E-2</v>
      </c>
      <c r="F106" s="136">
        <v>4.0186463803644712E-2</v>
      </c>
      <c r="G106" s="136">
        <v>4.5999999999999999E-2</v>
      </c>
      <c r="H106" s="136">
        <v>3.9E-2</v>
      </c>
      <c r="I106" s="136">
        <v>4.1000000000000002E-2</v>
      </c>
      <c r="J106" s="138" t="s">
        <v>380</v>
      </c>
      <c r="K106" s="121"/>
      <c r="L106" s="121"/>
    </row>
    <row r="107" spans="1:13" ht="14.25" customHeight="1">
      <c r="A107" s="132" t="s">
        <v>541</v>
      </c>
      <c r="B107" s="137" t="s">
        <v>542</v>
      </c>
      <c r="C107" s="134">
        <v>1345433</v>
      </c>
      <c r="D107" s="134">
        <v>27733166</v>
      </c>
      <c r="E107" s="135">
        <v>4.8513501848292402E-2</v>
      </c>
      <c r="F107" s="136">
        <v>4.6756357604988925E-2</v>
      </c>
      <c r="G107" s="136">
        <v>4.4999999999999998E-2</v>
      </c>
      <c r="H107" s="136">
        <v>4.2999999999999997E-2</v>
      </c>
      <c r="I107" s="136">
        <v>4.2999999999999997E-2</v>
      </c>
      <c r="J107" s="138" t="s">
        <v>380</v>
      </c>
      <c r="K107" s="121"/>
      <c r="L107" s="121"/>
    </row>
    <row r="108" spans="1:13" ht="14.25" customHeight="1">
      <c r="A108" s="132" t="s">
        <v>543</v>
      </c>
      <c r="B108" s="137" t="s">
        <v>544</v>
      </c>
      <c r="C108" s="134">
        <v>2089644</v>
      </c>
      <c r="D108" s="134">
        <v>38994043</v>
      </c>
      <c r="E108" s="135">
        <v>5.3588800730409003E-2</v>
      </c>
      <c r="F108" s="136">
        <v>5.3373513605084411E-2</v>
      </c>
      <c r="G108" s="136">
        <v>5.8999999999999997E-2</v>
      </c>
      <c r="H108" s="136">
        <v>4.7E-2</v>
      </c>
      <c r="I108" s="136">
        <v>5.3999999999999999E-2</v>
      </c>
      <c r="J108" s="138" t="s">
        <v>380</v>
      </c>
      <c r="K108" s="121"/>
      <c r="L108" s="121"/>
    </row>
    <row r="109" spans="1:13" ht="14.25" customHeight="1">
      <c r="A109" s="198" t="s">
        <v>387</v>
      </c>
      <c r="B109" s="199"/>
      <c r="C109" s="139">
        <f>SUM(C101:C108)</f>
        <v>14787195</v>
      </c>
      <c r="D109" s="139">
        <f>SUM(D101:D108)</f>
        <v>288140930</v>
      </c>
      <c r="E109" s="135">
        <f>IF(ISERR(C109/D109),"－　  　",C109/D109)</f>
        <v>5.1319314475732417E-2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4.3591341379430708E-2</v>
      </c>
    </row>
    <row r="113" spans="1:12" ht="14.25" customHeight="1">
      <c r="A113" s="132" t="s">
        <v>546</v>
      </c>
      <c r="B113" s="133" t="s">
        <v>547</v>
      </c>
      <c r="C113" s="134">
        <v>3585026</v>
      </c>
      <c r="D113" s="134">
        <v>58510232</v>
      </c>
      <c r="E113" s="135">
        <v>6.1271778925778314E-2</v>
      </c>
      <c r="F113" s="136">
        <v>6.3132998234259066E-2</v>
      </c>
      <c r="G113" s="136">
        <v>5.2999999999999999E-2</v>
      </c>
      <c r="H113" s="136">
        <v>5.3999999999999999E-2</v>
      </c>
      <c r="I113" s="136">
        <v>5.3999999999999999E-2</v>
      </c>
      <c r="J113" s="138" t="s">
        <v>380</v>
      </c>
      <c r="K113" s="121"/>
      <c r="L113" s="121"/>
    </row>
    <row r="114" spans="1:12" ht="14.25" customHeight="1">
      <c r="A114" s="132" t="s">
        <v>548</v>
      </c>
      <c r="B114" s="137" t="s">
        <v>549</v>
      </c>
      <c r="C114" s="134">
        <v>3226311</v>
      </c>
      <c r="D114" s="134">
        <v>82840252</v>
      </c>
      <c r="E114" s="135">
        <v>3.8946175586235539E-2</v>
      </c>
      <c r="F114" s="136">
        <v>5.0437385618667896E-2</v>
      </c>
      <c r="G114" s="136">
        <v>0.06</v>
      </c>
      <c r="H114" s="136">
        <v>6.2E-2</v>
      </c>
      <c r="I114" s="136">
        <v>5.7000000000000002E-2</v>
      </c>
      <c r="J114" s="138" t="s">
        <v>380</v>
      </c>
      <c r="K114" s="121"/>
      <c r="L114" s="121"/>
    </row>
    <row r="115" spans="1:12" ht="14.25" customHeight="1">
      <c r="A115" s="132" t="s">
        <v>550</v>
      </c>
      <c r="B115" s="137" t="s">
        <v>551</v>
      </c>
      <c r="C115" s="134">
        <v>4640935</v>
      </c>
      <c r="D115" s="134">
        <v>151099519</v>
      </c>
      <c r="E115" s="135">
        <v>3.0714426033348261E-2</v>
      </c>
      <c r="F115" s="136">
        <v>3.5342511613133842E-2</v>
      </c>
      <c r="G115" s="136">
        <v>3.6999999999999998E-2</v>
      </c>
      <c r="H115" s="136">
        <v>3.7999999999999999E-2</v>
      </c>
      <c r="I115" s="136">
        <v>0.04</v>
      </c>
      <c r="J115" s="138" t="s">
        <v>380</v>
      </c>
      <c r="K115" s="121"/>
      <c r="L115" s="121"/>
    </row>
    <row r="116" spans="1:12" ht="14.25" customHeight="1">
      <c r="A116" s="132" t="s">
        <v>552</v>
      </c>
      <c r="B116" s="137" t="s">
        <v>553</v>
      </c>
      <c r="C116" s="134">
        <v>4014873</v>
      </c>
      <c r="D116" s="134">
        <v>99001170</v>
      </c>
      <c r="E116" s="135">
        <v>4.0553793455168255E-2</v>
      </c>
      <c r="F116" s="136">
        <v>3.9382716757175966E-2</v>
      </c>
      <c r="G116" s="136">
        <v>4.2999999999999997E-2</v>
      </c>
      <c r="H116" s="136">
        <v>4.2999999999999997E-2</v>
      </c>
      <c r="I116" s="136">
        <v>5.7000000000000002E-2</v>
      </c>
      <c r="J116" s="138" t="s">
        <v>380</v>
      </c>
      <c r="K116" s="121"/>
      <c r="L116" s="121"/>
    </row>
    <row r="117" spans="1:12" ht="14.25" customHeight="1">
      <c r="A117" s="132" t="s">
        <v>554</v>
      </c>
      <c r="B117" s="137" t="s">
        <v>555</v>
      </c>
      <c r="C117" s="134">
        <v>3525028</v>
      </c>
      <c r="D117" s="134">
        <v>85865371</v>
      </c>
      <c r="E117" s="135">
        <v>4.1052964180402829E-2</v>
      </c>
      <c r="F117" s="136">
        <v>3.2096387714115784E-2</v>
      </c>
      <c r="G117" s="136">
        <v>2.5999999999999999E-2</v>
      </c>
      <c r="H117" s="136">
        <v>2.9000000000000001E-2</v>
      </c>
      <c r="I117" s="136">
        <v>3.1E-2</v>
      </c>
      <c r="J117" s="138" t="s">
        <v>380</v>
      </c>
      <c r="K117" s="121"/>
      <c r="L117" s="121"/>
    </row>
    <row r="118" spans="1:12" ht="14.25" customHeight="1">
      <c r="A118" s="132" t="s">
        <v>556</v>
      </c>
      <c r="B118" s="137" t="s">
        <v>557</v>
      </c>
      <c r="C118" s="134">
        <v>3229592</v>
      </c>
      <c r="D118" s="134">
        <v>65898058</v>
      </c>
      <c r="E118" s="135">
        <v>4.9008910095651073E-2</v>
      </c>
      <c r="F118" s="136">
        <v>4.3566909982913959E-2</v>
      </c>
      <c r="G118" s="136">
        <v>4.2000000000000003E-2</v>
      </c>
      <c r="H118" s="136">
        <v>4.1000000000000002E-2</v>
      </c>
      <c r="I118" s="136">
        <v>5.7000000000000002E-2</v>
      </c>
      <c r="J118" s="138" t="s">
        <v>380</v>
      </c>
      <c r="K118" s="121"/>
      <c r="L118" s="121"/>
    </row>
    <row r="119" spans="1:12" ht="14.25" customHeight="1">
      <c r="A119" s="198" t="s">
        <v>387</v>
      </c>
      <c r="B119" s="199"/>
      <c r="C119" s="139">
        <f>SUM(C113:C118)</f>
        <v>22221765</v>
      </c>
      <c r="D119" s="139">
        <f>SUM(D113:D118)</f>
        <v>543214602</v>
      </c>
      <c r="E119" s="135">
        <f>IF(ISERR(C119/D119),"－　  　",C119/D119)</f>
        <v>4.0907893341202928E-2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9025B-E6F2-4121-ADB7-423DF9E9F760}">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6.4914898074950669E-2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207952</v>
      </c>
      <c r="D16" s="134">
        <v>3220981</v>
      </c>
      <c r="E16" s="135">
        <v>6.4561697197220352E-2</v>
      </c>
      <c r="F16" s="167">
        <v>4.8965519882995766E-2</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220165</v>
      </c>
      <c r="D18" s="134">
        <v>3662245</v>
      </c>
      <c r="E18" s="135">
        <v>6.0117496235232763E-2</v>
      </c>
      <c r="F18" s="167">
        <v>6.1070420120340557E-2</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260339</v>
      </c>
      <c r="D22" s="134">
        <v>3185770</v>
      </c>
      <c r="E22" s="135">
        <v>8.1719333159644289E-2</v>
      </c>
      <c r="F22" s="167">
        <v>4.9112340089928291E-2</v>
      </c>
      <c r="G22" s="138" t="s">
        <v>380</v>
      </c>
      <c r="H22" s="138" t="s">
        <v>380</v>
      </c>
      <c r="I22" s="138" t="s">
        <v>380</v>
      </c>
      <c r="J22" s="138" t="s">
        <v>380</v>
      </c>
      <c r="K22" s="121"/>
      <c r="L22" s="121"/>
    </row>
    <row r="23" spans="1:13" ht="14.25" customHeight="1">
      <c r="A23" s="132" t="s">
        <v>408</v>
      </c>
      <c r="B23" s="137" t="s">
        <v>409</v>
      </c>
      <c r="C23" s="134">
        <v>377116</v>
      </c>
      <c r="D23" s="134">
        <v>4496027</v>
      </c>
      <c r="E23" s="135">
        <v>8.3877610165597319E-2</v>
      </c>
      <c r="F23" s="167">
        <v>6.6841864283385025E-2</v>
      </c>
      <c r="G23" s="138" t="s">
        <v>380</v>
      </c>
      <c r="H23" s="138" t="s">
        <v>380</v>
      </c>
      <c r="I23" s="138" t="s">
        <v>380</v>
      </c>
      <c r="J23" s="138" t="s">
        <v>380</v>
      </c>
      <c r="K23" s="121"/>
      <c r="L23" s="121"/>
    </row>
    <row r="24" spans="1:13" ht="14.25" customHeight="1">
      <c r="A24" s="132" t="s">
        <v>410</v>
      </c>
      <c r="B24" s="137" t="s">
        <v>411</v>
      </c>
      <c r="C24" s="134">
        <v>136396</v>
      </c>
      <c r="D24" s="134">
        <v>2828499</v>
      </c>
      <c r="E24" s="135">
        <v>4.8222042857360037E-2</v>
      </c>
      <c r="F24" s="167">
        <v>4.9014703922836668E-2</v>
      </c>
      <c r="G24" s="138" t="s">
        <v>380</v>
      </c>
      <c r="H24" s="138" t="s">
        <v>380</v>
      </c>
      <c r="I24" s="138" t="s">
        <v>380</v>
      </c>
      <c r="J24" s="138" t="s">
        <v>380</v>
      </c>
      <c r="K24" s="121"/>
      <c r="L24" s="121"/>
    </row>
    <row r="25" spans="1:13" ht="14.25" customHeight="1">
      <c r="A25" s="132" t="s">
        <v>412</v>
      </c>
      <c r="B25" s="137" t="s">
        <v>413</v>
      </c>
      <c r="C25" s="134">
        <v>183167</v>
      </c>
      <c r="D25" s="134">
        <v>3592129</v>
      </c>
      <c r="E25" s="135">
        <v>5.0991208834649311E-2</v>
      </c>
      <c r="F25" s="167">
        <v>5.7720438845997563E-2</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1385135</v>
      </c>
      <c r="D28" s="139">
        <f>SUM(D14:D27)</f>
        <v>20985651</v>
      </c>
      <c r="E28" s="135">
        <f>IF(ISERR(C28/D28),"－　  　",C28/D28)</f>
        <v>6.6003909051951734E-2</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5.1106103837970707E-2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325682</v>
      </c>
      <c r="D35" s="134">
        <v>7689022</v>
      </c>
      <c r="E35" s="135">
        <v>4.2356752263161684E-2</v>
      </c>
      <c r="F35" s="167">
        <v>6.8311570180263778E-2</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241896</v>
      </c>
      <c r="D37" s="134">
        <v>6997806</v>
      </c>
      <c r="E37" s="135">
        <v>3.4567405841202228E-2</v>
      </c>
      <c r="F37" s="167">
        <v>3.9674433193659167E-2</v>
      </c>
      <c r="G37" s="138" t="s">
        <v>380</v>
      </c>
      <c r="H37" s="138" t="s">
        <v>380</v>
      </c>
      <c r="I37" s="138" t="s">
        <v>380</v>
      </c>
      <c r="J37" s="138" t="s">
        <v>380</v>
      </c>
      <c r="K37" s="121"/>
      <c r="L37" s="121"/>
    </row>
    <row r="38" spans="1:13" ht="14.25" customHeight="1">
      <c r="A38" s="132" t="s">
        <v>431</v>
      </c>
      <c r="B38" s="137" t="s">
        <v>432</v>
      </c>
      <c r="C38" s="134">
        <v>301491</v>
      </c>
      <c r="D38" s="134">
        <v>5246029</v>
      </c>
      <c r="E38" s="135">
        <v>5.7470326603226936E-2</v>
      </c>
      <c r="F38" s="167">
        <v>6.5056621124019484E-2</v>
      </c>
      <c r="G38" s="138" t="s">
        <v>380</v>
      </c>
      <c r="H38" s="138" t="s">
        <v>380</v>
      </c>
      <c r="I38" s="138" t="s">
        <v>380</v>
      </c>
      <c r="J38" s="138" t="s">
        <v>380</v>
      </c>
      <c r="K38" s="121"/>
      <c r="L38" s="121"/>
    </row>
    <row r="39" spans="1:13" ht="14.25" customHeight="1">
      <c r="A39" s="132" t="s">
        <v>433</v>
      </c>
      <c r="B39" s="137" t="s">
        <v>434</v>
      </c>
      <c r="C39" s="134">
        <v>324171</v>
      </c>
      <c r="D39" s="134">
        <v>4629035</v>
      </c>
      <c r="E39" s="135">
        <v>7.0029930644291957E-2</v>
      </c>
      <c r="F39" s="167">
        <v>5.7782114205296019E-2</v>
      </c>
      <c r="G39" s="138" t="s">
        <v>380</v>
      </c>
      <c r="H39" s="138" t="s">
        <v>380</v>
      </c>
      <c r="I39" s="138" t="s">
        <v>380</v>
      </c>
      <c r="J39" s="138" t="s">
        <v>380</v>
      </c>
      <c r="K39" s="121"/>
      <c r="L39" s="121"/>
    </row>
    <row r="40" spans="1:13" ht="14.25" customHeight="1">
      <c r="A40" s="198" t="s">
        <v>387</v>
      </c>
      <c r="B40" s="199"/>
      <c r="C40" s="139">
        <f>SUM(C32:C39)</f>
        <v>1193240</v>
      </c>
      <c r="D40" s="139">
        <f>SUM(D32:D39)</f>
        <v>24561892</v>
      </c>
      <c r="E40" s="135">
        <f>IF(ISERR(C40/D40),"－　  　",C40/D40)</f>
        <v>4.8580948080058327E-2</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5.7109302020905597E-2</v>
      </c>
    </row>
    <row r="44" spans="1:13" ht="14.25" customHeight="1">
      <c r="A44" s="132" t="s">
        <v>436</v>
      </c>
      <c r="B44" s="133" t="s">
        <v>437</v>
      </c>
      <c r="C44" s="134">
        <v>768534</v>
      </c>
      <c r="D44" s="134">
        <v>10982042</v>
      </c>
      <c r="E44" s="135">
        <v>6.9980974394379475E-2</v>
      </c>
      <c r="F44" s="167">
        <v>6.8488927767432498E-2</v>
      </c>
      <c r="G44" s="138" t="s">
        <v>380</v>
      </c>
      <c r="H44" s="138" t="s">
        <v>380</v>
      </c>
      <c r="I44" s="138" t="s">
        <v>380</v>
      </c>
      <c r="J44" s="138" t="s">
        <v>380</v>
      </c>
      <c r="K44" s="121"/>
      <c r="L44" s="121"/>
    </row>
    <row r="45" spans="1:13" ht="14.25" customHeight="1">
      <c r="A45" s="132" t="s">
        <v>438</v>
      </c>
      <c r="B45" s="137" t="s">
        <v>439</v>
      </c>
      <c r="C45" s="134">
        <v>349322</v>
      </c>
      <c r="D45" s="134">
        <v>5796266</v>
      </c>
      <c r="E45" s="135">
        <v>6.0266730339842929E-2</v>
      </c>
      <c r="F45" s="167">
        <v>6.3763230806552523E-2</v>
      </c>
      <c r="G45" s="138" t="s">
        <v>380</v>
      </c>
      <c r="H45" s="138" t="s">
        <v>380</v>
      </c>
      <c r="I45" s="138" t="s">
        <v>380</v>
      </c>
      <c r="J45" s="138" t="s">
        <v>380</v>
      </c>
      <c r="K45" s="121"/>
      <c r="L45" s="121"/>
    </row>
    <row r="46" spans="1:13" ht="14.25" customHeight="1">
      <c r="A46" s="132" t="s">
        <v>440</v>
      </c>
      <c r="B46" s="137" t="s">
        <v>441</v>
      </c>
      <c r="C46" s="134">
        <v>607529</v>
      </c>
      <c r="D46" s="134">
        <v>9534288</v>
      </c>
      <c r="E46" s="135">
        <v>6.3720437226146301E-2</v>
      </c>
      <c r="F46" s="167">
        <v>4.9088694089260018E-2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485040</v>
      </c>
      <c r="D48" s="134">
        <v>8928930</v>
      </c>
      <c r="E48" s="135">
        <v>5.4322298416495593E-2</v>
      </c>
      <c r="F48" s="167">
        <v>5.0540446203381127E-2</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501742</v>
      </c>
      <c r="D51" s="134">
        <v>13135947</v>
      </c>
      <c r="E51" s="135">
        <v>3.8196104171248559E-2</v>
      </c>
      <c r="F51" s="167">
        <v>4.0249359801598751E-2</v>
      </c>
      <c r="G51" s="138" t="s">
        <v>380</v>
      </c>
      <c r="H51" s="138" t="s">
        <v>380</v>
      </c>
      <c r="I51" s="138" t="s">
        <v>380</v>
      </c>
      <c r="J51" s="138" t="s">
        <v>380</v>
      </c>
      <c r="K51" s="121"/>
      <c r="L51" s="121"/>
    </row>
    <row r="52" spans="1:13" ht="14.25" customHeight="1">
      <c r="A52" s="132" t="s">
        <v>452</v>
      </c>
      <c r="B52" s="137" t="s">
        <v>453</v>
      </c>
      <c r="C52" s="134">
        <v>799987</v>
      </c>
      <c r="D52" s="134">
        <v>12647350</v>
      </c>
      <c r="E52" s="135">
        <v>6.3253329748919729E-2</v>
      </c>
      <c r="F52" s="167">
        <v>5.0070968703193983E-2</v>
      </c>
      <c r="G52" s="138" t="s">
        <v>380</v>
      </c>
      <c r="H52" s="138" t="s">
        <v>380</v>
      </c>
      <c r="I52" s="138" t="s">
        <v>380</v>
      </c>
      <c r="J52" s="138" t="s">
        <v>380</v>
      </c>
      <c r="K52" s="121"/>
      <c r="L52" s="121"/>
    </row>
    <row r="53" spans="1:13" ht="14.25" customHeight="1">
      <c r="A53" s="132" t="s">
        <v>454</v>
      </c>
      <c r="B53" s="137" t="s">
        <v>455</v>
      </c>
      <c r="C53" s="134">
        <v>354642</v>
      </c>
      <c r="D53" s="134">
        <v>6056224</v>
      </c>
      <c r="E53" s="135">
        <v>5.8558269971520208E-2</v>
      </c>
      <c r="F53" s="167">
        <v>4.2803545572045583E-2</v>
      </c>
      <c r="G53" s="138" t="s">
        <v>380</v>
      </c>
      <c r="H53" s="138" t="s">
        <v>380</v>
      </c>
      <c r="I53" s="138" t="s">
        <v>380</v>
      </c>
      <c r="J53" s="138" t="s">
        <v>380</v>
      </c>
      <c r="K53" s="121"/>
      <c r="L53" s="121"/>
    </row>
    <row r="54" spans="1:13" ht="14.25" customHeight="1">
      <c r="A54" s="132" t="s">
        <v>456</v>
      </c>
      <c r="B54" s="137" t="s">
        <v>457</v>
      </c>
      <c r="C54" s="134">
        <v>327260</v>
      </c>
      <c r="D54" s="134">
        <v>5258381</v>
      </c>
      <c r="E54" s="135">
        <v>6.2235885912412962E-2</v>
      </c>
      <c r="F54" s="167">
        <v>5.5112137216863963E-2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318051</v>
      </c>
      <c r="D56" s="134">
        <v>6718266</v>
      </c>
      <c r="E56" s="135">
        <v>4.7341233586166431E-2</v>
      </c>
      <c r="F56" s="167">
        <v>4.2054664733797979E-2</v>
      </c>
      <c r="G56" s="138" t="s">
        <v>380</v>
      </c>
      <c r="H56" s="138" t="s">
        <v>380</v>
      </c>
      <c r="I56" s="138" t="s">
        <v>380</v>
      </c>
      <c r="J56" s="138" t="s">
        <v>380</v>
      </c>
      <c r="K56" s="121"/>
      <c r="L56" s="121"/>
    </row>
    <row r="57" spans="1:13" ht="14.25" customHeight="1">
      <c r="A57" s="132" t="s">
        <v>462</v>
      </c>
      <c r="B57" s="137" t="s">
        <v>463</v>
      </c>
      <c r="C57" s="134">
        <v>338691</v>
      </c>
      <c r="D57" s="134">
        <v>6364248</v>
      </c>
      <c r="E57" s="135">
        <v>5.3217756441923697E-2</v>
      </c>
      <c r="F57" s="167">
        <v>4.6452677248411484E-2</v>
      </c>
      <c r="G57" s="138" t="s">
        <v>380</v>
      </c>
      <c r="H57" s="138" t="s">
        <v>380</v>
      </c>
      <c r="I57" s="138" t="s">
        <v>380</v>
      </c>
      <c r="J57" s="138" t="s">
        <v>380</v>
      </c>
      <c r="K57" s="121"/>
      <c r="L57" s="121"/>
    </row>
    <row r="58" spans="1:13" ht="14.25" customHeight="1">
      <c r="A58" s="198" t="s">
        <v>387</v>
      </c>
      <c r="B58" s="199"/>
      <c r="C58" s="139">
        <f>SUM(C44:C57)</f>
        <v>4850798</v>
      </c>
      <c r="D58" s="139">
        <f>SUM(D44:D57)</f>
        <v>85421942</v>
      </c>
      <c r="E58" s="135">
        <f>IF(ISERR(C58/D58),"－　  　",C58/D58)</f>
        <v>5.6786323120586513E-2</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5.6717685033045549E-2</v>
      </c>
    </row>
    <row r="62" spans="1:13" ht="14.25" customHeight="1">
      <c r="A62" s="132" t="s">
        <v>465</v>
      </c>
      <c r="B62" s="133" t="s">
        <v>466</v>
      </c>
      <c r="C62" s="134">
        <v>313622</v>
      </c>
      <c r="D62" s="134">
        <v>8527538</v>
      </c>
      <c r="E62" s="135">
        <v>3.6777555256863118E-2</v>
      </c>
      <c r="F62" s="167">
        <v>3.8274048131034806E-2</v>
      </c>
      <c r="G62" s="138" t="s">
        <v>380</v>
      </c>
      <c r="H62" s="138" t="s">
        <v>380</v>
      </c>
      <c r="I62" s="138" t="s">
        <v>380</v>
      </c>
      <c r="J62" s="138" t="s">
        <v>380</v>
      </c>
      <c r="K62" s="121"/>
      <c r="L62" s="121"/>
    </row>
    <row r="63" spans="1:13" ht="14.25" customHeight="1">
      <c r="A63" s="132" t="s">
        <v>467</v>
      </c>
      <c r="B63" s="137" t="s">
        <v>468</v>
      </c>
      <c r="C63" s="134">
        <v>1017505</v>
      </c>
      <c r="D63" s="134">
        <v>13075515</v>
      </c>
      <c r="E63" s="135">
        <v>7.7817585005256013E-2</v>
      </c>
      <c r="F63" s="167">
        <v>5.9755899296217441E-2</v>
      </c>
      <c r="G63" s="138" t="s">
        <v>380</v>
      </c>
      <c r="H63" s="138" t="s">
        <v>380</v>
      </c>
      <c r="I63" s="138" t="s">
        <v>380</v>
      </c>
      <c r="J63" s="138" t="s">
        <v>380</v>
      </c>
      <c r="K63" s="121"/>
      <c r="L63" s="121"/>
    </row>
    <row r="64" spans="1:13" ht="14.25" customHeight="1">
      <c r="A64" s="132" t="s">
        <v>469</v>
      </c>
      <c r="B64" s="137" t="s">
        <v>470</v>
      </c>
      <c r="C64" s="134">
        <v>793499</v>
      </c>
      <c r="D64" s="134">
        <v>11032008</v>
      </c>
      <c r="E64" s="135">
        <v>7.1926978298057803E-2</v>
      </c>
      <c r="F64" s="167">
        <v>5.4433226519740613E-2</v>
      </c>
      <c r="G64" s="138" t="s">
        <v>380</v>
      </c>
      <c r="H64" s="138" t="s">
        <v>380</v>
      </c>
      <c r="I64" s="138" t="s">
        <v>380</v>
      </c>
      <c r="J64" s="138" t="s">
        <v>380</v>
      </c>
      <c r="K64" s="121"/>
      <c r="L64" s="121"/>
    </row>
    <row r="65" spans="1:12" ht="14.25" customHeight="1">
      <c r="A65" s="132" t="s">
        <v>471</v>
      </c>
      <c r="B65" s="137" t="s">
        <v>472</v>
      </c>
      <c r="C65" s="134">
        <v>594433</v>
      </c>
      <c r="D65" s="134">
        <v>13435594</v>
      </c>
      <c r="E65" s="135">
        <v>4.4243149949306296E-2</v>
      </c>
      <c r="F65" s="167">
        <v>4.5796740465420413E-2</v>
      </c>
      <c r="G65" s="138" t="s">
        <v>380</v>
      </c>
      <c r="H65" s="138" t="s">
        <v>380</v>
      </c>
      <c r="I65" s="138" t="s">
        <v>380</v>
      </c>
      <c r="J65" s="138" t="s">
        <v>380</v>
      </c>
      <c r="K65" s="121"/>
      <c r="L65" s="121"/>
    </row>
    <row r="66" spans="1:12" ht="14.25" customHeight="1">
      <c r="A66" s="132" t="s">
        <v>473</v>
      </c>
      <c r="B66" s="137" t="s">
        <v>474</v>
      </c>
      <c r="C66" s="134">
        <v>639277</v>
      </c>
      <c r="D66" s="134">
        <v>14805606</v>
      </c>
      <c r="E66" s="135">
        <v>4.317803675175471E-2</v>
      </c>
      <c r="F66" s="167">
        <v>4.3995412676607913E-2</v>
      </c>
      <c r="G66" s="138" t="s">
        <v>380</v>
      </c>
      <c r="H66" s="138" t="s">
        <v>380</v>
      </c>
      <c r="I66" s="138" t="s">
        <v>380</v>
      </c>
      <c r="J66" s="138" t="s">
        <v>380</v>
      </c>
      <c r="K66" s="121"/>
      <c r="L66" s="121"/>
    </row>
    <row r="67" spans="1:12" ht="14.25" customHeight="1">
      <c r="A67" s="132" t="s">
        <v>475</v>
      </c>
      <c r="B67" s="137" t="s">
        <v>476</v>
      </c>
      <c r="C67" s="134">
        <v>595597</v>
      </c>
      <c r="D67" s="134">
        <v>11802429</v>
      </c>
      <c r="E67" s="135">
        <v>5.0463934161349332E-2</v>
      </c>
      <c r="F67" s="167">
        <v>5.6149768642591219E-2</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855536</v>
      </c>
      <c r="D69" s="134">
        <v>15737607</v>
      </c>
      <c r="E69" s="135">
        <v>5.4362521570147225E-2</v>
      </c>
      <c r="F69" s="167">
        <v>5.1350654565267419E-2</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912409</v>
      </c>
      <c r="D71" s="134">
        <v>15526504</v>
      </c>
      <c r="E71" s="135">
        <v>5.8764613077097072E-2</v>
      </c>
      <c r="F71" s="167">
        <v>6.9627130876888738E-2</v>
      </c>
      <c r="G71" s="138" t="s">
        <v>380</v>
      </c>
      <c r="H71" s="138" t="s">
        <v>380</v>
      </c>
      <c r="I71" s="138" t="s">
        <v>380</v>
      </c>
      <c r="J71" s="138" t="s">
        <v>380</v>
      </c>
      <c r="K71" s="121"/>
      <c r="L71" s="121"/>
    </row>
    <row r="72" spans="1:12" ht="14.25" customHeight="1">
      <c r="A72" s="132" t="s">
        <v>485</v>
      </c>
      <c r="B72" s="137" t="s">
        <v>486</v>
      </c>
      <c r="C72" s="134">
        <v>706619</v>
      </c>
      <c r="D72" s="134">
        <v>14363491</v>
      </c>
      <c r="E72" s="135">
        <v>4.9195491541715035E-2</v>
      </c>
      <c r="F72" s="167">
        <v>5.1338825750898098E-2</v>
      </c>
      <c r="G72" s="138" t="s">
        <v>380</v>
      </c>
      <c r="H72" s="138" t="s">
        <v>380</v>
      </c>
      <c r="I72" s="138" t="s">
        <v>380</v>
      </c>
      <c r="J72" s="138" t="s">
        <v>380</v>
      </c>
      <c r="K72" s="121"/>
      <c r="L72" s="121"/>
    </row>
    <row r="73" spans="1:12" ht="14.25" customHeight="1">
      <c r="A73" s="132" t="s">
        <v>487</v>
      </c>
      <c r="B73" s="137" t="s">
        <v>488</v>
      </c>
      <c r="C73" s="134">
        <v>1005234</v>
      </c>
      <c r="D73" s="134">
        <v>13447821</v>
      </c>
      <c r="E73" s="135">
        <v>7.4750697529361823E-2</v>
      </c>
      <c r="F73" s="167">
        <v>6.7328940126856709E-2</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825886</v>
      </c>
      <c r="D75" s="134">
        <v>12960959</v>
      </c>
      <c r="E75" s="135">
        <v>6.3721056443431387E-2</v>
      </c>
      <c r="F75" s="167">
        <v>5.9565026358918853E-2</v>
      </c>
      <c r="G75" s="138" t="s">
        <v>380</v>
      </c>
      <c r="H75" s="138" t="s">
        <v>380</v>
      </c>
      <c r="I75" s="138" t="s">
        <v>380</v>
      </c>
      <c r="J75" s="138" t="s">
        <v>380</v>
      </c>
      <c r="K75" s="121"/>
      <c r="L75" s="121"/>
    </row>
    <row r="76" spans="1:12" ht="14.25" customHeight="1">
      <c r="A76" s="132" t="s">
        <v>493</v>
      </c>
      <c r="B76" s="137" t="s">
        <v>494</v>
      </c>
      <c r="C76" s="134">
        <v>766133</v>
      </c>
      <c r="D76" s="134">
        <v>12332098</v>
      </c>
      <c r="E76" s="135">
        <v>6.2125114477682548E-2</v>
      </c>
      <c r="F76" s="167">
        <v>6.9348646272660408E-2</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673924</v>
      </c>
      <c r="D78" s="134">
        <v>13765785</v>
      </c>
      <c r="E78" s="135">
        <v>4.8956452537940988E-2</v>
      </c>
      <c r="F78" s="167">
        <v>4.3989907096397982E-2</v>
      </c>
      <c r="G78" s="138" t="s">
        <v>380</v>
      </c>
      <c r="H78" s="138" t="s">
        <v>380</v>
      </c>
      <c r="I78" s="138" t="s">
        <v>380</v>
      </c>
      <c r="J78" s="138" t="s">
        <v>380</v>
      </c>
      <c r="K78" s="121"/>
      <c r="L78" s="121"/>
    </row>
    <row r="79" spans="1:12" ht="14.25" customHeight="1">
      <c r="A79" s="132" t="s">
        <v>499</v>
      </c>
      <c r="B79" s="137" t="s">
        <v>500</v>
      </c>
      <c r="C79" s="134">
        <v>605747</v>
      </c>
      <c r="D79" s="134">
        <v>11849743</v>
      </c>
      <c r="E79" s="135">
        <v>5.1118998952129173E-2</v>
      </c>
      <c r="F79" s="167">
        <v>5.2198156433012781E-2</v>
      </c>
      <c r="G79" s="138" t="s">
        <v>380</v>
      </c>
      <c r="H79" s="138" t="s">
        <v>380</v>
      </c>
      <c r="I79" s="138" t="s">
        <v>380</v>
      </c>
      <c r="J79" s="138" t="s">
        <v>380</v>
      </c>
      <c r="K79" s="121"/>
      <c r="L79" s="121"/>
    </row>
    <row r="80" spans="1:12" ht="14.25" customHeight="1">
      <c r="A80" s="132" t="s">
        <v>501</v>
      </c>
      <c r="B80" s="137" t="s">
        <v>502</v>
      </c>
      <c r="C80" s="134">
        <v>655330</v>
      </c>
      <c r="D80" s="134">
        <v>12794437</v>
      </c>
      <c r="E80" s="135">
        <v>5.1219916906074102E-2</v>
      </c>
      <c r="F80" s="167">
        <v>4.476061166997955E-2</v>
      </c>
      <c r="G80" s="138" t="s">
        <v>380</v>
      </c>
      <c r="H80" s="138" t="s">
        <v>380</v>
      </c>
      <c r="I80" s="138" t="s">
        <v>380</v>
      </c>
      <c r="J80" s="138" t="s">
        <v>380</v>
      </c>
      <c r="K80" s="121"/>
      <c r="L80" s="121"/>
    </row>
    <row r="81" spans="1:13" ht="14.25" customHeight="1">
      <c r="A81" s="132" t="s">
        <v>503</v>
      </c>
      <c r="B81" s="137" t="s">
        <v>504</v>
      </c>
      <c r="C81" s="134">
        <v>1155525</v>
      </c>
      <c r="D81" s="134">
        <v>16780578</v>
      </c>
      <c r="E81" s="135">
        <v>6.8860858070562289E-2</v>
      </c>
      <c r="F81" s="167">
        <v>6.0753564353779953E-2</v>
      </c>
      <c r="G81" s="138" t="s">
        <v>380</v>
      </c>
      <c r="H81" s="138" t="s">
        <v>380</v>
      </c>
      <c r="I81" s="138" t="s">
        <v>380</v>
      </c>
      <c r="J81" s="138" t="s">
        <v>380</v>
      </c>
      <c r="K81" s="121"/>
      <c r="L81" s="121"/>
    </row>
    <row r="82" spans="1:13" ht="14.25" customHeight="1">
      <c r="A82" s="198" t="s">
        <v>387</v>
      </c>
      <c r="B82" s="199"/>
      <c r="C82" s="139">
        <f>SUM(C62:C81)</f>
        <v>12116276</v>
      </c>
      <c r="D82" s="139">
        <f>SUM(D62:D81)</f>
        <v>212237713</v>
      </c>
      <c r="E82" s="135">
        <f>IF(ISERR(C82/D82),"－　  　",C82/D82)</f>
        <v>5.7088232947553483E-2</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5.8790738946457845E-2</v>
      </c>
    </row>
    <row r="86" spans="1:13" ht="14.25" customHeight="1">
      <c r="A86" s="132" t="s">
        <v>506</v>
      </c>
      <c r="B86" s="133" t="s">
        <v>507</v>
      </c>
      <c r="C86" s="134">
        <v>997808</v>
      </c>
      <c r="D86" s="134">
        <v>17275040</v>
      </c>
      <c r="E86" s="135">
        <v>5.776009780585168E-2</v>
      </c>
      <c r="F86" s="167">
        <v>6.9371511532632074E-2</v>
      </c>
      <c r="G86" s="138" t="s">
        <v>380</v>
      </c>
      <c r="H86" s="138" t="s">
        <v>380</v>
      </c>
      <c r="I86" s="138" t="s">
        <v>380</v>
      </c>
      <c r="J86" s="138" t="s">
        <v>380</v>
      </c>
      <c r="K86" s="121"/>
      <c r="L86" s="121"/>
    </row>
    <row r="87" spans="1:13" ht="14.25" customHeight="1">
      <c r="A87" s="132" t="s">
        <v>508</v>
      </c>
      <c r="B87" s="137" t="s">
        <v>509</v>
      </c>
      <c r="C87" s="134">
        <v>2941592</v>
      </c>
      <c r="D87" s="134">
        <v>42883069</v>
      </c>
      <c r="E87" s="135">
        <v>6.8595650185391349E-2</v>
      </c>
      <c r="F87" s="167">
        <v>6.0367769444558218E-2</v>
      </c>
      <c r="G87" s="138" t="s">
        <v>380</v>
      </c>
      <c r="H87" s="138" t="s">
        <v>380</v>
      </c>
      <c r="I87" s="138" t="s">
        <v>380</v>
      </c>
      <c r="J87" s="138" t="s">
        <v>380</v>
      </c>
      <c r="K87" s="121"/>
      <c r="L87" s="121"/>
    </row>
    <row r="88" spans="1:13" ht="14.25" customHeight="1">
      <c r="A88" s="132" t="s">
        <v>510</v>
      </c>
      <c r="B88" s="137" t="s">
        <v>511</v>
      </c>
      <c r="C88" s="134">
        <v>763297</v>
      </c>
      <c r="D88" s="134">
        <v>17031664</v>
      </c>
      <c r="E88" s="135">
        <v>4.4816349124783113E-2</v>
      </c>
      <c r="F88" s="167">
        <v>4.0605271801469361E-2</v>
      </c>
      <c r="G88" s="138" t="s">
        <v>380</v>
      </c>
      <c r="H88" s="138" t="s">
        <v>380</v>
      </c>
      <c r="I88" s="138" t="s">
        <v>380</v>
      </c>
      <c r="J88" s="138" t="s">
        <v>380</v>
      </c>
      <c r="K88" s="121"/>
      <c r="L88" s="121"/>
    </row>
    <row r="89" spans="1:13" ht="14.25" customHeight="1">
      <c r="A89" s="132" t="s">
        <v>512</v>
      </c>
      <c r="B89" s="137" t="s">
        <v>513</v>
      </c>
      <c r="C89" s="134">
        <v>951403</v>
      </c>
      <c r="D89" s="134">
        <v>18355204</v>
      </c>
      <c r="E89" s="135">
        <v>5.1832875297926406E-2</v>
      </c>
      <c r="F89" s="167">
        <v>5.072560570562832E-2</v>
      </c>
      <c r="G89" s="138" t="s">
        <v>380</v>
      </c>
      <c r="H89" s="138" t="s">
        <v>380</v>
      </c>
      <c r="I89" s="138" t="s">
        <v>380</v>
      </c>
      <c r="J89" s="138" t="s">
        <v>380</v>
      </c>
      <c r="K89" s="121"/>
      <c r="L89" s="121"/>
    </row>
    <row r="90" spans="1:13" ht="14.25" customHeight="1">
      <c r="A90" s="132" t="s">
        <v>514</v>
      </c>
      <c r="B90" s="137" t="s">
        <v>515</v>
      </c>
      <c r="C90" s="134">
        <v>2202909</v>
      </c>
      <c r="D90" s="134">
        <v>21685304</v>
      </c>
      <c r="E90" s="135">
        <v>0.10158534092950691</v>
      </c>
      <c r="F90" s="167">
        <v>6.9047354569497899E-2</v>
      </c>
      <c r="G90" s="138" t="s">
        <v>380</v>
      </c>
      <c r="H90" s="138" t="s">
        <v>380</v>
      </c>
      <c r="I90" s="138" t="s">
        <v>380</v>
      </c>
      <c r="J90" s="138" t="s">
        <v>380</v>
      </c>
      <c r="K90" s="121"/>
      <c r="L90" s="121"/>
    </row>
    <row r="91" spans="1:13" ht="14.25" customHeight="1">
      <c r="A91" s="132" t="s">
        <v>516</v>
      </c>
      <c r="B91" s="137" t="s">
        <v>517</v>
      </c>
      <c r="C91" s="134">
        <v>639593</v>
      </c>
      <c r="D91" s="134">
        <v>16906654</v>
      </c>
      <c r="E91" s="135">
        <v>3.7830844589355171E-2</v>
      </c>
      <c r="F91" s="167">
        <v>3.8214499980977298E-2</v>
      </c>
      <c r="G91" s="138" t="s">
        <v>380</v>
      </c>
      <c r="H91" s="138" t="s">
        <v>380</v>
      </c>
      <c r="I91" s="138" t="s">
        <v>380</v>
      </c>
      <c r="J91" s="138" t="s">
        <v>380</v>
      </c>
      <c r="K91" s="121"/>
      <c r="L91" s="121"/>
    </row>
    <row r="92" spans="1:13" ht="14.25" customHeight="1">
      <c r="A92" s="132" t="s">
        <v>518</v>
      </c>
      <c r="B92" s="137" t="s">
        <v>519</v>
      </c>
      <c r="C92" s="134">
        <v>1420862</v>
      </c>
      <c r="D92" s="134">
        <v>19665862</v>
      </c>
      <c r="E92" s="135">
        <v>7.2250176473322145E-2</v>
      </c>
      <c r="F92" s="167">
        <v>5.9751551673142791E-2</v>
      </c>
      <c r="G92" s="138" t="s">
        <v>380</v>
      </c>
      <c r="H92" s="138" t="s">
        <v>380</v>
      </c>
      <c r="I92" s="138" t="s">
        <v>380</v>
      </c>
      <c r="J92" s="138" t="s">
        <v>380</v>
      </c>
      <c r="K92" s="121"/>
      <c r="L92" s="121"/>
    </row>
    <row r="93" spans="1:13" ht="14.25" customHeight="1">
      <c r="A93" s="132" t="s">
        <v>520</v>
      </c>
      <c r="B93" s="137" t="s">
        <v>521</v>
      </c>
      <c r="C93" s="134">
        <v>1026666</v>
      </c>
      <c r="D93" s="134">
        <v>18870852</v>
      </c>
      <c r="E93" s="135">
        <v>5.4404856760044536E-2</v>
      </c>
      <c r="F93" s="167">
        <v>4.871991744029016E-2</v>
      </c>
      <c r="G93" s="138" t="s">
        <v>380</v>
      </c>
      <c r="H93" s="138" t="s">
        <v>380</v>
      </c>
      <c r="I93" s="138" t="s">
        <v>380</v>
      </c>
      <c r="J93" s="138" t="s">
        <v>380</v>
      </c>
      <c r="K93" s="121"/>
      <c r="L93" s="121"/>
    </row>
    <row r="94" spans="1:13" ht="14.25" customHeight="1">
      <c r="A94" s="132" t="s">
        <v>522</v>
      </c>
      <c r="B94" s="137" t="s">
        <v>523</v>
      </c>
      <c r="C94" s="134">
        <v>972737</v>
      </c>
      <c r="D94" s="134">
        <v>20152971</v>
      </c>
      <c r="E94" s="135">
        <v>4.8267672295067558E-2</v>
      </c>
      <c r="F94" s="167">
        <v>4.4599666858524296E-2</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1085141</v>
      </c>
      <c r="D96" s="134">
        <v>21460944</v>
      </c>
      <c r="E96" s="135">
        <v>5.0563526003329584E-2</v>
      </c>
      <c r="F96" s="167">
        <v>4.7125608316313489E-2</v>
      </c>
      <c r="G96" s="138" t="s">
        <v>380</v>
      </c>
      <c r="H96" s="138" t="s">
        <v>380</v>
      </c>
      <c r="I96" s="138" t="s">
        <v>380</v>
      </c>
      <c r="J96" s="138" t="s">
        <v>380</v>
      </c>
      <c r="K96" s="121"/>
      <c r="L96" s="121"/>
    </row>
    <row r="97" spans="1:13" ht="14.25" customHeight="1">
      <c r="A97" s="198" t="s">
        <v>387</v>
      </c>
      <c r="B97" s="199"/>
      <c r="C97" s="139">
        <f>SUM(C86:C96)</f>
        <v>13002008</v>
      </c>
      <c r="D97" s="139">
        <f>SUM(D86:D96)</f>
        <v>214287564</v>
      </c>
      <c r="E97" s="135">
        <f>IF(ISERR(C97/D97),"－　  　",C97/D97)</f>
        <v>6.067551358230009E-2</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5.177669278680086E-2</v>
      </c>
    </row>
    <row r="101" spans="1:13" ht="14.25" customHeight="1">
      <c r="A101" s="132" t="s">
        <v>529</v>
      </c>
      <c r="B101" s="147" t="s">
        <v>530</v>
      </c>
      <c r="C101" s="134">
        <v>2419655</v>
      </c>
      <c r="D101" s="134">
        <v>46939383</v>
      </c>
      <c r="E101" s="135">
        <v>5.1548504589419078E-2</v>
      </c>
      <c r="F101" s="167">
        <v>5.1320567637495568E-2</v>
      </c>
      <c r="G101" s="138" t="s">
        <v>380</v>
      </c>
      <c r="H101" s="138" t="s">
        <v>380</v>
      </c>
      <c r="I101" s="138" t="s">
        <v>380</v>
      </c>
      <c r="J101" s="138" t="s">
        <v>380</v>
      </c>
      <c r="K101" s="121"/>
      <c r="L101" s="121"/>
    </row>
    <row r="102" spans="1:13" ht="14.25" customHeight="1">
      <c r="A102" s="132" t="s">
        <v>531</v>
      </c>
      <c r="B102" s="137" t="s">
        <v>532</v>
      </c>
      <c r="C102" s="134">
        <v>1199248</v>
      </c>
      <c r="D102" s="134">
        <v>27617202</v>
      </c>
      <c r="E102" s="135">
        <v>4.3423950043889312E-2</v>
      </c>
      <c r="F102" s="167">
        <v>4.5302298350511798E-2</v>
      </c>
      <c r="G102" s="138" t="s">
        <v>380</v>
      </c>
      <c r="H102" s="138" t="s">
        <v>380</v>
      </c>
      <c r="I102" s="138" t="s">
        <v>380</v>
      </c>
      <c r="J102" s="138" t="s">
        <v>380</v>
      </c>
      <c r="K102" s="121"/>
      <c r="L102" s="121"/>
    </row>
    <row r="103" spans="1:13" ht="14.25" customHeight="1">
      <c r="A103" s="132" t="s">
        <v>533</v>
      </c>
      <c r="B103" s="137" t="s">
        <v>534</v>
      </c>
      <c r="C103" s="134">
        <v>1342426</v>
      </c>
      <c r="D103" s="134">
        <v>24043364</v>
      </c>
      <c r="E103" s="135">
        <v>5.5833534774917523E-2</v>
      </c>
      <c r="F103" s="167">
        <v>5.0830853670820401E-2</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3506122</v>
      </c>
      <c r="D105" s="134">
        <v>54031538</v>
      </c>
      <c r="E105" s="135">
        <v>6.4890286854318302E-2</v>
      </c>
      <c r="F105" s="167">
        <v>5.2892039784037989E-2</v>
      </c>
      <c r="G105" s="138" t="s">
        <v>380</v>
      </c>
      <c r="H105" s="138" t="s">
        <v>380</v>
      </c>
      <c r="I105" s="138" t="s">
        <v>380</v>
      </c>
      <c r="J105" s="138" t="s">
        <v>380</v>
      </c>
      <c r="K105" s="121"/>
      <c r="L105" s="121"/>
    </row>
    <row r="106" spans="1:13" ht="14.25" customHeight="1">
      <c r="A106" s="132" t="s">
        <v>539</v>
      </c>
      <c r="B106" s="137" t="s">
        <v>540</v>
      </c>
      <c r="C106" s="134">
        <v>1358549</v>
      </c>
      <c r="D106" s="134">
        <v>34285787</v>
      </c>
      <c r="E106" s="135">
        <v>3.9624261796878106E-2</v>
      </c>
      <c r="F106" s="167">
        <v>4.1599404122616444E-2</v>
      </c>
      <c r="G106" s="138" t="s">
        <v>380</v>
      </c>
      <c r="H106" s="138" t="s">
        <v>380</v>
      </c>
      <c r="I106" s="138" t="s">
        <v>380</v>
      </c>
      <c r="J106" s="138" t="s">
        <v>380</v>
      </c>
      <c r="K106" s="121"/>
      <c r="L106" s="121"/>
    </row>
    <row r="107" spans="1:13" ht="14.25" customHeight="1">
      <c r="A107" s="132" t="s">
        <v>541</v>
      </c>
      <c r="B107" s="137" t="s">
        <v>542</v>
      </c>
      <c r="C107" s="134">
        <v>1338785</v>
      </c>
      <c r="D107" s="134">
        <v>26667140</v>
      </c>
      <c r="E107" s="135">
        <v>5.0203546387051629E-2</v>
      </c>
      <c r="F107" s="167">
        <v>4.8367167319422151E-2</v>
      </c>
      <c r="G107" s="138" t="s">
        <v>380</v>
      </c>
      <c r="H107" s="138" t="s">
        <v>380</v>
      </c>
      <c r="I107" s="138" t="s">
        <v>380</v>
      </c>
      <c r="J107" s="138" t="s">
        <v>380</v>
      </c>
      <c r="K107" s="121"/>
      <c r="L107" s="121"/>
    </row>
    <row r="108" spans="1:13" ht="14.25" customHeight="1">
      <c r="A108" s="132" t="s">
        <v>543</v>
      </c>
      <c r="B108" s="137" t="s">
        <v>544</v>
      </c>
      <c r="C108" s="134">
        <v>2053771</v>
      </c>
      <c r="D108" s="134">
        <v>36086298</v>
      </c>
      <c r="E108" s="135">
        <v>5.6912765061132069E-2</v>
      </c>
      <c r="F108" s="167">
        <v>5.7106335685705133E-2</v>
      </c>
      <c r="G108" s="138" t="s">
        <v>380</v>
      </c>
      <c r="H108" s="138" t="s">
        <v>380</v>
      </c>
      <c r="I108" s="138" t="s">
        <v>380</v>
      </c>
      <c r="J108" s="138" t="s">
        <v>380</v>
      </c>
      <c r="K108" s="121"/>
      <c r="L108" s="121"/>
    </row>
    <row r="109" spans="1:13" ht="14.25" customHeight="1">
      <c r="A109" s="198" t="s">
        <v>387</v>
      </c>
      <c r="B109" s="199"/>
      <c r="C109" s="139">
        <f>SUM(C101:C108)</f>
        <v>13218556</v>
      </c>
      <c r="D109" s="139">
        <f>SUM(D101:D108)</f>
        <v>249670712</v>
      </c>
      <c r="E109" s="135">
        <f>IF(ISERR(C109/D109),"－　  　",C109/D109)</f>
        <v>5.2943959241803257E-2</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3.0672638208511415E-2</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4619062</v>
      </c>
      <c r="D115" s="134">
        <v>150592263</v>
      </c>
      <c r="E115" s="135">
        <v>3.0672638208511415E-2</v>
      </c>
      <c r="F115" s="167">
        <v>3.5321311023264731E-2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4619062</v>
      </c>
      <c r="D119" s="139">
        <f>SUM(D113:D118)</f>
        <v>150592263</v>
      </c>
      <c r="E119" s="135">
        <f>IF(ISERR(C119/D119),"－　  　",C119/D119)</f>
        <v>3.0672638208511415E-2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AD37B-7F21-4659-B65F-08FF4D339B4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645</v>
      </c>
      <c r="I4" s="129" t="s">
        <v>373</v>
      </c>
      <c r="J4" s="129" t="s">
        <v>374</v>
      </c>
      <c r="K4" s="121"/>
      <c r="L4" s="130" t="s">
        <v>375</v>
      </c>
      <c r="M4" s="131">
        <f>IF(ISERR(AVERAGE(E5:E9)),"－     ",AVERAGE(E5:E9))</f>
        <v>0.28254469646859637</v>
      </c>
    </row>
    <row r="5" spans="1:13" ht="14.25" customHeight="1">
      <c r="A5" s="132" t="s">
        <v>376</v>
      </c>
      <c r="B5" s="133" t="s">
        <v>377</v>
      </c>
      <c r="C5" s="134">
        <v>17218741</v>
      </c>
      <c r="D5" s="134">
        <v>23218785</v>
      </c>
      <c r="E5" s="135">
        <v>0.74158665063654283</v>
      </c>
      <c r="F5" s="136">
        <v>0.7400048999470118</v>
      </c>
      <c r="G5" s="136">
        <v>0.71599999999999997</v>
      </c>
      <c r="H5" s="136">
        <v>0.68200000000000005</v>
      </c>
      <c r="I5" s="136">
        <v>0.66900000000000004</v>
      </c>
      <c r="J5" s="136">
        <v>0.67200000000000004</v>
      </c>
      <c r="K5" s="121"/>
      <c r="L5" s="121"/>
    </row>
    <row r="6" spans="1:13" ht="14.25" customHeight="1">
      <c r="A6" s="132" t="s">
        <v>378</v>
      </c>
      <c r="B6" s="137" t="s">
        <v>379</v>
      </c>
      <c r="C6" s="134">
        <v>383492</v>
      </c>
      <c r="D6" s="134">
        <v>3514975</v>
      </c>
      <c r="E6" s="135">
        <v>0.10910234069943599</v>
      </c>
      <c r="F6" s="136">
        <v>0.1062280659965382</v>
      </c>
      <c r="G6" s="136">
        <v>0.11</v>
      </c>
      <c r="H6" s="136">
        <v>9.5000000000000001E-2</v>
      </c>
      <c r="I6" s="136">
        <v>9.8000000000000004E-2</v>
      </c>
      <c r="J6" s="138" t="s">
        <v>380</v>
      </c>
      <c r="K6" s="121"/>
      <c r="L6" s="121"/>
    </row>
    <row r="7" spans="1:13" ht="14.25" customHeight="1">
      <c r="A7" s="132" t="s">
        <v>381</v>
      </c>
      <c r="B7" s="137" t="s">
        <v>382</v>
      </c>
      <c r="C7" s="134">
        <v>594028</v>
      </c>
      <c r="D7" s="134">
        <v>2289677</v>
      </c>
      <c r="E7" s="135">
        <v>0.25943746650728466</v>
      </c>
      <c r="F7" s="136">
        <v>0.2360871915144534</v>
      </c>
      <c r="G7" s="136">
        <v>0.26</v>
      </c>
      <c r="H7" s="136">
        <v>0.23200000000000001</v>
      </c>
      <c r="I7" s="136">
        <v>0.23400000000000001</v>
      </c>
      <c r="J7" s="136">
        <v>0.20799999999999999</v>
      </c>
      <c r="K7" s="121"/>
      <c r="L7" s="121"/>
    </row>
    <row r="8" spans="1:13" ht="14.25" customHeight="1">
      <c r="A8" s="132" t="s">
        <v>383</v>
      </c>
      <c r="B8" s="137" t="s">
        <v>384</v>
      </c>
      <c r="C8" s="134">
        <v>592172</v>
      </c>
      <c r="D8" s="134">
        <v>3502321</v>
      </c>
      <c r="E8" s="135">
        <v>0.16907987588801826</v>
      </c>
      <c r="F8" s="136">
        <v>0.15398412658355626</v>
      </c>
      <c r="G8" s="136">
        <v>0.17699999999999999</v>
      </c>
      <c r="H8" s="136">
        <v>0.16900000000000001</v>
      </c>
      <c r="I8" s="136">
        <v>0.13300000000000001</v>
      </c>
      <c r="J8" s="136">
        <v>0.185</v>
      </c>
      <c r="K8" s="121"/>
      <c r="L8" s="121"/>
    </row>
    <row r="9" spans="1:13" ht="14.25" customHeight="1">
      <c r="A9" s="132" t="s">
        <v>385</v>
      </c>
      <c r="B9" s="137" t="s">
        <v>386</v>
      </c>
      <c r="C9" s="134">
        <v>370834</v>
      </c>
      <c r="D9" s="134">
        <v>2777426</v>
      </c>
      <c r="E9" s="135">
        <v>0.13351714861170019</v>
      </c>
      <c r="F9" s="136">
        <v>0.14047857985867665</v>
      </c>
      <c r="G9" s="136">
        <v>0.14499999999999999</v>
      </c>
      <c r="H9" s="136">
        <v>0.13900000000000001</v>
      </c>
      <c r="I9" s="136">
        <v>0.14399999999999999</v>
      </c>
      <c r="J9" s="136">
        <v>0.14000000000000001</v>
      </c>
      <c r="K9" s="121"/>
      <c r="L9" s="121"/>
    </row>
    <row r="10" spans="1:13" ht="14.25" customHeight="1">
      <c r="A10" s="198" t="s">
        <v>387</v>
      </c>
      <c r="B10" s="199"/>
      <c r="C10" s="139">
        <f>SUM(C5:C9)</f>
        <v>19159267</v>
      </c>
      <c r="D10" s="139">
        <f>SUM(D5:D9)</f>
        <v>35303184</v>
      </c>
      <c r="E10" s="135">
        <f>IF(ISERR(C10/D10),"－　  　",C10/D10)</f>
        <v>0.54270648789072395</v>
      </c>
      <c r="F10" s="140" t="s">
        <v>646</v>
      </c>
      <c r="G10" s="140" t="s">
        <v>646</v>
      </c>
      <c r="H10" s="140" t="s">
        <v>646</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645</v>
      </c>
      <c r="I13" s="129" t="s">
        <v>373</v>
      </c>
      <c r="J13" s="129" t="s">
        <v>374</v>
      </c>
      <c r="K13" s="121"/>
      <c r="L13" s="130" t="s">
        <v>375</v>
      </c>
      <c r="M13" s="131">
        <f>IF(ISERR(AVERAGE(E14:E27)),"－     ",AVERAGE(E14:E27))</f>
        <v>0.31569967214032735</v>
      </c>
    </row>
    <row r="14" spans="1:13" ht="14.25" customHeight="1">
      <c r="A14" s="132" t="s">
        <v>390</v>
      </c>
      <c r="B14" s="133" t="s">
        <v>391</v>
      </c>
      <c r="C14" s="134">
        <v>1564825</v>
      </c>
      <c r="D14" s="134">
        <v>5087484</v>
      </c>
      <c r="E14" s="135">
        <v>0.30758327692037951</v>
      </c>
      <c r="F14" s="136">
        <v>0.33000190806200641</v>
      </c>
      <c r="G14" s="136">
        <v>0.33</v>
      </c>
      <c r="H14" s="136">
        <v>0.32900000000000001</v>
      </c>
      <c r="I14" s="136">
        <v>0.33700000000000002</v>
      </c>
      <c r="J14" s="136">
        <v>0.28899999999999998</v>
      </c>
      <c r="K14" s="121"/>
      <c r="L14" s="121"/>
    </row>
    <row r="15" spans="1:13" ht="14.25" customHeight="1">
      <c r="A15" s="132" t="s">
        <v>392</v>
      </c>
      <c r="B15" s="137" t="s">
        <v>393</v>
      </c>
      <c r="C15" s="134">
        <v>1790770</v>
      </c>
      <c r="D15" s="134">
        <v>4639583</v>
      </c>
      <c r="E15" s="135">
        <v>0.38597649831892222</v>
      </c>
      <c r="F15" s="136">
        <v>0.34699056944910844</v>
      </c>
      <c r="G15" s="136">
        <v>0.35899999999999999</v>
      </c>
      <c r="H15" s="136">
        <v>0.32700000000000001</v>
      </c>
      <c r="I15" s="136">
        <v>0.34200000000000003</v>
      </c>
      <c r="J15" s="136">
        <v>0.314</v>
      </c>
      <c r="K15" s="121"/>
      <c r="L15" s="121"/>
    </row>
    <row r="16" spans="1:13" ht="14.25" customHeight="1">
      <c r="A16" s="132" t="s">
        <v>394</v>
      </c>
      <c r="B16" s="137" t="s">
        <v>395</v>
      </c>
      <c r="C16" s="134">
        <v>1084476</v>
      </c>
      <c r="D16" s="134">
        <v>4733679</v>
      </c>
      <c r="E16" s="135">
        <v>0.22909791728589962</v>
      </c>
      <c r="F16" s="136">
        <v>0.23900180802826629</v>
      </c>
      <c r="G16" s="136">
        <v>0.253</v>
      </c>
      <c r="H16" s="136">
        <v>0.23599999999999999</v>
      </c>
      <c r="I16" s="136">
        <v>0.24299999999999999</v>
      </c>
      <c r="J16" s="136">
        <v>0.22800000000000001</v>
      </c>
      <c r="K16" s="121"/>
      <c r="L16" s="121"/>
    </row>
    <row r="17" spans="1:13" ht="14.25" customHeight="1">
      <c r="A17" s="132" t="s">
        <v>396</v>
      </c>
      <c r="B17" s="137" t="s">
        <v>397</v>
      </c>
      <c r="C17" s="134">
        <v>2616925</v>
      </c>
      <c r="D17" s="134">
        <v>8118127</v>
      </c>
      <c r="E17" s="135">
        <v>0.32235576014023926</v>
      </c>
      <c r="F17" s="136">
        <v>0.35757534127124918</v>
      </c>
      <c r="G17" s="136">
        <v>0.372</v>
      </c>
      <c r="H17" s="136">
        <v>0.32100000000000001</v>
      </c>
      <c r="I17" s="136">
        <v>0.30299999999999999</v>
      </c>
      <c r="J17" s="136">
        <v>0.247</v>
      </c>
      <c r="K17" s="121"/>
      <c r="L17" s="121"/>
    </row>
    <row r="18" spans="1:13" ht="14.25" customHeight="1">
      <c r="A18" s="132" t="s">
        <v>398</v>
      </c>
      <c r="B18" s="137" t="s">
        <v>399</v>
      </c>
      <c r="C18" s="134">
        <v>942420</v>
      </c>
      <c r="D18" s="134">
        <v>4915647</v>
      </c>
      <c r="E18" s="135">
        <v>0.19171840451521438</v>
      </c>
      <c r="F18" s="136">
        <v>0.2037363919278278</v>
      </c>
      <c r="G18" s="136">
        <v>0.20499999999999999</v>
      </c>
      <c r="H18" s="136">
        <v>0.19900000000000001</v>
      </c>
      <c r="I18" s="136">
        <v>0.19600000000000001</v>
      </c>
      <c r="J18" s="136">
        <v>0.183</v>
      </c>
      <c r="K18" s="121"/>
      <c r="L18" s="121"/>
    </row>
    <row r="19" spans="1:13" ht="14.25" customHeight="1">
      <c r="A19" s="132" t="s">
        <v>400</v>
      </c>
      <c r="B19" s="137" t="s">
        <v>401</v>
      </c>
      <c r="C19" s="134">
        <v>15042903</v>
      </c>
      <c r="D19" s="134">
        <v>22073130</v>
      </c>
      <c r="E19" s="135">
        <v>0.6815029404529398</v>
      </c>
      <c r="F19" s="136">
        <v>0.73186207460020647</v>
      </c>
      <c r="G19" s="136">
        <v>0.73599999999999999</v>
      </c>
      <c r="H19" s="136">
        <v>0.73399999999999999</v>
      </c>
      <c r="I19" s="136">
        <v>0.747</v>
      </c>
      <c r="J19" s="136">
        <v>0.67500000000000004</v>
      </c>
      <c r="K19" s="121"/>
      <c r="L19" s="121"/>
    </row>
    <row r="20" spans="1:13" ht="14.25" customHeight="1">
      <c r="A20" s="132" t="s">
        <v>402</v>
      </c>
      <c r="B20" s="137" t="s">
        <v>403</v>
      </c>
      <c r="C20" s="134">
        <v>2611726</v>
      </c>
      <c r="D20" s="134">
        <v>8082277</v>
      </c>
      <c r="E20" s="135">
        <v>0.32314235208716552</v>
      </c>
      <c r="F20" s="136">
        <v>0.35317151045363165</v>
      </c>
      <c r="G20" s="136">
        <v>0.38600000000000001</v>
      </c>
      <c r="H20" s="136">
        <v>0.372</v>
      </c>
      <c r="I20" s="136">
        <v>0.33500000000000002</v>
      </c>
      <c r="J20" s="136">
        <v>0.255</v>
      </c>
      <c r="K20" s="121"/>
      <c r="L20" s="121"/>
    </row>
    <row r="21" spans="1:13" ht="14.25" customHeight="1">
      <c r="A21" s="132" t="s">
        <v>404</v>
      </c>
      <c r="B21" s="137" t="s">
        <v>405</v>
      </c>
      <c r="C21" s="134">
        <v>16868235</v>
      </c>
      <c r="D21" s="134">
        <v>23943596</v>
      </c>
      <c r="E21" s="135">
        <v>0.70449881463085162</v>
      </c>
      <c r="F21" s="136">
        <v>0.71752665032866569</v>
      </c>
      <c r="G21" s="136">
        <v>0.70799999999999996</v>
      </c>
      <c r="H21" s="136">
        <v>0.65800000000000003</v>
      </c>
      <c r="I21" s="136">
        <v>0.66900000000000004</v>
      </c>
      <c r="J21" s="136">
        <v>0.66</v>
      </c>
      <c r="K21" s="121"/>
      <c r="L21" s="121"/>
    </row>
    <row r="22" spans="1:13" ht="14.25" customHeight="1">
      <c r="A22" s="132" t="s">
        <v>406</v>
      </c>
      <c r="B22" s="137" t="s">
        <v>407</v>
      </c>
      <c r="C22" s="134">
        <v>1237065</v>
      </c>
      <c r="D22" s="134">
        <v>6454064</v>
      </c>
      <c r="E22" s="135">
        <v>0.19167225487692716</v>
      </c>
      <c r="F22" s="136">
        <v>0.20681988970177248</v>
      </c>
      <c r="G22" s="136">
        <v>0.20799999999999999</v>
      </c>
      <c r="H22" s="136">
        <v>0.188</v>
      </c>
      <c r="I22" s="136">
        <v>0.191</v>
      </c>
      <c r="J22" s="136">
        <v>0.187</v>
      </c>
      <c r="K22" s="121"/>
      <c r="L22" s="121"/>
    </row>
    <row r="23" spans="1:13" ht="14.25" customHeight="1">
      <c r="A23" s="132" t="s">
        <v>408</v>
      </c>
      <c r="B23" s="137" t="s">
        <v>409</v>
      </c>
      <c r="C23" s="134">
        <v>1221032</v>
      </c>
      <c r="D23" s="134">
        <v>5628112</v>
      </c>
      <c r="E23" s="135">
        <v>0.21695232788544364</v>
      </c>
      <c r="F23" s="136">
        <v>0.22576331862752858</v>
      </c>
      <c r="G23" s="136">
        <v>0.224</v>
      </c>
      <c r="H23" s="136">
        <v>0.216</v>
      </c>
      <c r="I23" s="136">
        <v>0.219</v>
      </c>
      <c r="J23" s="136">
        <v>0.182</v>
      </c>
      <c r="K23" s="121"/>
      <c r="L23" s="121"/>
    </row>
    <row r="24" spans="1:13" ht="14.25" customHeight="1">
      <c r="A24" s="132" t="s">
        <v>410</v>
      </c>
      <c r="B24" s="137" t="s">
        <v>411</v>
      </c>
      <c r="C24" s="134">
        <v>905333</v>
      </c>
      <c r="D24" s="134">
        <v>3985016</v>
      </c>
      <c r="E24" s="135">
        <v>0.22718428232157661</v>
      </c>
      <c r="F24" s="136">
        <v>0.23826619150235276</v>
      </c>
      <c r="G24" s="136">
        <v>0.216</v>
      </c>
      <c r="H24" s="136">
        <v>0.219</v>
      </c>
      <c r="I24" s="136">
        <v>0.215</v>
      </c>
      <c r="J24" s="136">
        <v>0.19</v>
      </c>
      <c r="K24" s="121"/>
      <c r="L24" s="121"/>
    </row>
    <row r="25" spans="1:13" ht="14.25" customHeight="1">
      <c r="A25" s="132" t="s">
        <v>412</v>
      </c>
      <c r="B25" s="137" t="s">
        <v>413</v>
      </c>
      <c r="C25" s="134">
        <v>883233</v>
      </c>
      <c r="D25" s="134">
        <v>4868012</v>
      </c>
      <c r="E25" s="135">
        <v>0.18143607698584144</v>
      </c>
      <c r="F25" s="136">
        <v>0.17923669890336755</v>
      </c>
      <c r="G25" s="136">
        <v>0.185</v>
      </c>
      <c r="H25" s="136">
        <v>0.17299999999999999</v>
      </c>
      <c r="I25" s="136">
        <v>0.17299999999999999</v>
      </c>
      <c r="J25" s="136">
        <v>0.14799999999999999</v>
      </c>
      <c r="K25" s="121"/>
      <c r="L25" s="121"/>
    </row>
    <row r="26" spans="1:13" ht="14.25" customHeight="1">
      <c r="A26" s="132" t="s">
        <v>414</v>
      </c>
      <c r="B26" s="137" t="s">
        <v>415</v>
      </c>
      <c r="C26" s="134">
        <v>1741168</v>
      </c>
      <c r="D26" s="134">
        <v>8827112</v>
      </c>
      <c r="E26" s="135">
        <v>0.19725228364611211</v>
      </c>
      <c r="F26" s="136">
        <v>0.22411915042135544</v>
      </c>
      <c r="G26" s="136">
        <v>0.21099999999999999</v>
      </c>
      <c r="H26" s="136">
        <v>0.218</v>
      </c>
      <c r="I26" s="136">
        <v>0.20200000000000001</v>
      </c>
      <c r="J26" s="136">
        <v>0.192</v>
      </c>
      <c r="K26" s="121"/>
      <c r="L26" s="121"/>
    </row>
    <row r="27" spans="1:13" ht="14.25" customHeight="1">
      <c r="A27" s="132" t="s">
        <v>416</v>
      </c>
      <c r="B27" s="137" t="s">
        <v>417</v>
      </c>
      <c r="C27" s="134">
        <v>2786824</v>
      </c>
      <c r="D27" s="134">
        <v>10742426</v>
      </c>
      <c r="E27" s="135">
        <v>0.25942221989706982</v>
      </c>
      <c r="F27" s="136">
        <v>0.25121120606687641</v>
      </c>
      <c r="G27" s="136">
        <v>0.26800000000000002</v>
      </c>
      <c r="H27" s="136">
        <v>0.25800000000000001</v>
      </c>
      <c r="I27" s="136">
        <v>0.252</v>
      </c>
      <c r="J27" s="136">
        <v>0.16800000000000001</v>
      </c>
      <c r="K27" s="121"/>
      <c r="L27" s="121"/>
    </row>
    <row r="28" spans="1:13" ht="14.25" customHeight="1">
      <c r="A28" s="198" t="s">
        <v>387</v>
      </c>
      <c r="B28" s="199"/>
      <c r="C28" s="139">
        <f>SUM(C14:C27)</f>
        <v>51296935</v>
      </c>
      <c r="D28" s="139">
        <f>SUM(D14:D27)</f>
        <v>122098265</v>
      </c>
      <c r="E28" s="135">
        <f>IF(ISERR(C28/D28),"－　  　",C28/D28)</f>
        <v>0.42012828765421034</v>
      </c>
      <c r="F28" s="140" t="s">
        <v>646</v>
      </c>
      <c r="G28" s="140" t="s">
        <v>646</v>
      </c>
      <c r="H28" s="140" t="s">
        <v>646</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645</v>
      </c>
      <c r="I31" s="129" t="s">
        <v>373</v>
      </c>
      <c r="J31" s="129" t="s">
        <v>374</v>
      </c>
      <c r="K31" s="121"/>
      <c r="L31" s="130" t="s">
        <v>375</v>
      </c>
      <c r="M31" s="131">
        <f>IF(ISERR(AVERAGE(E32:E39)),"－     ",AVERAGE(E32:E39))</f>
        <v>0.34825255652610521</v>
      </c>
    </row>
    <row r="32" spans="1:13" ht="14.25" customHeight="1">
      <c r="A32" s="132" t="s">
        <v>419</v>
      </c>
      <c r="B32" s="133" t="s">
        <v>420</v>
      </c>
      <c r="C32" s="134">
        <v>2341058</v>
      </c>
      <c r="D32" s="134">
        <v>6147349</v>
      </c>
      <c r="E32" s="135">
        <v>0.38082399421278995</v>
      </c>
      <c r="F32" s="136">
        <v>0.389561811556495</v>
      </c>
      <c r="G32" s="136">
        <v>0.38400000000000001</v>
      </c>
      <c r="H32" s="136">
        <v>0.38600000000000001</v>
      </c>
      <c r="I32" s="136">
        <v>0.36199999999999999</v>
      </c>
      <c r="J32" s="136">
        <v>0.315</v>
      </c>
      <c r="K32" s="121"/>
      <c r="L32" s="121"/>
    </row>
    <row r="33" spans="1:13" ht="14.25" customHeight="1">
      <c r="A33" s="132" t="s">
        <v>421</v>
      </c>
      <c r="B33" s="137" t="s">
        <v>422</v>
      </c>
      <c r="C33" s="134">
        <v>1399564</v>
      </c>
      <c r="D33" s="134">
        <v>3037600</v>
      </c>
      <c r="E33" s="135">
        <v>0.46074664208585725</v>
      </c>
      <c r="F33" s="136">
        <v>0.49600624467013471</v>
      </c>
      <c r="G33" s="136">
        <v>0.48699999999999999</v>
      </c>
      <c r="H33" s="136">
        <v>0.48299999999999998</v>
      </c>
      <c r="I33" s="136">
        <v>0.49199999999999999</v>
      </c>
      <c r="J33" s="136">
        <v>0.48499999999999999</v>
      </c>
      <c r="K33" s="121"/>
      <c r="L33" s="121"/>
    </row>
    <row r="34" spans="1:13" ht="14.25" customHeight="1">
      <c r="A34" s="132" t="s">
        <v>423</v>
      </c>
      <c r="B34" s="137" t="s">
        <v>424</v>
      </c>
      <c r="C34" s="134">
        <v>31141556</v>
      </c>
      <c r="D34" s="134">
        <v>51184547</v>
      </c>
      <c r="E34" s="135">
        <v>0.60841714590147689</v>
      </c>
      <c r="F34" s="136">
        <v>0.62534676430539904</v>
      </c>
      <c r="G34" s="136">
        <v>0.624</v>
      </c>
      <c r="H34" s="136">
        <v>0.59399999999999997</v>
      </c>
      <c r="I34" s="136">
        <v>0.56599999999999995</v>
      </c>
      <c r="J34" s="136">
        <v>0.55500000000000005</v>
      </c>
      <c r="K34" s="121"/>
      <c r="L34" s="121"/>
    </row>
    <row r="35" spans="1:13" ht="14.25" customHeight="1">
      <c r="A35" s="132" t="s">
        <v>425</v>
      </c>
      <c r="B35" s="137" t="s">
        <v>426</v>
      </c>
      <c r="C35" s="134">
        <v>2540180</v>
      </c>
      <c r="D35" s="134">
        <v>9844138</v>
      </c>
      <c r="E35" s="135">
        <v>0.25803986087964226</v>
      </c>
      <c r="F35" s="136">
        <v>0.26016524877300451</v>
      </c>
      <c r="G35" s="136">
        <v>0.28899999999999998</v>
      </c>
      <c r="H35" s="136">
        <v>0.26200000000000001</v>
      </c>
      <c r="I35" s="136">
        <v>0.26100000000000001</v>
      </c>
      <c r="J35" s="136">
        <v>0.245</v>
      </c>
      <c r="K35" s="121"/>
      <c r="L35" s="121"/>
    </row>
    <row r="36" spans="1:13" ht="14.25" customHeight="1">
      <c r="A36" s="132" t="s">
        <v>427</v>
      </c>
      <c r="B36" s="137" t="s">
        <v>428</v>
      </c>
      <c r="C36" s="134">
        <v>2690086</v>
      </c>
      <c r="D36" s="134">
        <v>12700026</v>
      </c>
      <c r="E36" s="135">
        <v>0.21181736163374784</v>
      </c>
      <c r="F36" s="136">
        <v>0.28401238131704559</v>
      </c>
      <c r="G36" s="136">
        <v>0.25800000000000001</v>
      </c>
      <c r="H36" s="136">
        <v>0.219</v>
      </c>
      <c r="I36" s="136">
        <v>0.20799999999999999</v>
      </c>
      <c r="J36" s="136">
        <v>0.16200000000000001</v>
      </c>
      <c r="K36" s="121"/>
      <c r="L36" s="121"/>
    </row>
    <row r="37" spans="1:13" ht="14.25" customHeight="1">
      <c r="A37" s="132" t="s">
        <v>429</v>
      </c>
      <c r="B37" s="137" t="s">
        <v>430</v>
      </c>
      <c r="C37" s="134">
        <v>2478051</v>
      </c>
      <c r="D37" s="134">
        <v>9673406</v>
      </c>
      <c r="E37" s="135">
        <v>0.25617150773987984</v>
      </c>
      <c r="F37" s="136">
        <v>0.29340255683492156</v>
      </c>
      <c r="G37" s="136">
        <v>0.308</v>
      </c>
      <c r="H37" s="136">
        <v>0.26400000000000001</v>
      </c>
      <c r="I37" s="136">
        <v>0.27600000000000002</v>
      </c>
      <c r="J37" s="136">
        <v>0.27700000000000002</v>
      </c>
      <c r="K37" s="121"/>
      <c r="L37" s="121"/>
    </row>
    <row r="38" spans="1:13" ht="14.25" customHeight="1">
      <c r="A38" s="132" t="s">
        <v>431</v>
      </c>
      <c r="B38" s="137" t="s">
        <v>432</v>
      </c>
      <c r="C38" s="134">
        <v>2044527</v>
      </c>
      <c r="D38" s="134">
        <v>6909659</v>
      </c>
      <c r="E38" s="135">
        <v>0.29589405207984937</v>
      </c>
      <c r="F38" s="136">
        <v>0.28249311440316877</v>
      </c>
      <c r="G38" s="136">
        <v>0.30099999999999999</v>
      </c>
      <c r="H38" s="136">
        <v>0.28999999999999998</v>
      </c>
      <c r="I38" s="136">
        <v>0.26700000000000002</v>
      </c>
      <c r="J38" s="136">
        <v>0.28499999999999998</v>
      </c>
      <c r="K38" s="121"/>
      <c r="L38" s="121"/>
    </row>
    <row r="39" spans="1:13" ht="14.25" customHeight="1">
      <c r="A39" s="132" t="s">
        <v>433</v>
      </c>
      <c r="B39" s="137" t="s">
        <v>434</v>
      </c>
      <c r="C39" s="134">
        <v>2098598</v>
      </c>
      <c r="D39" s="134">
        <v>6681095</v>
      </c>
      <c r="E39" s="135">
        <v>0.31410988767559811</v>
      </c>
      <c r="F39" s="136">
        <v>0.34358243267032196</v>
      </c>
      <c r="G39" s="136">
        <v>0.34899999999999998</v>
      </c>
      <c r="H39" s="136">
        <v>0.32700000000000001</v>
      </c>
      <c r="I39" s="136">
        <v>0.33200000000000002</v>
      </c>
      <c r="J39" s="136">
        <v>0.29799999999999999</v>
      </c>
      <c r="K39" s="121"/>
      <c r="L39" s="121"/>
    </row>
    <row r="40" spans="1:13" ht="14.25" customHeight="1">
      <c r="A40" s="198" t="s">
        <v>387</v>
      </c>
      <c r="B40" s="199"/>
      <c r="C40" s="139">
        <f>SUM(C32:C39)</f>
        <v>46733620</v>
      </c>
      <c r="D40" s="139">
        <f>SUM(D32:D39)</f>
        <v>106177820</v>
      </c>
      <c r="E40" s="135">
        <f>IF(ISERR(C40/D40),"－　  　",C40/D40)</f>
        <v>0.44014484381012908</v>
      </c>
      <c r="F40" s="140" t="s">
        <v>646</v>
      </c>
      <c r="G40" s="140" t="s">
        <v>646</v>
      </c>
      <c r="H40" s="140" t="s">
        <v>646</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645</v>
      </c>
      <c r="I43" s="129" t="s">
        <v>373</v>
      </c>
      <c r="J43" s="129" t="s">
        <v>374</v>
      </c>
      <c r="K43" s="121"/>
      <c r="L43" s="130" t="s">
        <v>375</v>
      </c>
      <c r="M43" s="131">
        <f>IF(ISERR(AVERAGE(E44:E57)),"－     ",AVERAGE(E44:E57))</f>
        <v>0.39001112737276961</v>
      </c>
    </row>
    <row r="44" spans="1:13" ht="14.25" customHeight="1">
      <c r="A44" s="132" t="s">
        <v>436</v>
      </c>
      <c r="B44" s="133" t="s">
        <v>437</v>
      </c>
      <c r="C44" s="134">
        <v>17905173</v>
      </c>
      <c r="D44" s="134">
        <v>29390435</v>
      </c>
      <c r="E44" s="135">
        <v>0.60921769276296867</v>
      </c>
      <c r="F44" s="136">
        <v>0.63666828536417674</v>
      </c>
      <c r="G44" s="136">
        <v>0.63400000000000001</v>
      </c>
      <c r="H44" s="136">
        <v>0.60899999999999999</v>
      </c>
      <c r="I44" s="136">
        <v>0.57899999999999996</v>
      </c>
      <c r="J44" s="136">
        <v>0.56100000000000005</v>
      </c>
      <c r="K44" s="121"/>
      <c r="L44" s="121"/>
    </row>
    <row r="45" spans="1:13" ht="14.25" customHeight="1">
      <c r="A45" s="132" t="s">
        <v>438</v>
      </c>
      <c r="B45" s="137" t="s">
        <v>439</v>
      </c>
      <c r="C45" s="134">
        <v>2925033</v>
      </c>
      <c r="D45" s="134">
        <v>7640065</v>
      </c>
      <c r="E45" s="135">
        <v>0.38285446524342398</v>
      </c>
      <c r="F45" s="136">
        <v>0.38873659321089588</v>
      </c>
      <c r="G45" s="136">
        <v>0.38300000000000001</v>
      </c>
      <c r="H45" s="136">
        <v>0.378</v>
      </c>
      <c r="I45" s="136">
        <v>0.36599999999999999</v>
      </c>
      <c r="J45" s="136">
        <v>0.34100000000000003</v>
      </c>
      <c r="K45" s="121"/>
      <c r="L45" s="121"/>
    </row>
    <row r="46" spans="1:13" ht="14.25" customHeight="1">
      <c r="A46" s="132" t="s">
        <v>440</v>
      </c>
      <c r="B46" s="137" t="s">
        <v>441</v>
      </c>
      <c r="C46" s="134">
        <v>4002746</v>
      </c>
      <c r="D46" s="134">
        <v>12319739</v>
      </c>
      <c r="E46" s="135">
        <v>0.32490509742130091</v>
      </c>
      <c r="F46" s="136">
        <v>0.33765989368644522</v>
      </c>
      <c r="G46" s="136">
        <v>0.32900000000000001</v>
      </c>
      <c r="H46" s="136">
        <v>0.31900000000000001</v>
      </c>
      <c r="I46" s="136">
        <v>0.30599999999999999</v>
      </c>
      <c r="J46" s="136">
        <v>0.27</v>
      </c>
      <c r="K46" s="121"/>
      <c r="L46" s="121"/>
    </row>
    <row r="47" spans="1:13" ht="14.25" customHeight="1">
      <c r="A47" s="132" t="s">
        <v>442</v>
      </c>
      <c r="B47" s="137" t="s">
        <v>443</v>
      </c>
      <c r="C47" s="134">
        <v>2746352</v>
      </c>
      <c r="D47" s="134">
        <v>7615943</v>
      </c>
      <c r="E47" s="135">
        <v>0.36060564003695933</v>
      </c>
      <c r="F47" s="136">
        <v>0.36157593863730964</v>
      </c>
      <c r="G47" s="136">
        <v>0.36</v>
      </c>
      <c r="H47" s="136">
        <v>0.35499999999999998</v>
      </c>
      <c r="I47" s="136">
        <v>0.36299999999999999</v>
      </c>
      <c r="J47" s="136">
        <v>0.34399999999999997</v>
      </c>
      <c r="K47" s="121"/>
      <c r="L47" s="121"/>
    </row>
    <row r="48" spans="1:13" ht="14.25" customHeight="1">
      <c r="A48" s="132" t="s">
        <v>444</v>
      </c>
      <c r="B48" s="137" t="s">
        <v>445</v>
      </c>
      <c r="C48" s="134">
        <v>4227292</v>
      </c>
      <c r="D48" s="134">
        <v>15872434</v>
      </c>
      <c r="E48" s="135">
        <v>0.26632915909431409</v>
      </c>
      <c r="F48" s="136">
        <v>0.26557860740544698</v>
      </c>
      <c r="G48" s="136">
        <v>0.27200000000000002</v>
      </c>
      <c r="H48" s="136">
        <v>0.25600000000000001</v>
      </c>
      <c r="I48" s="136">
        <v>0.252</v>
      </c>
      <c r="J48" s="136">
        <v>0.246</v>
      </c>
      <c r="K48" s="121"/>
      <c r="L48" s="121"/>
    </row>
    <row r="49" spans="1:13" ht="14.25" customHeight="1">
      <c r="A49" s="132" t="s">
        <v>446</v>
      </c>
      <c r="B49" s="137" t="s">
        <v>447</v>
      </c>
      <c r="C49" s="134">
        <v>6263713</v>
      </c>
      <c r="D49" s="134">
        <v>16243684</v>
      </c>
      <c r="E49" s="135">
        <v>0.3856091389120842</v>
      </c>
      <c r="F49" s="136">
        <v>0.44298216939432178</v>
      </c>
      <c r="G49" s="136">
        <v>0.45100000000000001</v>
      </c>
      <c r="H49" s="136">
        <v>0.435</v>
      </c>
      <c r="I49" s="136">
        <v>0.39</v>
      </c>
      <c r="J49" s="136">
        <v>0.36699999999999999</v>
      </c>
      <c r="K49" s="121"/>
      <c r="L49" s="121"/>
    </row>
    <row r="50" spans="1:13" ht="14.25" customHeight="1">
      <c r="A50" s="132" t="s">
        <v>448</v>
      </c>
      <c r="B50" s="137" t="s">
        <v>449</v>
      </c>
      <c r="C50" s="134">
        <v>4228291</v>
      </c>
      <c r="D50" s="134">
        <v>11678855</v>
      </c>
      <c r="E50" s="135">
        <v>0.3620467074897325</v>
      </c>
      <c r="F50" s="136">
        <v>0.39536956258352612</v>
      </c>
      <c r="G50" s="136">
        <v>0.39100000000000001</v>
      </c>
      <c r="H50" s="136">
        <v>0.36599999999999999</v>
      </c>
      <c r="I50" s="136">
        <v>0.34899999999999998</v>
      </c>
      <c r="J50" s="136">
        <v>0.29599999999999999</v>
      </c>
      <c r="K50" s="121"/>
      <c r="L50" s="121"/>
    </row>
    <row r="51" spans="1:13" ht="14.25" customHeight="1">
      <c r="A51" s="132" t="s">
        <v>450</v>
      </c>
      <c r="B51" s="137" t="s">
        <v>451</v>
      </c>
      <c r="C51" s="134">
        <v>17043641</v>
      </c>
      <c r="D51" s="134">
        <v>29748617</v>
      </c>
      <c r="E51" s="135">
        <v>0.57292212945563148</v>
      </c>
      <c r="F51" s="136">
        <v>0.56291407774438817</v>
      </c>
      <c r="G51" s="136">
        <v>0.59299999999999997</v>
      </c>
      <c r="H51" s="136">
        <v>0.52900000000000003</v>
      </c>
      <c r="I51" s="136">
        <v>0.53900000000000003</v>
      </c>
      <c r="J51" s="136">
        <v>0.50600000000000001</v>
      </c>
      <c r="K51" s="121"/>
      <c r="L51" s="121"/>
    </row>
    <row r="52" spans="1:13" ht="14.25" customHeight="1">
      <c r="A52" s="132" t="s">
        <v>452</v>
      </c>
      <c r="B52" s="137" t="s">
        <v>453</v>
      </c>
      <c r="C52" s="134">
        <v>18096645</v>
      </c>
      <c r="D52" s="134">
        <v>30009566</v>
      </c>
      <c r="E52" s="135">
        <v>0.60302921408460219</v>
      </c>
      <c r="F52" s="136">
        <v>0.61522382402044407</v>
      </c>
      <c r="G52" s="136">
        <v>0.61299999999999999</v>
      </c>
      <c r="H52" s="136">
        <v>0.6</v>
      </c>
      <c r="I52" s="136">
        <v>0.58399999999999996</v>
      </c>
      <c r="J52" s="136">
        <v>0.54100000000000004</v>
      </c>
      <c r="K52" s="121"/>
      <c r="L52" s="121"/>
    </row>
    <row r="53" spans="1:13" ht="14.25" customHeight="1">
      <c r="A53" s="132" t="s">
        <v>454</v>
      </c>
      <c r="B53" s="137" t="s">
        <v>455</v>
      </c>
      <c r="C53" s="134">
        <v>2703014</v>
      </c>
      <c r="D53" s="134">
        <v>9172847</v>
      </c>
      <c r="E53" s="135">
        <v>0.29467557891241397</v>
      </c>
      <c r="F53" s="136">
        <v>0.29815480978229641</v>
      </c>
      <c r="G53" s="136">
        <v>0.3</v>
      </c>
      <c r="H53" s="136">
        <v>0.3</v>
      </c>
      <c r="I53" s="136">
        <v>0.29499999999999998</v>
      </c>
      <c r="J53" s="136">
        <v>0.29799999999999999</v>
      </c>
      <c r="K53" s="121"/>
      <c r="L53" s="121"/>
    </row>
    <row r="54" spans="1:13" ht="14.25" customHeight="1">
      <c r="A54" s="132" t="s">
        <v>456</v>
      </c>
      <c r="B54" s="137" t="s">
        <v>457</v>
      </c>
      <c r="C54" s="134">
        <v>2447692</v>
      </c>
      <c r="D54" s="134">
        <v>6798714</v>
      </c>
      <c r="E54" s="135">
        <v>0.36002279254576675</v>
      </c>
      <c r="F54" s="136">
        <v>0.39258577667366906</v>
      </c>
      <c r="G54" s="136">
        <v>0.39</v>
      </c>
      <c r="H54" s="136">
        <v>0.371</v>
      </c>
      <c r="I54" s="136">
        <v>0.36499999999999999</v>
      </c>
      <c r="J54" s="136">
        <v>0.32200000000000001</v>
      </c>
      <c r="K54" s="121"/>
      <c r="L54" s="121"/>
    </row>
    <row r="55" spans="1:13" ht="14.25" customHeight="1">
      <c r="A55" s="132" t="s">
        <v>458</v>
      </c>
      <c r="B55" s="137" t="s">
        <v>459</v>
      </c>
      <c r="C55" s="134">
        <v>3113465</v>
      </c>
      <c r="D55" s="134">
        <v>10037294</v>
      </c>
      <c r="E55" s="135">
        <v>0.31018967861258223</v>
      </c>
      <c r="F55" s="136">
        <v>0.33894641538399511</v>
      </c>
      <c r="G55" s="136">
        <v>0.36899999999999999</v>
      </c>
      <c r="H55" s="136">
        <v>0.34200000000000003</v>
      </c>
      <c r="I55" s="136">
        <v>0.307</v>
      </c>
      <c r="J55" s="136">
        <v>0.25600000000000001</v>
      </c>
      <c r="K55" s="121"/>
      <c r="L55" s="121"/>
    </row>
    <row r="56" spans="1:13" ht="14.25" customHeight="1">
      <c r="A56" s="132" t="s">
        <v>460</v>
      </c>
      <c r="B56" s="137" t="s">
        <v>461</v>
      </c>
      <c r="C56" s="134">
        <v>3162143</v>
      </c>
      <c r="D56" s="134">
        <v>11671102</v>
      </c>
      <c r="E56" s="135">
        <v>0.27093782575115871</v>
      </c>
      <c r="F56" s="136">
        <v>0.26033617994338809</v>
      </c>
      <c r="G56" s="136">
        <v>0.28199999999999997</v>
      </c>
      <c r="H56" s="136">
        <v>0.28599999999999998</v>
      </c>
      <c r="I56" s="136">
        <v>0.28599999999999998</v>
      </c>
      <c r="J56" s="136">
        <v>0.252</v>
      </c>
      <c r="K56" s="121"/>
      <c r="L56" s="121"/>
    </row>
    <row r="57" spans="1:13" ht="14.25" customHeight="1">
      <c r="A57" s="132" t="s">
        <v>462</v>
      </c>
      <c r="B57" s="137" t="s">
        <v>463</v>
      </c>
      <c r="C57" s="134">
        <v>2957311</v>
      </c>
      <c r="D57" s="134">
        <v>8288180</v>
      </c>
      <c r="E57" s="135">
        <v>0.3568106628958348</v>
      </c>
      <c r="F57" s="136">
        <v>0.37649183546327392</v>
      </c>
      <c r="G57" s="136">
        <v>0.378</v>
      </c>
      <c r="H57" s="136">
        <v>0.35599999999999998</v>
      </c>
      <c r="I57" s="136">
        <v>0.35699999999999998</v>
      </c>
      <c r="J57" s="136">
        <v>0.32300000000000001</v>
      </c>
      <c r="K57" s="121"/>
      <c r="L57" s="121"/>
    </row>
    <row r="58" spans="1:13" ht="14.25" customHeight="1">
      <c r="A58" s="198" t="s">
        <v>387</v>
      </c>
      <c r="B58" s="199"/>
      <c r="C58" s="139">
        <f>SUM(C44:C57)</f>
        <v>91822511</v>
      </c>
      <c r="D58" s="139">
        <f>SUM(D44:D57)</f>
        <v>206487475</v>
      </c>
      <c r="E58" s="135">
        <f>IF(ISERR(C58/D58),"－　  　",C58/D58)</f>
        <v>0.44468804221660418</v>
      </c>
      <c r="F58" s="140" t="s">
        <v>646</v>
      </c>
      <c r="G58" s="140" t="s">
        <v>646</v>
      </c>
      <c r="H58" s="140" t="s">
        <v>646</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645</v>
      </c>
      <c r="I61" s="129" t="s">
        <v>373</v>
      </c>
      <c r="J61" s="129" t="s">
        <v>374</v>
      </c>
      <c r="K61" s="121"/>
      <c r="L61" s="130" t="s">
        <v>375</v>
      </c>
      <c r="M61" s="131">
        <f>IF(ISERR(AVERAGE(E62:E81)),"－     ",AVERAGE(E62:E81))</f>
        <v>0.52185498236846917</v>
      </c>
    </row>
    <row r="62" spans="1:13" ht="14.25" customHeight="1">
      <c r="A62" s="132" t="s">
        <v>465</v>
      </c>
      <c r="B62" s="133" t="s">
        <v>466</v>
      </c>
      <c r="C62" s="134">
        <v>3504566</v>
      </c>
      <c r="D62" s="134">
        <v>10455783</v>
      </c>
      <c r="E62" s="135">
        <v>0.33517967999144588</v>
      </c>
      <c r="F62" s="136">
        <v>0.28316813949427722</v>
      </c>
      <c r="G62" s="136">
        <v>0.29199999999999998</v>
      </c>
      <c r="H62" s="136">
        <v>0.28899999999999998</v>
      </c>
      <c r="I62" s="136">
        <v>0.309</v>
      </c>
      <c r="J62" s="136">
        <v>0.28299999999999997</v>
      </c>
      <c r="K62" s="121"/>
      <c r="L62" s="121"/>
    </row>
    <row r="63" spans="1:13" ht="14.25" customHeight="1">
      <c r="A63" s="132" t="s">
        <v>467</v>
      </c>
      <c r="B63" s="137" t="s">
        <v>468</v>
      </c>
      <c r="C63" s="134">
        <v>21033106</v>
      </c>
      <c r="D63" s="134">
        <v>33421856</v>
      </c>
      <c r="E63" s="135">
        <v>0.62932190241020725</v>
      </c>
      <c r="F63" s="136">
        <v>0.63626210488794421</v>
      </c>
      <c r="G63" s="136">
        <v>0.63800000000000001</v>
      </c>
      <c r="H63" s="136">
        <v>0.60699999999999998</v>
      </c>
      <c r="I63" s="136">
        <v>0.60799999999999998</v>
      </c>
      <c r="J63" s="136">
        <v>0.55200000000000005</v>
      </c>
      <c r="K63" s="121"/>
      <c r="L63" s="121"/>
    </row>
    <row r="64" spans="1:13" ht="14.25" customHeight="1">
      <c r="A64" s="132" t="s">
        <v>469</v>
      </c>
      <c r="B64" s="137" t="s">
        <v>470</v>
      </c>
      <c r="C64" s="134">
        <v>4833558</v>
      </c>
      <c r="D64" s="134">
        <v>13676432</v>
      </c>
      <c r="E64" s="135">
        <v>0.35342244234461151</v>
      </c>
      <c r="F64" s="136">
        <v>0.36019675112140997</v>
      </c>
      <c r="G64" s="136">
        <v>0.34899999999999998</v>
      </c>
      <c r="H64" s="136">
        <v>0.34399999999999997</v>
      </c>
      <c r="I64" s="136">
        <v>0.31900000000000001</v>
      </c>
      <c r="J64" s="136">
        <v>0.3</v>
      </c>
      <c r="K64" s="121"/>
      <c r="L64" s="121"/>
    </row>
    <row r="65" spans="1:12" ht="14.25" customHeight="1">
      <c r="A65" s="132" t="s">
        <v>471</v>
      </c>
      <c r="B65" s="137" t="s">
        <v>472</v>
      </c>
      <c r="C65" s="134">
        <v>6017955</v>
      </c>
      <c r="D65" s="134">
        <v>15514172</v>
      </c>
      <c r="E65" s="135">
        <v>0.38790049510860136</v>
      </c>
      <c r="F65" s="136">
        <v>0.3849365645586959</v>
      </c>
      <c r="G65" s="136">
        <v>0.41299999999999998</v>
      </c>
      <c r="H65" s="136">
        <v>0.40100000000000002</v>
      </c>
      <c r="I65" s="136">
        <v>0.41</v>
      </c>
      <c r="J65" s="136">
        <v>0.36199999999999999</v>
      </c>
      <c r="K65" s="121"/>
      <c r="L65" s="121"/>
    </row>
    <row r="66" spans="1:12" ht="14.25" customHeight="1">
      <c r="A66" s="132" t="s">
        <v>473</v>
      </c>
      <c r="B66" s="137" t="s">
        <v>474</v>
      </c>
      <c r="C66" s="134">
        <v>25630996</v>
      </c>
      <c r="D66" s="134">
        <v>41415656</v>
      </c>
      <c r="E66" s="135">
        <v>0.61887214825234205</v>
      </c>
      <c r="F66" s="136">
        <v>0.62429674202613272</v>
      </c>
      <c r="G66" s="136">
        <v>0.622</v>
      </c>
      <c r="H66" s="136">
        <v>0.59499999999999997</v>
      </c>
      <c r="I66" s="136">
        <v>0.59899999999999998</v>
      </c>
      <c r="J66" s="136">
        <v>0.54700000000000004</v>
      </c>
      <c r="K66" s="121"/>
      <c r="L66" s="121"/>
    </row>
    <row r="67" spans="1:12" ht="14.25" customHeight="1">
      <c r="A67" s="132" t="s">
        <v>475</v>
      </c>
      <c r="B67" s="137" t="s">
        <v>476</v>
      </c>
      <c r="C67" s="134">
        <v>6099760</v>
      </c>
      <c r="D67" s="134">
        <v>14414693</v>
      </c>
      <c r="E67" s="135">
        <v>0.42316267158794157</v>
      </c>
      <c r="F67" s="136">
        <v>0.43416003756724003</v>
      </c>
      <c r="G67" s="136">
        <v>0.42499999999999999</v>
      </c>
      <c r="H67" s="136">
        <v>0.39500000000000002</v>
      </c>
      <c r="I67" s="136">
        <v>0.371</v>
      </c>
      <c r="J67" s="136">
        <v>0.374</v>
      </c>
      <c r="K67" s="121"/>
      <c r="L67" s="121"/>
    </row>
    <row r="68" spans="1:12" ht="14.25" customHeight="1">
      <c r="A68" s="132" t="s">
        <v>477</v>
      </c>
      <c r="B68" s="137" t="s">
        <v>478</v>
      </c>
      <c r="C68" s="134">
        <v>4537374</v>
      </c>
      <c r="D68" s="134">
        <v>14473807</v>
      </c>
      <c r="E68" s="135">
        <v>0.31348863502187091</v>
      </c>
      <c r="F68" s="136">
        <v>0.32138733335802144</v>
      </c>
      <c r="G68" s="136">
        <v>0.33</v>
      </c>
      <c r="H68" s="136">
        <v>0.312</v>
      </c>
      <c r="I68" s="136">
        <v>0.29599999999999999</v>
      </c>
      <c r="J68" s="136">
        <v>0.29199999999999998</v>
      </c>
      <c r="K68" s="121"/>
      <c r="L68" s="121"/>
    </row>
    <row r="69" spans="1:12" ht="14.25" customHeight="1">
      <c r="A69" s="132" t="s">
        <v>479</v>
      </c>
      <c r="B69" s="137" t="s">
        <v>480</v>
      </c>
      <c r="C69" s="134">
        <v>21813438</v>
      </c>
      <c r="D69" s="134">
        <v>38487242</v>
      </c>
      <c r="E69" s="135">
        <v>0.56677061972900011</v>
      </c>
      <c r="F69" s="136">
        <v>0.57823629880130478</v>
      </c>
      <c r="G69" s="136">
        <v>0.54700000000000004</v>
      </c>
      <c r="H69" s="136">
        <v>0.48499999999999999</v>
      </c>
      <c r="I69" s="136">
        <v>0.52400000000000002</v>
      </c>
      <c r="J69" s="136">
        <v>0.46300000000000002</v>
      </c>
      <c r="K69" s="121"/>
      <c r="L69" s="121"/>
    </row>
    <row r="70" spans="1:12" ht="14.25" customHeight="1">
      <c r="A70" s="132" t="s">
        <v>481</v>
      </c>
      <c r="B70" s="137" t="s">
        <v>482</v>
      </c>
      <c r="C70" s="134">
        <v>5457665</v>
      </c>
      <c r="D70" s="134">
        <v>12399721</v>
      </c>
      <c r="E70" s="135">
        <v>0.44014417743754075</v>
      </c>
      <c r="F70" s="136">
        <v>0.45844650599660491</v>
      </c>
      <c r="G70" s="136">
        <v>0.45900000000000002</v>
      </c>
      <c r="H70" s="136">
        <v>0.43</v>
      </c>
      <c r="I70" s="136">
        <v>0.436</v>
      </c>
      <c r="J70" s="136">
        <v>0.38</v>
      </c>
      <c r="K70" s="121"/>
      <c r="L70" s="121"/>
    </row>
    <row r="71" spans="1:12" ht="14.25" customHeight="1">
      <c r="A71" s="132" t="s">
        <v>483</v>
      </c>
      <c r="B71" s="137" t="s">
        <v>484</v>
      </c>
      <c r="C71" s="134">
        <v>20913727</v>
      </c>
      <c r="D71" s="134">
        <v>35431466</v>
      </c>
      <c r="E71" s="135">
        <v>0.59025858540541332</v>
      </c>
      <c r="F71" s="136">
        <v>0.60794478582663702</v>
      </c>
      <c r="G71" s="136">
        <v>0.61599999999999999</v>
      </c>
      <c r="H71" s="136">
        <v>0.58699999999999997</v>
      </c>
      <c r="I71" s="136">
        <v>0.60099999999999998</v>
      </c>
      <c r="J71" s="136">
        <v>0.57199999999999995</v>
      </c>
      <c r="K71" s="121"/>
      <c r="L71" s="121"/>
    </row>
    <row r="72" spans="1:12" ht="14.25" customHeight="1">
      <c r="A72" s="132" t="s">
        <v>485</v>
      </c>
      <c r="B72" s="137" t="s">
        <v>486</v>
      </c>
      <c r="C72" s="134">
        <v>22181422</v>
      </c>
      <c r="D72" s="134">
        <v>34577750</v>
      </c>
      <c r="E72" s="135">
        <v>0.64149408217712256</v>
      </c>
      <c r="F72" s="136">
        <v>0.63775961190699282</v>
      </c>
      <c r="G72" s="136">
        <v>0.63100000000000001</v>
      </c>
      <c r="H72" s="136">
        <v>0.624</v>
      </c>
      <c r="I72" s="136">
        <v>0.621</v>
      </c>
      <c r="J72" s="136">
        <v>0.57099999999999995</v>
      </c>
      <c r="K72" s="121"/>
      <c r="L72" s="121"/>
    </row>
    <row r="73" spans="1:12" ht="14.25" customHeight="1">
      <c r="A73" s="132" t="s">
        <v>487</v>
      </c>
      <c r="B73" s="137" t="s">
        <v>488</v>
      </c>
      <c r="C73" s="134">
        <v>16579161</v>
      </c>
      <c r="D73" s="134">
        <v>30223160</v>
      </c>
      <c r="E73" s="135">
        <v>0.54855815871007529</v>
      </c>
      <c r="F73" s="136">
        <v>0.54823696492186624</v>
      </c>
      <c r="G73" s="136">
        <v>0.55400000000000005</v>
      </c>
      <c r="H73" s="136">
        <v>0.51400000000000001</v>
      </c>
      <c r="I73" s="136">
        <v>0.53700000000000003</v>
      </c>
      <c r="J73" s="136">
        <v>0.504</v>
      </c>
      <c r="K73" s="121"/>
      <c r="L73" s="121"/>
    </row>
    <row r="74" spans="1:12" ht="14.25" customHeight="1">
      <c r="A74" s="132" t="s">
        <v>489</v>
      </c>
      <c r="B74" s="137" t="s">
        <v>490</v>
      </c>
      <c r="C74" s="134">
        <v>23686859</v>
      </c>
      <c r="D74" s="134">
        <v>40568403</v>
      </c>
      <c r="E74" s="135">
        <v>0.58387457351969219</v>
      </c>
      <c r="F74" s="136">
        <v>0.59345155118674831</v>
      </c>
      <c r="G74" s="136">
        <v>0.59899999999999998</v>
      </c>
      <c r="H74" s="136">
        <v>0.57499999999999996</v>
      </c>
      <c r="I74" s="136">
        <v>0.57599999999999996</v>
      </c>
      <c r="J74" s="136">
        <v>0.502</v>
      </c>
      <c r="K74" s="121"/>
      <c r="L74" s="121"/>
    </row>
    <row r="75" spans="1:12" ht="14.25" customHeight="1">
      <c r="A75" s="132" t="s">
        <v>491</v>
      </c>
      <c r="B75" s="137" t="s">
        <v>492</v>
      </c>
      <c r="C75" s="134">
        <v>17377266</v>
      </c>
      <c r="D75" s="134">
        <v>30239060</v>
      </c>
      <c r="E75" s="135">
        <v>0.57466290288124033</v>
      </c>
      <c r="F75" s="136">
        <v>0.58033153440828211</v>
      </c>
      <c r="G75" s="136">
        <v>0.57999999999999996</v>
      </c>
      <c r="H75" s="136">
        <v>0.58699999999999997</v>
      </c>
      <c r="I75" s="136">
        <v>0.58399999999999996</v>
      </c>
      <c r="J75" s="136">
        <v>0.56299999999999994</v>
      </c>
      <c r="K75" s="121"/>
      <c r="L75" s="121"/>
    </row>
    <row r="76" spans="1:12" ht="14.25" customHeight="1">
      <c r="A76" s="132" t="s">
        <v>493</v>
      </c>
      <c r="B76" s="137" t="s">
        <v>494</v>
      </c>
      <c r="C76" s="134">
        <v>17653173</v>
      </c>
      <c r="D76" s="134">
        <v>29700764</v>
      </c>
      <c r="E76" s="135">
        <v>0.59436763983579677</v>
      </c>
      <c r="F76" s="136">
        <v>0.616035369314339</v>
      </c>
      <c r="G76" s="136">
        <v>0.58699999999999997</v>
      </c>
      <c r="H76" s="136">
        <v>0.56299999999999994</v>
      </c>
      <c r="I76" s="136">
        <v>0.56000000000000005</v>
      </c>
      <c r="J76" s="136">
        <v>0.55300000000000005</v>
      </c>
      <c r="K76" s="121"/>
      <c r="L76" s="121"/>
    </row>
    <row r="77" spans="1:12" ht="14.25" customHeight="1">
      <c r="A77" s="132" t="s">
        <v>495</v>
      </c>
      <c r="B77" s="137" t="s">
        <v>496</v>
      </c>
      <c r="C77" s="134">
        <v>5467514</v>
      </c>
      <c r="D77" s="134">
        <v>12762576</v>
      </c>
      <c r="E77" s="135">
        <v>0.42840207180744705</v>
      </c>
      <c r="F77" s="136">
        <v>0.43098633028805761</v>
      </c>
      <c r="G77" s="136">
        <v>0.42799999999999999</v>
      </c>
      <c r="H77" s="136">
        <v>0.39300000000000002</v>
      </c>
      <c r="I77" s="136">
        <v>0.40500000000000003</v>
      </c>
      <c r="J77" s="136">
        <v>0.36599999999999999</v>
      </c>
      <c r="K77" s="121"/>
      <c r="L77" s="121"/>
    </row>
    <row r="78" spans="1:12" ht="14.25" customHeight="1">
      <c r="A78" s="132" t="s">
        <v>497</v>
      </c>
      <c r="B78" s="137" t="s">
        <v>498</v>
      </c>
      <c r="C78" s="134">
        <v>18470121</v>
      </c>
      <c r="D78" s="134">
        <v>30975801</v>
      </c>
      <c r="E78" s="135">
        <v>0.59627581543411901</v>
      </c>
      <c r="F78" s="136">
        <v>0.60730807191164693</v>
      </c>
      <c r="G78" s="136">
        <v>0.59499999999999997</v>
      </c>
      <c r="H78" s="136">
        <v>0.57399999999999995</v>
      </c>
      <c r="I78" s="136">
        <v>0.55500000000000005</v>
      </c>
      <c r="J78" s="136">
        <v>0.53700000000000003</v>
      </c>
      <c r="K78" s="121"/>
      <c r="L78" s="121"/>
    </row>
    <row r="79" spans="1:12" ht="14.25" customHeight="1">
      <c r="A79" s="132" t="s">
        <v>499</v>
      </c>
      <c r="B79" s="137" t="s">
        <v>500</v>
      </c>
      <c r="C79" s="134">
        <v>19154794</v>
      </c>
      <c r="D79" s="134">
        <v>29870972</v>
      </c>
      <c r="E79" s="135">
        <v>0.64125111161431236</v>
      </c>
      <c r="F79" s="136">
        <v>0.66393665023315729</v>
      </c>
      <c r="G79" s="136">
        <v>0.64400000000000002</v>
      </c>
      <c r="H79" s="136">
        <v>0.61299999999999999</v>
      </c>
      <c r="I79" s="136">
        <v>0.63100000000000001</v>
      </c>
      <c r="J79" s="136">
        <v>0.65200000000000002</v>
      </c>
      <c r="K79" s="121"/>
      <c r="L79" s="121"/>
    </row>
    <row r="80" spans="1:12" ht="14.25" customHeight="1">
      <c r="A80" s="132" t="s">
        <v>501</v>
      </c>
      <c r="B80" s="137" t="s">
        <v>502</v>
      </c>
      <c r="C80" s="134">
        <v>18966268</v>
      </c>
      <c r="D80" s="134">
        <v>30616809</v>
      </c>
      <c r="E80" s="135">
        <v>0.61947239504939922</v>
      </c>
      <c r="F80" s="136">
        <v>0.6330551297036261</v>
      </c>
      <c r="G80" s="136">
        <v>0.623</v>
      </c>
      <c r="H80" s="136">
        <v>0.60399999999999998</v>
      </c>
      <c r="I80" s="136">
        <v>0.60799999999999998</v>
      </c>
      <c r="J80" s="136">
        <v>0.57499999999999996</v>
      </c>
      <c r="K80" s="121"/>
      <c r="L80" s="121"/>
    </row>
    <row r="81" spans="1:13" ht="14.25" customHeight="1">
      <c r="A81" s="132" t="s">
        <v>503</v>
      </c>
      <c r="B81" s="137" t="s">
        <v>504</v>
      </c>
      <c r="C81" s="134">
        <v>18184090</v>
      </c>
      <c r="D81" s="134">
        <v>33048790</v>
      </c>
      <c r="E81" s="135">
        <v>0.5502195390512028</v>
      </c>
      <c r="F81" s="136">
        <v>0.58079409557503658</v>
      </c>
      <c r="G81" s="136">
        <v>0.56399999999999995</v>
      </c>
      <c r="H81" s="136">
        <v>0.55600000000000005</v>
      </c>
      <c r="I81" s="136">
        <v>0.55500000000000005</v>
      </c>
      <c r="J81" s="136">
        <v>0.47699999999999998</v>
      </c>
      <c r="K81" s="121"/>
      <c r="L81" s="121"/>
    </row>
    <row r="82" spans="1:13" ht="14.25" customHeight="1">
      <c r="A82" s="198" t="s">
        <v>387</v>
      </c>
      <c r="B82" s="199"/>
      <c r="C82" s="139">
        <f>SUM(C62:C81)</f>
        <v>297562813</v>
      </c>
      <c r="D82" s="139">
        <f>SUM(D62:D81)</f>
        <v>532274913</v>
      </c>
      <c r="E82" s="135">
        <f>IF(ISERR(C82/D82),"－　  　",C82/D82)</f>
        <v>0.55903970999286978</v>
      </c>
      <c r="F82" s="140" t="s">
        <v>646</v>
      </c>
      <c r="G82" s="140" t="s">
        <v>646</v>
      </c>
      <c r="H82" s="140" t="s">
        <v>646</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645</v>
      </c>
      <c r="I85" s="129" t="s">
        <v>373</v>
      </c>
      <c r="J85" s="129" t="s">
        <v>374</v>
      </c>
      <c r="K85" s="121"/>
      <c r="L85" s="130" t="s">
        <v>375</v>
      </c>
      <c r="M85" s="131">
        <f>IF(ISERR(AVERAGE(E86:E96)),"－     ",AVERAGE(E86:E96))</f>
        <v>0.51349406064880299</v>
      </c>
    </row>
    <row r="86" spans="1:13" ht="14.25" customHeight="1">
      <c r="A86" s="132" t="s">
        <v>506</v>
      </c>
      <c r="B86" s="133" t="s">
        <v>507</v>
      </c>
      <c r="C86" s="134">
        <v>19731026</v>
      </c>
      <c r="D86" s="134">
        <v>35322978</v>
      </c>
      <c r="E86" s="135">
        <v>0.55858897287765485</v>
      </c>
      <c r="F86" s="136">
        <v>0.56461476040170333</v>
      </c>
      <c r="G86" s="136">
        <v>0.56799999999999995</v>
      </c>
      <c r="H86" s="136">
        <v>0.54700000000000004</v>
      </c>
      <c r="I86" s="136">
        <v>0.56100000000000005</v>
      </c>
      <c r="J86" s="136">
        <v>0.54700000000000004</v>
      </c>
      <c r="K86" s="121"/>
      <c r="L86" s="121"/>
    </row>
    <row r="87" spans="1:13" ht="14.25" customHeight="1">
      <c r="A87" s="132" t="s">
        <v>508</v>
      </c>
      <c r="B87" s="137" t="s">
        <v>509</v>
      </c>
      <c r="C87" s="134">
        <v>15017627</v>
      </c>
      <c r="D87" s="134">
        <v>49924712</v>
      </c>
      <c r="E87" s="135">
        <v>0.30080548086086106</v>
      </c>
      <c r="F87" s="136">
        <v>0.33324794799565272</v>
      </c>
      <c r="G87" s="136">
        <v>0.33700000000000002</v>
      </c>
      <c r="H87" s="136">
        <v>0.29799999999999999</v>
      </c>
      <c r="I87" s="136">
        <v>0.28999999999999998</v>
      </c>
      <c r="J87" s="136">
        <v>0.252</v>
      </c>
      <c r="K87" s="121"/>
      <c r="L87" s="121"/>
    </row>
    <row r="88" spans="1:13" ht="14.25" customHeight="1">
      <c r="A88" s="132" t="s">
        <v>510</v>
      </c>
      <c r="B88" s="137" t="s">
        <v>511</v>
      </c>
      <c r="C88" s="134">
        <v>8198839</v>
      </c>
      <c r="D88" s="134">
        <v>21180203</v>
      </c>
      <c r="E88" s="135">
        <v>0.38709916991824866</v>
      </c>
      <c r="F88" s="136">
        <v>0.41525376499850192</v>
      </c>
      <c r="G88" s="136">
        <v>0.436</v>
      </c>
      <c r="H88" s="136">
        <v>0.41299999999999998</v>
      </c>
      <c r="I88" s="136">
        <v>0.377</v>
      </c>
      <c r="J88" s="136">
        <v>0.36299999999999999</v>
      </c>
      <c r="K88" s="121"/>
      <c r="L88" s="121"/>
    </row>
    <row r="89" spans="1:13" ht="14.25" customHeight="1">
      <c r="A89" s="132" t="s">
        <v>512</v>
      </c>
      <c r="B89" s="137" t="s">
        <v>513</v>
      </c>
      <c r="C89" s="134">
        <v>20561244</v>
      </c>
      <c r="D89" s="134">
        <v>36786026</v>
      </c>
      <c r="E89" s="135">
        <v>0.5589417024823502</v>
      </c>
      <c r="F89" s="136">
        <v>0.55946324066717024</v>
      </c>
      <c r="G89" s="136">
        <v>0.54900000000000004</v>
      </c>
      <c r="H89" s="136">
        <v>0.51700000000000002</v>
      </c>
      <c r="I89" s="136">
        <v>0.51800000000000002</v>
      </c>
      <c r="J89" s="138" t="s">
        <v>380</v>
      </c>
      <c r="K89" s="121"/>
      <c r="L89" s="121"/>
    </row>
    <row r="90" spans="1:13" ht="14.25" customHeight="1">
      <c r="A90" s="132" t="s">
        <v>514</v>
      </c>
      <c r="B90" s="137" t="s">
        <v>515</v>
      </c>
      <c r="C90" s="134">
        <v>29534559</v>
      </c>
      <c r="D90" s="134">
        <v>52793846</v>
      </c>
      <c r="E90" s="135">
        <v>0.55943185120477867</v>
      </c>
      <c r="F90" s="136">
        <v>0.57325698595280394</v>
      </c>
      <c r="G90" s="136">
        <v>0.55300000000000005</v>
      </c>
      <c r="H90" s="136">
        <v>0.52</v>
      </c>
      <c r="I90" s="136">
        <v>0.52700000000000002</v>
      </c>
      <c r="J90" s="136">
        <v>0.51100000000000001</v>
      </c>
      <c r="K90" s="121"/>
      <c r="L90" s="121"/>
    </row>
    <row r="91" spans="1:13" ht="14.25" customHeight="1">
      <c r="A91" s="132" t="s">
        <v>516</v>
      </c>
      <c r="B91" s="137" t="s">
        <v>517</v>
      </c>
      <c r="C91" s="134">
        <v>7845331</v>
      </c>
      <c r="D91" s="134">
        <v>20168412</v>
      </c>
      <c r="E91" s="135">
        <v>0.38899101228197835</v>
      </c>
      <c r="F91" s="136">
        <v>0.43612229845456257</v>
      </c>
      <c r="G91" s="136">
        <v>0.43099999999999999</v>
      </c>
      <c r="H91" s="136">
        <v>0.41499999999999998</v>
      </c>
      <c r="I91" s="136">
        <v>0.40500000000000003</v>
      </c>
      <c r="J91" s="136">
        <v>0.39100000000000001</v>
      </c>
      <c r="K91" s="121"/>
      <c r="L91" s="121"/>
    </row>
    <row r="92" spans="1:13" ht="14.25" customHeight="1">
      <c r="A92" s="132" t="s">
        <v>518</v>
      </c>
      <c r="B92" s="137" t="s">
        <v>519</v>
      </c>
      <c r="C92" s="134">
        <v>26405509</v>
      </c>
      <c r="D92" s="134">
        <v>40477420</v>
      </c>
      <c r="E92" s="135">
        <v>0.65235158268486482</v>
      </c>
      <c r="F92" s="136">
        <v>0.66663858928995878</v>
      </c>
      <c r="G92" s="136">
        <v>0.66500000000000004</v>
      </c>
      <c r="H92" s="136">
        <v>0.625</v>
      </c>
      <c r="I92" s="136">
        <v>0.627</v>
      </c>
      <c r="J92" s="136">
        <v>0.56499999999999995</v>
      </c>
      <c r="K92" s="121"/>
      <c r="L92" s="121"/>
    </row>
    <row r="93" spans="1:13" ht="14.25" customHeight="1">
      <c r="A93" s="132" t="s">
        <v>520</v>
      </c>
      <c r="B93" s="137" t="s">
        <v>521</v>
      </c>
      <c r="C93" s="134">
        <v>21731523</v>
      </c>
      <c r="D93" s="134">
        <v>38532349</v>
      </c>
      <c r="E93" s="135">
        <v>0.56398126675329341</v>
      </c>
      <c r="F93" s="136">
        <v>0.57985742281369579</v>
      </c>
      <c r="G93" s="136">
        <v>0.57999999999999996</v>
      </c>
      <c r="H93" s="136">
        <v>0.54700000000000004</v>
      </c>
      <c r="I93" s="136">
        <v>0.53200000000000003</v>
      </c>
      <c r="J93" s="136">
        <v>0.52400000000000002</v>
      </c>
      <c r="K93" s="121"/>
      <c r="L93" s="121"/>
    </row>
    <row r="94" spans="1:13" ht="14.25" customHeight="1">
      <c r="A94" s="132" t="s">
        <v>522</v>
      </c>
      <c r="B94" s="137" t="s">
        <v>523</v>
      </c>
      <c r="C94" s="134">
        <v>26890073</v>
      </c>
      <c r="D94" s="134">
        <v>47699708</v>
      </c>
      <c r="E94" s="135">
        <v>0.56373663754922776</v>
      </c>
      <c r="F94" s="136">
        <v>0.56546875673584807</v>
      </c>
      <c r="G94" s="136">
        <v>0.57299999999999995</v>
      </c>
      <c r="H94" s="136">
        <v>0.56100000000000005</v>
      </c>
      <c r="I94" s="136">
        <v>0.55600000000000005</v>
      </c>
      <c r="J94" s="136">
        <v>0.51500000000000001</v>
      </c>
      <c r="K94" s="121"/>
      <c r="L94" s="121"/>
    </row>
    <row r="95" spans="1:13" ht="14.25" customHeight="1">
      <c r="A95" s="132" t="s">
        <v>524</v>
      </c>
      <c r="B95" s="137" t="s">
        <v>525</v>
      </c>
      <c r="C95" s="134">
        <v>28716283</v>
      </c>
      <c r="D95" s="134">
        <v>50432020</v>
      </c>
      <c r="E95" s="135">
        <v>0.56940576641586038</v>
      </c>
      <c r="F95" s="136">
        <v>0.58949414571885805</v>
      </c>
      <c r="G95" s="136">
        <v>0.57399999999999995</v>
      </c>
      <c r="H95" s="136">
        <v>0.54700000000000004</v>
      </c>
      <c r="I95" s="136">
        <v>0.55900000000000005</v>
      </c>
      <c r="J95" s="136">
        <v>0.48799999999999999</v>
      </c>
      <c r="K95" s="121"/>
      <c r="L95" s="121"/>
    </row>
    <row r="96" spans="1:13" ht="14.25" customHeight="1">
      <c r="A96" s="132" t="s">
        <v>526</v>
      </c>
      <c r="B96" s="137" t="s">
        <v>527</v>
      </c>
      <c r="C96" s="134">
        <v>23919021</v>
      </c>
      <c r="D96" s="134">
        <v>43879962</v>
      </c>
      <c r="E96" s="135">
        <v>0.54510122410771455</v>
      </c>
      <c r="F96" s="136">
        <v>0.55992926370526197</v>
      </c>
      <c r="G96" s="136">
        <v>0.56599999999999995</v>
      </c>
      <c r="H96" s="136">
        <v>0.53600000000000003</v>
      </c>
      <c r="I96" s="136">
        <v>0.53700000000000003</v>
      </c>
      <c r="J96" s="136">
        <v>0.52100000000000002</v>
      </c>
      <c r="K96" s="121"/>
      <c r="L96" s="121"/>
    </row>
    <row r="97" spans="1:13" ht="14.25" customHeight="1">
      <c r="A97" s="198" t="s">
        <v>387</v>
      </c>
      <c r="B97" s="199"/>
      <c r="C97" s="139">
        <f>SUM(C86:C96)</f>
        <v>228551035</v>
      </c>
      <c r="D97" s="139">
        <f>SUM(D86:D96)</f>
        <v>437197636</v>
      </c>
      <c r="E97" s="135">
        <f>IF(ISERR(C97/D97),"－　  　",C97/D97)</f>
        <v>0.52276365693798033</v>
      </c>
      <c r="F97" s="140" t="s">
        <v>646</v>
      </c>
      <c r="G97" s="140" t="s">
        <v>646</v>
      </c>
      <c r="H97" s="140" t="s">
        <v>646</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645</v>
      </c>
      <c r="I100" s="129" t="s">
        <v>373</v>
      </c>
      <c r="J100" s="129" t="s">
        <v>374</v>
      </c>
      <c r="K100" s="121"/>
      <c r="L100" s="130" t="s">
        <v>375</v>
      </c>
      <c r="M100" s="131">
        <f>IF(ISERR(AVERAGE(E101:E108)),"－     ",AVERAGE(E101:E108))</f>
        <v>0.55683235445527623</v>
      </c>
    </row>
    <row r="101" spans="1:13" ht="14.25" customHeight="1">
      <c r="A101" s="132" t="s">
        <v>529</v>
      </c>
      <c r="B101" s="147" t="s">
        <v>530</v>
      </c>
      <c r="C101" s="134">
        <v>36518562</v>
      </c>
      <c r="D101" s="134">
        <v>83514918</v>
      </c>
      <c r="E101" s="135">
        <v>0.43726992583528612</v>
      </c>
      <c r="F101" s="136">
        <v>0.42972492424214825</v>
      </c>
      <c r="G101" s="136">
        <v>0.42299999999999999</v>
      </c>
      <c r="H101" s="136">
        <v>0.38200000000000001</v>
      </c>
      <c r="I101" s="136">
        <v>0.35499999999999998</v>
      </c>
      <c r="J101" s="136">
        <v>0.31900000000000001</v>
      </c>
      <c r="K101" s="121"/>
      <c r="L101" s="121"/>
    </row>
    <row r="102" spans="1:13" ht="14.25" customHeight="1">
      <c r="A102" s="132" t="s">
        <v>531</v>
      </c>
      <c r="B102" s="137" t="s">
        <v>532</v>
      </c>
      <c r="C102" s="134">
        <v>35425312</v>
      </c>
      <c r="D102" s="134">
        <v>58553808</v>
      </c>
      <c r="E102" s="135">
        <v>0.60500440893613616</v>
      </c>
      <c r="F102" s="136">
        <v>0.59664978762563903</v>
      </c>
      <c r="G102" s="136">
        <v>0.58099999999999996</v>
      </c>
      <c r="H102" s="136">
        <v>0.55900000000000005</v>
      </c>
      <c r="I102" s="136">
        <v>0.56999999999999995</v>
      </c>
      <c r="J102" s="136">
        <v>0.52500000000000002</v>
      </c>
      <c r="K102" s="121"/>
      <c r="L102" s="121"/>
    </row>
    <row r="103" spans="1:13" ht="14.25" customHeight="1">
      <c r="A103" s="132" t="s">
        <v>533</v>
      </c>
      <c r="B103" s="137" t="s">
        <v>534</v>
      </c>
      <c r="C103" s="134">
        <v>29942876</v>
      </c>
      <c r="D103" s="134">
        <v>51773340</v>
      </c>
      <c r="E103" s="135">
        <v>0.57834545733383247</v>
      </c>
      <c r="F103" s="136">
        <v>0.57194721579480534</v>
      </c>
      <c r="G103" s="136">
        <v>0.58399999999999996</v>
      </c>
      <c r="H103" s="136">
        <v>0.54700000000000004</v>
      </c>
      <c r="I103" s="136">
        <v>0.51900000000000002</v>
      </c>
      <c r="J103" s="136">
        <v>0.50600000000000001</v>
      </c>
      <c r="K103" s="121"/>
      <c r="L103" s="121"/>
    </row>
    <row r="104" spans="1:13" ht="14.25" customHeight="1">
      <c r="A104" s="132" t="s">
        <v>535</v>
      </c>
      <c r="B104" s="137" t="s">
        <v>536</v>
      </c>
      <c r="C104" s="134">
        <v>27505987</v>
      </c>
      <c r="D104" s="134">
        <v>47186038</v>
      </c>
      <c r="E104" s="135">
        <v>0.58292639445591932</v>
      </c>
      <c r="F104" s="136">
        <v>0.61452369189347866</v>
      </c>
      <c r="G104" s="136">
        <v>0.58699999999999997</v>
      </c>
      <c r="H104" s="136">
        <v>0.57099999999999995</v>
      </c>
      <c r="I104" s="136">
        <v>0.55400000000000005</v>
      </c>
      <c r="J104" s="136">
        <v>0.52500000000000002</v>
      </c>
      <c r="K104" s="121"/>
      <c r="L104" s="121"/>
    </row>
    <row r="105" spans="1:13" ht="14.25" customHeight="1">
      <c r="A105" s="132" t="s">
        <v>537</v>
      </c>
      <c r="B105" s="137" t="s">
        <v>538</v>
      </c>
      <c r="C105" s="134">
        <v>47443942</v>
      </c>
      <c r="D105" s="134">
        <v>92325439</v>
      </c>
      <c r="E105" s="135">
        <v>0.51387724243585775</v>
      </c>
      <c r="F105" s="136">
        <v>0.52358356777024462</v>
      </c>
      <c r="G105" s="136">
        <v>0.51900000000000002</v>
      </c>
      <c r="H105" s="136">
        <v>0.48499999999999999</v>
      </c>
      <c r="I105" s="136">
        <v>0.46899999999999997</v>
      </c>
      <c r="J105" s="136">
        <v>0.438</v>
      </c>
      <c r="K105" s="121"/>
      <c r="L105" s="121"/>
    </row>
    <row r="106" spans="1:13" ht="14.25" customHeight="1">
      <c r="A106" s="132" t="s">
        <v>539</v>
      </c>
      <c r="B106" s="137" t="s">
        <v>540</v>
      </c>
      <c r="C106" s="134">
        <v>40692359</v>
      </c>
      <c r="D106" s="134">
        <v>67857214</v>
      </c>
      <c r="E106" s="135">
        <v>0.59967624076048864</v>
      </c>
      <c r="F106" s="136">
        <v>0.58042599486379332</v>
      </c>
      <c r="G106" s="136">
        <v>0.56100000000000005</v>
      </c>
      <c r="H106" s="136">
        <v>0.53200000000000003</v>
      </c>
      <c r="I106" s="136">
        <v>0.52500000000000002</v>
      </c>
      <c r="J106" s="136">
        <v>0.47099999999999997</v>
      </c>
      <c r="K106" s="121"/>
      <c r="L106" s="121"/>
    </row>
    <row r="107" spans="1:13" ht="14.25" customHeight="1">
      <c r="A107" s="132" t="s">
        <v>541</v>
      </c>
      <c r="B107" s="137" t="s">
        <v>542</v>
      </c>
      <c r="C107" s="134">
        <v>36765635</v>
      </c>
      <c r="D107" s="134">
        <v>59531283</v>
      </c>
      <c r="E107" s="135">
        <v>0.6175851274698716</v>
      </c>
      <c r="F107" s="136">
        <v>0.60405861193781718</v>
      </c>
      <c r="G107" s="136">
        <v>0.60499999999999998</v>
      </c>
      <c r="H107" s="136">
        <v>0.60499999999999998</v>
      </c>
      <c r="I107" s="136">
        <v>0.60399999999999998</v>
      </c>
      <c r="J107" s="136">
        <v>0.58799999999999997</v>
      </c>
      <c r="K107" s="121"/>
      <c r="L107" s="121"/>
    </row>
    <row r="108" spans="1:13" ht="14.25" customHeight="1">
      <c r="A108" s="132" t="s">
        <v>543</v>
      </c>
      <c r="B108" s="137" t="s">
        <v>544</v>
      </c>
      <c r="C108" s="134">
        <v>36288607</v>
      </c>
      <c r="D108" s="134">
        <v>69789267</v>
      </c>
      <c r="E108" s="135">
        <v>0.51997403841481815</v>
      </c>
      <c r="F108" s="136">
        <v>0.52021313881275488</v>
      </c>
      <c r="G108" s="136">
        <v>0.50700000000000001</v>
      </c>
      <c r="H108" s="136">
        <v>0.47299999999999998</v>
      </c>
      <c r="I108" s="136">
        <v>0.46700000000000003</v>
      </c>
      <c r="J108" s="136">
        <v>0.40600000000000003</v>
      </c>
      <c r="K108" s="121"/>
      <c r="L108" s="121"/>
    </row>
    <row r="109" spans="1:13" ht="14.25" customHeight="1">
      <c r="A109" s="198" t="s">
        <v>387</v>
      </c>
      <c r="B109" s="199"/>
      <c r="C109" s="139">
        <f>SUM(C101:C108)</f>
        <v>290583280</v>
      </c>
      <c r="D109" s="139">
        <f>SUM(D101:D108)</f>
        <v>530531307</v>
      </c>
      <c r="E109" s="135">
        <f>IF(ISERR(C109/D109),"－　  　",C109/D109)</f>
        <v>0.54772126765367313</v>
      </c>
      <c r="F109" s="140" t="s">
        <v>646</v>
      </c>
      <c r="G109" s="140" t="s">
        <v>646</v>
      </c>
      <c r="H109" s="140" t="s">
        <v>646</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645</v>
      </c>
      <c r="I112" s="129" t="s">
        <v>373</v>
      </c>
      <c r="J112" s="129" t="s">
        <v>374</v>
      </c>
      <c r="K112" s="121"/>
      <c r="L112" s="130" t="s">
        <v>375</v>
      </c>
      <c r="M112" s="131">
        <f>IF(ISERR(AVERAGE(E113:E118)),"－     ",AVERAGE(E113:E118))</f>
        <v>0.48067868368174893</v>
      </c>
    </row>
    <row r="113" spans="1:12" ht="14.25" customHeight="1">
      <c r="A113" s="132" t="s">
        <v>546</v>
      </c>
      <c r="B113" s="133" t="s">
        <v>547</v>
      </c>
      <c r="C113" s="134">
        <v>43667552</v>
      </c>
      <c r="D113" s="134">
        <v>91801436</v>
      </c>
      <c r="E113" s="135">
        <v>0.47567395350983399</v>
      </c>
      <c r="F113" s="136">
        <v>0.49534368107083049</v>
      </c>
      <c r="G113" s="136">
        <v>0.495</v>
      </c>
      <c r="H113" s="136">
        <v>0.47</v>
      </c>
      <c r="I113" s="136">
        <v>0.44500000000000001</v>
      </c>
      <c r="J113" s="136">
        <v>0.39900000000000002</v>
      </c>
      <c r="K113" s="121"/>
      <c r="L113" s="121"/>
    </row>
    <row r="114" spans="1:12" ht="14.25" customHeight="1">
      <c r="A114" s="132" t="s">
        <v>548</v>
      </c>
      <c r="B114" s="137" t="s">
        <v>549</v>
      </c>
      <c r="C114" s="134">
        <v>62268359</v>
      </c>
      <c r="D114" s="134">
        <v>126828546</v>
      </c>
      <c r="E114" s="135">
        <v>0.4909648573910167</v>
      </c>
      <c r="F114" s="136">
        <v>0.49585673426999605</v>
      </c>
      <c r="G114" s="136">
        <v>0.48</v>
      </c>
      <c r="H114" s="136">
        <v>0.44600000000000001</v>
      </c>
      <c r="I114" s="136">
        <v>0.41199999999999998</v>
      </c>
      <c r="J114" s="136">
        <v>0.38900000000000001</v>
      </c>
      <c r="K114" s="121"/>
      <c r="L114" s="121"/>
    </row>
    <row r="115" spans="1:12" ht="14.25" customHeight="1">
      <c r="A115" s="132" t="s">
        <v>550</v>
      </c>
      <c r="B115" s="137" t="s">
        <v>551</v>
      </c>
      <c r="C115" s="134">
        <v>105443700</v>
      </c>
      <c r="D115" s="134">
        <v>229735429</v>
      </c>
      <c r="E115" s="135">
        <v>0.45897883691243807</v>
      </c>
      <c r="F115" s="136">
        <v>0.4584387470572609</v>
      </c>
      <c r="G115" s="136">
        <v>0.45200000000000001</v>
      </c>
      <c r="H115" s="136">
        <v>0.41199999999999998</v>
      </c>
      <c r="I115" s="136">
        <v>0.4</v>
      </c>
      <c r="J115" s="136">
        <v>0.36699999999999999</v>
      </c>
      <c r="K115" s="121"/>
      <c r="L115" s="121"/>
    </row>
    <row r="116" spans="1:12" ht="14.25" customHeight="1">
      <c r="A116" s="132" t="s">
        <v>552</v>
      </c>
      <c r="B116" s="137" t="s">
        <v>553</v>
      </c>
      <c r="C116" s="134">
        <v>70581634</v>
      </c>
      <c r="D116" s="134">
        <v>144689781</v>
      </c>
      <c r="E116" s="135">
        <v>0.48781353812402273</v>
      </c>
      <c r="F116" s="136">
        <v>0.47525351637226804</v>
      </c>
      <c r="G116" s="136">
        <v>0.45500000000000002</v>
      </c>
      <c r="H116" s="136">
        <v>0.42499999999999999</v>
      </c>
      <c r="I116" s="136">
        <v>0.41899999999999998</v>
      </c>
      <c r="J116" s="136">
        <v>0.379</v>
      </c>
      <c r="K116" s="121"/>
      <c r="L116" s="121"/>
    </row>
    <row r="117" spans="1:12" ht="14.25" customHeight="1">
      <c r="A117" s="132" t="s">
        <v>554</v>
      </c>
      <c r="B117" s="137" t="s">
        <v>555</v>
      </c>
      <c r="C117" s="134">
        <v>65828978</v>
      </c>
      <c r="D117" s="134">
        <v>132883027</v>
      </c>
      <c r="E117" s="135">
        <v>0.49539041581284871</v>
      </c>
      <c r="F117" s="136">
        <v>0.50437413453335855</v>
      </c>
      <c r="G117" s="136">
        <v>0.49099999999999999</v>
      </c>
      <c r="H117" s="136">
        <v>0.46200000000000002</v>
      </c>
      <c r="I117" s="136">
        <v>0.45100000000000001</v>
      </c>
      <c r="J117" s="136">
        <v>0.41199999999999998</v>
      </c>
      <c r="K117" s="121"/>
      <c r="L117" s="121"/>
    </row>
    <row r="118" spans="1:12" ht="14.25" customHeight="1">
      <c r="A118" s="132" t="s">
        <v>556</v>
      </c>
      <c r="B118" s="137" t="s">
        <v>557</v>
      </c>
      <c r="C118" s="134">
        <v>55992496</v>
      </c>
      <c r="D118" s="134">
        <v>117816806</v>
      </c>
      <c r="E118" s="135">
        <v>0.47525050034033345</v>
      </c>
      <c r="F118" s="136">
        <v>0.49086209782046303</v>
      </c>
      <c r="G118" s="136">
        <v>0.49</v>
      </c>
      <c r="H118" s="136">
        <v>0.45300000000000001</v>
      </c>
      <c r="I118" s="136">
        <v>0.45100000000000001</v>
      </c>
      <c r="J118" s="136">
        <v>0.441</v>
      </c>
      <c r="K118" s="121"/>
      <c r="L118" s="121"/>
    </row>
    <row r="119" spans="1:12" ht="14.25" customHeight="1">
      <c r="A119" s="198" t="s">
        <v>387</v>
      </c>
      <c r="B119" s="199"/>
      <c r="C119" s="139">
        <f>SUM(C113:C118)</f>
        <v>403782719</v>
      </c>
      <c r="D119" s="139">
        <f>SUM(D113:D118)</f>
        <v>843755025</v>
      </c>
      <c r="E119" s="135">
        <f>IF(ISERR(C119/D119),"－　  　",C119/D119)</f>
        <v>0.4785544465349999</v>
      </c>
      <c r="F119" s="140" t="s">
        <v>646</v>
      </c>
      <c r="G119" s="140" t="s">
        <v>646</v>
      </c>
      <c r="H119" s="140" t="s">
        <v>646</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02D13-A924-47F4-B462-C71594F74FF0}">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2.4091758646527083E-2</v>
      </c>
    </row>
    <row r="5" spans="1:13" ht="14.25" customHeight="1">
      <c r="A5" s="132" t="s">
        <v>376</v>
      </c>
      <c r="B5" s="133" t="s">
        <v>377</v>
      </c>
      <c r="C5" s="134">
        <v>370756</v>
      </c>
      <c r="D5" s="134">
        <v>15389329</v>
      </c>
      <c r="E5" s="135">
        <v>2.4091758646527083E-2</v>
      </c>
      <c r="F5" s="136">
        <v>2.2453324472380302E-2</v>
      </c>
      <c r="G5" s="136">
        <v>1.7000000000000001E-2</v>
      </c>
      <c r="H5" s="136">
        <v>2.1000000000000001E-2</v>
      </c>
      <c r="I5" s="136">
        <v>0.02</v>
      </c>
      <c r="J5" s="136">
        <v>1.7999999999999999E-2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370756</v>
      </c>
      <c r="D10" s="139">
        <f>SUM(D5:D9)</f>
        <v>15389329</v>
      </c>
      <c r="E10" s="135">
        <f>IF(ISERR(C10/D10),"－　  　",C10/D10)</f>
        <v>2.4091758646527083E-2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1.7017699416242742E-2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162606</v>
      </c>
      <c r="D19" s="134">
        <v>12906149</v>
      </c>
      <c r="E19" s="135">
        <v>1.2599110702968019E-2</v>
      </c>
      <c r="F19" s="136">
        <v>1.6188704365193009E-2</v>
      </c>
      <c r="G19" s="136">
        <v>1.4E-2</v>
      </c>
      <c r="H19" s="136">
        <v>1.7000000000000001E-2</v>
      </c>
      <c r="I19" s="136">
        <v>1.4999999999999999E-2</v>
      </c>
      <c r="J19" s="136">
        <v>1.2999999999999999E-2</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321781</v>
      </c>
      <c r="D21" s="134">
        <v>15011041</v>
      </c>
      <c r="E21" s="135">
        <v>2.1436288129517467E-2</v>
      </c>
      <c r="F21" s="136">
        <v>1.962052675197205E-2</v>
      </c>
      <c r="G21" s="136">
        <v>2.1999999999999999E-2</v>
      </c>
      <c r="H21" s="136">
        <v>2.5000000000000001E-2</v>
      </c>
      <c r="I21" s="136">
        <v>2.7E-2</v>
      </c>
      <c r="J21" s="136">
        <v>2.4E-2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484387</v>
      </c>
      <c r="D28" s="139">
        <f>SUM(D14:D27)</f>
        <v>27917190</v>
      </c>
      <c r="E28" s="135">
        <f>IF(ISERR(C28/D28),"－　  　",C28/D28)</f>
        <v>1.7350850855691421E-2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2.2903527428982023E-2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596477</v>
      </c>
      <c r="D34" s="134">
        <v>26043019</v>
      </c>
      <c r="E34" s="135">
        <v>2.2903527428982023E-2</v>
      </c>
      <c r="F34" s="136">
        <v>2.3341527562701692E-2</v>
      </c>
      <c r="G34" s="136">
        <v>2.1000000000000001E-2</v>
      </c>
      <c r="H34" s="136">
        <v>1.7999999999999999E-2</v>
      </c>
      <c r="I34" s="136">
        <v>1.9E-2</v>
      </c>
      <c r="J34" s="136">
        <v>2.4E-2</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596477</v>
      </c>
      <c r="D40" s="139">
        <f>SUM(D32:D39)</f>
        <v>26043019</v>
      </c>
      <c r="E40" s="135">
        <f>IF(ISERR(C40/D40),"－　  　",C40/D40)</f>
        <v>2.2903527428982023E-2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2.2329704587650795E-2</v>
      </c>
    </row>
    <row r="44" spans="1:13" ht="14.25" customHeight="1">
      <c r="A44" s="132" t="s">
        <v>436</v>
      </c>
      <c r="B44" s="133" t="s">
        <v>437</v>
      </c>
      <c r="C44" s="134">
        <v>384205</v>
      </c>
      <c r="D44" s="134">
        <v>13375947</v>
      </c>
      <c r="E44" s="135">
        <v>2.872357374023686E-2</v>
      </c>
      <c r="F44" s="136">
        <v>2.0101912399772198E-2</v>
      </c>
      <c r="G44" s="136">
        <v>0.02</v>
      </c>
      <c r="H44" s="136">
        <v>0.02</v>
      </c>
      <c r="I44" s="136">
        <v>1.9E-2</v>
      </c>
      <c r="J44" s="136">
        <v>0.02</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198034</v>
      </c>
      <c r="D51" s="134">
        <v>12546628</v>
      </c>
      <c r="E51" s="135">
        <v>1.5783842479429534E-2</v>
      </c>
      <c r="F51" s="136">
        <v>1.1348886125949862E-2</v>
      </c>
      <c r="G51" s="136">
        <v>0.01</v>
      </c>
      <c r="H51" s="136">
        <v>0.01</v>
      </c>
      <c r="I51" s="136">
        <v>1.7000000000000001E-2</v>
      </c>
      <c r="J51" s="136">
        <v>4.2000000000000003E-2</v>
      </c>
      <c r="K51" s="121"/>
      <c r="L51" s="121"/>
    </row>
    <row r="52" spans="1:13" ht="14.25" customHeight="1">
      <c r="A52" s="132" t="s">
        <v>452</v>
      </c>
      <c r="B52" s="137" t="s">
        <v>453</v>
      </c>
      <c r="C52" s="134">
        <v>290583</v>
      </c>
      <c r="D52" s="134">
        <v>12925314</v>
      </c>
      <c r="E52" s="135">
        <v>2.2481697543285988E-2</v>
      </c>
      <c r="F52" s="136">
        <v>3.8546085738125117E-2</v>
      </c>
      <c r="G52" s="136">
        <v>2.5000000000000001E-2</v>
      </c>
      <c r="H52" s="136">
        <v>2.7E-2</v>
      </c>
      <c r="I52" s="136">
        <v>2.1999999999999999E-2</v>
      </c>
      <c r="J52" s="136">
        <v>2.8000000000000001E-2</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872822</v>
      </c>
      <c r="D58" s="139">
        <f>SUM(D44:D57)</f>
        <v>38847889</v>
      </c>
      <c r="E58" s="135">
        <f>IF(ISERR(C58/D58),"－　  　",C58/D58)</f>
        <v>2.2467681577240915E-2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2.1627683188563614E-2</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438260</v>
      </c>
      <c r="D63" s="134">
        <v>15453986</v>
      </c>
      <c r="E63" s="135">
        <v>2.8359026596762801E-2</v>
      </c>
      <c r="F63" s="136">
        <v>1.3182697235046935E-2</v>
      </c>
      <c r="G63" s="136">
        <v>1.2E-2</v>
      </c>
      <c r="H63" s="136">
        <v>1.7999999999999999E-2</v>
      </c>
      <c r="I63" s="136">
        <v>2.1000000000000001E-2</v>
      </c>
      <c r="J63" s="136">
        <v>2.3E-2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378947</v>
      </c>
      <c r="D66" s="134">
        <v>19311955</v>
      </c>
      <c r="E66" s="135">
        <v>1.9622404878221807E-2</v>
      </c>
      <c r="F66" s="136">
        <v>2.2236641925121727E-2</v>
      </c>
      <c r="G66" s="136">
        <v>2.5999999999999999E-2</v>
      </c>
      <c r="H66" s="136">
        <v>2.4E-2</v>
      </c>
      <c r="I66" s="136">
        <v>2.4E-2</v>
      </c>
      <c r="J66" s="136">
        <v>2.7E-2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254404</v>
      </c>
      <c r="D69" s="134">
        <v>15206643</v>
      </c>
      <c r="E69" s="135">
        <v>1.672979368293186E-2</v>
      </c>
      <c r="F69" s="136">
        <v>1.6852275274084644E-2</v>
      </c>
      <c r="G69" s="136">
        <v>0.02</v>
      </c>
      <c r="H69" s="136">
        <v>1.7999999999999999E-2</v>
      </c>
      <c r="I69" s="136">
        <v>1.6E-2</v>
      </c>
      <c r="J69" s="136">
        <v>2.8000000000000001E-2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336092</v>
      </c>
      <c r="D71" s="134">
        <v>14124166</v>
      </c>
      <c r="E71" s="135">
        <v>2.3795528882908909E-2</v>
      </c>
      <c r="F71" s="136">
        <v>1.8030184417382005E-2</v>
      </c>
      <c r="G71" s="136">
        <v>1.6E-2</v>
      </c>
      <c r="H71" s="136">
        <v>1.7000000000000001E-2</v>
      </c>
      <c r="I71" s="136">
        <v>1.9E-2</v>
      </c>
      <c r="J71" s="136">
        <v>2.1999999999999999E-2</v>
      </c>
      <c r="K71" s="121"/>
      <c r="L71" s="121"/>
    </row>
    <row r="72" spans="1:12" ht="14.25" customHeight="1">
      <c r="A72" s="132" t="s">
        <v>485</v>
      </c>
      <c r="B72" s="137" t="s">
        <v>486</v>
      </c>
      <c r="C72" s="134">
        <v>173281</v>
      </c>
      <c r="D72" s="134">
        <v>16464952</v>
      </c>
      <c r="E72" s="135">
        <v>1.0524233535573016E-2</v>
      </c>
      <c r="F72" s="136">
        <v>1.0562152751321149E-2</v>
      </c>
      <c r="G72" s="136">
        <v>1.2E-2</v>
      </c>
      <c r="H72" s="136">
        <v>1.7000000000000001E-2</v>
      </c>
      <c r="I72" s="136">
        <v>1.9E-2</v>
      </c>
      <c r="J72" s="136">
        <v>2.4E-2</v>
      </c>
      <c r="K72" s="121"/>
      <c r="L72" s="121"/>
    </row>
    <row r="73" spans="1:12" ht="14.25" customHeight="1">
      <c r="A73" s="132" t="s">
        <v>487</v>
      </c>
      <c r="B73" s="137" t="s">
        <v>488</v>
      </c>
      <c r="C73" s="134">
        <v>196013</v>
      </c>
      <c r="D73" s="134">
        <v>11457733</v>
      </c>
      <c r="E73" s="135">
        <v>1.7107485398725909E-2</v>
      </c>
      <c r="F73" s="136">
        <v>1.6931997966128553E-2</v>
      </c>
      <c r="G73" s="136">
        <v>1.9E-2</v>
      </c>
      <c r="H73" s="136">
        <v>2.1000000000000001E-2</v>
      </c>
      <c r="I73" s="136">
        <v>2.1000000000000001E-2</v>
      </c>
      <c r="J73" s="136">
        <v>1.7999999999999999E-2</v>
      </c>
      <c r="K73" s="121"/>
      <c r="L73" s="121"/>
    </row>
    <row r="74" spans="1:12" ht="14.25" customHeight="1">
      <c r="A74" s="132" t="s">
        <v>489</v>
      </c>
      <c r="B74" s="137" t="s">
        <v>490</v>
      </c>
      <c r="C74" s="134">
        <v>546735</v>
      </c>
      <c r="D74" s="134">
        <v>16589394</v>
      </c>
      <c r="E74" s="135">
        <v>3.2956900053130331E-2</v>
      </c>
      <c r="F74" s="136">
        <v>1.8188159888344643E-2</v>
      </c>
      <c r="G74" s="136">
        <v>0.02</v>
      </c>
      <c r="H74" s="136">
        <v>2.5999999999999999E-2</v>
      </c>
      <c r="I74" s="136">
        <v>2.8000000000000001E-2</v>
      </c>
      <c r="J74" s="136">
        <v>3.4000000000000002E-2</v>
      </c>
      <c r="K74" s="121"/>
      <c r="L74" s="121"/>
    </row>
    <row r="75" spans="1:12" ht="14.25" customHeight="1">
      <c r="A75" s="132" t="s">
        <v>491</v>
      </c>
      <c r="B75" s="137" t="s">
        <v>492</v>
      </c>
      <c r="C75" s="134">
        <v>214590</v>
      </c>
      <c r="D75" s="134">
        <v>12168110</v>
      </c>
      <c r="E75" s="135">
        <v>1.7635442151657077E-2</v>
      </c>
      <c r="F75" s="136">
        <v>2.0384765483555198E-2</v>
      </c>
      <c r="G75" s="136">
        <v>0.02</v>
      </c>
      <c r="H75" s="136">
        <v>1.9E-2</v>
      </c>
      <c r="I75" s="136">
        <v>1.9E-2</v>
      </c>
      <c r="J75" s="136">
        <v>2.5000000000000001E-2</v>
      </c>
      <c r="K75" s="121"/>
      <c r="L75" s="121"/>
    </row>
    <row r="76" spans="1:12" ht="14.25" customHeight="1">
      <c r="A76" s="132" t="s">
        <v>493</v>
      </c>
      <c r="B76" s="137" t="s">
        <v>494</v>
      </c>
      <c r="C76" s="134">
        <v>164574</v>
      </c>
      <c r="D76" s="134">
        <v>13065784</v>
      </c>
      <c r="E76" s="135">
        <v>1.25957998387238E-2</v>
      </c>
      <c r="F76" s="136">
        <v>1.1593335924632277E-2</v>
      </c>
      <c r="G76" s="136">
        <v>1.2E-2</v>
      </c>
      <c r="H76" s="136">
        <v>1.4E-2</v>
      </c>
      <c r="I76" s="136">
        <v>1.4E-2</v>
      </c>
      <c r="J76" s="136">
        <v>2.1999999999999999E-2</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252467</v>
      </c>
      <c r="D78" s="134">
        <v>13549564</v>
      </c>
      <c r="E78" s="135">
        <v>1.8632850474007871E-2</v>
      </c>
      <c r="F78" s="136">
        <v>1.943684494124644E-2</v>
      </c>
      <c r="G78" s="136">
        <v>0.02</v>
      </c>
      <c r="H78" s="136">
        <v>2.1000000000000001E-2</v>
      </c>
      <c r="I78" s="136">
        <v>2.1000000000000001E-2</v>
      </c>
      <c r="J78" s="136">
        <v>2.5999999999999999E-2</v>
      </c>
      <c r="K78" s="121"/>
      <c r="L78" s="121"/>
    </row>
    <row r="79" spans="1:12" ht="14.25" customHeight="1">
      <c r="A79" s="132" t="s">
        <v>499</v>
      </c>
      <c r="B79" s="137" t="s">
        <v>500</v>
      </c>
      <c r="C79" s="134">
        <v>363932</v>
      </c>
      <c r="D79" s="134">
        <v>14176190</v>
      </c>
      <c r="E79" s="135">
        <v>2.567205998226604E-2</v>
      </c>
      <c r="F79" s="136">
        <v>1.286647184640061E-2</v>
      </c>
      <c r="G79" s="136">
        <v>1.2E-2</v>
      </c>
      <c r="H79" s="136">
        <v>1.9E-2</v>
      </c>
      <c r="I79" s="136">
        <v>1.7000000000000001E-2</v>
      </c>
      <c r="J79" s="136">
        <v>2.1000000000000001E-2</v>
      </c>
      <c r="K79" s="121"/>
      <c r="L79" s="121"/>
    </row>
    <row r="80" spans="1:12" ht="14.25" customHeight="1">
      <c r="A80" s="132" t="s">
        <v>501</v>
      </c>
      <c r="B80" s="137" t="s">
        <v>502</v>
      </c>
      <c r="C80" s="134">
        <v>443961</v>
      </c>
      <c r="D80" s="134">
        <v>14000333</v>
      </c>
      <c r="E80" s="135">
        <v>3.1710745737262104E-2</v>
      </c>
      <c r="F80" s="136">
        <v>3.0486134459253428E-2</v>
      </c>
      <c r="G80" s="136">
        <v>3.2000000000000001E-2</v>
      </c>
      <c r="H80" s="136">
        <v>3.4000000000000002E-2</v>
      </c>
      <c r="I80" s="136">
        <v>0.03</v>
      </c>
      <c r="J80" s="136">
        <v>2.5000000000000001E-2</v>
      </c>
      <c r="K80" s="121"/>
      <c r="L80" s="121"/>
    </row>
    <row r="81" spans="1:13" ht="14.25" customHeight="1">
      <c r="A81" s="132" t="s">
        <v>503</v>
      </c>
      <c r="B81" s="137" t="s">
        <v>504</v>
      </c>
      <c r="C81" s="134">
        <v>322424</v>
      </c>
      <c r="D81" s="134">
        <v>12488530</v>
      </c>
      <c r="E81" s="135">
        <v>2.581761023915545E-2</v>
      </c>
      <c r="F81" s="136">
        <v>2.3586093057011141E-2</v>
      </c>
      <c r="G81" s="136">
        <v>2.1999999999999999E-2</v>
      </c>
      <c r="H81" s="136">
        <v>2.3E-2</v>
      </c>
      <c r="I81" s="136">
        <v>2.1000000000000001E-2</v>
      </c>
      <c r="J81" s="136">
        <v>2.9000000000000001E-2</v>
      </c>
      <c r="K81" s="121"/>
      <c r="L81" s="121"/>
    </row>
    <row r="82" spans="1:13" ht="14.25" customHeight="1">
      <c r="A82" s="198" t="s">
        <v>387</v>
      </c>
      <c r="B82" s="199"/>
      <c r="C82" s="139">
        <f>SUM(C62:C81)</f>
        <v>4085680</v>
      </c>
      <c r="D82" s="139">
        <f>SUM(D62:D81)</f>
        <v>188057340</v>
      </c>
      <c r="E82" s="135">
        <f>IF(ISERR(C82/D82),"－　  　",C82/D82)</f>
        <v>2.1725714082736679E-2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1.6533218414054533E-2</v>
      </c>
    </row>
    <row r="86" spans="1:13" ht="14.25" customHeight="1">
      <c r="A86" s="132" t="s">
        <v>506</v>
      </c>
      <c r="B86" s="133" t="s">
        <v>507</v>
      </c>
      <c r="C86" s="134">
        <v>104142</v>
      </c>
      <c r="D86" s="134">
        <v>12440463</v>
      </c>
      <c r="E86" s="135">
        <v>8.371231842416154E-3</v>
      </c>
      <c r="F86" s="136">
        <v>8.1366146987274998E-3</v>
      </c>
      <c r="G86" s="136">
        <v>8.0000000000000002E-3</v>
      </c>
      <c r="H86" s="136">
        <v>1.4E-2</v>
      </c>
      <c r="I86" s="136">
        <v>2.4E-2</v>
      </c>
      <c r="J86" s="136">
        <v>2.5000000000000001E-2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221438</v>
      </c>
      <c r="D89" s="134">
        <v>13422405</v>
      </c>
      <c r="E89" s="135">
        <v>1.6497639580984182E-2</v>
      </c>
      <c r="F89" s="136">
        <v>1.179976247215756E-2</v>
      </c>
      <c r="G89" s="136">
        <v>1.0999999999999999E-2</v>
      </c>
      <c r="H89" s="136">
        <v>1.4E-2</v>
      </c>
      <c r="I89" s="136">
        <v>3.2000000000000001E-2</v>
      </c>
      <c r="J89" s="138" t="s">
        <v>380</v>
      </c>
      <c r="K89" s="121"/>
      <c r="L89" s="121"/>
    </row>
    <row r="90" spans="1:13" ht="14.25" customHeight="1">
      <c r="A90" s="132" t="s">
        <v>514</v>
      </c>
      <c r="B90" s="137" t="s">
        <v>515</v>
      </c>
      <c r="C90" s="134">
        <v>199301</v>
      </c>
      <c r="D90" s="134">
        <v>20281613</v>
      </c>
      <c r="E90" s="135">
        <v>9.8266839032970406E-3</v>
      </c>
      <c r="F90" s="136">
        <v>1.1302737966170529E-2</v>
      </c>
      <c r="G90" s="136">
        <v>0.01</v>
      </c>
      <c r="H90" s="136">
        <v>0.01</v>
      </c>
      <c r="I90" s="136">
        <v>8.9999999999999993E-3</v>
      </c>
      <c r="J90" s="136">
        <v>1.2E-2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322646</v>
      </c>
      <c r="D92" s="134">
        <v>16886369</v>
      </c>
      <c r="E92" s="135">
        <v>1.9106890297138478E-2</v>
      </c>
      <c r="F92" s="136">
        <v>1.944870058071093E-2</v>
      </c>
      <c r="G92" s="136">
        <v>1.7000000000000001E-2</v>
      </c>
      <c r="H92" s="136">
        <v>1.7999999999999999E-2</v>
      </c>
      <c r="I92" s="136">
        <v>2.1000000000000001E-2</v>
      </c>
      <c r="J92" s="136">
        <v>2.4E-2</v>
      </c>
      <c r="K92" s="121"/>
      <c r="L92" s="121"/>
    </row>
    <row r="93" spans="1:13" ht="14.25" customHeight="1">
      <c r="A93" s="132" t="s">
        <v>520</v>
      </c>
      <c r="B93" s="137" t="s">
        <v>521</v>
      </c>
      <c r="C93" s="134">
        <v>327012</v>
      </c>
      <c r="D93" s="134">
        <v>13601816</v>
      </c>
      <c r="E93" s="135">
        <v>2.4041789713961724E-2</v>
      </c>
      <c r="F93" s="136">
        <v>2.2735905874872737E-2</v>
      </c>
      <c r="G93" s="136">
        <v>0.02</v>
      </c>
      <c r="H93" s="136">
        <v>2.5000000000000001E-2</v>
      </c>
      <c r="I93" s="136">
        <v>2.4E-2</v>
      </c>
      <c r="J93" s="136">
        <v>3.5000000000000003E-2</v>
      </c>
      <c r="K93" s="121"/>
      <c r="L93" s="121"/>
    </row>
    <row r="94" spans="1:13" ht="14.25" customHeight="1">
      <c r="A94" s="132" t="s">
        <v>522</v>
      </c>
      <c r="B94" s="137" t="s">
        <v>523</v>
      </c>
      <c r="C94" s="134">
        <v>273625</v>
      </c>
      <c r="D94" s="134">
        <v>19607551</v>
      </c>
      <c r="E94" s="135">
        <v>1.3955082916780378E-2</v>
      </c>
      <c r="F94" s="136">
        <v>1.386868577136567E-2</v>
      </c>
      <c r="G94" s="136">
        <v>1.4E-2</v>
      </c>
      <c r="H94" s="136">
        <v>1.4999999999999999E-2</v>
      </c>
      <c r="I94" s="136">
        <v>1.7000000000000001E-2</v>
      </c>
      <c r="J94" s="136">
        <v>3.2000000000000001E-2</v>
      </c>
      <c r="K94" s="121"/>
      <c r="L94" s="121"/>
    </row>
    <row r="95" spans="1:13" ht="14.25" customHeight="1">
      <c r="A95" s="132" t="s">
        <v>524</v>
      </c>
      <c r="B95" s="137" t="s">
        <v>525</v>
      </c>
      <c r="C95" s="134">
        <v>297914</v>
      </c>
      <c r="D95" s="134">
        <v>19164722</v>
      </c>
      <c r="E95" s="135">
        <v>1.5544916331163061E-2</v>
      </c>
      <c r="F95" s="136">
        <v>1.1882735829149777E-2</v>
      </c>
      <c r="G95" s="136">
        <v>1.2E-2</v>
      </c>
      <c r="H95" s="136">
        <v>1.6E-2</v>
      </c>
      <c r="I95" s="136">
        <v>1.6E-2</v>
      </c>
      <c r="J95" s="136">
        <v>1.9E-2</v>
      </c>
      <c r="K95" s="121"/>
      <c r="L95" s="121"/>
    </row>
    <row r="96" spans="1:13" ht="14.25" customHeight="1">
      <c r="A96" s="132" t="s">
        <v>526</v>
      </c>
      <c r="B96" s="137" t="s">
        <v>527</v>
      </c>
      <c r="C96" s="134">
        <v>365334</v>
      </c>
      <c r="D96" s="134">
        <v>14659383</v>
      </c>
      <c r="E96" s="135">
        <v>2.4921512726695249E-2</v>
      </c>
      <c r="F96" s="136">
        <v>2.4686029413130139E-2</v>
      </c>
      <c r="G96" s="136">
        <v>2.5000000000000001E-2</v>
      </c>
      <c r="H96" s="136">
        <v>2.8000000000000001E-2</v>
      </c>
      <c r="I96" s="136">
        <v>3.2000000000000001E-2</v>
      </c>
      <c r="J96" s="136">
        <v>3.1E-2</v>
      </c>
      <c r="K96" s="121"/>
      <c r="L96" s="121"/>
    </row>
    <row r="97" spans="1:13" ht="14.25" customHeight="1">
      <c r="A97" s="198" t="s">
        <v>387</v>
      </c>
      <c r="B97" s="199"/>
      <c r="C97" s="139">
        <f>SUM(C86:C96)</f>
        <v>2111412</v>
      </c>
      <c r="D97" s="139">
        <f>SUM(D86:D96)</f>
        <v>130064322</v>
      </c>
      <c r="E97" s="135">
        <f>IF(ISERR(C97/D97),"－　  　",C97/D97)</f>
        <v>1.6233598634374152E-2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1.5082051028582441E-2</v>
      </c>
    </row>
    <row r="101" spans="1:13" ht="14.25" customHeight="1">
      <c r="A101" s="132" t="s">
        <v>529</v>
      </c>
      <c r="B101" s="147" t="s">
        <v>530</v>
      </c>
      <c r="C101" s="134">
        <v>185943</v>
      </c>
      <c r="D101" s="134">
        <v>19476114</v>
      </c>
      <c r="E101" s="135">
        <v>9.5472330876683106E-3</v>
      </c>
      <c r="F101" s="136">
        <v>1.0919107904733785E-2</v>
      </c>
      <c r="G101" s="136">
        <v>1.7000000000000001E-2</v>
      </c>
      <c r="H101" s="136">
        <v>1.4999999999999999E-2</v>
      </c>
      <c r="I101" s="136">
        <v>1.2E-2</v>
      </c>
      <c r="J101" s="136">
        <v>1.2999999999999999E-2</v>
      </c>
      <c r="K101" s="121"/>
      <c r="L101" s="121"/>
    </row>
    <row r="102" spans="1:13" ht="14.25" customHeight="1">
      <c r="A102" s="132" t="s">
        <v>531</v>
      </c>
      <c r="B102" s="137" t="s">
        <v>532</v>
      </c>
      <c r="C102" s="134">
        <v>261733</v>
      </c>
      <c r="D102" s="134">
        <v>22536717</v>
      </c>
      <c r="E102" s="135">
        <v>1.1613625888810691E-2</v>
      </c>
      <c r="F102" s="136">
        <v>7.9789793776616318E-3</v>
      </c>
      <c r="G102" s="136">
        <v>1.2999999999999999E-2</v>
      </c>
      <c r="H102" s="136">
        <v>1.4999999999999999E-2</v>
      </c>
      <c r="I102" s="136">
        <v>2.3E-2</v>
      </c>
      <c r="J102" s="136">
        <v>2.4E-2</v>
      </c>
      <c r="K102" s="121"/>
      <c r="L102" s="121"/>
    </row>
    <row r="103" spans="1:13" ht="14.25" customHeight="1">
      <c r="A103" s="132" t="s">
        <v>533</v>
      </c>
      <c r="B103" s="137" t="s">
        <v>534</v>
      </c>
      <c r="C103" s="134">
        <v>366366</v>
      </c>
      <c r="D103" s="134">
        <v>19689596</v>
      </c>
      <c r="E103" s="135">
        <v>1.860708569134684E-2</v>
      </c>
      <c r="F103" s="136">
        <v>1.9312274176419529E-2</v>
      </c>
      <c r="G103" s="136">
        <v>2.1000000000000001E-2</v>
      </c>
      <c r="H103" s="136">
        <v>2.3E-2</v>
      </c>
      <c r="I103" s="136">
        <v>2.3E-2</v>
      </c>
      <c r="J103" s="136">
        <v>2.5000000000000001E-2</v>
      </c>
      <c r="K103" s="121"/>
      <c r="L103" s="121"/>
    </row>
    <row r="104" spans="1:13" ht="14.25" customHeight="1">
      <c r="A104" s="132" t="s">
        <v>535</v>
      </c>
      <c r="B104" s="137" t="s">
        <v>536</v>
      </c>
      <c r="C104" s="134">
        <v>403387</v>
      </c>
      <c r="D104" s="134">
        <v>17922821</v>
      </c>
      <c r="E104" s="135">
        <v>2.2506892190688063E-2</v>
      </c>
      <c r="F104" s="136">
        <v>1.3993907021896752E-2</v>
      </c>
      <c r="G104" s="136">
        <v>1.6E-2</v>
      </c>
      <c r="H104" s="136">
        <v>1.7999999999999999E-2</v>
      </c>
      <c r="I104" s="136">
        <v>1.7999999999999999E-2</v>
      </c>
      <c r="J104" s="136">
        <v>0.02</v>
      </c>
      <c r="K104" s="121"/>
      <c r="L104" s="121"/>
    </row>
    <row r="105" spans="1:13" ht="14.25" customHeight="1">
      <c r="A105" s="132" t="s">
        <v>537</v>
      </c>
      <c r="B105" s="137" t="s">
        <v>538</v>
      </c>
      <c r="C105" s="134">
        <v>291521</v>
      </c>
      <c r="D105" s="134">
        <v>25833040</v>
      </c>
      <c r="E105" s="135">
        <v>1.1284812008187964E-2</v>
      </c>
      <c r="F105" s="136">
        <v>7.6668363251764246E-3</v>
      </c>
      <c r="G105" s="136">
        <v>8.9999999999999993E-3</v>
      </c>
      <c r="H105" s="136">
        <v>1.0999999999999999E-2</v>
      </c>
      <c r="I105" s="136">
        <v>1.4E-2</v>
      </c>
      <c r="J105" s="136">
        <v>2.7E-2</v>
      </c>
      <c r="K105" s="121"/>
      <c r="L105" s="121"/>
    </row>
    <row r="106" spans="1:13" ht="14.25" customHeight="1">
      <c r="A106" s="132" t="s">
        <v>539</v>
      </c>
      <c r="B106" s="137" t="s">
        <v>540</v>
      </c>
      <c r="C106" s="134">
        <v>536597</v>
      </c>
      <c r="D106" s="134">
        <v>24429867</v>
      </c>
      <c r="E106" s="135">
        <v>2.1964794159542497E-2</v>
      </c>
      <c r="F106" s="136">
        <v>2.2045710415242316E-2</v>
      </c>
      <c r="G106" s="136">
        <v>2.1999999999999999E-2</v>
      </c>
      <c r="H106" s="136">
        <v>2.1000000000000001E-2</v>
      </c>
      <c r="I106" s="136">
        <v>2.4E-2</v>
      </c>
      <c r="J106" s="136">
        <v>3.5000000000000003E-2</v>
      </c>
      <c r="K106" s="121"/>
      <c r="L106" s="121"/>
    </row>
    <row r="107" spans="1:13" ht="14.25" customHeight="1">
      <c r="A107" s="132" t="s">
        <v>541</v>
      </c>
      <c r="B107" s="137" t="s">
        <v>542</v>
      </c>
      <c r="C107" s="134">
        <v>249484</v>
      </c>
      <c r="D107" s="134">
        <v>24074625</v>
      </c>
      <c r="E107" s="135">
        <v>1.0362944386465001E-2</v>
      </c>
      <c r="F107" s="136">
        <v>1.1057466363746287E-2</v>
      </c>
      <c r="G107" s="136">
        <v>1.4E-2</v>
      </c>
      <c r="H107" s="136">
        <v>1.2E-2</v>
      </c>
      <c r="I107" s="136">
        <v>1.9E-2</v>
      </c>
      <c r="J107" s="136">
        <v>1.9E-2</v>
      </c>
      <c r="K107" s="121"/>
      <c r="L107" s="121"/>
    </row>
    <row r="108" spans="1:13" ht="14.25" customHeight="1">
      <c r="A108" s="132" t="s">
        <v>543</v>
      </c>
      <c r="B108" s="137" t="s">
        <v>544</v>
      </c>
      <c r="C108" s="134">
        <v>327350</v>
      </c>
      <c r="D108" s="134">
        <v>22164638</v>
      </c>
      <c r="E108" s="135">
        <v>1.4769020815950164E-2</v>
      </c>
      <c r="F108" s="136">
        <v>1.8944517982570196E-2</v>
      </c>
      <c r="G108" s="136">
        <v>1.7000000000000001E-2</v>
      </c>
      <c r="H108" s="136">
        <v>2.1000000000000001E-2</v>
      </c>
      <c r="I108" s="136">
        <v>1.7999999999999999E-2</v>
      </c>
      <c r="J108" s="136">
        <v>1.6E-2</v>
      </c>
      <c r="K108" s="121"/>
      <c r="L108" s="121"/>
    </row>
    <row r="109" spans="1:13" ht="14.25" customHeight="1">
      <c r="A109" s="198" t="s">
        <v>387</v>
      </c>
      <c r="B109" s="199"/>
      <c r="C109" s="139">
        <f>SUM(C101:C108)</f>
        <v>2622381</v>
      </c>
      <c r="D109" s="139">
        <f>SUM(D101:D108)</f>
        <v>176127418</v>
      </c>
      <c r="E109" s="135">
        <f>IF(ISERR(C109/D109),"－　  　",C109/D109)</f>
        <v>1.4889112835345148E-2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1.5967186552674307E-2</v>
      </c>
    </row>
    <row r="113" spans="1:12" ht="14.25" customHeight="1">
      <c r="A113" s="132" t="s">
        <v>546</v>
      </c>
      <c r="B113" s="133" t="s">
        <v>547</v>
      </c>
      <c r="C113" s="134">
        <v>369667</v>
      </c>
      <c r="D113" s="134">
        <v>23421850</v>
      </c>
      <c r="E113" s="135">
        <v>1.5782997500197467E-2</v>
      </c>
      <c r="F113" s="136">
        <v>1.506436595121986E-2</v>
      </c>
      <c r="G113" s="136">
        <v>1.6E-2</v>
      </c>
      <c r="H113" s="136">
        <v>1.4999999999999999E-2</v>
      </c>
      <c r="I113" s="136">
        <v>1.7999999999999999E-2</v>
      </c>
      <c r="J113" s="136">
        <v>2.1000000000000001E-2</v>
      </c>
      <c r="K113" s="121"/>
      <c r="L113" s="121"/>
    </row>
    <row r="114" spans="1:12" ht="14.25" customHeight="1">
      <c r="A114" s="132" t="s">
        <v>548</v>
      </c>
      <c r="B114" s="137" t="s">
        <v>549</v>
      </c>
      <c r="C114" s="134">
        <v>212935</v>
      </c>
      <c r="D114" s="134">
        <v>29500404</v>
      </c>
      <c r="E114" s="135">
        <v>7.2180367428188444E-3</v>
      </c>
      <c r="F114" s="136">
        <v>8.9553563302729403E-3</v>
      </c>
      <c r="G114" s="136">
        <v>0.01</v>
      </c>
      <c r="H114" s="136">
        <v>1.7000000000000001E-2</v>
      </c>
      <c r="I114" s="136">
        <v>1.7000000000000001E-2</v>
      </c>
      <c r="J114" s="136">
        <v>0.02</v>
      </c>
      <c r="K114" s="121"/>
      <c r="L114" s="121"/>
    </row>
    <row r="115" spans="1:12" ht="14.25" customHeight="1">
      <c r="A115" s="132" t="s">
        <v>550</v>
      </c>
      <c r="B115" s="137" t="s">
        <v>551</v>
      </c>
      <c r="C115" s="134">
        <v>1031031</v>
      </c>
      <c r="D115" s="134">
        <v>37800580</v>
      </c>
      <c r="E115" s="135">
        <v>2.7275533867469757E-2</v>
      </c>
      <c r="F115" s="136">
        <v>3.2318820342421055E-2</v>
      </c>
      <c r="G115" s="136">
        <v>2.9000000000000001E-2</v>
      </c>
      <c r="H115" s="136">
        <v>0.04</v>
      </c>
      <c r="I115" s="136">
        <v>3.9E-2</v>
      </c>
      <c r="J115" s="136">
        <v>4.9000000000000002E-2</v>
      </c>
      <c r="K115" s="121"/>
      <c r="L115" s="121"/>
    </row>
    <row r="116" spans="1:12" ht="14.25" customHeight="1">
      <c r="A116" s="132" t="s">
        <v>552</v>
      </c>
      <c r="B116" s="137" t="s">
        <v>553</v>
      </c>
      <c r="C116" s="134">
        <v>545453</v>
      </c>
      <c r="D116" s="134">
        <v>28070304</v>
      </c>
      <c r="E116" s="135">
        <v>1.9431674127932494E-2</v>
      </c>
      <c r="F116" s="136">
        <v>1.3128168012029541E-2</v>
      </c>
      <c r="G116" s="136">
        <v>1.6E-2</v>
      </c>
      <c r="H116" s="136">
        <v>0.02</v>
      </c>
      <c r="I116" s="136">
        <v>2.3E-2</v>
      </c>
      <c r="J116" s="136">
        <v>2.8000000000000001E-2</v>
      </c>
      <c r="K116" s="121"/>
      <c r="L116" s="121"/>
    </row>
    <row r="117" spans="1:12" ht="14.25" customHeight="1">
      <c r="A117" s="132" t="s">
        <v>554</v>
      </c>
      <c r="B117" s="137" t="s">
        <v>555</v>
      </c>
      <c r="C117" s="134">
        <v>464042</v>
      </c>
      <c r="D117" s="134">
        <v>30099016</v>
      </c>
      <c r="E117" s="135">
        <v>1.5417181744413172E-2</v>
      </c>
      <c r="F117" s="136">
        <v>1.8892640484989908E-2</v>
      </c>
      <c r="G117" s="136">
        <v>1.6E-2</v>
      </c>
      <c r="H117" s="136">
        <v>1.9E-2</v>
      </c>
      <c r="I117" s="136">
        <v>2.1999999999999999E-2</v>
      </c>
      <c r="J117" s="136">
        <v>2.5000000000000001E-2</v>
      </c>
      <c r="K117" s="121"/>
      <c r="L117" s="121"/>
    </row>
    <row r="118" spans="1:12" ht="14.25" customHeight="1">
      <c r="A118" s="132" t="s">
        <v>556</v>
      </c>
      <c r="B118" s="137" t="s">
        <v>557</v>
      </c>
      <c r="C118" s="134">
        <v>335082</v>
      </c>
      <c r="D118" s="134">
        <v>31381491</v>
      </c>
      <c r="E118" s="135">
        <v>1.0677695333214091E-2</v>
      </c>
      <c r="F118" s="136">
        <v>1.0852641413269365E-2</v>
      </c>
      <c r="G118" s="136">
        <v>8.9999999999999993E-3</v>
      </c>
      <c r="H118" s="136">
        <v>1.2E-2</v>
      </c>
      <c r="I118" s="136">
        <v>1.2E-2</v>
      </c>
      <c r="J118" s="136">
        <v>1.7000000000000001E-2</v>
      </c>
      <c r="K118" s="121"/>
      <c r="L118" s="121"/>
    </row>
    <row r="119" spans="1:12" ht="14.25" customHeight="1">
      <c r="A119" s="198" t="s">
        <v>387</v>
      </c>
      <c r="B119" s="199"/>
      <c r="C119" s="139">
        <f>SUM(C113:C118)</f>
        <v>2958210</v>
      </c>
      <c r="D119" s="139">
        <f>SUM(D113:D118)</f>
        <v>180273645</v>
      </c>
      <c r="E119" s="135">
        <f>IF(ISERR(C119/D119),"－　  　",C119/D119)</f>
        <v>1.6409553376479407E-2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D5926-B570-483B-BA89-C47A712A71CA}">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0.14784804254061548</v>
      </c>
    </row>
    <row r="5" spans="1:13" ht="14.25" customHeight="1">
      <c r="A5" s="132" t="s">
        <v>376</v>
      </c>
      <c r="B5" s="133" t="s">
        <v>377</v>
      </c>
      <c r="C5" s="134">
        <v>2604226</v>
      </c>
      <c r="D5" s="134">
        <v>22801849</v>
      </c>
      <c r="E5" s="135">
        <v>0.11421117647082041</v>
      </c>
      <c r="F5" s="136">
        <v>0.10860309570214427</v>
      </c>
      <c r="G5" s="136">
        <v>7.9000000000000001E-2</v>
      </c>
      <c r="H5" s="136">
        <v>8.5000000000000006E-2</v>
      </c>
      <c r="I5" s="136">
        <v>0.497</v>
      </c>
      <c r="J5" s="138" t="s">
        <v>380</v>
      </c>
      <c r="K5" s="121"/>
      <c r="L5" s="121"/>
    </row>
    <row r="6" spans="1:13" ht="14.25" customHeight="1">
      <c r="A6" s="132" t="s">
        <v>378</v>
      </c>
      <c r="B6" s="137" t="s">
        <v>379</v>
      </c>
      <c r="C6" s="134">
        <v>432010</v>
      </c>
      <c r="D6" s="134">
        <v>3038947</v>
      </c>
      <c r="E6" s="135">
        <v>0.14215779347254165</v>
      </c>
      <c r="F6" s="136">
        <v>0.12694617100356456</v>
      </c>
      <c r="G6" s="136">
        <v>0.13300000000000001</v>
      </c>
      <c r="H6" s="136">
        <v>0.19400000000000001</v>
      </c>
      <c r="I6" s="136">
        <v>0.20699999999999999</v>
      </c>
      <c r="J6" s="138" t="s">
        <v>380</v>
      </c>
      <c r="K6" s="121"/>
      <c r="L6" s="121"/>
    </row>
    <row r="7" spans="1:13" ht="14.25" customHeight="1">
      <c r="A7" s="132" t="s">
        <v>381</v>
      </c>
      <c r="B7" s="137" t="s">
        <v>382</v>
      </c>
      <c r="C7" s="134">
        <v>391913</v>
      </c>
      <c r="D7" s="134">
        <v>2068087</v>
      </c>
      <c r="E7" s="135">
        <v>0.18950508368361679</v>
      </c>
      <c r="F7" s="136">
        <v>0.12785791234362431</v>
      </c>
      <c r="G7" s="136">
        <v>8.7999999999999995E-2</v>
      </c>
      <c r="H7" s="136">
        <v>0.113</v>
      </c>
      <c r="I7" s="136">
        <v>0.1</v>
      </c>
      <c r="J7" s="138" t="s">
        <v>380</v>
      </c>
      <c r="K7" s="121"/>
      <c r="L7" s="121"/>
    </row>
    <row r="8" spans="1:13" ht="14.25" customHeight="1">
      <c r="A8" s="132" t="s">
        <v>383</v>
      </c>
      <c r="B8" s="137" t="s">
        <v>384</v>
      </c>
      <c r="C8" s="134">
        <v>384586</v>
      </c>
      <c r="D8" s="134">
        <v>2814152</v>
      </c>
      <c r="E8" s="135">
        <v>0.13666141700945791</v>
      </c>
      <c r="F8" s="136">
        <v>0.18133554795172296</v>
      </c>
      <c r="G8" s="136">
        <v>0.18</v>
      </c>
      <c r="H8" s="136">
        <v>0.17399999999999999</v>
      </c>
      <c r="I8" s="136">
        <v>0.24299999999999999</v>
      </c>
      <c r="J8" s="138" t="s">
        <v>380</v>
      </c>
      <c r="K8" s="121"/>
      <c r="L8" s="121"/>
    </row>
    <row r="9" spans="1:13" ht="14.25" customHeight="1">
      <c r="A9" s="132" t="s">
        <v>385</v>
      </c>
      <c r="B9" s="137" t="s">
        <v>386</v>
      </c>
      <c r="C9" s="134">
        <v>406845</v>
      </c>
      <c r="D9" s="134">
        <v>2596252</v>
      </c>
      <c r="E9" s="135">
        <v>0.15670474206664067</v>
      </c>
      <c r="F9" s="136">
        <v>7.0229340539435095E-2</v>
      </c>
      <c r="G9" s="136">
        <v>7.2999999999999995E-2</v>
      </c>
      <c r="H9" s="136">
        <v>5.8000000000000003E-2</v>
      </c>
      <c r="I9" s="136">
        <v>9.0999999999999998E-2</v>
      </c>
      <c r="J9" s="138" t="s">
        <v>380</v>
      </c>
      <c r="K9" s="121"/>
      <c r="L9" s="121"/>
    </row>
    <row r="10" spans="1:13" ht="14.25" customHeight="1">
      <c r="A10" s="198" t="s">
        <v>387</v>
      </c>
      <c r="B10" s="199"/>
      <c r="C10" s="139">
        <f>SUM(C5:C9)</f>
        <v>4219580</v>
      </c>
      <c r="D10" s="139">
        <f>SUM(D5:D9)</f>
        <v>33319287</v>
      </c>
      <c r="E10" s="135">
        <f>IF(ISERR(C10/D10),"－　  　",C10/D10)</f>
        <v>0.12664076515202741</v>
      </c>
      <c r="F10" s="140" t="s">
        <v>388</v>
      </c>
      <c r="G10" s="140" t="s">
        <v>388</v>
      </c>
      <c r="H10" s="140" t="s">
        <v>388</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J12" s="148"/>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0.1993387075195199</v>
      </c>
    </row>
    <row r="14" spans="1:13" ht="14.25" customHeight="1">
      <c r="A14" s="132" t="s">
        <v>390</v>
      </c>
      <c r="B14" s="133" t="s">
        <v>391</v>
      </c>
      <c r="C14" s="134">
        <v>1113404</v>
      </c>
      <c r="D14" s="134">
        <v>4759219</v>
      </c>
      <c r="E14" s="135">
        <v>0.23394678832808494</v>
      </c>
      <c r="F14" s="136">
        <v>0.14480508777047318</v>
      </c>
      <c r="G14" s="136">
        <v>0.13700000000000001</v>
      </c>
      <c r="H14" s="136">
        <v>0.16400000000000001</v>
      </c>
      <c r="I14" s="136">
        <v>0.20499999999999999</v>
      </c>
      <c r="J14" s="138" t="s">
        <v>380</v>
      </c>
      <c r="K14" s="121"/>
      <c r="L14" s="121"/>
    </row>
    <row r="15" spans="1:13" ht="14.25" customHeight="1">
      <c r="A15" s="132" t="s">
        <v>392</v>
      </c>
      <c r="B15" s="137" t="s">
        <v>393</v>
      </c>
      <c r="C15" s="134">
        <v>679902</v>
      </c>
      <c r="D15" s="134">
        <v>4152235</v>
      </c>
      <c r="E15" s="135">
        <v>0.1637436224105813</v>
      </c>
      <c r="F15" s="136">
        <v>0.21476086316481796</v>
      </c>
      <c r="G15" s="136">
        <v>0.11600000000000001</v>
      </c>
      <c r="H15" s="136">
        <v>0.27600000000000002</v>
      </c>
      <c r="I15" s="136">
        <v>0.17499999999999999</v>
      </c>
      <c r="J15" s="138" t="s">
        <v>380</v>
      </c>
      <c r="K15" s="121"/>
      <c r="L15" s="121"/>
    </row>
    <row r="16" spans="1:13" ht="14.25" customHeight="1">
      <c r="A16" s="132" t="s">
        <v>394</v>
      </c>
      <c r="B16" s="137" t="s">
        <v>395</v>
      </c>
      <c r="C16" s="134">
        <v>1032502</v>
      </c>
      <c r="D16" s="134">
        <v>4134662</v>
      </c>
      <c r="E16" s="135">
        <v>0.24971859852147527</v>
      </c>
      <c r="F16" s="136">
        <v>0.23373856967884427</v>
      </c>
      <c r="G16" s="136">
        <v>0.14399999999999999</v>
      </c>
      <c r="H16" s="136">
        <v>0.16500000000000001</v>
      </c>
      <c r="I16" s="136">
        <v>0.151</v>
      </c>
      <c r="J16" s="138" t="s">
        <v>380</v>
      </c>
      <c r="K16" s="121"/>
      <c r="L16" s="121"/>
    </row>
    <row r="17" spans="1:13" ht="14.25" customHeight="1">
      <c r="A17" s="132" t="s">
        <v>396</v>
      </c>
      <c r="B17" s="137" t="s">
        <v>397</v>
      </c>
      <c r="C17" s="134">
        <v>1493078</v>
      </c>
      <c r="D17" s="134">
        <v>7206813</v>
      </c>
      <c r="E17" s="135">
        <v>0.20717590424505256</v>
      </c>
      <c r="F17" s="136">
        <v>0.17176329930148923</v>
      </c>
      <c r="G17" s="136">
        <v>0.13100000000000001</v>
      </c>
      <c r="H17" s="136">
        <v>9.2999999999999999E-2</v>
      </c>
      <c r="I17" s="136">
        <v>0.156</v>
      </c>
      <c r="J17" s="138" t="s">
        <v>380</v>
      </c>
      <c r="K17" s="121"/>
      <c r="L17" s="121"/>
    </row>
    <row r="18" spans="1:13" ht="14.25" customHeight="1">
      <c r="A18" s="132" t="s">
        <v>398</v>
      </c>
      <c r="B18" s="137" t="s">
        <v>399</v>
      </c>
      <c r="C18" s="134">
        <v>829989</v>
      </c>
      <c r="D18" s="134">
        <v>4128507</v>
      </c>
      <c r="E18" s="135">
        <v>0.20103853523804127</v>
      </c>
      <c r="F18" s="136">
        <v>0.20204030543130586</v>
      </c>
      <c r="G18" s="136">
        <v>0.13600000000000001</v>
      </c>
      <c r="H18" s="136">
        <v>0.123</v>
      </c>
      <c r="I18" s="136">
        <v>0.13</v>
      </c>
      <c r="J18" s="138" t="s">
        <v>380</v>
      </c>
      <c r="K18" s="121"/>
      <c r="L18" s="121"/>
    </row>
    <row r="19" spans="1:13" ht="14.25" customHeight="1">
      <c r="A19" s="132" t="s">
        <v>400</v>
      </c>
      <c r="B19" s="137" t="s">
        <v>401</v>
      </c>
      <c r="C19" s="134">
        <v>3885288</v>
      </c>
      <c r="D19" s="134">
        <v>20993635</v>
      </c>
      <c r="E19" s="135">
        <v>0.18506980806325346</v>
      </c>
      <c r="F19" s="136">
        <v>0.29854916598624798</v>
      </c>
      <c r="G19" s="136">
        <v>0.216</v>
      </c>
      <c r="H19" s="136">
        <v>8.2000000000000003E-2</v>
      </c>
      <c r="I19" s="136">
        <v>0.54300000000000004</v>
      </c>
      <c r="J19" s="138" t="s">
        <v>380</v>
      </c>
      <c r="K19" s="121"/>
      <c r="L19" s="121"/>
    </row>
    <row r="20" spans="1:13" ht="14.25" customHeight="1">
      <c r="A20" s="132" t="s">
        <v>402</v>
      </c>
      <c r="B20" s="137" t="s">
        <v>403</v>
      </c>
      <c r="C20" s="134">
        <v>1105278</v>
      </c>
      <c r="D20" s="134">
        <v>7273693</v>
      </c>
      <c r="E20" s="135">
        <v>0.15195554720277582</v>
      </c>
      <c r="F20" s="136">
        <v>0.2221307219238321</v>
      </c>
      <c r="G20" s="136">
        <v>0.18099999999999999</v>
      </c>
      <c r="H20" s="136">
        <v>0.115</v>
      </c>
      <c r="I20" s="136">
        <v>0.20799999999999999</v>
      </c>
      <c r="J20" s="138" t="s">
        <v>380</v>
      </c>
      <c r="K20" s="121"/>
      <c r="L20" s="121"/>
    </row>
    <row r="21" spans="1:13" ht="14.25" customHeight="1">
      <c r="A21" s="132" t="s">
        <v>404</v>
      </c>
      <c r="B21" s="137" t="s">
        <v>405</v>
      </c>
      <c r="C21" s="134">
        <v>4401845</v>
      </c>
      <c r="D21" s="134">
        <v>23393733</v>
      </c>
      <c r="E21" s="135">
        <v>0.1881634282138725</v>
      </c>
      <c r="F21" s="136">
        <v>0.14862631743373247</v>
      </c>
      <c r="G21" s="136">
        <v>0.16900000000000001</v>
      </c>
      <c r="H21" s="136">
        <v>0.16200000000000001</v>
      </c>
      <c r="I21" s="136">
        <v>0.42899999999999999</v>
      </c>
      <c r="J21" s="138" t="s">
        <v>380</v>
      </c>
      <c r="K21" s="121"/>
      <c r="L21" s="121"/>
    </row>
    <row r="22" spans="1:13" ht="14.25" customHeight="1">
      <c r="A22" s="132" t="s">
        <v>406</v>
      </c>
      <c r="B22" s="137" t="s">
        <v>407</v>
      </c>
      <c r="C22" s="134">
        <v>959373</v>
      </c>
      <c r="D22" s="134">
        <v>5431483</v>
      </c>
      <c r="E22" s="135">
        <v>0.1766318701540629</v>
      </c>
      <c r="F22" s="136">
        <v>0.16862287326430719</v>
      </c>
      <c r="G22" s="136">
        <v>0.28799999999999998</v>
      </c>
      <c r="H22" s="136">
        <v>0.184</v>
      </c>
      <c r="I22" s="136">
        <v>0.113</v>
      </c>
      <c r="J22" s="138" t="s">
        <v>380</v>
      </c>
      <c r="K22" s="121"/>
      <c r="L22" s="121"/>
    </row>
    <row r="23" spans="1:13" ht="14.25" customHeight="1">
      <c r="A23" s="132" t="s">
        <v>408</v>
      </c>
      <c r="B23" s="137" t="s">
        <v>409</v>
      </c>
      <c r="C23" s="134">
        <v>951737</v>
      </c>
      <c r="D23" s="134">
        <v>5162941</v>
      </c>
      <c r="E23" s="135">
        <v>0.18434008833337434</v>
      </c>
      <c r="F23" s="136">
        <v>0.11082636226134721</v>
      </c>
      <c r="G23" s="136">
        <v>0.122</v>
      </c>
      <c r="H23" s="136">
        <v>9.4E-2</v>
      </c>
      <c r="I23" s="136">
        <v>0.14199999999999999</v>
      </c>
      <c r="J23" s="138" t="s">
        <v>380</v>
      </c>
      <c r="K23" s="121"/>
      <c r="L23" s="121"/>
    </row>
    <row r="24" spans="1:13" ht="14.25" customHeight="1">
      <c r="A24" s="132" t="s">
        <v>410</v>
      </c>
      <c r="B24" s="137" t="s">
        <v>411</v>
      </c>
      <c r="C24" s="134">
        <v>396774</v>
      </c>
      <c r="D24" s="134">
        <v>3684557</v>
      </c>
      <c r="E24" s="135">
        <v>0.10768567293164416</v>
      </c>
      <c r="F24" s="136">
        <v>0.18163754668168686</v>
      </c>
      <c r="G24" s="136">
        <v>0.16700000000000001</v>
      </c>
      <c r="H24" s="136">
        <v>0.13400000000000001</v>
      </c>
      <c r="I24" s="136">
        <v>0.156</v>
      </c>
      <c r="J24" s="138" t="s">
        <v>380</v>
      </c>
      <c r="K24" s="121"/>
      <c r="L24" s="121"/>
    </row>
    <row r="25" spans="1:13" ht="14.25" customHeight="1">
      <c r="A25" s="132" t="s">
        <v>412</v>
      </c>
      <c r="B25" s="137" t="s">
        <v>413</v>
      </c>
      <c r="C25" s="134">
        <v>1007264</v>
      </c>
      <c r="D25" s="134">
        <v>4554650</v>
      </c>
      <c r="E25" s="135">
        <v>0.221150692149781</v>
      </c>
      <c r="F25" s="136">
        <v>0.13987734417499356</v>
      </c>
      <c r="G25" s="136">
        <v>0.15</v>
      </c>
      <c r="H25" s="136">
        <v>0.12</v>
      </c>
      <c r="I25" s="136">
        <v>0.17</v>
      </c>
      <c r="J25" s="138" t="s">
        <v>380</v>
      </c>
      <c r="K25" s="121"/>
      <c r="L25" s="121"/>
    </row>
    <row r="26" spans="1:13" ht="14.25" customHeight="1">
      <c r="A26" s="132" t="s">
        <v>414</v>
      </c>
      <c r="B26" s="137" t="s">
        <v>415</v>
      </c>
      <c r="C26" s="134">
        <v>2427841</v>
      </c>
      <c r="D26" s="134">
        <v>7758358</v>
      </c>
      <c r="E26" s="135">
        <v>0.31293232408197713</v>
      </c>
      <c r="F26" s="136">
        <v>0.30194377161166769</v>
      </c>
      <c r="G26" s="136">
        <v>0.29199999999999998</v>
      </c>
      <c r="H26" s="136">
        <v>0.19600000000000001</v>
      </c>
      <c r="I26" s="136">
        <v>0.22800000000000001</v>
      </c>
      <c r="J26" s="138" t="s">
        <v>380</v>
      </c>
      <c r="K26" s="121"/>
      <c r="L26" s="121"/>
    </row>
    <row r="27" spans="1:13" ht="14.25" customHeight="1">
      <c r="A27" s="132" t="s">
        <v>416</v>
      </c>
      <c r="B27" s="137" t="s">
        <v>417</v>
      </c>
      <c r="C27" s="134">
        <v>1895538</v>
      </c>
      <c r="D27" s="134">
        <v>9148834</v>
      </c>
      <c r="E27" s="135">
        <v>0.20718902539930226</v>
      </c>
      <c r="F27" s="136">
        <v>0.11976085645477734</v>
      </c>
      <c r="G27" s="136">
        <v>0.104</v>
      </c>
      <c r="H27" s="136">
        <v>0.112</v>
      </c>
      <c r="I27" s="136">
        <v>0.29899999999999999</v>
      </c>
      <c r="J27" s="138" t="s">
        <v>380</v>
      </c>
      <c r="K27" s="121"/>
      <c r="L27" s="121"/>
    </row>
    <row r="28" spans="1:13" ht="14.25" customHeight="1">
      <c r="A28" s="198" t="s">
        <v>387</v>
      </c>
      <c r="B28" s="199"/>
      <c r="C28" s="139">
        <f>SUM(C14:C27)</f>
        <v>22179813</v>
      </c>
      <c r="D28" s="139">
        <f>SUM(D14:D27)</f>
        <v>111783320</v>
      </c>
      <c r="E28" s="135">
        <f>IF(ISERR(C28/D28),"－　  　",C28/D28)</f>
        <v>0.19841791243988816</v>
      </c>
      <c r="F28" s="140" t="s">
        <v>388</v>
      </c>
      <c r="G28" s="140" t="s">
        <v>388</v>
      </c>
      <c r="H28" s="140" t="s">
        <v>388</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J30" s="148"/>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0.19998811955016638</v>
      </c>
    </row>
    <row r="32" spans="1:13" ht="14.25" customHeight="1">
      <c r="A32" s="132" t="s">
        <v>419</v>
      </c>
      <c r="B32" s="133" t="s">
        <v>420</v>
      </c>
      <c r="C32" s="134">
        <v>916655</v>
      </c>
      <c r="D32" s="134">
        <v>5573987</v>
      </c>
      <c r="E32" s="135">
        <v>0.16445230317185885</v>
      </c>
      <c r="F32" s="136">
        <v>0.13686000951475993</v>
      </c>
      <c r="G32" s="136">
        <v>0.13300000000000001</v>
      </c>
      <c r="H32" s="136">
        <v>0.11799999999999999</v>
      </c>
      <c r="I32" s="136">
        <v>0.25800000000000001</v>
      </c>
      <c r="J32" s="138" t="s">
        <v>380</v>
      </c>
      <c r="K32" s="121"/>
      <c r="L32" s="121"/>
    </row>
    <row r="33" spans="1:13" ht="14.25" customHeight="1">
      <c r="A33" s="132" t="s">
        <v>421</v>
      </c>
      <c r="B33" s="137" t="s">
        <v>422</v>
      </c>
      <c r="C33" s="134">
        <v>678261</v>
      </c>
      <c r="D33" s="134">
        <v>2931040</v>
      </c>
      <c r="E33" s="135">
        <v>0.2314062585293957</v>
      </c>
      <c r="F33" s="136">
        <v>9.8337656464414447E-2</v>
      </c>
      <c r="G33" s="136">
        <v>0.104</v>
      </c>
      <c r="H33" s="136">
        <v>6.5000000000000002E-2</v>
      </c>
      <c r="I33" s="136">
        <v>0.33600000000000002</v>
      </c>
      <c r="J33" s="138" t="s">
        <v>380</v>
      </c>
      <c r="K33" s="121"/>
      <c r="L33" s="121"/>
    </row>
    <row r="34" spans="1:13" ht="14.25" customHeight="1">
      <c r="A34" s="132" t="s">
        <v>423</v>
      </c>
      <c r="B34" s="137" t="s">
        <v>424</v>
      </c>
      <c r="C34" s="134">
        <v>8832269</v>
      </c>
      <c r="D34" s="134">
        <v>48693764</v>
      </c>
      <c r="E34" s="135">
        <v>0.18138398584262247</v>
      </c>
      <c r="F34" s="136">
        <v>0.1854106122929508</v>
      </c>
      <c r="G34" s="136">
        <v>0.16500000000000001</v>
      </c>
      <c r="H34" s="136">
        <v>0.187</v>
      </c>
      <c r="I34" s="136">
        <v>0.36399999999999999</v>
      </c>
      <c r="J34" s="138" t="s">
        <v>380</v>
      </c>
      <c r="K34" s="121"/>
      <c r="L34" s="121"/>
    </row>
    <row r="35" spans="1:13" ht="14.25" customHeight="1">
      <c r="A35" s="132" t="s">
        <v>425</v>
      </c>
      <c r="B35" s="137" t="s">
        <v>426</v>
      </c>
      <c r="C35" s="134">
        <v>1368845</v>
      </c>
      <c r="D35" s="134">
        <v>7884106</v>
      </c>
      <c r="E35" s="135">
        <v>0.17362082650842087</v>
      </c>
      <c r="F35" s="136">
        <v>0.21143572129047303</v>
      </c>
      <c r="G35" s="136">
        <v>0.16600000000000001</v>
      </c>
      <c r="H35" s="136">
        <v>0.14000000000000001</v>
      </c>
      <c r="I35" s="136">
        <v>0.156</v>
      </c>
      <c r="J35" s="138" t="s">
        <v>380</v>
      </c>
      <c r="K35" s="121"/>
      <c r="L35" s="121"/>
    </row>
    <row r="36" spans="1:13" ht="14.25" customHeight="1">
      <c r="A36" s="132" t="s">
        <v>427</v>
      </c>
      <c r="B36" s="137" t="s">
        <v>428</v>
      </c>
      <c r="C36" s="134">
        <v>2045757</v>
      </c>
      <c r="D36" s="134">
        <v>9823256</v>
      </c>
      <c r="E36" s="135">
        <v>0.20825650883983884</v>
      </c>
      <c r="F36" s="136">
        <v>0.15652858400885086</v>
      </c>
      <c r="G36" s="136">
        <v>0.127</v>
      </c>
      <c r="H36" s="136">
        <v>0.16</v>
      </c>
      <c r="I36" s="136">
        <v>0.188</v>
      </c>
      <c r="J36" s="138" t="s">
        <v>380</v>
      </c>
      <c r="K36" s="121"/>
      <c r="L36" s="121"/>
    </row>
    <row r="37" spans="1:13" ht="14.25" customHeight="1">
      <c r="A37" s="132" t="s">
        <v>429</v>
      </c>
      <c r="B37" s="137" t="s">
        <v>430</v>
      </c>
      <c r="C37" s="134">
        <v>2033877</v>
      </c>
      <c r="D37" s="134">
        <v>8180938</v>
      </c>
      <c r="E37" s="135">
        <v>0.24861171176214758</v>
      </c>
      <c r="F37" s="136">
        <v>0.14211934274089821</v>
      </c>
      <c r="G37" s="136">
        <v>0.224</v>
      </c>
      <c r="H37" s="136">
        <v>0.12</v>
      </c>
      <c r="I37" s="136">
        <v>0.3</v>
      </c>
      <c r="J37" s="138" t="s">
        <v>380</v>
      </c>
      <c r="K37" s="121"/>
      <c r="L37" s="121"/>
    </row>
    <row r="38" spans="1:13" ht="14.25" customHeight="1">
      <c r="A38" s="132" t="s">
        <v>431</v>
      </c>
      <c r="B38" s="137" t="s">
        <v>432</v>
      </c>
      <c r="C38" s="134">
        <v>1263943</v>
      </c>
      <c r="D38" s="134">
        <v>6027904</v>
      </c>
      <c r="E38" s="135">
        <v>0.20968200555284225</v>
      </c>
      <c r="F38" s="136">
        <v>0.13874171698766491</v>
      </c>
      <c r="G38" s="136">
        <v>0.251</v>
      </c>
      <c r="H38" s="136">
        <v>0.11799999999999999</v>
      </c>
      <c r="I38" s="136">
        <v>0.17899999999999999</v>
      </c>
      <c r="J38" s="138" t="s">
        <v>380</v>
      </c>
      <c r="K38" s="121"/>
      <c r="L38" s="121"/>
    </row>
    <row r="39" spans="1:13" ht="14.25" customHeight="1">
      <c r="A39" s="132" t="s">
        <v>433</v>
      </c>
      <c r="B39" s="137" t="s">
        <v>434</v>
      </c>
      <c r="C39" s="134">
        <v>1130621</v>
      </c>
      <c r="D39" s="134">
        <v>6195477</v>
      </c>
      <c r="E39" s="135">
        <v>0.18249135619420426</v>
      </c>
      <c r="F39" s="136">
        <v>0.19707335923147723</v>
      </c>
      <c r="G39" s="136">
        <v>0.17399999999999999</v>
      </c>
      <c r="H39" s="136">
        <v>0.13100000000000001</v>
      </c>
      <c r="I39" s="136">
        <v>0.17499999999999999</v>
      </c>
      <c r="J39" s="138" t="s">
        <v>380</v>
      </c>
      <c r="K39" s="121"/>
      <c r="L39" s="121"/>
    </row>
    <row r="40" spans="1:13" ht="14.25" customHeight="1">
      <c r="A40" s="198" t="s">
        <v>387</v>
      </c>
      <c r="B40" s="199"/>
      <c r="C40" s="139">
        <f>SUM(C32:C39)</f>
        <v>18270228</v>
      </c>
      <c r="D40" s="139">
        <f>SUM(D32:D39)</f>
        <v>95310472</v>
      </c>
      <c r="E40" s="135">
        <f>IF(ISERR(C40/D40),"－　  　",C40/D40)</f>
        <v>0.19169171672972093</v>
      </c>
      <c r="F40" s="140" t="s">
        <v>388</v>
      </c>
      <c r="G40" s="140" t="s">
        <v>388</v>
      </c>
      <c r="H40" s="140" t="s">
        <v>388</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J42" s="148"/>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0.18735003550855334</v>
      </c>
    </row>
    <row r="44" spans="1:13" ht="14.25" customHeight="1">
      <c r="A44" s="132" t="s">
        <v>436</v>
      </c>
      <c r="B44" s="133" t="s">
        <v>437</v>
      </c>
      <c r="C44" s="134">
        <v>4578194</v>
      </c>
      <c r="D44" s="134">
        <v>28217156</v>
      </c>
      <c r="E44" s="135">
        <v>0.16224859798060443</v>
      </c>
      <c r="F44" s="136">
        <v>0.11981218699623199</v>
      </c>
      <c r="G44" s="136">
        <v>0.16300000000000001</v>
      </c>
      <c r="H44" s="136">
        <v>8.5999999999999993E-2</v>
      </c>
      <c r="I44" s="136">
        <v>0.26200000000000001</v>
      </c>
      <c r="J44" s="138" t="s">
        <v>380</v>
      </c>
      <c r="K44" s="121"/>
      <c r="L44" s="121"/>
    </row>
    <row r="45" spans="1:13" ht="14.25" customHeight="1">
      <c r="A45" s="132" t="s">
        <v>438</v>
      </c>
      <c r="B45" s="137" t="s">
        <v>439</v>
      </c>
      <c r="C45" s="134">
        <v>1066559</v>
      </c>
      <c r="D45" s="134">
        <v>6637184</v>
      </c>
      <c r="E45" s="135">
        <v>0.16069450538059515</v>
      </c>
      <c r="F45" s="136">
        <v>0.12043060197486125</v>
      </c>
      <c r="G45" s="136">
        <v>0.183</v>
      </c>
      <c r="H45" s="136">
        <v>8.5000000000000006E-2</v>
      </c>
      <c r="I45" s="136">
        <v>0.25700000000000001</v>
      </c>
      <c r="J45" s="138" t="s">
        <v>380</v>
      </c>
      <c r="K45" s="121"/>
      <c r="L45" s="121"/>
    </row>
    <row r="46" spans="1:13" ht="14.25" customHeight="1">
      <c r="A46" s="132" t="s">
        <v>440</v>
      </c>
      <c r="B46" s="137" t="s">
        <v>441</v>
      </c>
      <c r="C46" s="134">
        <v>2224810</v>
      </c>
      <c r="D46" s="134">
        <v>10483110</v>
      </c>
      <c r="E46" s="135">
        <v>0.21222805064527606</v>
      </c>
      <c r="F46" s="136">
        <v>0.20815575369807748</v>
      </c>
      <c r="G46" s="136">
        <v>0.2</v>
      </c>
      <c r="H46" s="136">
        <v>0.113</v>
      </c>
      <c r="I46" s="136">
        <v>0.187</v>
      </c>
      <c r="J46" s="138" t="s">
        <v>380</v>
      </c>
      <c r="K46" s="121"/>
      <c r="L46" s="121"/>
    </row>
    <row r="47" spans="1:13" ht="14.25" customHeight="1">
      <c r="A47" s="132" t="s">
        <v>442</v>
      </c>
      <c r="B47" s="137" t="s">
        <v>443</v>
      </c>
      <c r="C47" s="134">
        <v>860251</v>
      </c>
      <c r="D47" s="134">
        <v>6257716</v>
      </c>
      <c r="E47" s="135">
        <v>0.13747044448805282</v>
      </c>
      <c r="F47" s="136">
        <v>0.10401358608124853</v>
      </c>
      <c r="G47" s="136">
        <v>9.9000000000000005E-2</v>
      </c>
      <c r="H47" s="136">
        <v>7.6999999999999999E-2</v>
      </c>
      <c r="I47" s="136">
        <v>0.317</v>
      </c>
      <c r="J47" s="138" t="s">
        <v>380</v>
      </c>
      <c r="K47" s="121"/>
      <c r="L47" s="121"/>
    </row>
    <row r="48" spans="1:13" ht="14.25" customHeight="1">
      <c r="A48" s="132" t="s">
        <v>444</v>
      </c>
      <c r="B48" s="137" t="s">
        <v>445</v>
      </c>
      <c r="C48" s="134">
        <v>2356662</v>
      </c>
      <c r="D48" s="134">
        <v>12955913</v>
      </c>
      <c r="E48" s="135">
        <v>0.18189856631485563</v>
      </c>
      <c r="F48" s="136">
        <v>0.12039274961821633</v>
      </c>
      <c r="G48" s="136">
        <v>0.16800000000000001</v>
      </c>
      <c r="H48" s="136">
        <v>0.11799999999999999</v>
      </c>
      <c r="I48" s="136">
        <v>0.123</v>
      </c>
      <c r="J48" s="138" t="s">
        <v>380</v>
      </c>
      <c r="K48" s="121"/>
      <c r="L48" s="121"/>
    </row>
    <row r="49" spans="1:13" ht="14.25" customHeight="1">
      <c r="A49" s="132" t="s">
        <v>446</v>
      </c>
      <c r="B49" s="137" t="s">
        <v>447</v>
      </c>
      <c r="C49" s="134">
        <v>3126001</v>
      </c>
      <c r="D49" s="134">
        <v>14027575</v>
      </c>
      <c r="E49" s="135">
        <v>0.22284685699417042</v>
      </c>
      <c r="F49" s="136">
        <v>0.14131708275659771</v>
      </c>
      <c r="G49" s="136">
        <v>0.13500000000000001</v>
      </c>
      <c r="H49" s="136">
        <v>0.13</v>
      </c>
      <c r="I49" s="136">
        <v>0.222</v>
      </c>
      <c r="J49" s="138" t="s">
        <v>380</v>
      </c>
      <c r="K49" s="121"/>
      <c r="L49" s="121"/>
    </row>
    <row r="50" spans="1:13" ht="14.25" customHeight="1">
      <c r="A50" s="132" t="s">
        <v>448</v>
      </c>
      <c r="B50" s="137" t="s">
        <v>449</v>
      </c>
      <c r="C50" s="134">
        <v>2654160</v>
      </c>
      <c r="D50" s="134">
        <v>10338255</v>
      </c>
      <c r="E50" s="135">
        <v>0.25673191462195505</v>
      </c>
      <c r="F50" s="136">
        <v>0.17480477261933736</v>
      </c>
      <c r="G50" s="136">
        <v>0.14199999999999999</v>
      </c>
      <c r="H50" s="136">
        <v>0.107</v>
      </c>
      <c r="I50" s="136">
        <v>0.20100000000000001</v>
      </c>
      <c r="J50" s="138" t="s">
        <v>380</v>
      </c>
      <c r="K50" s="121"/>
      <c r="L50" s="121"/>
    </row>
    <row r="51" spans="1:13" ht="14.25" customHeight="1">
      <c r="A51" s="132" t="s">
        <v>450</v>
      </c>
      <c r="B51" s="137" t="s">
        <v>451</v>
      </c>
      <c r="C51" s="134">
        <v>5051026</v>
      </c>
      <c r="D51" s="134">
        <v>28074873</v>
      </c>
      <c r="E51" s="135">
        <v>0.17991269274842311</v>
      </c>
      <c r="F51" s="136">
        <v>0.1773608394075164</v>
      </c>
      <c r="G51" s="136">
        <v>0.16400000000000001</v>
      </c>
      <c r="H51" s="136">
        <v>0.107</v>
      </c>
      <c r="I51" s="136">
        <v>0.35799999999999998</v>
      </c>
      <c r="J51" s="138" t="s">
        <v>380</v>
      </c>
      <c r="K51" s="121"/>
      <c r="L51" s="121"/>
    </row>
    <row r="52" spans="1:13" ht="14.25" customHeight="1">
      <c r="A52" s="132" t="s">
        <v>452</v>
      </c>
      <c r="B52" s="137" t="s">
        <v>453</v>
      </c>
      <c r="C52" s="134">
        <v>4960137</v>
      </c>
      <c r="D52" s="134">
        <v>28354401</v>
      </c>
      <c r="E52" s="135">
        <v>0.17493358438430776</v>
      </c>
      <c r="F52" s="136">
        <v>0.17113988332411068</v>
      </c>
      <c r="G52" s="136">
        <v>0.10199999999999999</v>
      </c>
      <c r="H52" s="136">
        <v>0.128</v>
      </c>
      <c r="I52" s="136">
        <v>0.27700000000000002</v>
      </c>
      <c r="J52" s="138" t="s">
        <v>380</v>
      </c>
      <c r="K52" s="121"/>
      <c r="L52" s="121"/>
    </row>
    <row r="53" spans="1:13" ht="14.25" customHeight="1">
      <c r="A53" s="132" t="s">
        <v>454</v>
      </c>
      <c r="B53" s="137" t="s">
        <v>455</v>
      </c>
      <c r="C53" s="134">
        <v>1162590</v>
      </c>
      <c r="D53" s="134">
        <v>8178161</v>
      </c>
      <c r="E53" s="135">
        <v>0.14215787632451843</v>
      </c>
      <c r="F53" s="136">
        <v>0.15027380714306324</v>
      </c>
      <c r="G53" s="136">
        <v>0.11</v>
      </c>
      <c r="H53" s="136">
        <v>0.125</v>
      </c>
      <c r="I53" s="136">
        <v>0.14199999999999999</v>
      </c>
      <c r="J53" s="138" t="s">
        <v>380</v>
      </c>
      <c r="K53" s="121"/>
      <c r="L53" s="121"/>
    </row>
    <row r="54" spans="1:13" ht="14.25" customHeight="1">
      <c r="A54" s="132" t="s">
        <v>456</v>
      </c>
      <c r="B54" s="137" t="s">
        <v>457</v>
      </c>
      <c r="C54" s="134">
        <v>1056128</v>
      </c>
      <c r="D54" s="134">
        <v>6123704</v>
      </c>
      <c r="E54" s="135">
        <v>0.17246555352773418</v>
      </c>
      <c r="F54" s="136">
        <v>9.3471565298936021E-2</v>
      </c>
      <c r="G54" s="136">
        <v>0.10100000000000001</v>
      </c>
      <c r="H54" s="136">
        <v>0.08</v>
      </c>
      <c r="I54" s="136">
        <v>0.17199999999999999</v>
      </c>
      <c r="J54" s="138" t="s">
        <v>380</v>
      </c>
      <c r="K54" s="121"/>
      <c r="L54" s="121"/>
    </row>
    <row r="55" spans="1:13" ht="14.25" customHeight="1">
      <c r="A55" s="132" t="s">
        <v>458</v>
      </c>
      <c r="B55" s="137" t="s">
        <v>459</v>
      </c>
      <c r="C55" s="134">
        <v>2316747</v>
      </c>
      <c r="D55" s="134">
        <v>8818069</v>
      </c>
      <c r="E55" s="135">
        <v>0.26272724788159402</v>
      </c>
      <c r="F55" s="136">
        <v>0.2132865162117337</v>
      </c>
      <c r="G55" s="136">
        <v>0.14499999999999999</v>
      </c>
      <c r="H55" s="136">
        <v>0.14000000000000001</v>
      </c>
      <c r="I55" s="136">
        <v>0.215</v>
      </c>
      <c r="J55" s="138" t="s">
        <v>380</v>
      </c>
      <c r="K55" s="121"/>
      <c r="L55" s="121"/>
    </row>
    <row r="56" spans="1:13" ht="14.25" customHeight="1">
      <c r="A56" s="132" t="s">
        <v>460</v>
      </c>
      <c r="B56" s="137" t="s">
        <v>461</v>
      </c>
      <c r="C56" s="134">
        <v>1624257</v>
      </c>
      <c r="D56" s="134">
        <v>10002654</v>
      </c>
      <c r="E56" s="135">
        <v>0.16238260365698942</v>
      </c>
      <c r="F56" s="136">
        <v>0.11485377378645753</v>
      </c>
      <c r="G56" s="136">
        <v>0.182</v>
      </c>
      <c r="H56" s="136">
        <v>0.11700000000000001</v>
      </c>
      <c r="I56" s="136">
        <v>0.156</v>
      </c>
      <c r="J56" s="138" t="s">
        <v>380</v>
      </c>
      <c r="K56" s="121"/>
      <c r="L56" s="121"/>
    </row>
    <row r="57" spans="1:13" ht="14.25" customHeight="1">
      <c r="A57" s="132" t="s">
        <v>462</v>
      </c>
      <c r="B57" s="137" t="s">
        <v>463</v>
      </c>
      <c r="C57" s="134">
        <v>1412316</v>
      </c>
      <c r="D57" s="134">
        <v>7272407</v>
      </c>
      <c r="E57" s="135">
        <v>0.1942020021706706</v>
      </c>
      <c r="F57" s="136">
        <v>0.14939419241990257</v>
      </c>
      <c r="G57" s="136">
        <v>0.11899999999999999</v>
      </c>
      <c r="H57" s="136">
        <v>0.12</v>
      </c>
      <c r="I57" s="136">
        <v>0.19800000000000001</v>
      </c>
      <c r="J57" s="138" t="s">
        <v>380</v>
      </c>
      <c r="K57" s="121"/>
      <c r="L57" s="121"/>
    </row>
    <row r="58" spans="1:13" ht="14.25" customHeight="1">
      <c r="A58" s="198" t="s">
        <v>387</v>
      </c>
      <c r="B58" s="199"/>
      <c r="C58" s="139">
        <f>SUM(C44:C57)</f>
        <v>34449838</v>
      </c>
      <c r="D58" s="139">
        <f>SUM(D44:D57)</f>
        <v>185741178</v>
      </c>
      <c r="E58" s="135">
        <f>IF(ISERR(C58/D58),"－　  　",C58/D58)</f>
        <v>0.18547227045152045</v>
      </c>
      <c r="F58" s="140" t="s">
        <v>388</v>
      </c>
      <c r="G58" s="140" t="s">
        <v>388</v>
      </c>
      <c r="H58" s="140" t="s">
        <v>388</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J60" s="148"/>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0.17833178312833187</v>
      </c>
    </row>
    <row r="62" spans="1:13" ht="14.25" customHeight="1">
      <c r="A62" s="132" t="s">
        <v>465</v>
      </c>
      <c r="B62" s="133" t="s">
        <v>466</v>
      </c>
      <c r="C62" s="134">
        <v>1487956</v>
      </c>
      <c r="D62" s="134">
        <v>10435733</v>
      </c>
      <c r="E62" s="135">
        <v>0.14258279701100057</v>
      </c>
      <c r="F62" s="136">
        <v>0.20495190312488043</v>
      </c>
      <c r="G62" s="136">
        <v>0.159</v>
      </c>
      <c r="H62" s="136">
        <v>0.13600000000000001</v>
      </c>
      <c r="I62" s="136">
        <v>0.16</v>
      </c>
      <c r="J62" s="138" t="s">
        <v>380</v>
      </c>
      <c r="K62" s="121"/>
      <c r="L62" s="121"/>
    </row>
    <row r="63" spans="1:13" ht="14.25" customHeight="1">
      <c r="A63" s="132" t="s">
        <v>467</v>
      </c>
      <c r="B63" s="137" t="s">
        <v>468</v>
      </c>
      <c r="C63" s="134">
        <v>7802866</v>
      </c>
      <c r="D63" s="134">
        <v>31315799</v>
      </c>
      <c r="E63" s="135">
        <v>0.24916707378278932</v>
      </c>
      <c r="F63" s="136">
        <v>0.17291923063088213</v>
      </c>
      <c r="G63" s="136">
        <v>0.17699999999999999</v>
      </c>
      <c r="H63" s="136">
        <v>0.128</v>
      </c>
      <c r="I63" s="136">
        <v>0.317</v>
      </c>
      <c r="J63" s="138" t="s">
        <v>380</v>
      </c>
      <c r="K63" s="121"/>
      <c r="L63" s="121"/>
    </row>
    <row r="64" spans="1:13" ht="14.25" customHeight="1">
      <c r="A64" s="132" t="s">
        <v>469</v>
      </c>
      <c r="B64" s="137" t="s">
        <v>470</v>
      </c>
      <c r="C64" s="134">
        <v>1873555</v>
      </c>
      <c r="D64" s="134">
        <v>11940584</v>
      </c>
      <c r="E64" s="135">
        <v>0.15690647961607238</v>
      </c>
      <c r="F64" s="136">
        <v>0.16774574312471044</v>
      </c>
      <c r="G64" s="136">
        <v>0.14399999999999999</v>
      </c>
      <c r="H64" s="136">
        <v>0.155</v>
      </c>
      <c r="I64" s="136">
        <v>0.16400000000000001</v>
      </c>
      <c r="J64" s="138" t="s">
        <v>380</v>
      </c>
      <c r="K64" s="121"/>
      <c r="L64" s="121"/>
    </row>
    <row r="65" spans="1:12" ht="14.25" customHeight="1">
      <c r="A65" s="132" t="s">
        <v>471</v>
      </c>
      <c r="B65" s="137" t="s">
        <v>472</v>
      </c>
      <c r="C65" s="134">
        <v>2722551</v>
      </c>
      <c r="D65" s="134">
        <v>14257529</v>
      </c>
      <c r="E65" s="135">
        <v>0.1909553191159562</v>
      </c>
      <c r="F65" s="136">
        <v>0.13526621714669504</v>
      </c>
      <c r="G65" s="136">
        <v>0.24</v>
      </c>
      <c r="H65" s="136">
        <v>0.15</v>
      </c>
      <c r="I65" s="136">
        <v>0.21299999999999999</v>
      </c>
      <c r="J65" s="138" t="s">
        <v>380</v>
      </c>
      <c r="K65" s="121"/>
      <c r="L65" s="121"/>
    </row>
    <row r="66" spans="1:12" ht="14.25" customHeight="1">
      <c r="A66" s="132" t="s">
        <v>473</v>
      </c>
      <c r="B66" s="137" t="s">
        <v>474</v>
      </c>
      <c r="C66" s="134">
        <v>6854801</v>
      </c>
      <c r="D66" s="134">
        <v>38793208</v>
      </c>
      <c r="E66" s="135">
        <v>0.17670106065989696</v>
      </c>
      <c r="F66" s="136">
        <v>0.18734459203227863</v>
      </c>
      <c r="G66" s="136">
        <v>0.251</v>
      </c>
      <c r="H66" s="136">
        <v>0.122</v>
      </c>
      <c r="I66" s="136">
        <v>0.308</v>
      </c>
      <c r="J66" s="138" t="s">
        <v>380</v>
      </c>
      <c r="K66" s="121"/>
      <c r="L66" s="121"/>
    </row>
    <row r="67" spans="1:12" ht="14.25" customHeight="1">
      <c r="A67" s="132" t="s">
        <v>475</v>
      </c>
      <c r="B67" s="137" t="s">
        <v>476</v>
      </c>
      <c r="C67" s="134">
        <v>2362924</v>
      </c>
      <c r="D67" s="134">
        <v>12725555</v>
      </c>
      <c r="E67" s="135">
        <v>0.18568337490977802</v>
      </c>
      <c r="F67" s="136">
        <v>0.15152097072280257</v>
      </c>
      <c r="G67" s="136">
        <v>0.17399999999999999</v>
      </c>
      <c r="H67" s="136">
        <v>0.16800000000000001</v>
      </c>
      <c r="I67" s="136">
        <v>0.214</v>
      </c>
      <c r="J67" s="138" t="s">
        <v>380</v>
      </c>
      <c r="K67" s="121"/>
      <c r="L67" s="121"/>
    </row>
    <row r="68" spans="1:12" ht="14.25" customHeight="1">
      <c r="A68" s="132" t="s">
        <v>477</v>
      </c>
      <c r="B68" s="137" t="s">
        <v>478</v>
      </c>
      <c r="C68" s="134">
        <v>2272657</v>
      </c>
      <c r="D68" s="134">
        <v>11289111</v>
      </c>
      <c r="E68" s="135">
        <v>0.20131408044442117</v>
      </c>
      <c r="F68" s="136">
        <v>0.14459584355683486</v>
      </c>
      <c r="G68" s="136">
        <v>0.111</v>
      </c>
      <c r="H68" s="136">
        <v>0.10100000000000001</v>
      </c>
      <c r="I68" s="136">
        <v>0.28499999999999998</v>
      </c>
      <c r="J68" s="138" t="s">
        <v>380</v>
      </c>
      <c r="K68" s="121"/>
      <c r="L68" s="121"/>
    </row>
    <row r="69" spans="1:12" ht="14.25" customHeight="1">
      <c r="A69" s="132" t="s">
        <v>479</v>
      </c>
      <c r="B69" s="137" t="s">
        <v>480</v>
      </c>
      <c r="C69" s="134">
        <v>3214670</v>
      </c>
      <c r="D69" s="134">
        <v>35772202</v>
      </c>
      <c r="E69" s="135">
        <v>8.9865029835177607E-2</v>
      </c>
      <c r="F69" s="136">
        <v>7.643385734671683E-2</v>
      </c>
      <c r="G69" s="136">
        <v>4.9000000000000002E-2</v>
      </c>
      <c r="H69" s="136">
        <v>5.3999999999999999E-2</v>
      </c>
      <c r="I69" s="136">
        <v>0.113</v>
      </c>
      <c r="J69" s="138" t="s">
        <v>380</v>
      </c>
      <c r="K69" s="121"/>
      <c r="L69" s="121"/>
    </row>
    <row r="70" spans="1:12" ht="14.25" customHeight="1">
      <c r="A70" s="132" t="s">
        <v>481</v>
      </c>
      <c r="B70" s="137" t="s">
        <v>482</v>
      </c>
      <c r="C70" s="134">
        <v>1533940</v>
      </c>
      <c r="D70" s="134">
        <v>11054445</v>
      </c>
      <c r="E70" s="135">
        <v>0.13876228069342242</v>
      </c>
      <c r="F70" s="136">
        <v>0.11284587905822029</v>
      </c>
      <c r="G70" s="136">
        <v>0.115</v>
      </c>
      <c r="H70" s="136">
        <v>0.151</v>
      </c>
      <c r="I70" s="136">
        <v>0.26800000000000002</v>
      </c>
      <c r="J70" s="138" t="s">
        <v>380</v>
      </c>
      <c r="K70" s="121"/>
      <c r="L70" s="121"/>
    </row>
    <row r="71" spans="1:12" ht="14.25" customHeight="1">
      <c r="A71" s="132" t="s">
        <v>483</v>
      </c>
      <c r="B71" s="137" t="s">
        <v>484</v>
      </c>
      <c r="C71" s="134">
        <v>7102040</v>
      </c>
      <c r="D71" s="134">
        <v>33518368</v>
      </c>
      <c r="E71" s="135">
        <v>0.21188501779084232</v>
      </c>
      <c r="F71" s="136">
        <v>0.17713597465438072</v>
      </c>
      <c r="G71" s="136">
        <v>0.16</v>
      </c>
      <c r="H71" s="136">
        <v>0.113</v>
      </c>
      <c r="I71" s="136">
        <v>0.245</v>
      </c>
      <c r="J71" s="138" t="s">
        <v>380</v>
      </c>
      <c r="K71" s="121"/>
      <c r="L71" s="121"/>
    </row>
    <row r="72" spans="1:12" ht="14.25" customHeight="1">
      <c r="A72" s="132" t="s">
        <v>485</v>
      </c>
      <c r="B72" s="137" t="s">
        <v>486</v>
      </c>
      <c r="C72" s="134">
        <v>5519340</v>
      </c>
      <c r="D72" s="134">
        <v>32946379</v>
      </c>
      <c r="E72" s="135">
        <v>0.16752493498602683</v>
      </c>
      <c r="F72" s="136">
        <v>0.19273758716074729</v>
      </c>
      <c r="G72" s="136">
        <v>0.15</v>
      </c>
      <c r="H72" s="136">
        <v>0.111</v>
      </c>
      <c r="I72" s="136">
        <v>0.29899999999999999</v>
      </c>
      <c r="J72" s="138" t="s">
        <v>380</v>
      </c>
      <c r="K72" s="121"/>
      <c r="L72" s="121"/>
    </row>
    <row r="73" spans="1:12" ht="14.25" customHeight="1">
      <c r="A73" s="132" t="s">
        <v>487</v>
      </c>
      <c r="B73" s="137" t="s">
        <v>488</v>
      </c>
      <c r="C73" s="134">
        <v>4838849</v>
      </c>
      <c r="D73" s="134">
        <v>28180190</v>
      </c>
      <c r="E73" s="135">
        <v>0.17171101401374511</v>
      </c>
      <c r="F73" s="136">
        <v>0.14695341234037559</v>
      </c>
      <c r="G73" s="136">
        <v>0.122</v>
      </c>
      <c r="H73" s="136">
        <v>0.104</v>
      </c>
      <c r="I73" s="136">
        <v>0.41099999999999998</v>
      </c>
      <c r="J73" s="138" t="s">
        <v>380</v>
      </c>
      <c r="K73" s="121"/>
      <c r="L73" s="121"/>
    </row>
    <row r="74" spans="1:12" ht="14.25" customHeight="1">
      <c r="A74" s="132" t="s">
        <v>489</v>
      </c>
      <c r="B74" s="137" t="s">
        <v>490</v>
      </c>
      <c r="C74" s="134">
        <v>8643076</v>
      </c>
      <c r="D74" s="134">
        <v>39205477</v>
      </c>
      <c r="E74" s="135">
        <v>0.22045583069936886</v>
      </c>
      <c r="F74" s="136">
        <v>0.17660609517983683</v>
      </c>
      <c r="G74" s="136">
        <v>0.17</v>
      </c>
      <c r="H74" s="136">
        <v>0.13700000000000001</v>
      </c>
      <c r="I74" s="136">
        <v>0.28799999999999998</v>
      </c>
      <c r="J74" s="138" t="s">
        <v>380</v>
      </c>
      <c r="K74" s="121"/>
      <c r="L74" s="121"/>
    </row>
    <row r="75" spans="1:12" ht="14.25" customHeight="1">
      <c r="A75" s="132" t="s">
        <v>491</v>
      </c>
      <c r="B75" s="137" t="s">
        <v>492</v>
      </c>
      <c r="C75" s="134">
        <v>4386197</v>
      </c>
      <c r="D75" s="134">
        <v>28749855</v>
      </c>
      <c r="E75" s="135">
        <v>0.15256414336698393</v>
      </c>
      <c r="F75" s="136">
        <v>0.13066849545969553</v>
      </c>
      <c r="G75" s="136">
        <v>0.128</v>
      </c>
      <c r="H75" s="136">
        <v>8.5999999999999993E-2</v>
      </c>
      <c r="I75" s="136">
        <v>0.219</v>
      </c>
      <c r="J75" s="138" t="s">
        <v>380</v>
      </c>
      <c r="K75" s="121"/>
      <c r="L75" s="121"/>
    </row>
    <row r="76" spans="1:12" ht="14.25" customHeight="1">
      <c r="A76" s="132" t="s">
        <v>493</v>
      </c>
      <c r="B76" s="137" t="s">
        <v>494</v>
      </c>
      <c r="C76" s="134">
        <v>3269093</v>
      </c>
      <c r="D76" s="134">
        <v>28143421</v>
      </c>
      <c r="E76" s="135">
        <v>0.11615833768041206</v>
      </c>
      <c r="F76" s="136">
        <v>0.11331958129170681</v>
      </c>
      <c r="G76" s="136">
        <v>0.151</v>
      </c>
      <c r="H76" s="136">
        <v>0.111</v>
      </c>
      <c r="I76" s="136">
        <v>0.26600000000000001</v>
      </c>
      <c r="J76" s="138" t="s">
        <v>380</v>
      </c>
      <c r="K76" s="121"/>
      <c r="L76" s="121"/>
    </row>
    <row r="77" spans="1:12" ht="14.25" customHeight="1">
      <c r="A77" s="132" t="s">
        <v>495</v>
      </c>
      <c r="B77" s="137" t="s">
        <v>496</v>
      </c>
      <c r="C77" s="134">
        <v>3082114</v>
      </c>
      <c r="D77" s="134">
        <v>11781124</v>
      </c>
      <c r="E77" s="135">
        <v>0.26161459636618711</v>
      </c>
      <c r="F77" s="136">
        <v>0.14602902463907971</v>
      </c>
      <c r="G77" s="136">
        <v>0.16700000000000001</v>
      </c>
      <c r="H77" s="136">
        <v>0.12</v>
      </c>
      <c r="I77" s="136">
        <v>0.26</v>
      </c>
      <c r="J77" s="138" t="s">
        <v>380</v>
      </c>
      <c r="K77" s="121"/>
      <c r="L77" s="121"/>
    </row>
    <row r="78" spans="1:12" ht="14.25" customHeight="1">
      <c r="A78" s="132" t="s">
        <v>497</v>
      </c>
      <c r="B78" s="137" t="s">
        <v>498</v>
      </c>
      <c r="C78" s="134">
        <v>6473618</v>
      </c>
      <c r="D78" s="134">
        <v>29664821</v>
      </c>
      <c r="E78" s="135">
        <v>0.21822541926007238</v>
      </c>
      <c r="F78" s="136">
        <v>0.16918231242707313</v>
      </c>
      <c r="G78" s="136">
        <v>0.13100000000000001</v>
      </c>
      <c r="H78" s="136">
        <v>0.111</v>
      </c>
      <c r="I78" s="136">
        <v>0.28199999999999997</v>
      </c>
      <c r="J78" s="138" t="s">
        <v>380</v>
      </c>
      <c r="K78" s="121"/>
      <c r="L78" s="121"/>
    </row>
    <row r="79" spans="1:12" ht="14.25" customHeight="1">
      <c r="A79" s="132" t="s">
        <v>499</v>
      </c>
      <c r="B79" s="137" t="s">
        <v>500</v>
      </c>
      <c r="C79" s="134">
        <v>4282469</v>
      </c>
      <c r="D79" s="134">
        <v>28606272</v>
      </c>
      <c r="E79" s="135">
        <v>0.14970384816308815</v>
      </c>
      <c r="F79" s="136">
        <v>0.10244682972821062</v>
      </c>
      <c r="G79" s="136">
        <v>0.14099999999999999</v>
      </c>
      <c r="H79" s="136">
        <v>8.5999999999999993E-2</v>
      </c>
      <c r="I79" s="136">
        <v>0.25700000000000001</v>
      </c>
      <c r="J79" s="138" t="s">
        <v>380</v>
      </c>
      <c r="K79" s="121"/>
      <c r="L79" s="121"/>
    </row>
    <row r="80" spans="1:12" ht="14.25" customHeight="1">
      <c r="A80" s="132" t="s">
        <v>501</v>
      </c>
      <c r="B80" s="137" t="s">
        <v>502</v>
      </c>
      <c r="C80" s="134">
        <v>5351134</v>
      </c>
      <c r="D80" s="134">
        <v>29320847</v>
      </c>
      <c r="E80" s="135">
        <v>0.18250270873825711</v>
      </c>
      <c r="F80" s="136">
        <v>0.12615698143703055</v>
      </c>
      <c r="G80" s="136">
        <v>0.122</v>
      </c>
      <c r="H80" s="136">
        <v>0.13200000000000001</v>
      </c>
      <c r="I80" s="136">
        <v>0.26700000000000002</v>
      </c>
      <c r="J80" s="138" t="s">
        <v>380</v>
      </c>
      <c r="K80" s="121"/>
      <c r="L80" s="121"/>
    </row>
    <row r="81" spans="1:13" ht="14.25" customHeight="1">
      <c r="A81" s="132" t="s">
        <v>503</v>
      </c>
      <c r="B81" s="137" t="s">
        <v>504</v>
      </c>
      <c r="C81" s="134">
        <v>5896911</v>
      </c>
      <c r="D81" s="134">
        <v>32338010</v>
      </c>
      <c r="E81" s="135">
        <v>0.1823523154331389</v>
      </c>
      <c r="F81" s="136">
        <v>0.14063239562818775</v>
      </c>
      <c r="G81" s="136">
        <v>0.11</v>
      </c>
      <c r="H81" s="136">
        <v>9.5000000000000001E-2</v>
      </c>
      <c r="I81" s="136">
        <v>0.24299999999999999</v>
      </c>
      <c r="J81" s="138" t="s">
        <v>380</v>
      </c>
      <c r="K81" s="121"/>
      <c r="L81" s="121"/>
    </row>
    <row r="82" spans="1:13" ht="14.25" customHeight="1">
      <c r="A82" s="198" t="s">
        <v>387</v>
      </c>
      <c r="B82" s="199"/>
      <c r="C82" s="139">
        <f>SUM(C62:C81)</f>
        <v>88970761</v>
      </c>
      <c r="D82" s="139">
        <f>SUM(D62:D81)</f>
        <v>500038930</v>
      </c>
      <c r="E82" s="135">
        <f>IF(ISERR(C82/D82),"－　  　",C82/D82)</f>
        <v>0.17792766855172656</v>
      </c>
      <c r="F82" s="140" t="s">
        <v>388</v>
      </c>
      <c r="G82" s="140" t="s">
        <v>388</v>
      </c>
      <c r="H82" s="140" t="s">
        <v>388</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J84" s="148"/>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0.20600293011513282</v>
      </c>
    </row>
    <row r="86" spans="1:13" ht="14.25" customHeight="1">
      <c r="A86" s="132" t="s">
        <v>506</v>
      </c>
      <c r="B86" s="133" t="s">
        <v>507</v>
      </c>
      <c r="C86" s="134">
        <v>8383666</v>
      </c>
      <c r="D86" s="134">
        <v>33483667</v>
      </c>
      <c r="E86" s="135">
        <v>0.25038076026738648</v>
      </c>
      <c r="F86" s="136">
        <v>0.18957539320414407</v>
      </c>
      <c r="G86" s="136">
        <v>0.215</v>
      </c>
      <c r="H86" s="136">
        <v>0.13400000000000001</v>
      </c>
      <c r="I86" s="136">
        <v>0.35799999999999998</v>
      </c>
      <c r="J86" s="138" t="s">
        <v>380</v>
      </c>
      <c r="K86" s="121"/>
      <c r="L86" s="121"/>
    </row>
    <row r="87" spans="1:13" ht="14.25" customHeight="1">
      <c r="A87" s="132" t="s">
        <v>508</v>
      </c>
      <c r="B87" s="137" t="s">
        <v>509</v>
      </c>
      <c r="C87" s="134">
        <v>8527864</v>
      </c>
      <c r="D87" s="134">
        <v>43537288</v>
      </c>
      <c r="E87" s="135">
        <v>0.19587494747031556</v>
      </c>
      <c r="F87" s="136">
        <v>0.19456876590599961</v>
      </c>
      <c r="G87" s="136">
        <v>0.122</v>
      </c>
      <c r="H87" s="136">
        <v>0.13300000000000001</v>
      </c>
      <c r="I87" s="136">
        <v>0.16800000000000001</v>
      </c>
      <c r="J87" s="138" t="s">
        <v>380</v>
      </c>
      <c r="K87" s="121"/>
      <c r="L87" s="121"/>
    </row>
    <row r="88" spans="1:13" ht="14.25" customHeight="1">
      <c r="A88" s="132" t="s">
        <v>510</v>
      </c>
      <c r="B88" s="137" t="s">
        <v>511</v>
      </c>
      <c r="C88" s="134">
        <v>2498153</v>
      </c>
      <c r="D88" s="134">
        <v>18290886</v>
      </c>
      <c r="E88" s="135">
        <v>0.13657911377283746</v>
      </c>
      <c r="F88" s="136">
        <v>0.14285974830599604</v>
      </c>
      <c r="G88" s="136">
        <v>0.17699999999999999</v>
      </c>
      <c r="H88" s="136">
        <v>0.128</v>
      </c>
      <c r="I88" s="136">
        <v>0.184</v>
      </c>
      <c r="J88" s="138" t="s">
        <v>380</v>
      </c>
      <c r="K88" s="121"/>
      <c r="L88" s="121"/>
    </row>
    <row r="89" spans="1:13" ht="14.25" customHeight="1">
      <c r="A89" s="132" t="s">
        <v>512</v>
      </c>
      <c r="B89" s="137" t="s">
        <v>513</v>
      </c>
      <c r="C89" s="134">
        <v>6829751</v>
      </c>
      <c r="D89" s="134">
        <v>34630055</v>
      </c>
      <c r="E89" s="135">
        <v>0.19722033360905722</v>
      </c>
      <c r="F89" s="136">
        <v>0.14257343629722691</v>
      </c>
      <c r="G89" s="136">
        <v>0.14000000000000001</v>
      </c>
      <c r="H89" s="136">
        <v>0.10299999999999999</v>
      </c>
      <c r="I89" s="136">
        <v>0.41499999999999998</v>
      </c>
      <c r="J89" s="138" t="s">
        <v>380</v>
      </c>
      <c r="K89" s="121"/>
      <c r="L89" s="121"/>
    </row>
    <row r="90" spans="1:13" ht="14.25" customHeight="1">
      <c r="A90" s="132" t="s">
        <v>514</v>
      </c>
      <c r="B90" s="137" t="s">
        <v>515</v>
      </c>
      <c r="C90" s="134">
        <v>5925590</v>
      </c>
      <c r="D90" s="134">
        <v>47727650</v>
      </c>
      <c r="E90" s="135">
        <v>0.12415423763793106</v>
      </c>
      <c r="F90" s="136">
        <v>0.13555980097916073</v>
      </c>
      <c r="G90" s="136">
        <v>0.19600000000000001</v>
      </c>
      <c r="H90" s="136">
        <v>0.17799999999999999</v>
      </c>
      <c r="I90" s="136">
        <v>0.30399999999999999</v>
      </c>
      <c r="J90" s="138" t="s">
        <v>380</v>
      </c>
      <c r="K90" s="121"/>
      <c r="L90" s="121"/>
    </row>
    <row r="91" spans="1:13" ht="14.25" customHeight="1">
      <c r="A91" s="132" t="s">
        <v>516</v>
      </c>
      <c r="B91" s="137" t="s">
        <v>517</v>
      </c>
      <c r="C91" s="134">
        <v>4172011</v>
      </c>
      <c r="D91" s="134">
        <v>18456328</v>
      </c>
      <c r="E91" s="135">
        <v>0.2260477273702548</v>
      </c>
      <c r="F91" s="136">
        <v>0.1362762002719996</v>
      </c>
      <c r="G91" s="136">
        <v>0.13600000000000001</v>
      </c>
      <c r="H91" s="136">
        <v>0.14799999999999999</v>
      </c>
      <c r="I91" s="136">
        <v>0.216</v>
      </c>
      <c r="J91" s="138" t="s">
        <v>380</v>
      </c>
      <c r="K91" s="121"/>
      <c r="L91" s="121"/>
    </row>
    <row r="92" spans="1:13" ht="14.25" customHeight="1">
      <c r="A92" s="132" t="s">
        <v>518</v>
      </c>
      <c r="B92" s="137" t="s">
        <v>519</v>
      </c>
      <c r="C92" s="134">
        <v>9309041</v>
      </c>
      <c r="D92" s="134">
        <v>39553237</v>
      </c>
      <c r="E92" s="135">
        <v>0.2353547195138542</v>
      </c>
      <c r="F92" s="136">
        <v>0.18280825744975493</v>
      </c>
      <c r="G92" s="136">
        <v>0.157</v>
      </c>
      <c r="H92" s="136">
        <v>0.16600000000000001</v>
      </c>
      <c r="I92" s="136">
        <v>0.48399999999999999</v>
      </c>
      <c r="J92" s="138" t="s">
        <v>380</v>
      </c>
      <c r="K92" s="121"/>
      <c r="L92" s="121"/>
    </row>
    <row r="93" spans="1:13" ht="14.25" customHeight="1">
      <c r="A93" s="132" t="s">
        <v>520</v>
      </c>
      <c r="B93" s="137" t="s">
        <v>521</v>
      </c>
      <c r="C93" s="134">
        <v>9389551</v>
      </c>
      <c r="D93" s="134">
        <v>36499025</v>
      </c>
      <c r="E93" s="135">
        <v>0.25725484447872238</v>
      </c>
      <c r="F93" s="136">
        <v>0.13845232023070944</v>
      </c>
      <c r="G93" s="136">
        <v>0.17899999999999999</v>
      </c>
      <c r="H93" s="136">
        <v>0.13800000000000001</v>
      </c>
      <c r="I93" s="136">
        <v>0.254</v>
      </c>
      <c r="J93" s="138" t="s">
        <v>380</v>
      </c>
      <c r="K93" s="121"/>
      <c r="L93" s="121"/>
    </row>
    <row r="94" spans="1:13" ht="14.25" customHeight="1">
      <c r="A94" s="132" t="s">
        <v>522</v>
      </c>
      <c r="B94" s="137" t="s">
        <v>523</v>
      </c>
      <c r="C94" s="134">
        <v>9770174</v>
      </c>
      <c r="D94" s="134">
        <v>44626388</v>
      </c>
      <c r="E94" s="135">
        <v>0.21893266378627821</v>
      </c>
      <c r="F94" s="136">
        <v>0.12612873814621417</v>
      </c>
      <c r="G94" s="136">
        <v>0.26500000000000001</v>
      </c>
      <c r="H94" s="136">
        <v>0.19500000000000001</v>
      </c>
      <c r="I94" s="136">
        <v>0.35699999999999998</v>
      </c>
      <c r="J94" s="138" t="s">
        <v>380</v>
      </c>
      <c r="K94" s="121"/>
      <c r="L94" s="121"/>
    </row>
    <row r="95" spans="1:13" ht="14.25" customHeight="1">
      <c r="A95" s="132" t="s">
        <v>524</v>
      </c>
      <c r="B95" s="137" t="s">
        <v>525</v>
      </c>
      <c r="C95" s="134">
        <v>11648969</v>
      </c>
      <c r="D95" s="134">
        <v>47046704</v>
      </c>
      <c r="E95" s="135">
        <v>0.24760435927668811</v>
      </c>
      <c r="F95" s="136">
        <v>0.16983049863131677</v>
      </c>
      <c r="G95" s="136">
        <v>0.14099999999999999</v>
      </c>
      <c r="H95" s="136">
        <v>0.11899999999999999</v>
      </c>
      <c r="I95" s="136">
        <v>0.52</v>
      </c>
      <c r="J95" s="138" t="s">
        <v>380</v>
      </c>
      <c r="K95" s="121"/>
      <c r="L95" s="121"/>
    </row>
    <row r="96" spans="1:13" ht="14.25" customHeight="1">
      <c r="A96" s="132" t="s">
        <v>526</v>
      </c>
      <c r="B96" s="137" t="s">
        <v>527</v>
      </c>
      <c r="C96" s="134">
        <v>7278788</v>
      </c>
      <c r="D96" s="134">
        <v>41209584</v>
      </c>
      <c r="E96" s="135">
        <v>0.17662852408313562</v>
      </c>
      <c r="F96" s="136">
        <v>0.21566679060178418</v>
      </c>
      <c r="G96" s="136">
        <v>0.14000000000000001</v>
      </c>
      <c r="H96" s="136">
        <v>0.113</v>
      </c>
      <c r="I96" s="136">
        <v>0.28399999999999997</v>
      </c>
      <c r="J96" s="138" t="s">
        <v>380</v>
      </c>
      <c r="K96" s="121"/>
      <c r="L96" s="121"/>
    </row>
    <row r="97" spans="1:13" ht="14.25" customHeight="1">
      <c r="A97" s="198" t="s">
        <v>387</v>
      </c>
      <c r="B97" s="199"/>
      <c r="C97" s="139">
        <f>SUM(C86:C96)</f>
        <v>83733558</v>
      </c>
      <c r="D97" s="139">
        <f>SUM(D86:D96)</f>
        <v>405060812</v>
      </c>
      <c r="E97" s="135">
        <f>IF(ISERR(C97/D97),"－　  　",C97/D97)</f>
        <v>0.20671848650715685</v>
      </c>
      <c r="F97" s="140" t="s">
        <v>388</v>
      </c>
      <c r="G97" s="140" t="s">
        <v>388</v>
      </c>
      <c r="H97" s="140" t="s">
        <v>388</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J99" s="148"/>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0.16874680303919865</v>
      </c>
    </row>
    <row r="101" spans="1:13" ht="14.25" customHeight="1">
      <c r="A101" s="132" t="s">
        <v>529</v>
      </c>
      <c r="B101" s="147" t="s">
        <v>530</v>
      </c>
      <c r="C101" s="134">
        <v>14368852</v>
      </c>
      <c r="D101" s="134">
        <v>75518349</v>
      </c>
      <c r="E101" s="135">
        <v>0.19026967869755734</v>
      </c>
      <c r="F101" s="136">
        <v>0.12483550915674725</v>
      </c>
      <c r="G101" s="136">
        <v>0.13400000000000001</v>
      </c>
      <c r="H101" s="136">
        <v>0.16200000000000001</v>
      </c>
      <c r="I101" s="136">
        <v>0.20599999999999999</v>
      </c>
      <c r="J101" s="138" t="s">
        <v>380</v>
      </c>
      <c r="K101" s="121"/>
      <c r="L101" s="121"/>
    </row>
    <row r="102" spans="1:13" ht="14.25" customHeight="1">
      <c r="A102" s="132" t="s">
        <v>531</v>
      </c>
      <c r="B102" s="137" t="s">
        <v>532</v>
      </c>
      <c r="C102" s="134">
        <v>11255870</v>
      </c>
      <c r="D102" s="134">
        <v>54173930</v>
      </c>
      <c r="E102" s="135">
        <v>0.20777281618667873</v>
      </c>
      <c r="F102" s="136">
        <v>0.15221805399389696</v>
      </c>
      <c r="G102" s="136">
        <v>0.16800000000000001</v>
      </c>
      <c r="H102" s="136">
        <v>0.16800000000000001</v>
      </c>
      <c r="I102" s="136">
        <v>0.35499999999999998</v>
      </c>
      <c r="J102" s="138" t="s">
        <v>380</v>
      </c>
      <c r="K102" s="121"/>
      <c r="L102" s="121"/>
    </row>
    <row r="103" spans="1:13" ht="14.25" customHeight="1">
      <c r="A103" s="132" t="s">
        <v>533</v>
      </c>
      <c r="B103" s="137" t="s">
        <v>534</v>
      </c>
      <c r="C103" s="134">
        <v>7985788</v>
      </c>
      <c r="D103" s="134">
        <v>50396220</v>
      </c>
      <c r="E103" s="135">
        <v>0.15846005910760769</v>
      </c>
      <c r="F103" s="136">
        <v>0.14308532547077435</v>
      </c>
      <c r="G103" s="136">
        <v>0.14499999999999999</v>
      </c>
      <c r="H103" s="136">
        <v>0.11600000000000001</v>
      </c>
      <c r="I103" s="136">
        <v>0.22700000000000001</v>
      </c>
      <c r="J103" s="138" t="s">
        <v>380</v>
      </c>
      <c r="K103" s="121"/>
      <c r="L103" s="121"/>
    </row>
    <row r="104" spans="1:13" ht="14.25" customHeight="1">
      <c r="A104" s="132" t="s">
        <v>535</v>
      </c>
      <c r="B104" s="137" t="s">
        <v>536</v>
      </c>
      <c r="C104" s="134">
        <v>7550899</v>
      </c>
      <c r="D104" s="134">
        <v>44365012</v>
      </c>
      <c r="E104" s="135">
        <v>0.17019941299689043</v>
      </c>
      <c r="F104" s="136">
        <v>0.11733778247000579</v>
      </c>
      <c r="G104" s="136">
        <v>0.16</v>
      </c>
      <c r="H104" s="136">
        <v>0.109</v>
      </c>
      <c r="I104" s="136">
        <v>0.29499999999999998</v>
      </c>
      <c r="J104" s="138" t="s">
        <v>380</v>
      </c>
      <c r="K104" s="121"/>
      <c r="L104" s="121"/>
    </row>
    <row r="105" spans="1:13" ht="14.25" customHeight="1">
      <c r="A105" s="132" t="s">
        <v>537</v>
      </c>
      <c r="B105" s="137" t="s">
        <v>538</v>
      </c>
      <c r="C105" s="134">
        <v>17579286</v>
      </c>
      <c r="D105" s="134">
        <v>86507006</v>
      </c>
      <c r="E105" s="135">
        <v>0.20321228086428053</v>
      </c>
      <c r="F105" s="136">
        <v>0.1680424376505984</v>
      </c>
      <c r="G105" s="136">
        <v>0.17899999999999999</v>
      </c>
      <c r="H105" s="136">
        <v>0.14000000000000001</v>
      </c>
      <c r="I105" s="136">
        <v>0.44900000000000001</v>
      </c>
      <c r="J105" s="138" t="s">
        <v>380</v>
      </c>
      <c r="K105" s="121"/>
      <c r="L105" s="121"/>
    </row>
    <row r="106" spans="1:13" ht="14.25" customHeight="1">
      <c r="A106" s="132" t="s">
        <v>539</v>
      </c>
      <c r="B106" s="137" t="s">
        <v>540</v>
      </c>
      <c r="C106" s="134">
        <v>10458826</v>
      </c>
      <c r="D106" s="134">
        <v>63846466</v>
      </c>
      <c r="E106" s="135">
        <v>0.16381213644620518</v>
      </c>
      <c r="F106" s="136">
        <v>0.13798904189214214</v>
      </c>
      <c r="G106" s="136">
        <v>0.19800000000000001</v>
      </c>
      <c r="H106" s="136">
        <v>0.14299999999999999</v>
      </c>
      <c r="I106" s="136">
        <v>0.246</v>
      </c>
      <c r="J106" s="138" t="s">
        <v>380</v>
      </c>
      <c r="K106" s="121"/>
      <c r="L106" s="121"/>
    </row>
    <row r="107" spans="1:13" ht="14.25" customHeight="1">
      <c r="A107" s="132" t="s">
        <v>541</v>
      </c>
      <c r="B107" s="137" t="s">
        <v>542</v>
      </c>
      <c r="C107" s="134">
        <v>6167470</v>
      </c>
      <c r="D107" s="134">
        <v>55962562</v>
      </c>
      <c r="E107" s="135">
        <v>0.11020707021955142</v>
      </c>
      <c r="F107" s="136">
        <v>0.14614231366240679</v>
      </c>
      <c r="G107" s="136">
        <v>0.13</v>
      </c>
      <c r="H107" s="136">
        <v>0.115</v>
      </c>
      <c r="I107" s="136">
        <v>0.26500000000000001</v>
      </c>
      <c r="J107" s="138" t="s">
        <v>380</v>
      </c>
      <c r="K107" s="121"/>
      <c r="L107" s="121"/>
    </row>
    <row r="108" spans="1:13" ht="14.25" customHeight="1">
      <c r="A108" s="132" t="s">
        <v>543</v>
      </c>
      <c r="B108" s="137" t="s">
        <v>544</v>
      </c>
      <c r="C108" s="134">
        <v>9509122</v>
      </c>
      <c r="D108" s="134">
        <v>65112701</v>
      </c>
      <c r="E108" s="135">
        <v>0.14604096979481776</v>
      </c>
      <c r="F108" s="136">
        <v>9.3615169053984149E-2</v>
      </c>
      <c r="G108" s="136">
        <v>0.13100000000000001</v>
      </c>
      <c r="H108" s="136">
        <v>0.12</v>
      </c>
      <c r="I108" s="136">
        <v>0.219</v>
      </c>
      <c r="J108" s="138" t="s">
        <v>380</v>
      </c>
      <c r="K108" s="121"/>
      <c r="L108" s="121"/>
    </row>
    <row r="109" spans="1:13" ht="14.25" customHeight="1">
      <c r="A109" s="198" t="s">
        <v>387</v>
      </c>
      <c r="B109" s="199"/>
      <c r="C109" s="139">
        <f>SUM(C101:C108)</f>
        <v>84876113</v>
      </c>
      <c r="D109" s="139">
        <f>SUM(D101:D108)</f>
        <v>495882246</v>
      </c>
      <c r="E109" s="135">
        <f>IF(ISERR(C109/D109),"－　  　",C109/D109)</f>
        <v>0.17116183062541021</v>
      </c>
      <c r="F109" s="140" t="s">
        <v>388</v>
      </c>
      <c r="G109" s="140" t="s">
        <v>388</v>
      </c>
      <c r="H109" s="140" t="s">
        <v>388</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J111" s="148"/>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0.18834372982193301</v>
      </c>
    </row>
    <row r="113" spans="1:12" ht="14.25" customHeight="1">
      <c r="A113" s="132" t="s">
        <v>546</v>
      </c>
      <c r="B113" s="133" t="s">
        <v>547</v>
      </c>
      <c r="C113" s="134">
        <v>14538446</v>
      </c>
      <c r="D113" s="134">
        <v>85113482</v>
      </c>
      <c r="E113" s="135">
        <v>0.17081249243216251</v>
      </c>
      <c r="F113" s="136">
        <v>0.17566613022408362</v>
      </c>
      <c r="G113" s="136">
        <v>0.14899999999999999</v>
      </c>
      <c r="H113" s="136">
        <v>0.13</v>
      </c>
      <c r="I113" s="136">
        <v>0.26</v>
      </c>
      <c r="J113" s="138" t="s">
        <v>380</v>
      </c>
      <c r="K113" s="121"/>
      <c r="L113" s="121"/>
    </row>
    <row r="114" spans="1:12" ht="14.25" customHeight="1">
      <c r="A114" s="132" t="s">
        <v>548</v>
      </c>
      <c r="B114" s="137" t="s">
        <v>549</v>
      </c>
      <c r="C114" s="134">
        <v>23506451</v>
      </c>
      <c r="D114" s="134">
        <v>119437224</v>
      </c>
      <c r="E114" s="135">
        <v>0.19681009163441374</v>
      </c>
      <c r="F114" s="136">
        <v>0.14909806662826128</v>
      </c>
      <c r="G114" s="136">
        <v>0.13100000000000001</v>
      </c>
      <c r="H114" s="136">
        <v>0.13800000000000001</v>
      </c>
      <c r="I114" s="136">
        <v>0.34799999999999998</v>
      </c>
      <c r="J114" s="138" t="s">
        <v>380</v>
      </c>
      <c r="K114" s="121"/>
      <c r="L114" s="121"/>
    </row>
    <row r="115" spans="1:12" ht="14.25" customHeight="1">
      <c r="A115" s="132" t="s">
        <v>550</v>
      </c>
      <c r="B115" s="137" t="s">
        <v>551</v>
      </c>
      <c r="C115" s="134">
        <v>35411199</v>
      </c>
      <c r="D115" s="134">
        <v>202532464</v>
      </c>
      <c r="E115" s="135">
        <v>0.17484208852562028</v>
      </c>
      <c r="F115" s="136">
        <v>0.14669192142987794</v>
      </c>
      <c r="G115" s="136">
        <v>0.14799999999999999</v>
      </c>
      <c r="H115" s="136">
        <v>0.13900000000000001</v>
      </c>
      <c r="I115" s="136">
        <v>0.38900000000000001</v>
      </c>
      <c r="J115" s="138" t="s">
        <v>380</v>
      </c>
      <c r="K115" s="121"/>
      <c r="L115" s="121"/>
    </row>
    <row r="116" spans="1:12" ht="14.25" customHeight="1">
      <c r="A116" s="132" t="s">
        <v>552</v>
      </c>
      <c r="B116" s="137" t="s">
        <v>553</v>
      </c>
      <c r="C116" s="134">
        <v>31398477</v>
      </c>
      <c r="D116" s="134">
        <v>134744736</v>
      </c>
      <c r="E116" s="135">
        <v>0.23302191931267727</v>
      </c>
      <c r="F116" s="136">
        <v>0.15232943909682559</v>
      </c>
      <c r="G116" s="136">
        <v>0.17699999999999999</v>
      </c>
      <c r="H116" s="136">
        <v>0.14699999999999999</v>
      </c>
      <c r="I116" s="136">
        <v>0.22900000000000001</v>
      </c>
      <c r="J116" s="138" t="s">
        <v>380</v>
      </c>
      <c r="K116" s="121"/>
      <c r="L116" s="121"/>
    </row>
    <row r="117" spans="1:12" ht="14.25" customHeight="1">
      <c r="A117" s="132" t="s">
        <v>554</v>
      </c>
      <c r="B117" s="137" t="s">
        <v>555</v>
      </c>
      <c r="C117" s="134">
        <v>21384197</v>
      </c>
      <c r="D117" s="134">
        <v>122794383</v>
      </c>
      <c r="E117" s="135">
        <v>0.17414637768895341</v>
      </c>
      <c r="F117" s="136">
        <v>0.13909624327845208</v>
      </c>
      <c r="G117" s="136">
        <v>0.129</v>
      </c>
      <c r="H117" s="136">
        <v>0.123</v>
      </c>
      <c r="I117" s="136">
        <v>0.28999999999999998</v>
      </c>
      <c r="J117" s="138" t="s">
        <v>380</v>
      </c>
      <c r="K117" s="121"/>
      <c r="L117" s="121"/>
    </row>
    <row r="118" spans="1:12" ht="14.25" customHeight="1">
      <c r="A118" s="132" t="s">
        <v>556</v>
      </c>
      <c r="B118" s="137" t="s">
        <v>557</v>
      </c>
      <c r="C118" s="134">
        <v>19627839</v>
      </c>
      <c r="D118" s="134">
        <v>108784034</v>
      </c>
      <c r="E118" s="135">
        <v>0.18042940933777102</v>
      </c>
      <c r="F118" s="136">
        <v>0.16478137902835394</v>
      </c>
      <c r="G118" s="136">
        <v>0.13500000000000001</v>
      </c>
      <c r="H118" s="136">
        <v>0.128</v>
      </c>
      <c r="I118" s="136">
        <v>0.29599999999999999</v>
      </c>
      <c r="J118" s="138" t="s">
        <v>380</v>
      </c>
      <c r="K118" s="121"/>
      <c r="L118" s="121"/>
    </row>
    <row r="119" spans="1:12" ht="14.25" customHeight="1">
      <c r="A119" s="198" t="s">
        <v>387</v>
      </c>
      <c r="B119" s="199"/>
      <c r="C119" s="139">
        <f>SUM(C113:C118)</f>
        <v>145866609</v>
      </c>
      <c r="D119" s="139">
        <f>SUM(D113:D118)</f>
        <v>773406323</v>
      </c>
      <c r="E119" s="135">
        <f>IF(ISERR(C119/D119),"－　  　",C119/D119)</f>
        <v>0.18860281415102939</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6ABB0-F3AD-4E2C-908A-F80B8DCE30DF}">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649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650</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1"/>
      <c r="K10" s="121"/>
      <c r="L10" s="121"/>
    </row>
    <row r="11" spans="1:13" ht="14.25" customHeight="1">
      <c r="D11" s="142"/>
      <c r="E11" s="143"/>
      <c r="F11" s="143"/>
      <c r="G11" s="143"/>
      <c r="H11" s="143"/>
      <c r="I11" s="143"/>
      <c r="J11" s="144"/>
      <c r="K11" s="121"/>
      <c r="L11" s="121"/>
    </row>
    <row r="12" spans="1:13" ht="16.5" customHeight="1">
      <c r="A12" s="124" t="s">
        <v>389</v>
      </c>
      <c r="C12" s="125"/>
      <c r="D12" s="126" t="s">
        <v>364</v>
      </c>
      <c r="E12" s="126"/>
      <c r="F12" s="126"/>
      <c r="G12" s="126"/>
      <c r="H12" s="126"/>
      <c r="I12" s="126"/>
      <c r="J12" s="145"/>
      <c r="K12" s="121"/>
      <c r="L12" s="121"/>
    </row>
    <row r="13" spans="1:13" ht="13.5" customHeight="1">
      <c r="A13" s="127" t="s">
        <v>365</v>
      </c>
      <c r="B13" s="128" t="s">
        <v>366</v>
      </c>
      <c r="C13" s="127" t="s">
        <v>367</v>
      </c>
      <c r="D13" s="127" t="s">
        <v>368</v>
      </c>
      <c r="E13" s="127" t="s">
        <v>369</v>
      </c>
      <c r="F13" s="129" t="s">
        <v>370</v>
      </c>
      <c r="G13" s="129" t="s">
        <v>650</v>
      </c>
      <c r="H13" s="129" t="s">
        <v>372</v>
      </c>
      <c r="I13" s="129" t="s">
        <v>373</v>
      </c>
      <c r="J13" s="129" t="s">
        <v>374</v>
      </c>
      <c r="K13" s="121"/>
      <c r="L13" s="130" t="s">
        <v>375</v>
      </c>
      <c r="M13" s="131">
        <f>IF(ISERR(AVERAGE(E14:E27)),"－     ",AVERAGE(E14:E27))</f>
        <v>0.78991477017052991</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770248</v>
      </c>
      <c r="D16" s="134">
        <v>913681</v>
      </c>
      <c r="E16" s="135">
        <v>0.84301632626704504</v>
      </c>
      <c r="F16" s="167">
        <v>0.85923872154261993</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380615</v>
      </c>
      <c r="D18" s="134">
        <v>466262</v>
      </c>
      <c r="E18" s="135">
        <v>0.81631143005434714</v>
      </c>
      <c r="F18" s="167">
        <v>0.80229043572900383</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1799412</v>
      </c>
      <c r="D22" s="134">
        <v>2245713</v>
      </c>
      <c r="E22" s="135">
        <v>0.80126534423588414</v>
      </c>
      <c r="F22" s="167">
        <v>0.87096999574138012</v>
      </c>
      <c r="G22" s="138" t="s">
        <v>380</v>
      </c>
      <c r="H22" s="138" t="s">
        <v>380</v>
      </c>
      <c r="I22" s="138" t="s">
        <v>380</v>
      </c>
      <c r="J22" s="138" t="s">
        <v>380</v>
      </c>
      <c r="K22" s="121"/>
      <c r="L22" s="121"/>
    </row>
    <row r="23" spans="1:13" ht="14.25" customHeight="1">
      <c r="A23" s="132" t="s">
        <v>408</v>
      </c>
      <c r="B23" s="137" t="s">
        <v>409</v>
      </c>
      <c r="C23" s="134">
        <v>473483</v>
      </c>
      <c r="D23" s="134">
        <v>666914</v>
      </c>
      <c r="E23" s="135">
        <v>0.7099611044302564</v>
      </c>
      <c r="F23" s="167">
        <v>0.76996431219873929</v>
      </c>
      <c r="G23" s="138" t="s">
        <v>380</v>
      </c>
      <c r="H23" s="138" t="s">
        <v>380</v>
      </c>
      <c r="I23" s="138" t="s">
        <v>380</v>
      </c>
      <c r="J23" s="138" t="s">
        <v>380</v>
      </c>
      <c r="K23" s="121"/>
      <c r="L23" s="121"/>
    </row>
    <row r="24" spans="1:13" ht="14.25" customHeight="1">
      <c r="A24" s="132" t="s">
        <v>410</v>
      </c>
      <c r="B24" s="137" t="s">
        <v>411</v>
      </c>
      <c r="C24" s="134">
        <v>666886</v>
      </c>
      <c r="D24" s="134">
        <v>856058</v>
      </c>
      <c r="E24" s="135">
        <v>0.77901964586511663</v>
      </c>
      <c r="F24" s="167">
        <v>0.82149775445685014</v>
      </c>
      <c r="G24" s="138" t="s">
        <v>380</v>
      </c>
      <c r="H24" s="138" t="s">
        <v>380</v>
      </c>
      <c r="I24" s="138" t="s">
        <v>380</v>
      </c>
      <c r="J24" s="138" t="s">
        <v>380</v>
      </c>
      <c r="K24" s="121"/>
      <c r="L24" s="121"/>
    </row>
    <row r="25" spans="1:13" ht="14.25" customHeight="1">
      <c r="A25" s="132" t="s">
        <v>412</v>
      </c>
      <c r="B25" s="137" t="s">
        <v>413</v>
      </c>
      <c r="C25" s="134"/>
      <c r="D25" s="134"/>
      <c r="E25" s="164" t="s">
        <v>560</v>
      </c>
      <c r="F25" s="167">
        <v>0.85009096074054091</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4090644</v>
      </c>
      <c r="D28" s="139">
        <f>SUM(D14:D27)</f>
        <v>5148628</v>
      </c>
      <c r="E28" s="135">
        <f>IF(ISERR(C28/D28),"－　  　",C28/D28)</f>
        <v>0.79451146985177412</v>
      </c>
      <c r="F28" s="140" t="s">
        <v>388</v>
      </c>
      <c r="G28" s="140" t="s">
        <v>388</v>
      </c>
      <c r="H28" s="140" t="s">
        <v>388</v>
      </c>
      <c r="I28" s="140" t="s">
        <v>388</v>
      </c>
      <c r="J28" s="141"/>
      <c r="K28" s="121"/>
      <c r="L28" s="121"/>
    </row>
    <row r="29" spans="1:13" ht="14.25" customHeight="1">
      <c r="D29" s="142"/>
      <c r="E29" s="143"/>
      <c r="F29" s="143"/>
      <c r="G29" s="143"/>
      <c r="H29" s="143"/>
      <c r="I29" s="143"/>
      <c r="J29" s="144"/>
      <c r="K29" s="121"/>
      <c r="L29" s="121"/>
    </row>
    <row r="30" spans="1:13" ht="16.5" customHeight="1">
      <c r="A30" s="124" t="s">
        <v>418</v>
      </c>
      <c r="C30" s="125"/>
      <c r="D30" s="126" t="s">
        <v>364</v>
      </c>
      <c r="E30" s="126"/>
      <c r="F30" s="126"/>
      <c r="G30" s="126"/>
      <c r="H30" s="126"/>
      <c r="I30" s="126"/>
      <c r="J30" s="145"/>
      <c r="K30" s="121"/>
      <c r="L30" s="121"/>
    </row>
    <row r="31" spans="1:13" ht="13.5" customHeight="1">
      <c r="A31" s="127" t="s">
        <v>365</v>
      </c>
      <c r="B31" s="128" t="s">
        <v>366</v>
      </c>
      <c r="C31" s="127" t="s">
        <v>367</v>
      </c>
      <c r="D31" s="127" t="s">
        <v>368</v>
      </c>
      <c r="E31" s="127" t="s">
        <v>369</v>
      </c>
      <c r="F31" s="129" t="s">
        <v>370</v>
      </c>
      <c r="G31" s="129" t="s">
        <v>650</v>
      </c>
      <c r="H31" s="129" t="s">
        <v>372</v>
      </c>
      <c r="I31" s="129" t="s">
        <v>373</v>
      </c>
      <c r="J31" s="129" t="s">
        <v>374</v>
      </c>
      <c r="K31" s="121"/>
      <c r="L31" s="130" t="s">
        <v>375</v>
      </c>
      <c r="M31" s="131">
        <f>IF(ISERR(AVERAGE(E32:E39)),"－     ",AVERAGE(E32:E39))</f>
        <v>0.79986736689133608</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164842</v>
      </c>
      <c r="D35" s="134">
        <v>195084</v>
      </c>
      <c r="E35" s="135">
        <v>0.84497959853191451</v>
      </c>
      <c r="F35" s="167">
        <v>0.84230287109175861</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995689</v>
      </c>
      <c r="D37" s="134">
        <v>1183132</v>
      </c>
      <c r="E37" s="135">
        <v>0.84157050946132805</v>
      </c>
      <c r="F37" s="167">
        <v>0.84125812742017025</v>
      </c>
      <c r="G37" s="138" t="s">
        <v>380</v>
      </c>
      <c r="H37" s="138" t="s">
        <v>380</v>
      </c>
      <c r="I37" s="138" t="s">
        <v>380</v>
      </c>
      <c r="J37" s="138" t="s">
        <v>380</v>
      </c>
      <c r="K37" s="121"/>
      <c r="L37" s="121"/>
    </row>
    <row r="38" spans="1:13" ht="14.25" customHeight="1">
      <c r="A38" s="132" t="s">
        <v>431</v>
      </c>
      <c r="B38" s="137" t="s">
        <v>432</v>
      </c>
      <c r="C38" s="134">
        <v>622255</v>
      </c>
      <c r="D38" s="134">
        <v>781875</v>
      </c>
      <c r="E38" s="135">
        <v>0.79584972022382094</v>
      </c>
      <c r="F38" s="167">
        <v>0.86576077377006855</v>
      </c>
      <c r="G38" s="138" t="s">
        <v>380</v>
      </c>
      <c r="H38" s="138" t="s">
        <v>380</v>
      </c>
      <c r="I38" s="138" t="s">
        <v>380</v>
      </c>
      <c r="J38" s="138" t="s">
        <v>380</v>
      </c>
      <c r="K38" s="121"/>
      <c r="L38" s="121"/>
    </row>
    <row r="39" spans="1:13" ht="14.25" customHeight="1">
      <c r="A39" s="132" t="s">
        <v>433</v>
      </c>
      <c r="B39" s="137" t="s">
        <v>434</v>
      </c>
      <c r="C39" s="134">
        <v>1123248</v>
      </c>
      <c r="D39" s="134">
        <v>1566442</v>
      </c>
      <c r="E39" s="135">
        <v>0.71706963934828105</v>
      </c>
      <c r="F39" s="167">
        <v>0.86768582051895748</v>
      </c>
      <c r="G39" s="138" t="s">
        <v>380</v>
      </c>
      <c r="H39" s="138" t="s">
        <v>380</v>
      </c>
      <c r="I39" s="138" t="s">
        <v>380</v>
      </c>
      <c r="J39" s="138" t="s">
        <v>380</v>
      </c>
      <c r="K39" s="121"/>
      <c r="L39" s="121"/>
    </row>
    <row r="40" spans="1:13" ht="14.25" customHeight="1">
      <c r="A40" s="198" t="s">
        <v>387</v>
      </c>
      <c r="B40" s="199"/>
      <c r="C40" s="139">
        <f>SUM(C32:C39)</f>
        <v>2906034</v>
      </c>
      <c r="D40" s="139">
        <f>SUM(D32:D39)</f>
        <v>3726533</v>
      </c>
      <c r="E40" s="135">
        <f>IF(ISERR(C40/D40),"－　  　",C40/D40)</f>
        <v>0.77982242475781105</v>
      </c>
      <c r="F40" s="140" t="s">
        <v>388</v>
      </c>
      <c r="G40" s="140" t="s">
        <v>388</v>
      </c>
      <c r="H40" s="140" t="s">
        <v>388</v>
      </c>
      <c r="I40" s="140" t="s">
        <v>388</v>
      </c>
      <c r="J40" s="141"/>
      <c r="K40" s="121"/>
      <c r="L40" s="121"/>
    </row>
    <row r="41" spans="1:13" ht="14.25" customHeight="1">
      <c r="D41" s="142"/>
      <c r="E41" s="143"/>
      <c r="F41" s="143"/>
      <c r="G41" s="143"/>
      <c r="H41" s="143"/>
      <c r="I41" s="143"/>
      <c r="J41" s="144"/>
      <c r="K41" s="121"/>
      <c r="L41" s="121"/>
    </row>
    <row r="42" spans="1:13" ht="16.5" customHeight="1">
      <c r="A42" s="124" t="s">
        <v>435</v>
      </c>
      <c r="C42" s="125"/>
      <c r="D42" s="126" t="s">
        <v>364</v>
      </c>
      <c r="E42" s="126"/>
      <c r="F42" s="126"/>
      <c r="G42" s="126"/>
      <c r="H42" s="126"/>
      <c r="I42" s="126"/>
      <c r="J42" s="145"/>
      <c r="K42" s="121"/>
      <c r="L42" s="121"/>
    </row>
    <row r="43" spans="1:13" ht="13.5" customHeight="1">
      <c r="A43" s="127" t="s">
        <v>365</v>
      </c>
      <c r="B43" s="128" t="s">
        <v>366</v>
      </c>
      <c r="C43" s="127" t="s">
        <v>367</v>
      </c>
      <c r="D43" s="127" t="s">
        <v>368</v>
      </c>
      <c r="E43" s="127" t="s">
        <v>369</v>
      </c>
      <c r="F43" s="129" t="s">
        <v>370</v>
      </c>
      <c r="G43" s="129" t="s">
        <v>650</v>
      </c>
      <c r="H43" s="129" t="s">
        <v>372</v>
      </c>
      <c r="I43" s="129" t="s">
        <v>373</v>
      </c>
      <c r="J43" s="129" t="s">
        <v>374</v>
      </c>
      <c r="K43" s="121"/>
      <c r="L43" s="130" t="s">
        <v>375</v>
      </c>
      <c r="M43" s="131">
        <f>IF(ISERR(AVERAGE(E44:E57)),"－     ",AVERAGE(E44:E57))</f>
        <v>0.81130698037730331</v>
      </c>
    </row>
    <row r="44" spans="1:13" ht="14.25" customHeight="1">
      <c r="A44" s="132" t="s">
        <v>436</v>
      </c>
      <c r="B44" s="133" t="s">
        <v>437</v>
      </c>
      <c r="C44" s="134">
        <v>787521</v>
      </c>
      <c r="D44" s="134">
        <v>908516</v>
      </c>
      <c r="E44" s="135">
        <v>0.86682127777606555</v>
      </c>
      <c r="F44" s="167">
        <v>0.92531659055939464</v>
      </c>
      <c r="G44" s="138" t="s">
        <v>380</v>
      </c>
      <c r="H44" s="138" t="s">
        <v>380</v>
      </c>
      <c r="I44" s="138" t="s">
        <v>380</v>
      </c>
      <c r="J44" s="138" t="s">
        <v>380</v>
      </c>
      <c r="K44" s="121"/>
      <c r="L44" s="121"/>
    </row>
    <row r="45" spans="1:13" ht="14.25" customHeight="1">
      <c r="A45" s="132" t="s">
        <v>438</v>
      </c>
      <c r="B45" s="137" t="s">
        <v>439</v>
      </c>
      <c r="C45" s="134">
        <v>693135</v>
      </c>
      <c r="D45" s="134">
        <v>840918</v>
      </c>
      <c r="E45" s="135">
        <v>0.82425991594899861</v>
      </c>
      <c r="F45" s="167">
        <v>0.83226779372721638</v>
      </c>
      <c r="G45" s="138" t="s">
        <v>380</v>
      </c>
      <c r="H45" s="138" t="s">
        <v>380</v>
      </c>
      <c r="I45" s="138" t="s">
        <v>380</v>
      </c>
      <c r="J45" s="138" t="s">
        <v>380</v>
      </c>
      <c r="K45" s="121"/>
      <c r="L45" s="121"/>
    </row>
    <row r="46" spans="1:13" ht="14.25" customHeight="1">
      <c r="A46" s="132" t="s">
        <v>440</v>
      </c>
      <c r="B46" s="137" t="s">
        <v>441</v>
      </c>
      <c r="C46" s="134">
        <v>746910</v>
      </c>
      <c r="D46" s="134">
        <v>948822</v>
      </c>
      <c r="E46" s="135">
        <v>0.78719717713122161</v>
      </c>
      <c r="F46" s="167">
        <v>0.75037281302503522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3330785</v>
      </c>
      <c r="D48" s="134">
        <v>4026983</v>
      </c>
      <c r="E48" s="135">
        <v>0.82711672733656938</v>
      </c>
      <c r="F48" s="167">
        <v>0.87958216473708861</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653675</v>
      </c>
      <c r="D51" s="134">
        <v>775645</v>
      </c>
      <c r="E51" s="135">
        <v>0.84275022723024062</v>
      </c>
      <c r="F51" s="167">
        <v>0.83590965426460118</v>
      </c>
      <c r="G51" s="138" t="s">
        <v>380</v>
      </c>
      <c r="H51" s="138" t="s">
        <v>380</v>
      </c>
      <c r="I51" s="138" t="s">
        <v>380</v>
      </c>
      <c r="J51" s="138" t="s">
        <v>380</v>
      </c>
      <c r="K51" s="121"/>
      <c r="L51" s="121"/>
    </row>
    <row r="52" spans="1:13" ht="14.25" customHeight="1">
      <c r="A52" s="132" t="s">
        <v>452</v>
      </c>
      <c r="B52" s="137" t="s">
        <v>453</v>
      </c>
      <c r="C52" s="134">
        <v>672526</v>
      </c>
      <c r="D52" s="134">
        <v>868524</v>
      </c>
      <c r="E52" s="135">
        <v>0.77433208523886499</v>
      </c>
      <c r="F52" s="167">
        <v>0.92125244393028483</v>
      </c>
      <c r="G52" s="138" t="s">
        <v>380</v>
      </c>
      <c r="H52" s="138" t="s">
        <v>380</v>
      </c>
      <c r="I52" s="138" t="s">
        <v>380</v>
      </c>
      <c r="J52" s="138" t="s">
        <v>380</v>
      </c>
      <c r="K52" s="121"/>
      <c r="L52" s="121"/>
    </row>
    <row r="53" spans="1:13" ht="14.25" customHeight="1">
      <c r="A53" s="132" t="s">
        <v>454</v>
      </c>
      <c r="B53" s="137" t="s">
        <v>455</v>
      </c>
      <c r="C53" s="134">
        <v>1702902</v>
      </c>
      <c r="D53" s="134">
        <v>2121937</v>
      </c>
      <c r="E53" s="135">
        <v>0.80252241230536059</v>
      </c>
      <c r="F53" s="167">
        <v>0.87291510073053902</v>
      </c>
      <c r="G53" s="138" t="s">
        <v>380</v>
      </c>
      <c r="H53" s="138" t="s">
        <v>380</v>
      </c>
      <c r="I53" s="138" t="s">
        <v>380</v>
      </c>
      <c r="J53" s="138" t="s">
        <v>380</v>
      </c>
      <c r="K53" s="121"/>
      <c r="L53" s="121"/>
    </row>
    <row r="54" spans="1:13" ht="14.25" customHeight="1">
      <c r="A54" s="132" t="s">
        <v>456</v>
      </c>
      <c r="B54" s="137" t="s">
        <v>457</v>
      </c>
      <c r="C54" s="134">
        <v>707016</v>
      </c>
      <c r="D54" s="134">
        <v>865323</v>
      </c>
      <c r="E54" s="135">
        <v>0.81705444094286184</v>
      </c>
      <c r="F54" s="167">
        <v>0.86196580331005657</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2607622</v>
      </c>
      <c r="D56" s="134">
        <v>3284388</v>
      </c>
      <c r="E56" s="135">
        <v>0.79394456440591066</v>
      </c>
      <c r="F56" s="167">
        <v>0.82121691130515673</v>
      </c>
      <c r="G56" s="138" t="s">
        <v>380</v>
      </c>
      <c r="H56" s="138" t="s">
        <v>380</v>
      </c>
      <c r="I56" s="138" t="s">
        <v>380</v>
      </c>
      <c r="J56" s="138" t="s">
        <v>380</v>
      </c>
      <c r="K56" s="121"/>
      <c r="L56" s="121"/>
    </row>
    <row r="57" spans="1:13" ht="14.25" customHeight="1">
      <c r="A57" s="132" t="s">
        <v>462</v>
      </c>
      <c r="B57" s="137" t="s">
        <v>463</v>
      </c>
      <c r="C57" s="134">
        <v>705704</v>
      </c>
      <c r="D57" s="134">
        <v>908159</v>
      </c>
      <c r="E57" s="135">
        <v>0.77707097545694093</v>
      </c>
      <c r="F57" s="167">
        <v>0.85009773177899961</v>
      </c>
      <c r="G57" s="138" t="s">
        <v>380</v>
      </c>
      <c r="H57" s="138" t="s">
        <v>380</v>
      </c>
      <c r="I57" s="138" t="s">
        <v>380</v>
      </c>
      <c r="J57" s="138" t="s">
        <v>380</v>
      </c>
      <c r="K57" s="121"/>
      <c r="L57" s="121"/>
    </row>
    <row r="58" spans="1:13" ht="14.25" customHeight="1">
      <c r="A58" s="198" t="s">
        <v>387</v>
      </c>
      <c r="B58" s="199"/>
      <c r="C58" s="139">
        <f>SUM(C44:C57)</f>
        <v>12607796</v>
      </c>
      <c r="D58" s="139">
        <f>SUM(D44:D57)</f>
        <v>15549215</v>
      </c>
      <c r="E58" s="135">
        <f>IF(ISERR(C58/D58),"－　  　",C58/D58)</f>
        <v>0.810831672209819</v>
      </c>
      <c r="F58" s="140" t="s">
        <v>388</v>
      </c>
      <c r="G58" s="140" t="s">
        <v>388</v>
      </c>
      <c r="H58" s="140" t="s">
        <v>388</v>
      </c>
      <c r="I58" s="140" t="s">
        <v>388</v>
      </c>
      <c r="J58" s="141"/>
      <c r="K58" s="121"/>
      <c r="L58" s="121"/>
    </row>
    <row r="59" spans="1:13" ht="14.25" customHeight="1">
      <c r="D59" s="142"/>
      <c r="E59" s="143"/>
      <c r="F59" s="143"/>
      <c r="G59" s="143"/>
      <c r="H59" s="143"/>
      <c r="I59" s="143"/>
      <c r="J59" s="144"/>
      <c r="K59" s="121"/>
      <c r="L59" s="121"/>
    </row>
    <row r="60" spans="1:13" ht="16.5" customHeight="1">
      <c r="A60" s="124" t="s">
        <v>464</v>
      </c>
      <c r="C60" s="125"/>
      <c r="D60" s="126" t="s">
        <v>364</v>
      </c>
      <c r="E60" s="126"/>
      <c r="F60" s="126"/>
      <c r="G60" s="126"/>
      <c r="H60" s="126"/>
      <c r="I60" s="126"/>
      <c r="J60" s="145"/>
      <c r="K60" s="121"/>
      <c r="L60" s="121"/>
    </row>
    <row r="61" spans="1:13" ht="13.5" customHeight="1">
      <c r="A61" s="127" t="s">
        <v>365</v>
      </c>
      <c r="B61" s="128" t="s">
        <v>366</v>
      </c>
      <c r="C61" s="127" t="s">
        <v>367</v>
      </c>
      <c r="D61" s="127" t="s">
        <v>368</v>
      </c>
      <c r="E61" s="127" t="s">
        <v>369</v>
      </c>
      <c r="F61" s="129" t="s">
        <v>370</v>
      </c>
      <c r="G61" s="129" t="s">
        <v>650</v>
      </c>
      <c r="H61" s="129" t="s">
        <v>372</v>
      </c>
      <c r="I61" s="129" t="s">
        <v>373</v>
      </c>
      <c r="J61" s="129" t="s">
        <v>374</v>
      </c>
      <c r="K61" s="121"/>
      <c r="L61" s="130" t="s">
        <v>375</v>
      </c>
      <c r="M61" s="131">
        <f>IF(ISERR(AVERAGE(E62:E81)),"－     ",AVERAGE(E62:E81))</f>
        <v>0.80098741983317367</v>
      </c>
    </row>
    <row r="62" spans="1:13" ht="14.25" customHeight="1">
      <c r="A62" s="132" t="s">
        <v>465</v>
      </c>
      <c r="B62" s="133" t="s">
        <v>466</v>
      </c>
      <c r="C62" s="134">
        <v>1489538</v>
      </c>
      <c r="D62" s="134">
        <v>1908195</v>
      </c>
      <c r="E62" s="135">
        <v>0.78060051514651285</v>
      </c>
      <c r="F62" s="167">
        <v>0.8280362955690318</v>
      </c>
      <c r="G62" s="138" t="s">
        <v>380</v>
      </c>
      <c r="H62" s="138" t="s">
        <v>380</v>
      </c>
      <c r="I62" s="138" t="s">
        <v>380</v>
      </c>
      <c r="J62" s="138" t="s">
        <v>380</v>
      </c>
      <c r="K62" s="121"/>
      <c r="L62" s="121"/>
    </row>
    <row r="63" spans="1:13" ht="14.25" customHeight="1">
      <c r="A63" s="132" t="s">
        <v>467</v>
      </c>
      <c r="B63" s="137" t="s">
        <v>468</v>
      </c>
      <c r="C63" s="134">
        <v>813779</v>
      </c>
      <c r="D63" s="134">
        <v>963254</v>
      </c>
      <c r="E63" s="135">
        <v>0.84482286084459546</v>
      </c>
      <c r="F63" s="167">
        <v>0.79870982908996868</v>
      </c>
      <c r="G63" s="138" t="s">
        <v>380</v>
      </c>
      <c r="H63" s="138" t="s">
        <v>380</v>
      </c>
      <c r="I63" s="138" t="s">
        <v>380</v>
      </c>
      <c r="J63" s="138" t="s">
        <v>380</v>
      </c>
      <c r="K63" s="121"/>
      <c r="L63" s="121"/>
    </row>
    <row r="64" spans="1:13" ht="14.25" customHeight="1">
      <c r="A64" s="132" t="s">
        <v>469</v>
      </c>
      <c r="B64" s="137" t="s">
        <v>470</v>
      </c>
      <c r="C64" s="134">
        <v>769146</v>
      </c>
      <c r="D64" s="134">
        <v>908576</v>
      </c>
      <c r="E64" s="135">
        <v>0.84654008030148276</v>
      </c>
      <c r="F64" s="167">
        <v>0.87057864314501876</v>
      </c>
      <c r="G64" s="138" t="s">
        <v>380</v>
      </c>
      <c r="H64" s="138" t="s">
        <v>380</v>
      </c>
      <c r="I64" s="138" t="s">
        <v>380</v>
      </c>
      <c r="J64" s="138" t="s">
        <v>380</v>
      </c>
      <c r="K64" s="121"/>
      <c r="L64" s="121"/>
    </row>
    <row r="65" spans="1:12" ht="14.25" customHeight="1">
      <c r="A65" s="132" t="s">
        <v>471</v>
      </c>
      <c r="B65" s="137" t="s">
        <v>472</v>
      </c>
      <c r="C65" s="134">
        <v>660547</v>
      </c>
      <c r="D65" s="134">
        <v>821935</v>
      </c>
      <c r="E65" s="135">
        <v>0.80364870701454494</v>
      </c>
      <c r="F65" s="167">
        <v>0.80880442686188236</v>
      </c>
      <c r="G65" s="138" t="s">
        <v>380</v>
      </c>
      <c r="H65" s="138" t="s">
        <v>380</v>
      </c>
      <c r="I65" s="138" t="s">
        <v>380</v>
      </c>
      <c r="J65" s="138" t="s">
        <v>380</v>
      </c>
      <c r="K65" s="121"/>
      <c r="L65" s="121"/>
    </row>
    <row r="66" spans="1:12" ht="14.25" customHeight="1">
      <c r="A66" s="132" t="s">
        <v>473</v>
      </c>
      <c r="B66" s="137" t="s">
        <v>474</v>
      </c>
      <c r="C66" s="134">
        <v>806607</v>
      </c>
      <c r="D66" s="134">
        <v>1087139</v>
      </c>
      <c r="E66" s="135">
        <v>0.74195388078249425</v>
      </c>
      <c r="F66" s="167">
        <v>0.86101885523301036</v>
      </c>
      <c r="G66" s="138" t="s">
        <v>380</v>
      </c>
      <c r="H66" s="138" t="s">
        <v>380</v>
      </c>
      <c r="I66" s="138" t="s">
        <v>380</v>
      </c>
      <c r="J66" s="138" t="s">
        <v>380</v>
      </c>
      <c r="K66" s="121"/>
      <c r="L66" s="121"/>
    </row>
    <row r="67" spans="1:12" ht="14.25" customHeight="1">
      <c r="A67" s="132" t="s">
        <v>475</v>
      </c>
      <c r="B67" s="137" t="s">
        <v>476</v>
      </c>
      <c r="C67" s="134">
        <v>768637</v>
      </c>
      <c r="D67" s="134">
        <v>923126</v>
      </c>
      <c r="E67" s="135">
        <v>0.83264581433087137</v>
      </c>
      <c r="F67" s="167">
        <v>0.84667097462984298</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456381</v>
      </c>
      <c r="D69" s="134">
        <v>546671</v>
      </c>
      <c r="E69" s="135">
        <v>0.83483667507513659</v>
      </c>
      <c r="F69" s="167">
        <v>0.87850345727233659</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830071</v>
      </c>
      <c r="D71" s="134">
        <v>1212492</v>
      </c>
      <c r="E71" s="135">
        <v>0.68459915611814348</v>
      </c>
      <c r="F71" s="167">
        <v>0.8500820071389974</v>
      </c>
      <c r="G71" s="138" t="s">
        <v>380</v>
      </c>
      <c r="H71" s="138" t="s">
        <v>380</v>
      </c>
      <c r="I71" s="138" t="s">
        <v>380</v>
      </c>
      <c r="J71" s="138" t="s">
        <v>380</v>
      </c>
      <c r="K71" s="121"/>
      <c r="L71" s="121"/>
    </row>
    <row r="72" spans="1:12" ht="14.25" customHeight="1">
      <c r="A72" s="132" t="s">
        <v>485</v>
      </c>
      <c r="B72" s="137" t="s">
        <v>486</v>
      </c>
      <c r="C72" s="134">
        <v>682022</v>
      </c>
      <c r="D72" s="134">
        <v>840345</v>
      </c>
      <c r="E72" s="135">
        <v>0.81159761764513383</v>
      </c>
      <c r="F72" s="167">
        <v>0.84562151730437052</v>
      </c>
      <c r="G72" s="138" t="s">
        <v>380</v>
      </c>
      <c r="H72" s="138" t="s">
        <v>380</v>
      </c>
      <c r="I72" s="138" t="s">
        <v>380</v>
      </c>
      <c r="J72" s="138" t="s">
        <v>380</v>
      </c>
      <c r="K72" s="121"/>
      <c r="L72" s="121"/>
    </row>
    <row r="73" spans="1:12" ht="14.25" customHeight="1">
      <c r="A73" s="132" t="s">
        <v>487</v>
      </c>
      <c r="B73" s="137" t="s">
        <v>488</v>
      </c>
      <c r="C73" s="134">
        <v>494986</v>
      </c>
      <c r="D73" s="134">
        <v>574480</v>
      </c>
      <c r="E73" s="135">
        <v>0.86162442556746976</v>
      </c>
      <c r="F73" s="167">
        <v>0.8589014485116383</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1017681</v>
      </c>
      <c r="D75" s="134">
        <v>1282235</v>
      </c>
      <c r="E75" s="135">
        <v>0.79367744602198509</v>
      </c>
      <c r="F75" s="167">
        <v>0.87534909770699254</v>
      </c>
      <c r="G75" s="138" t="s">
        <v>380</v>
      </c>
      <c r="H75" s="138" t="s">
        <v>380</v>
      </c>
      <c r="I75" s="138" t="s">
        <v>380</v>
      </c>
      <c r="J75" s="138" t="s">
        <v>380</v>
      </c>
      <c r="K75" s="121"/>
      <c r="L75" s="121"/>
    </row>
    <row r="76" spans="1:12" ht="14.25" customHeight="1">
      <c r="A76" s="132" t="s">
        <v>493</v>
      </c>
      <c r="B76" s="137" t="s">
        <v>494</v>
      </c>
      <c r="C76" s="134">
        <v>682063</v>
      </c>
      <c r="D76" s="134">
        <v>849838</v>
      </c>
      <c r="E76" s="135">
        <v>0.80258002113343951</v>
      </c>
      <c r="F76" s="167">
        <v>0.86766223868646231</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752471</v>
      </c>
      <c r="D78" s="134">
        <v>1023819</v>
      </c>
      <c r="E78" s="135">
        <v>0.73496487172048963</v>
      </c>
      <c r="F78" s="167">
        <v>0.83573479970854303</v>
      </c>
      <c r="G78" s="138" t="s">
        <v>380</v>
      </c>
      <c r="H78" s="138" t="s">
        <v>380</v>
      </c>
      <c r="I78" s="138" t="s">
        <v>380</v>
      </c>
      <c r="J78" s="138" t="s">
        <v>380</v>
      </c>
      <c r="K78" s="121"/>
      <c r="L78" s="121"/>
    </row>
    <row r="79" spans="1:12" ht="14.25" customHeight="1">
      <c r="A79" s="132" t="s">
        <v>499</v>
      </c>
      <c r="B79" s="137" t="s">
        <v>500</v>
      </c>
      <c r="C79" s="134">
        <v>651545</v>
      </c>
      <c r="D79" s="134">
        <v>818053</v>
      </c>
      <c r="E79" s="135">
        <v>0.796458175692773</v>
      </c>
      <c r="F79" s="167">
        <v>0.83639949520892387</v>
      </c>
      <c r="G79" s="138" t="s">
        <v>380</v>
      </c>
      <c r="H79" s="138" t="s">
        <v>380</v>
      </c>
      <c r="I79" s="138" t="s">
        <v>380</v>
      </c>
      <c r="J79" s="138" t="s">
        <v>380</v>
      </c>
      <c r="K79" s="121"/>
      <c r="L79" s="121"/>
    </row>
    <row r="80" spans="1:12" ht="14.25" customHeight="1">
      <c r="A80" s="132" t="s">
        <v>501</v>
      </c>
      <c r="B80" s="137" t="s">
        <v>502</v>
      </c>
      <c r="C80" s="134">
        <v>518620</v>
      </c>
      <c r="D80" s="134">
        <v>636221</v>
      </c>
      <c r="E80" s="135">
        <v>0.81515699733268787</v>
      </c>
      <c r="F80" s="167">
        <v>0.76716506067022405</v>
      </c>
      <c r="G80" s="138" t="s">
        <v>380</v>
      </c>
      <c r="H80" s="138" t="s">
        <v>380</v>
      </c>
      <c r="I80" s="138" t="s">
        <v>380</v>
      </c>
      <c r="J80" s="138" t="s">
        <v>380</v>
      </c>
      <c r="K80" s="121"/>
      <c r="L80" s="121"/>
    </row>
    <row r="81" spans="1:13" ht="14.25" customHeight="1">
      <c r="A81" s="132" t="s">
        <v>503</v>
      </c>
      <c r="B81" s="137" t="s">
        <v>504</v>
      </c>
      <c r="C81" s="134">
        <v>407638</v>
      </c>
      <c r="D81" s="134">
        <v>491076</v>
      </c>
      <c r="E81" s="135">
        <v>0.83009147260301863</v>
      </c>
      <c r="F81" s="167">
        <v>0.84876278887327161</v>
      </c>
      <c r="G81" s="138" t="s">
        <v>380</v>
      </c>
      <c r="H81" s="138" t="s">
        <v>380</v>
      </c>
      <c r="I81" s="138" t="s">
        <v>380</v>
      </c>
      <c r="J81" s="138" t="s">
        <v>380</v>
      </c>
      <c r="K81" s="121"/>
      <c r="L81" s="121"/>
    </row>
    <row r="82" spans="1:13" ht="14.25" customHeight="1">
      <c r="A82" s="198" t="s">
        <v>387</v>
      </c>
      <c r="B82" s="199"/>
      <c r="C82" s="139">
        <f>SUM(C62:C81)</f>
        <v>11801732</v>
      </c>
      <c r="D82" s="139">
        <f>SUM(D62:D81)</f>
        <v>14887455</v>
      </c>
      <c r="E82" s="135">
        <f>IF(ISERR(C82/D82),"－　  　",C82/D82)</f>
        <v>0.79272998642145354</v>
      </c>
      <c r="F82" s="140" t="s">
        <v>388</v>
      </c>
      <c r="G82" s="140" t="s">
        <v>388</v>
      </c>
      <c r="H82" s="140" t="s">
        <v>388</v>
      </c>
      <c r="I82" s="140" t="s">
        <v>388</v>
      </c>
      <c r="J82" s="141"/>
      <c r="K82" s="121"/>
      <c r="L82" s="121"/>
    </row>
    <row r="83" spans="1:13" ht="14.25" customHeight="1">
      <c r="D83" s="142"/>
      <c r="E83" s="143"/>
      <c r="F83" s="143"/>
      <c r="G83" s="143"/>
      <c r="H83" s="143"/>
      <c r="I83" s="143"/>
      <c r="J83" s="144"/>
      <c r="K83" s="121"/>
      <c r="L83" s="121"/>
    </row>
    <row r="84" spans="1:13" ht="16.5" customHeight="1">
      <c r="A84" s="124" t="s">
        <v>505</v>
      </c>
      <c r="C84" s="125"/>
      <c r="D84" s="126" t="s">
        <v>364</v>
      </c>
      <c r="E84" s="126"/>
      <c r="F84" s="126"/>
      <c r="G84" s="126"/>
      <c r="H84" s="126"/>
      <c r="I84" s="126"/>
      <c r="J84" s="145"/>
      <c r="K84" s="121"/>
      <c r="L84" s="121"/>
    </row>
    <row r="85" spans="1:13" ht="13.5" customHeight="1">
      <c r="A85" s="127" t="s">
        <v>365</v>
      </c>
      <c r="B85" s="128" t="s">
        <v>366</v>
      </c>
      <c r="C85" s="127" t="s">
        <v>367</v>
      </c>
      <c r="D85" s="127" t="s">
        <v>368</v>
      </c>
      <c r="E85" s="127" t="s">
        <v>369</v>
      </c>
      <c r="F85" s="129" t="s">
        <v>370</v>
      </c>
      <c r="G85" s="129" t="s">
        <v>650</v>
      </c>
      <c r="H85" s="129" t="s">
        <v>372</v>
      </c>
      <c r="I85" s="129" t="s">
        <v>373</v>
      </c>
      <c r="J85" s="129" t="s">
        <v>374</v>
      </c>
      <c r="K85" s="121"/>
      <c r="L85" s="130" t="s">
        <v>375</v>
      </c>
      <c r="M85" s="131">
        <f>IF(ISERR(AVERAGE(E86:E96)),"－     ",AVERAGE(E86:E96))</f>
        <v>0.83723321263900863</v>
      </c>
    </row>
    <row r="86" spans="1:13" ht="14.25" customHeight="1">
      <c r="A86" s="132" t="s">
        <v>506</v>
      </c>
      <c r="B86" s="133" t="s">
        <v>507</v>
      </c>
      <c r="C86" s="134">
        <v>703293</v>
      </c>
      <c r="D86" s="134">
        <v>854106</v>
      </c>
      <c r="E86" s="135">
        <v>0.82342589795645971</v>
      </c>
      <c r="F86" s="167">
        <v>0.83401535563073559</v>
      </c>
      <c r="G86" s="138" t="s">
        <v>380</v>
      </c>
      <c r="H86" s="138" t="s">
        <v>380</v>
      </c>
      <c r="I86" s="138" t="s">
        <v>380</v>
      </c>
      <c r="J86" s="138" t="s">
        <v>380</v>
      </c>
      <c r="K86" s="121"/>
      <c r="L86" s="121"/>
    </row>
    <row r="87" spans="1:13" ht="14.25" customHeight="1">
      <c r="A87" s="132" t="s">
        <v>508</v>
      </c>
      <c r="B87" s="137" t="s">
        <v>509</v>
      </c>
      <c r="C87" s="134">
        <v>527353</v>
      </c>
      <c r="D87" s="134">
        <v>654219</v>
      </c>
      <c r="E87" s="135">
        <v>0.80608022695763959</v>
      </c>
      <c r="F87" s="167">
        <v>0.79887464194192104</v>
      </c>
      <c r="G87" s="138" t="s">
        <v>380</v>
      </c>
      <c r="H87" s="138" t="s">
        <v>380</v>
      </c>
      <c r="I87" s="138" t="s">
        <v>380</v>
      </c>
      <c r="J87" s="138" t="s">
        <v>380</v>
      </c>
      <c r="K87" s="121"/>
      <c r="L87" s="121"/>
    </row>
    <row r="88" spans="1:13" ht="14.25" customHeight="1">
      <c r="A88" s="132" t="s">
        <v>510</v>
      </c>
      <c r="B88" s="137" t="s">
        <v>511</v>
      </c>
      <c r="C88" s="134">
        <v>1135621</v>
      </c>
      <c r="D88" s="134">
        <v>1259222</v>
      </c>
      <c r="E88" s="135">
        <v>0.90184336042413493</v>
      </c>
      <c r="F88" s="167">
        <v>0.88693094143134055</v>
      </c>
      <c r="G88" s="138" t="s">
        <v>380</v>
      </c>
      <c r="H88" s="138" t="s">
        <v>380</v>
      </c>
      <c r="I88" s="138" t="s">
        <v>380</v>
      </c>
      <c r="J88" s="138" t="s">
        <v>380</v>
      </c>
      <c r="K88" s="121"/>
      <c r="L88" s="121"/>
    </row>
    <row r="89" spans="1:13" ht="14.25" customHeight="1">
      <c r="A89" s="132" t="s">
        <v>512</v>
      </c>
      <c r="B89" s="137" t="s">
        <v>513</v>
      </c>
      <c r="C89" s="134">
        <v>621915</v>
      </c>
      <c r="D89" s="134">
        <v>748547</v>
      </c>
      <c r="E89" s="135">
        <v>0.83082959386651745</v>
      </c>
      <c r="F89" s="167">
        <v>0.82399789778510957</v>
      </c>
      <c r="G89" s="138" t="s">
        <v>380</v>
      </c>
      <c r="H89" s="138" t="s">
        <v>380</v>
      </c>
      <c r="I89" s="138" t="s">
        <v>380</v>
      </c>
      <c r="J89" s="138" t="s">
        <v>380</v>
      </c>
      <c r="K89" s="121"/>
      <c r="L89" s="121"/>
    </row>
    <row r="90" spans="1:13" ht="14.25" customHeight="1">
      <c r="A90" s="132" t="s">
        <v>514</v>
      </c>
      <c r="B90" s="137" t="s">
        <v>515</v>
      </c>
      <c r="C90" s="134">
        <v>1046573</v>
      </c>
      <c r="D90" s="134">
        <v>1216529</v>
      </c>
      <c r="E90" s="135">
        <v>0.86029432919396087</v>
      </c>
      <c r="F90" s="167">
        <v>0.8962212645830524</v>
      </c>
      <c r="G90" s="138" t="s">
        <v>380</v>
      </c>
      <c r="H90" s="138" t="s">
        <v>380</v>
      </c>
      <c r="I90" s="138" t="s">
        <v>380</v>
      </c>
      <c r="J90" s="138" t="s">
        <v>380</v>
      </c>
      <c r="K90" s="121"/>
      <c r="L90" s="121"/>
    </row>
    <row r="91" spans="1:13" ht="14.25" customHeight="1">
      <c r="A91" s="132" t="s">
        <v>516</v>
      </c>
      <c r="B91" s="137" t="s">
        <v>517</v>
      </c>
      <c r="C91" s="134">
        <v>1264753</v>
      </c>
      <c r="D91" s="134">
        <v>1549674</v>
      </c>
      <c r="E91" s="135">
        <v>0.81614133037012948</v>
      </c>
      <c r="F91" s="167">
        <v>0.88723841580720408</v>
      </c>
      <c r="G91" s="138" t="s">
        <v>380</v>
      </c>
      <c r="H91" s="138" t="s">
        <v>380</v>
      </c>
      <c r="I91" s="138" t="s">
        <v>380</v>
      </c>
      <c r="J91" s="138" t="s">
        <v>380</v>
      </c>
      <c r="K91" s="121"/>
      <c r="L91" s="121"/>
    </row>
    <row r="92" spans="1:13" ht="14.25" customHeight="1">
      <c r="A92" s="132" t="s">
        <v>518</v>
      </c>
      <c r="B92" s="137" t="s">
        <v>519</v>
      </c>
      <c r="C92" s="134">
        <v>1029627</v>
      </c>
      <c r="D92" s="134">
        <v>1345992</v>
      </c>
      <c r="E92" s="135">
        <v>0.76495774120499971</v>
      </c>
      <c r="F92" s="167">
        <v>0.87077570621874423</v>
      </c>
      <c r="G92" s="138" t="s">
        <v>380</v>
      </c>
      <c r="H92" s="138" t="s">
        <v>380</v>
      </c>
      <c r="I92" s="138" t="s">
        <v>380</v>
      </c>
      <c r="J92" s="138" t="s">
        <v>380</v>
      </c>
      <c r="K92" s="121"/>
      <c r="L92" s="121"/>
    </row>
    <row r="93" spans="1:13" ht="14.25" customHeight="1">
      <c r="A93" s="132" t="s">
        <v>520</v>
      </c>
      <c r="B93" s="137" t="s">
        <v>521</v>
      </c>
      <c r="C93" s="134">
        <v>1094606</v>
      </c>
      <c r="D93" s="134">
        <v>1293782</v>
      </c>
      <c r="E93" s="135">
        <v>0.84605134404405069</v>
      </c>
      <c r="F93" s="167">
        <v>0.88761861326023572</v>
      </c>
      <c r="G93" s="138" t="s">
        <v>380</v>
      </c>
      <c r="H93" s="138" t="s">
        <v>380</v>
      </c>
      <c r="I93" s="138" t="s">
        <v>380</v>
      </c>
      <c r="J93" s="138" t="s">
        <v>380</v>
      </c>
      <c r="K93" s="121"/>
      <c r="L93" s="121"/>
    </row>
    <row r="94" spans="1:13" ht="14.25" customHeight="1">
      <c r="A94" s="132" t="s">
        <v>522</v>
      </c>
      <c r="B94" s="137" t="s">
        <v>523</v>
      </c>
      <c r="C94" s="134">
        <v>780777</v>
      </c>
      <c r="D94" s="134">
        <v>882793</v>
      </c>
      <c r="E94" s="135">
        <v>0.88443950053976417</v>
      </c>
      <c r="F94" s="167">
        <v>0.88382361496841522</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837340</v>
      </c>
      <c r="D96" s="134">
        <v>998892</v>
      </c>
      <c r="E96" s="135">
        <v>0.83826880183243035</v>
      </c>
      <c r="F96" s="167">
        <v>0.81567265619573948</v>
      </c>
      <c r="G96" s="138" t="s">
        <v>380</v>
      </c>
      <c r="H96" s="138" t="s">
        <v>380</v>
      </c>
      <c r="I96" s="138" t="s">
        <v>380</v>
      </c>
      <c r="J96" s="138" t="s">
        <v>380</v>
      </c>
      <c r="K96" s="121"/>
      <c r="L96" s="121"/>
    </row>
    <row r="97" spans="1:13" ht="14.25" customHeight="1">
      <c r="A97" s="198" t="s">
        <v>387</v>
      </c>
      <c r="B97" s="199"/>
      <c r="C97" s="139">
        <f>SUM(C86:C96)</f>
        <v>9041858</v>
      </c>
      <c r="D97" s="139">
        <f>SUM(D86:D96)</f>
        <v>10803756</v>
      </c>
      <c r="E97" s="135">
        <f>IF(ISERR(C97/D97),"－　  　",C97/D97)</f>
        <v>0.83691801258747422</v>
      </c>
      <c r="F97" s="140" t="s">
        <v>388</v>
      </c>
      <c r="G97" s="140" t="s">
        <v>388</v>
      </c>
      <c r="H97" s="140" t="s">
        <v>388</v>
      </c>
      <c r="I97" s="140" t="s">
        <v>388</v>
      </c>
      <c r="J97" s="141"/>
      <c r="K97" s="121"/>
      <c r="L97" s="121"/>
    </row>
    <row r="98" spans="1:13" ht="14.25" customHeight="1">
      <c r="D98" s="142"/>
      <c r="E98" s="143"/>
      <c r="F98" s="143"/>
      <c r="G98" s="143"/>
      <c r="H98" s="143"/>
      <c r="I98" s="143"/>
      <c r="J98" s="146"/>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650</v>
      </c>
      <c r="H100" s="129" t="s">
        <v>372</v>
      </c>
      <c r="I100" s="129" t="s">
        <v>373</v>
      </c>
      <c r="J100" s="129" t="s">
        <v>374</v>
      </c>
      <c r="K100" s="121"/>
      <c r="L100" s="130" t="s">
        <v>375</v>
      </c>
      <c r="M100" s="131">
        <f>IF(ISERR(AVERAGE(E101:E108)),"－     ",AVERAGE(E101:E108))</f>
        <v>0.82139910977192288</v>
      </c>
    </row>
    <row r="101" spans="1:13" ht="14.25" customHeight="1">
      <c r="A101" s="132" t="s">
        <v>529</v>
      </c>
      <c r="B101" s="147" t="s">
        <v>530</v>
      </c>
      <c r="C101" s="134">
        <v>5715007</v>
      </c>
      <c r="D101" s="134">
        <v>6714783</v>
      </c>
      <c r="E101" s="135">
        <v>0.85110821898488753</v>
      </c>
      <c r="F101" s="167">
        <v>0.87928775978651896</v>
      </c>
      <c r="G101" s="138" t="s">
        <v>380</v>
      </c>
      <c r="H101" s="138" t="s">
        <v>380</v>
      </c>
      <c r="I101" s="138" t="s">
        <v>380</v>
      </c>
      <c r="J101" s="138" t="s">
        <v>380</v>
      </c>
      <c r="K101" s="121"/>
      <c r="L101" s="121"/>
    </row>
    <row r="102" spans="1:13" ht="14.25" customHeight="1">
      <c r="A102" s="132" t="s">
        <v>531</v>
      </c>
      <c r="B102" s="137" t="s">
        <v>532</v>
      </c>
      <c r="C102" s="134">
        <v>906182</v>
      </c>
      <c r="D102" s="134">
        <v>1031346</v>
      </c>
      <c r="E102" s="135">
        <v>0.87864014598398599</v>
      </c>
      <c r="F102" s="167">
        <v>0.88979121969587027</v>
      </c>
      <c r="G102" s="138" t="s">
        <v>380</v>
      </c>
      <c r="H102" s="138" t="s">
        <v>380</v>
      </c>
      <c r="I102" s="138" t="s">
        <v>380</v>
      </c>
      <c r="J102" s="138" t="s">
        <v>380</v>
      </c>
      <c r="K102" s="121"/>
      <c r="L102" s="121"/>
    </row>
    <row r="103" spans="1:13" ht="14.25" customHeight="1">
      <c r="A103" s="132" t="s">
        <v>533</v>
      </c>
      <c r="B103" s="137" t="s">
        <v>534</v>
      </c>
      <c r="C103" s="134">
        <v>949682</v>
      </c>
      <c r="D103" s="134">
        <v>1194116</v>
      </c>
      <c r="E103" s="135">
        <v>0.79530129401163707</v>
      </c>
      <c r="F103" s="167">
        <v>0.85124576260263207</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437062</v>
      </c>
      <c r="D105" s="134">
        <v>542295</v>
      </c>
      <c r="E105" s="135">
        <v>0.80594879170930955</v>
      </c>
      <c r="F105" s="167">
        <v>0.87820140106214428</v>
      </c>
      <c r="G105" s="138" t="s">
        <v>380</v>
      </c>
      <c r="H105" s="138" t="s">
        <v>380</v>
      </c>
      <c r="I105" s="138" t="s">
        <v>380</v>
      </c>
      <c r="J105" s="138" t="s">
        <v>380</v>
      </c>
      <c r="K105" s="121"/>
      <c r="L105" s="121"/>
    </row>
    <row r="106" spans="1:13" ht="14.25" customHeight="1">
      <c r="A106" s="132" t="s">
        <v>539</v>
      </c>
      <c r="B106" s="137" t="s">
        <v>540</v>
      </c>
      <c r="C106" s="134">
        <v>1217491</v>
      </c>
      <c r="D106" s="134">
        <v>1433926</v>
      </c>
      <c r="E106" s="135">
        <v>0.84906124862789289</v>
      </c>
      <c r="F106" s="167">
        <v>0.86182905165873214</v>
      </c>
      <c r="G106" s="138" t="s">
        <v>380</v>
      </c>
      <c r="H106" s="138" t="s">
        <v>380</v>
      </c>
      <c r="I106" s="138" t="s">
        <v>380</v>
      </c>
      <c r="J106" s="138" t="s">
        <v>380</v>
      </c>
      <c r="K106" s="121"/>
      <c r="L106" s="121"/>
    </row>
    <row r="107" spans="1:13" ht="14.25" customHeight="1">
      <c r="A107" s="132" t="s">
        <v>541</v>
      </c>
      <c r="B107" s="137" t="s">
        <v>542</v>
      </c>
      <c r="C107" s="134">
        <v>878487</v>
      </c>
      <c r="D107" s="134">
        <v>1066026</v>
      </c>
      <c r="E107" s="135">
        <v>0.8240765234619043</v>
      </c>
      <c r="F107" s="167">
        <v>0.77775191741129168</v>
      </c>
      <c r="G107" s="138" t="s">
        <v>380</v>
      </c>
      <c r="H107" s="138" t="s">
        <v>380</v>
      </c>
      <c r="I107" s="138" t="s">
        <v>380</v>
      </c>
      <c r="J107" s="138" t="s">
        <v>380</v>
      </c>
      <c r="K107" s="121"/>
      <c r="L107" s="121"/>
    </row>
    <row r="108" spans="1:13" ht="14.25" customHeight="1">
      <c r="A108" s="132" t="s">
        <v>543</v>
      </c>
      <c r="B108" s="137" t="s">
        <v>544</v>
      </c>
      <c r="C108" s="134">
        <v>2168182</v>
      </c>
      <c r="D108" s="134">
        <v>2907745</v>
      </c>
      <c r="E108" s="135">
        <v>0.74565754562384257</v>
      </c>
      <c r="F108" s="167">
        <v>0.67228659112895151</v>
      </c>
      <c r="G108" s="138" t="s">
        <v>380</v>
      </c>
      <c r="H108" s="138" t="s">
        <v>380</v>
      </c>
      <c r="I108" s="138" t="s">
        <v>380</v>
      </c>
      <c r="J108" s="138" t="s">
        <v>380</v>
      </c>
      <c r="K108" s="121"/>
      <c r="L108" s="121"/>
    </row>
    <row r="109" spans="1:13" ht="14.25" customHeight="1">
      <c r="A109" s="198" t="s">
        <v>387</v>
      </c>
      <c r="B109" s="199"/>
      <c r="C109" s="139">
        <f>SUM(C101:C108)</f>
        <v>12272093</v>
      </c>
      <c r="D109" s="139">
        <f>SUM(D101:D108)</f>
        <v>14890237</v>
      </c>
      <c r="E109" s="135">
        <f>IF(ISERR(C109/D109),"－　  　",C109/D109)</f>
        <v>0.82417042791192641</v>
      </c>
      <c r="F109" s="140" t="s">
        <v>388</v>
      </c>
      <c r="G109" s="140" t="s">
        <v>388</v>
      </c>
      <c r="H109" s="140" t="s">
        <v>388</v>
      </c>
      <c r="I109" s="140" t="s">
        <v>388</v>
      </c>
      <c r="J109" s="141"/>
      <c r="K109" s="121"/>
      <c r="L109" s="121"/>
    </row>
    <row r="110" spans="1:13" ht="14.25" customHeight="1">
      <c r="D110" s="142"/>
      <c r="E110" s="143"/>
      <c r="F110" s="143"/>
      <c r="G110" s="143"/>
      <c r="H110" s="143"/>
      <c r="I110" s="143"/>
      <c r="J110" s="146"/>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650</v>
      </c>
      <c r="H112" s="129" t="s">
        <v>372</v>
      </c>
      <c r="I112" s="129" t="s">
        <v>373</v>
      </c>
      <c r="J112" s="129" t="s">
        <v>374</v>
      </c>
      <c r="K112" s="121"/>
      <c r="L112" s="130" t="s">
        <v>375</v>
      </c>
      <c r="M112" s="131">
        <f>IF(ISERR(AVERAGE(E113:E118)),"－     ",AVERAGE(E113:E118))</f>
        <v>0.80022907565410761</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405921</v>
      </c>
      <c r="D115" s="134">
        <v>507256</v>
      </c>
      <c r="E115" s="135">
        <v>0.80022907565410761</v>
      </c>
      <c r="F115" s="167">
        <v>0.87652480372331765</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405921</v>
      </c>
      <c r="D119" s="139">
        <f>SUM(D113:D118)</f>
        <v>507256</v>
      </c>
      <c r="E119" s="135">
        <f>IF(ISERR(C119/D119),"－　  　",C119/D119)</f>
        <v>0.80022907565410761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3DB4B-414B-4944-93F3-E011B35FFD00}">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652</v>
      </c>
      <c r="F4" s="129" t="s">
        <v>370</v>
      </c>
      <c r="G4" s="129" t="s">
        <v>650</v>
      </c>
      <c r="H4" s="129" t="s">
        <v>372</v>
      </c>
      <c r="I4" s="129" t="s">
        <v>373</v>
      </c>
      <c r="J4" s="129" t="s">
        <v>374</v>
      </c>
      <c r="K4" s="121"/>
      <c r="L4" s="130" t="s">
        <v>375</v>
      </c>
      <c r="M4" s="173" t="str">
        <f>IF(ISERR(AVERAGE(E5:E9)),"－     ",AVERAGE(E5:E9))</f>
        <v xml:space="preserve">－     </v>
      </c>
    </row>
    <row r="5" spans="1:13" ht="14.25" customHeight="1">
      <c r="A5" s="132" t="s">
        <v>376</v>
      </c>
      <c r="B5" s="133" t="s">
        <v>377</v>
      </c>
      <c r="C5" s="153" t="s">
        <v>560</v>
      </c>
      <c r="D5" s="153" t="s">
        <v>560</v>
      </c>
      <c r="E5" s="178" t="s">
        <v>560</v>
      </c>
      <c r="F5" s="179" t="s">
        <v>380</v>
      </c>
      <c r="G5" s="138" t="s">
        <v>380</v>
      </c>
      <c r="H5" s="138" t="s">
        <v>380</v>
      </c>
      <c r="I5" s="138" t="s">
        <v>380</v>
      </c>
      <c r="J5" s="138" t="s">
        <v>380</v>
      </c>
      <c r="K5" s="121"/>
      <c r="L5" s="121"/>
    </row>
    <row r="6" spans="1:13" ht="14.25" customHeight="1">
      <c r="A6" s="132" t="s">
        <v>378</v>
      </c>
      <c r="B6" s="137" t="s">
        <v>379</v>
      </c>
      <c r="C6" s="153" t="s">
        <v>560</v>
      </c>
      <c r="D6" s="153" t="s">
        <v>560</v>
      </c>
      <c r="E6" s="178" t="s">
        <v>560</v>
      </c>
      <c r="F6" s="179" t="s">
        <v>380</v>
      </c>
      <c r="G6" s="138" t="s">
        <v>380</v>
      </c>
      <c r="H6" s="138" t="s">
        <v>380</v>
      </c>
      <c r="I6" s="138" t="s">
        <v>380</v>
      </c>
      <c r="J6" s="138" t="s">
        <v>380</v>
      </c>
      <c r="K6" s="121"/>
      <c r="L6" s="121"/>
    </row>
    <row r="7" spans="1:13" ht="14.25" customHeight="1">
      <c r="A7" s="132" t="s">
        <v>381</v>
      </c>
      <c r="B7" s="137" t="s">
        <v>382</v>
      </c>
      <c r="C7" s="153" t="s">
        <v>560</v>
      </c>
      <c r="D7" s="153" t="s">
        <v>560</v>
      </c>
      <c r="E7" s="178" t="s">
        <v>560</v>
      </c>
      <c r="F7" s="179" t="s">
        <v>380</v>
      </c>
      <c r="G7" s="138" t="s">
        <v>380</v>
      </c>
      <c r="H7" s="138" t="s">
        <v>380</v>
      </c>
      <c r="I7" s="138" t="s">
        <v>380</v>
      </c>
      <c r="J7" s="138" t="s">
        <v>380</v>
      </c>
      <c r="K7" s="121"/>
      <c r="L7" s="121"/>
    </row>
    <row r="8" spans="1:13" ht="14.25" customHeight="1">
      <c r="A8" s="132" t="s">
        <v>383</v>
      </c>
      <c r="B8" s="137" t="s">
        <v>384</v>
      </c>
      <c r="C8" s="153" t="s">
        <v>560</v>
      </c>
      <c r="D8" s="153" t="s">
        <v>560</v>
      </c>
      <c r="E8" s="178" t="s">
        <v>560</v>
      </c>
      <c r="F8" s="179" t="s">
        <v>380</v>
      </c>
      <c r="G8" s="138" t="s">
        <v>380</v>
      </c>
      <c r="H8" s="138" t="s">
        <v>380</v>
      </c>
      <c r="I8" s="138" t="s">
        <v>380</v>
      </c>
      <c r="J8" s="138" t="s">
        <v>380</v>
      </c>
      <c r="K8" s="121"/>
      <c r="L8" s="121"/>
    </row>
    <row r="9" spans="1:13" ht="14.25" customHeight="1">
      <c r="A9" s="132" t="s">
        <v>385</v>
      </c>
      <c r="B9" s="137" t="s">
        <v>386</v>
      </c>
      <c r="C9" s="153" t="s">
        <v>560</v>
      </c>
      <c r="D9" s="153" t="s">
        <v>560</v>
      </c>
      <c r="E9" s="178" t="s">
        <v>560</v>
      </c>
      <c r="F9" s="179" t="s">
        <v>380</v>
      </c>
      <c r="G9" s="138" t="s">
        <v>380</v>
      </c>
      <c r="H9" s="138" t="s">
        <v>380</v>
      </c>
      <c r="I9" s="138" t="s">
        <v>380</v>
      </c>
      <c r="J9" s="138" t="s">
        <v>380</v>
      </c>
      <c r="K9" s="121"/>
      <c r="L9" s="121"/>
    </row>
    <row r="10" spans="1:13" ht="14.25" customHeight="1">
      <c r="A10" s="198" t="s">
        <v>387</v>
      </c>
      <c r="B10" s="199"/>
      <c r="C10" s="139">
        <f>SUM(C5:C9)</f>
        <v>0</v>
      </c>
      <c r="D10" s="139">
        <f>SUM(D5:D9)</f>
        <v>0</v>
      </c>
      <c r="E10" s="174" t="str">
        <f>IF(ISERR(C10/D10),"－　  　",C10/D10)</f>
        <v>－　  　</v>
      </c>
      <c r="F10" s="140" t="s">
        <v>388</v>
      </c>
      <c r="G10" s="140" t="s">
        <v>388</v>
      </c>
      <c r="H10" s="140" t="s">
        <v>388</v>
      </c>
      <c r="I10" s="140" t="s">
        <v>388</v>
      </c>
      <c r="J10" s="141"/>
      <c r="K10" s="121"/>
      <c r="L10" s="121"/>
    </row>
    <row r="11" spans="1:13" ht="14.25" customHeight="1">
      <c r="D11" s="142"/>
      <c r="E11" s="143"/>
      <c r="F11" s="143"/>
      <c r="G11" s="143"/>
      <c r="H11" s="143"/>
      <c r="I11" s="143"/>
      <c r="J11" s="144"/>
      <c r="K11" s="121"/>
      <c r="L11" s="121"/>
    </row>
    <row r="12" spans="1:13" ht="16.5" customHeight="1">
      <c r="A12" s="124" t="s">
        <v>389</v>
      </c>
      <c r="C12" s="125"/>
      <c r="D12" s="126" t="s">
        <v>364</v>
      </c>
      <c r="E12" s="126"/>
      <c r="F12" s="126"/>
      <c r="G12" s="126"/>
      <c r="H12" s="126"/>
      <c r="I12" s="126"/>
      <c r="J12" s="145"/>
      <c r="K12" s="121"/>
      <c r="L12" s="121"/>
    </row>
    <row r="13" spans="1:13" ht="13.5" customHeight="1">
      <c r="A13" s="127" t="s">
        <v>365</v>
      </c>
      <c r="B13" s="128" t="s">
        <v>366</v>
      </c>
      <c r="C13" s="127" t="s">
        <v>367</v>
      </c>
      <c r="D13" s="127" t="s">
        <v>368</v>
      </c>
      <c r="E13" s="127" t="s">
        <v>652</v>
      </c>
      <c r="F13" s="129" t="s">
        <v>370</v>
      </c>
      <c r="G13" s="129" t="s">
        <v>650</v>
      </c>
      <c r="H13" s="129" t="s">
        <v>372</v>
      </c>
      <c r="I13" s="129" t="s">
        <v>373</v>
      </c>
      <c r="J13" s="129" t="s">
        <v>374</v>
      </c>
      <c r="K13" s="121"/>
      <c r="L13" s="130" t="s">
        <v>375</v>
      </c>
      <c r="M13" s="173">
        <f>IF(ISERR(AVERAGE(E14:E27)),"－     ",AVERAGE(E14:E27))</f>
        <v>554.27212657055247</v>
      </c>
    </row>
    <row r="14" spans="1:13" ht="14.25" customHeight="1">
      <c r="A14" s="132" t="s">
        <v>390</v>
      </c>
      <c r="B14" s="133" t="s">
        <v>391</v>
      </c>
      <c r="C14" s="153" t="s">
        <v>560</v>
      </c>
      <c r="D14" s="153" t="s">
        <v>560</v>
      </c>
      <c r="E14" s="178" t="s">
        <v>560</v>
      </c>
      <c r="F14" s="179" t="s">
        <v>380</v>
      </c>
      <c r="G14" s="138" t="s">
        <v>380</v>
      </c>
      <c r="H14" s="138" t="s">
        <v>380</v>
      </c>
      <c r="I14" s="138" t="s">
        <v>380</v>
      </c>
      <c r="J14" s="138" t="s">
        <v>380</v>
      </c>
      <c r="K14" s="121"/>
      <c r="L14" s="121"/>
    </row>
    <row r="15" spans="1:13" ht="14.25" customHeight="1">
      <c r="A15" s="132" t="s">
        <v>392</v>
      </c>
      <c r="B15" s="137" t="s">
        <v>393</v>
      </c>
      <c r="C15" s="153" t="s">
        <v>560</v>
      </c>
      <c r="D15" s="153" t="s">
        <v>560</v>
      </c>
      <c r="E15" s="178" t="s">
        <v>560</v>
      </c>
      <c r="F15" s="179" t="s">
        <v>380</v>
      </c>
      <c r="G15" s="138" t="s">
        <v>380</v>
      </c>
      <c r="H15" s="138" t="s">
        <v>380</v>
      </c>
      <c r="I15" s="138" t="s">
        <v>380</v>
      </c>
      <c r="J15" s="138" t="s">
        <v>380</v>
      </c>
      <c r="K15" s="121"/>
      <c r="L15" s="121"/>
    </row>
    <row r="16" spans="1:13" ht="14.25" customHeight="1">
      <c r="A16" s="132" t="s">
        <v>394</v>
      </c>
      <c r="B16" s="137" t="s">
        <v>395</v>
      </c>
      <c r="C16" s="134">
        <v>913681</v>
      </c>
      <c r="D16" s="134">
        <v>1554</v>
      </c>
      <c r="E16" s="174">
        <v>587.95431145431144</v>
      </c>
      <c r="F16" s="180">
        <v>600.42599742599748</v>
      </c>
      <c r="G16" s="138" t="s">
        <v>380</v>
      </c>
      <c r="H16" s="138" t="s">
        <v>380</v>
      </c>
      <c r="I16" s="138" t="s">
        <v>380</v>
      </c>
      <c r="J16" s="138" t="s">
        <v>380</v>
      </c>
      <c r="K16" s="121"/>
      <c r="L16" s="121"/>
    </row>
    <row r="17" spans="1:13" ht="14.25" customHeight="1">
      <c r="A17" s="132" t="s">
        <v>396</v>
      </c>
      <c r="B17" s="137" t="s">
        <v>397</v>
      </c>
      <c r="C17" s="153" t="s">
        <v>560</v>
      </c>
      <c r="D17" s="153" t="s">
        <v>560</v>
      </c>
      <c r="E17" s="178" t="s">
        <v>560</v>
      </c>
      <c r="F17" s="179" t="s">
        <v>380</v>
      </c>
      <c r="G17" s="138" t="s">
        <v>380</v>
      </c>
      <c r="H17" s="138" t="s">
        <v>380</v>
      </c>
      <c r="I17" s="138" t="s">
        <v>380</v>
      </c>
      <c r="J17" s="138" t="s">
        <v>380</v>
      </c>
      <c r="K17" s="121"/>
      <c r="L17" s="121"/>
    </row>
    <row r="18" spans="1:13" ht="14.25" customHeight="1">
      <c r="A18" s="132" t="s">
        <v>398</v>
      </c>
      <c r="B18" s="137" t="s">
        <v>399</v>
      </c>
      <c r="C18" s="134">
        <v>466262</v>
      </c>
      <c r="D18" s="134">
        <v>871</v>
      </c>
      <c r="E18" s="174">
        <v>535.31802525832381</v>
      </c>
      <c r="F18" s="180">
        <v>566.56928406466511</v>
      </c>
      <c r="G18" s="138" t="s">
        <v>380</v>
      </c>
      <c r="H18" s="138" t="s">
        <v>380</v>
      </c>
      <c r="I18" s="138" t="s">
        <v>380</v>
      </c>
      <c r="J18" s="138" t="s">
        <v>380</v>
      </c>
      <c r="K18" s="121"/>
      <c r="L18" s="121"/>
    </row>
    <row r="19" spans="1:13" ht="14.25" customHeight="1">
      <c r="A19" s="132" t="s">
        <v>400</v>
      </c>
      <c r="B19" s="137" t="s">
        <v>401</v>
      </c>
      <c r="C19" s="153" t="s">
        <v>560</v>
      </c>
      <c r="D19" s="153" t="s">
        <v>560</v>
      </c>
      <c r="E19" s="178" t="s">
        <v>560</v>
      </c>
      <c r="F19" s="179" t="s">
        <v>380</v>
      </c>
      <c r="G19" s="138" t="s">
        <v>380</v>
      </c>
      <c r="H19" s="138" t="s">
        <v>380</v>
      </c>
      <c r="I19" s="138" t="s">
        <v>380</v>
      </c>
      <c r="J19" s="138" t="s">
        <v>380</v>
      </c>
      <c r="K19" s="121"/>
      <c r="L19" s="121"/>
    </row>
    <row r="20" spans="1:13" ht="14.25" customHeight="1">
      <c r="A20" s="132" t="s">
        <v>402</v>
      </c>
      <c r="B20" s="137" t="s">
        <v>403</v>
      </c>
      <c r="C20" s="153" t="s">
        <v>560</v>
      </c>
      <c r="D20" s="153" t="s">
        <v>560</v>
      </c>
      <c r="E20" s="178" t="s">
        <v>560</v>
      </c>
      <c r="F20" s="179" t="s">
        <v>380</v>
      </c>
      <c r="G20" s="138" t="s">
        <v>380</v>
      </c>
      <c r="H20" s="138" t="s">
        <v>380</v>
      </c>
      <c r="I20" s="138" t="s">
        <v>380</v>
      </c>
      <c r="J20" s="138" t="s">
        <v>380</v>
      </c>
      <c r="K20" s="121"/>
      <c r="L20" s="121"/>
    </row>
    <row r="21" spans="1:13" ht="14.25" customHeight="1">
      <c r="A21" s="132" t="s">
        <v>404</v>
      </c>
      <c r="B21" s="137" t="s">
        <v>405</v>
      </c>
      <c r="C21" s="153" t="s">
        <v>560</v>
      </c>
      <c r="D21" s="153" t="s">
        <v>560</v>
      </c>
      <c r="E21" s="178" t="s">
        <v>560</v>
      </c>
      <c r="F21" s="179" t="s">
        <v>380</v>
      </c>
      <c r="G21" s="138" t="s">
        <v>380</v>
      </c>
      <c r="H21" s="138" t="s">
        <v>380</v>
      </c>
      <c r="I21" s="138" t="s">
        <v>380</v>
      </c>
      <c r="J21" s="138" t="s">
        <v>380</v>
      </c>
      <c r="K21" s="121"/>
      <c r="L21" s="121"/>
    </row>
    <row r="22" spans="1:13" ht="14.25" customHeight="1">
      <c r="A22" s="132" t="s">
        <v>406</v>
      </c>
      <c r="B22" s="137" t="s">
        <v>407</v>
      </c>
      <c r="C22" s="134">
        <v>2245713</v>
      </c>
      <c r="D22" s="134">
        <v>2575</v>
      </c>
      <c r="E22" s="174">
        <v>872.12155339805827</v>
      </c>
      <c r="F22" s="180">
        <v>812.02933230412964</v>
      </c>
      <c r="G22" s="138" t="s">
        <v>380</v>
      </c>
      <c r="H22" s="138" t="s">
        <v>380</v>
      </c>
      <c r="I22" s="138" t="s">
        <v>380</v>
      </c>
      <c r="J22" s="138" t="s">
        <v>380</v>
      </c>
      <c r="K22" s="121"/>
      <c r="L22" s="121"/>
    </row>
    <row r="23" spans="1:13" ht="14.25" customHeight="1">
      <c r="A23" s="132" t="s">
        <v>408</v>
      </c>
      <c r="B23" s="137" t="s">
        <v>409</v>
      </c>
      <c r="C23" s="134">
        <v>666914</v>
      </c>
      <c r="D23" s="134">
        <v>1045</v>
      </c>
      <c r="E23" s="174">
        <v>638.19521531100474</v>
      </c>
      <c r="F23" s="180">
        <v>584.26305609284327</v>
      </c>
      <c r="G23" s="138" t="s">
        <v>380</v>
      </c>
      <c r="H23" s="138" t="s">
        <v>380</v>
      </c>
      <c r="I23" s="138" t="s">
        <v>380</v>
      </c>
      <c r="J23" s="138" t="s">
        <v>380</v>
      </c>
      <c r="K23" s="121"/>
      <c r="L23" s="121"/>
    </row>
    <row r="24" spans="1:13" ht="14.25" customHeight="1">
      <c r="A24" s="132" t="s">
        <v>410</v>
      </c>
      <c r="B24" s="137" t="s">
        <v>411</v>
      </c>
      <c r="C24" s="134">
        <v>856058</v>
      </c>
      <c r="D24" s="134">
        <v>1237</v>
      </c>
      <c r="E24" s="174">
        <v>692.0436540016168</v>
      </c>
      <c r="F24" s="180">
        <v>690.11227786752829</v>
      </c>
      <c r="G24" s="138" t="s">
        <v>380</v>
      </c>
      <c r="H24" s="138" t="s">
        <v>380</v>
      </c>
      <c r="I24" s="138" t="s">
        <v>380</v>
      </c>
      <c r="J24" s="138" t="s">
        <v>380</v>
      </c>
      <c r="K24" s="121"/>
      <c r="L24" s="121"/>
    </row>
    <row r="25" spans="1:13" ht="14.25" customHeight="1">
      <c r="A25" s="132" t="s">
        <v>412</v>
      </c>
      <c r="B25" s="137" t="s">
        <v>413</v>
      </c>
      <c r="C25" s="134"/>
      <c r="D25" s="134">
        <v>1371</v>
      </c>
      <c r="E25" s="174">
        <v>0</v>
      </c>
      <c r="F25" s="180">
        <v>638.75</v>
      </c>
      <c r="G25" s="138" t="s">
        <v>380</v>
      </c>
      <c r="H25" s="138" t="s">
        <v>380</v>
      </c>
      <c r="I25" s="138" t="s">
        <v>380</v>
      </c>
      <c r="J25" s="138" t="s">
        <v>380</v>
      </c>
      <c r="K25" s="121"/>
      <c r="L25" s="121"/>
    </row>
    <row r="26" spans="1:13" ht="14.25" customHeight="1">
      <c r="A26" s="132" t="s">
        <v>414</v>
      </c>
      <c r="B26" s="137" t="s">
        <v>415</v>
      </c>
      <c r="C26" s="153" t="s">
        <v>560</v>
      </c>
      <c r="D26" s="153" t="s">
        <v>560</v>
      </c>
      <c r="E26" s="178" t="s">
        <v>560</v>
      </c>
      <c r="F26" s="179" t="s">
        <v>380</v>
      </c>
      <c r="G26" s="138" t="s">
        <v>380</v>
      </c>
      <c r="H26" s="138" t="s">
        <v>380</v>
      </c>
      <c r="I26" s="138" t="s">
        <v>380</v>
      </c>
      <c r="J26" s="138" t="s">
        <v>380</v>
      </c>
      <c r="K26" s="121"/>
      <c r="L26" s="121"/>
    </row>
    <row r="27" spans="1:13" ht="14.25" customHeight="1">
      <c r="A27" s="132" t="s">
        <v>416</v>
      </c>
      <c r="B27" s="137" t="s">
        <v>417</v>
      </c>
      <c r="C27" s="153" t="s">
        <v>560</v>
      </c>
      <c r="D27" s="153" t="s">
        <v>560</v>
      </c>
      <c r="E27" s="178" t="s">
        <v>560</v>
      </c>
      <c r="F27" s="179" t="s">
        <v>380</v>
      </c>
      <c r="G27" s="138" t="s">
        <v>380</v>
      </c>
      <c r="H27" s="138" t="s">
        <v>380</v>
      </c>
      <c r="I27" s="138" t="s">
        <v>380</v>
      </c>
      <c r="J27" s="138" t="s">
        <v>380</v>
      </c>
      <c r="K27" s="121"/>
      <c r="L27" s="121"/>
    </row>
    <row r="28" spans="1:13" ht="14.25" customHeight="1">
      <c r="A28" s="198" t="s">
        <v>387</v>
      </c>
      <c r="B28" s="199"/>
      <c r="C28" s="139">
        <f>SUM(C14:C27)</f>
        <v>5148628</v>
      </c>
      <c r="D28" s="139">
        <f>SUM(D14:D27)</f>
        <v>8653</v>
      </c>
      <c r="E28" s="174">
        <f>IF(ISERR(C28/D28),"－　  　",C28/D28)</f>
        <v>595.01074771755464</v>
      </c>
      <c r="F28" s="140" t="s">
        <v>388</v>
      </c>
      <c r="G28" s="140" t="s">
        <v>388</v>
      </c>
      <c r="H28" s="140" t="s">
        <v>388</v>
      </c>
      <c r="I28" s="140" t="s">
        <v>388</v>
      </c>
      <c r="J28" s="141"/>
      <c r="K28" s="121"/>
      <c r="L28" s="121"/>
    </row>
    <row r="29" spans="1:13" ht="14.25" customHeight="1">
      <c r="D29" s="142"/>
      <c r="E29" s="143"/>
      <c r="F29" s="143"/>
      <c r="G29" s="143"/>
      <c r="H29" s="143"/>
      <c r="I29" s="143"/>
      <c r="J29" s="144"/>
      <c r="K29" s="121"/>
      <c r="L29" s="121"/>
    </row>
    <row r="30" spans="1:13" ht="16.5" customHeight="1">
      <c r="A30" s="124" t="s">
        <v>418</v>
      </c>
      <c r="C30" s="125"/>
      <c r="D30" s="126" t="s">
        <v>364</v>
      </c>
      <c r="E30" s="126"/>
      <c r="F30" s="126"/>
      <c r="G30" s="126"/>
      <c r="H30" s="126"/>
      <c r="I30" s="126"/>
      <c r="J30" s="145"/>
      <c r="K30" s="121"/>
      <c r="L30" s="121"/>
    </row>
    <row r="31" spans="1:13" ht="13.5" customHeight="1">
      <c r="A31" s="127" t="s">
        <v>365</v>
      </c>
      <c r="B31" s="128" t="s">
        <v>366</v>
      </c>
      <c r="C31" s="127" t="s">
        <v>367</v>
      </c>
      <c r="D31" s="127" t="s">
        <v>368</v>
      </c>
      <c r="E31" s="127" t="s">
        <v>652</v>
      </c>
      <c r="F31" s="129" t="s">
        <v>370</v>
      </c>
      <c r="G31" s="129" t="s">
        <v>650</v>
      </c>
      <c r="H31" s="129" t="s">
        <v>372</v>
      </c>
      <c r="I31" s="129" t="s">
        <v>373</v>
      </c>
      <c r="J31" s="129" t="s">
        <v>374</v>
      </c>
      <c r="K31" s="121"/>
      <c r="L31" s="130" t="s">
        <v>375</v>
      </c>
      <c r="M31" s="173">
        <f>IF(ISERR(AVERAGE(E32:E39)),"－     ",AVERAGE(E32:E39))</f>
        <v>904.9195219007164</v>
      </c>
    </row>
    <row r="32" spans="1:13" ht="14.25" customHeight="1">
      <c r="A32" s="132" t="s">
        <v>419</v>
      </c>
      <c r="B32" s="133" t="s">
        <v>420</v>
      </c>
      <c r="C32" s="153" t="s">
        <v>560</v>
      </c>
      <c r="D32" s="153" t="s">
        <v>560</v>
      </c>
      <c r="E32" s="178" t="s">
        <v>560</v>
      </c>
      <c r="F32" s="179" t="s">
        <v>380</v>
      </c>
      <c r="G32" s="138" t="s">
        <v>380</v>
      </c>
      <c r="H32" s="138" t="s">
        <v>380</v>
      </c>
      <c r="I32" s="138" t="s">
        <v>380</v>
      </c>
      <c r="J32" s="138" t="s">
        <v>380</v>
      </c>
      <c r="K32" s="121"/>
      <c r="L32" s="121"/>
    </row>
    <row r="33" spans="1:13" ht="14.25" customHeight="1">
      <c r="A33" s="132" t="s">
        <v>421</v>
      </c>
      <c r="B33" s="137" t="s">
        <v>422</v>
      </c>
      <c r="C33" s="153" t="s">
        <v>560</v>
      </c>
      <c r="D33" s="153" t="s">
        <v>560</v>
      </c>
      <c r="E33" s="178" t="s">
        <v>560</v>
      </c>
      <c r="F33" s="179" t="s">
        <v>380</v>
      </c>
      <c r="G33" s="138" t="s">
        <v>380</v>
      </c>
      <c r="H33" s="138" t="s">
        <v>380</v>
      </c>
      <c r="I33" s="138" t="s">
        <v>380</v>
      </c>
      <c r="J33" s="138" t="s">
        <v>380</v>
      </c>
      <c r="K33" s="121"/>
      <c r="L33" s="121"/>
    </row>
    <row r="34" spans="1:13" ht="14.25" customHeight="1">
      <c r="A34" s="132" t="s">
        <v>423</v>
      </c>
      <c r="B34" s="137" t="s">
        <v>424</v>
      </c>
      <c r="C34" s="153" t="s">
        <v>560</v>
      </c>
      <c r="D34" s="153" t="s">
        <v>560</v>
      </c>
      <c r="E34" s="178" t="s">
        <v>560</v>
      </c>
      <c r="F34" s="179" t="s">
        <v>380</v>
      </c>
      <c r="G34" s="138" t="s">
        <v>380</v>
      </c>
      <c r="H34" s="138" t="s">
        <v>380</v>
      </c>
      <c r="I34" s="138" t="s">
        <v>380</v>
      </c>
      <c r="J34" s="138" t="s">
        <v>380</v>
      </c>
      <c r="K34" s="121"/>
      <c r="L34" s="121"/>
    </row>
    <row r="35" spans="1:13" ht="14.25" customHeight="1">
      <c r="A35" s="132" t="s">
        <v>425</v>
      </c>
      <c r="B35" s="137" t="s">
        <v>426</v>
      </c>
      <c r="C35" s="134">
        <v>195084</v>
      </c>
      <c r="D35" s="134"/>
      <c r="E35" s="178" t="s">
        <v>560</v>
      </c>
      <c r="F35" s="180">
        <v>1355.5365853658536</v>
      </c>
      <c r="G35" s="138" t="s">
        <v>380</v>
      </c>
      <c r="H35" s="138" t="s">
        <v>380</v>
      </c>
      <c r="I35" s="138" t="s">
        <v>380</v>
      </c>
      <c r="J35" s="138" t="s">
        <v>380</v>
      </c>
      <c r="K35" s="121"/>
      <c r="L35" s="121"/>
    </row>
    <row r="36" spans="1:13" ht="14.25" customHeight="1">
      <c r="A36" s="132" t="s">
        <v>427</v>
      </c>
      <c r="B36" s="137" t="s">
        <v>428</v>
      </c>
      <c r="C36" s="153" t="s">
        <v>560</v>
      </c>
      <c r="D36" s="153" t="s">
        <v>560</v>
      </c>
      <c r="E36" s="178" t="s">
        <v>560</v>
      </c>
      <c r="F36" s="179" t="s">
        <v>380</v>
      </c>
      <c r="G36" s="138" t="s">
        <v>380</v>
      </c>
      <c r="H36" s="138" t="s">
        <v>380</v>
      </c>
      <c r="I36" s="138" t="s">
        <v>380</v>
      </c>
      <c r="J36" s="138" t="s">
        <v>380</v>
      </c>
      <c r="K36" s="121"/>
      <c r="L36" s="121"/>
    </row>
    <row r="37" spans="1:13" ht="14.25" customHeight="1">
      <c r="A37" s="132" t="s">
        <v>429</v>
      </c>
      <c r="B37" s="137" t="s">
        <v>430</v>
      </c>
      <c r="C37" s="134">
        <v>1183132</v>
      </c>
      <c r="D37" s="134">
        <v>1661</v>
      </c>
      <c r="E37" s="174">
        <v>712.30102347983143</v>
      </c>
      <c r="F37" s="180">
        <v>647.86202759448111</v>
      </c>
      <c r="G37" s="138" t="s">
        <v>380</v>
      </c>
      <c r="H37" s="138" t="s">
        <v>380</v>
      </c>
      <c r="I37" s="138" t="s">
        <v>380</v>
      </c>
      <c r="J37" s="138" t="s">
        <v>380</v>
      </c>
      <c r="K37" s="121"/>
      <c r="L37" s="121"/>
    </row>
    <row r="38" spans="1:13" ht="14.25" customHeight="1">
      <c r="A38" s="132" t="s">
        <v>431</v>
      </c>
      <c r="B38" s="137" t="s">
        <v>432</v>
      </c>
      <c r="C38" s="134">
        <v>781875</v>
      </c>
      <c r="D38" s="134">
        <v>1364</v>
      </c>
      <c r="E38" s="174">
        <v>573.22214076246337</v>
      </c>
      <c r="F38" s="180">
        <v>590.19340659340662</v>
      </c>
      <c r="G38" s="138" t="s">
        <v>380</v>
      </c>
      <c r="H38" s="138" t="s">
        <v>380</v>
      </c>
      <c r="I38" s="138" t="s">
        <v>380</v>
      </c>
      <c r="J38" s="138" t="s">
        <v>380</v>
      </c>
      <c r="K38" s="121"/>
      <c r="L38" s="121"/>
    </row>
    <row r="39" spans="1:13" ht="14.25" customHeight="1">
      <c r="A39" s="132" t="s">
        <v>433</v>
      </c>
      <c r="B39" s="137" t="s">
        <v>434</v>
      </c>
      <c r="C39" s="134">
        <v>1566442</v>
      </c>
      <c r="D39" s="134">
        <v>1096</v>
      </c>
      <c r="E39" s="174">
        <v>1429.2354014598541</v>
      </c>
      <c r="F39" s="180">
        <v>1197.0237226277372</v>
      </c>
      <c r="G39" s="138" t="s">
        <v>380</v>
      </c>
      <c r="H39" s="138" t="s">
        <v>380</v>
      </c>
      <c r="I39" s="138" t="s">
        <v>380</v>
      </c>
      <c r="J39" s="138" t="s">
        <v>380</v>
      </c>
      <c r="K39" s="121"/>
      <c r="L39" s="121"/>
    </row>
    <row r="40" spans="1:13" ht="14.25" customHeight="1">
      <c r="A40" s="198" t="s">
        <v>387</v>
      </c>
      <c r="B40" s="199"/>
      <c r="C40" s="139">
        <f>SUM(C32:C39)</f>
        <v>3726533</v>
      </c>
      <c r="D40" s="139">
        <f>SUM(D32:D39)</f>
        <v>4121</v>
      </c>
      <c r="E40" s="174">
        <f>IF(ISERR(C40/D40),"－　  　",C40/D40)</f>
        <v>904.27881582140253</v>
      </c>
      <c r="F40" s="140" t="s">
        <v>388</v>
      </c>
      <c r="G40" s="140" t="s">
        <v>388</v>
      </c>
      <c r="H40" s="140" t="s">
        <v>388</v>
      </c>
      <c r="I40" s="140" t="s">
        <v>388</v>
      </c>
      <c r="J40" s="141"/>
      <c r="K40" s="121"/>
      <c r="L40" s="121"/>
    </row>
    <row r="41" spans="1:13" ht="14.25" customHeight="1">
      <c r="D41" s="142"/>
      <c r="E41" s="143"/>
      <c r="F41" s="143"/>
      <c r="G41" s="143"/>
      <c r="H41" s="143"/>
      <c r="I41" s="143"/>
      <c r="J41" s="144"/>
      <c r="K41" s="121"/>
      <c r="L41" s="121"/>
    </row>
    <row r="42" spans="1:13" ht="16.5" customHeight="1">
      <c r="A42" s="124" t="s">
        <v>435</v>
      </c>
      <c r="C42" s="125"/>
      <c r="D42" s="126" t="s">
        <v>364</v>
      </c>
      <c r="E42" s="126"/>
      <c r="F42" s="126"/>
      <c r="G42" s="126"/>
      <c r="H42" s="126"/>
      <c r="I42" s="126"/>
      <c r="J42" s="145"/>
      <c r="K42" s="121"/>
      <c r="L42" s="121"/>
    </row>
    <row r="43" spans="1:13" ht="13.5" customHeight="1">
      <c r="A43" s="127" t="s">
        <v>365</v>
      </c>
      <c r="B43" s="128" t="s">
        <v>366</v>
      </c>
      <c r="C43" s="127" t="s">
        <v>367</v>
      </c>
      <c r="D43" s="127" t="s">
        <v>368</v>
      </c>
      <c r="E43" s="127" t="s">
        <v>652</v>
      </c>
      <c r="F43" s="129" t="s">
        <v>370</v>
      </c>
      <c r="G43" s="129" t="s">
        <v>650</v>
      </c>
      <c r="H43" s="129" t="s">
        <v>372</v>
      </c>
      <c r="I43" s="129" t="s">
        <v>373</v>
      </c>
      <c r="J43" s="129" t="s">
        <v>374</v>
      </c>
      <c r="K43" s="121"/>
      <c r="L43" s="130" t="s">
        <v>375</v>
      </c>
      <c r="M43" s="173">
        <f>IF(ISERR(AVERAGE(E44:E57)),"－     ",AVERAGE(E44:E57))</f>
        <v>702.26596226965898</v>
      </c>
    </row>
    <row r="44" spans="1:13" ht="14.25" customHeight="1">
      <c r="A44" s="132" t="s">
        <v>436</v>
      </c>
      <c r="B44" s="133" t="s">
        <v>437</v>
      </c>
      <c r="C44" s="134">
        <v>908516</v>
      </c>
      <c r="D44" s="134">
        <v>1254</v>
      </c>
      <c r="E44" s="174">
        <v>724.49441786283887</v>
      </c>
      <c r="F44" s="180">
        <v>639.61489698890648</v>
      </c>
      <c r="G44" s="138" t="s">
        <v>380</v>
      </c>
      <c r="H44" s="138" t="s">
        <v>380</v>
      </c>
      <c r="I44" s="138" t="s">
        <v>380</v>
      </c>
      <c r="J44" s="138" t="s">
        <v>380</v>
      </c>
      <c r="K44" s="121"/>
      <c r="L44" s="121"/>
    </row>
    <row r="45" spans="1:13" ht="14.25" customHeight="1">
      <c r="A45" s="132" t="s">
        <v>438</v>
      </c>
      <c r="B45" s="137" t="s">
        <v>439</v>
      </c>
      <c r="C45" s="134">
        <v>840918</v>
      </c>
      <c r="D45" s="134">
        <v>1391</v>
      </c>
      <c r="E45" s="174">
        <v>604.54205607476638</v>
      </c>
      <c r="F45" s="180">
        <v>589.54022191400827</v>
      </c>
      <c r="G45" s="138" t="s">
        <v>380</v>
      </c>
      <c r="H45" s="138" t="s">
        <v>380</v>
      </c>
      <c r="I45" s="138" t="s">
        <v>380</v>
      </c>
      <c r="J45" s="138" t="s">
        <v>380</v>
      </c>
      <c r="K45" s="121"/>
      <c r="L45" s="121"/>
    </row>
    <row r="46" spans="1:13" ht="14.25" customHeight="1">
      <c r="A46" s="132" t="s">
        <v>440</v>
      </c>
      <c r="B46" s="137" t="s">
        <v>441</v>
      </c>
      <c r="C46" s="134">
        <v>948822</v>
      </c>
      <c r="D46" s="134">
        <v>1382</v>
      </c>
      <c r="E46" s="174">
        <v>686.55716353111438</v>
      </c>
      <c r="F46" s="180">
        <v>773.92981186685961</v>
      </c>
      <c r="G46" s="138" t="s">
        <v>380</v>
      </c>
      <c r="H46" s="138" t="s">
        <v>380</v>
      </c>
      <c r="I46" s="138" t="s">
        <v>380</v>
      </c>
      <c r="J46" s="138" t="s">
        <v>380</v>
      </c>
      <c r="K46" s="121"/>
      <c r="L46" s="121"/>
    </row>
    <row r="47" spans="1:13" ht="14.25" customHeight="1">
      <c r="A47" s="132" t="s">
        <v>442</v>
      </c>
      <c r="B47" s="137" t="s">
        <v>443</v>
      </c>
      <c r="C47" s="153" t="s">
        <v>560</v>
      </c>
      <c r="D47" s="153" t="s">
        <v>560</v>
      </c>
      <c r="E47" s="178" t="s">
        <v>560</v>
      </c>
      <c r="F47" s="179" t="s">
        <v>380</v>
      </c>
      <c r="G47" s="138" t="s">
        <v>380</v>
      </c>
      <c r="H47" s="138" t="s">
        <v>380</v>
      </c>
      <c r="I47" s="138" t="s">
        <v>380</v>
      </c>
      <c r="J47" s="138" t="s">
        <v>380</v>
      </c>
      <c r="K47" s="121"/>
      <c r="L47" s="121"/>
    </row>
    <row r="48" spans="1:13" ht="14.25" customHeight="1">
      <c r="A48" s="132" t="s">
        <v>444</v>
      </c>
      <c r="B48" s="137" t="s">
        <v>445</v>
      </c>
      <c r="C48" s="134">
        <v>4026983</v>
      </c>
      <c r="D48" s="134">
        <v>6017</v>
      </c>
      <c r="E48" s="174">
        <v>669.26757520358979</v>
      </c>
      <c r="F48" s="180">
        <v>676.42386831275724</v>
      </c>
      <c r="G48" s="138" t="s">
        <v>380</v>
      </c>
      <c r="H48" s="138" t="s">
        <v>380</v>
      </c>
      <c r="I48" s="138" t="s">
        <v>380</v>
      </c>
      <c r="J48" s="138" t="s">
        <v>380</v>
      </c>
      <c r="K48" s="121"/>
      <c r="L48" s="121"/>
    </row>
    <row r="49" spans="1:13" ht="14.25" customHeight="1">
      <c r="A49" s="132" t="s">
        <v>446</v>
      </c>
      <c r="B49" s="137" t="s">
        <v>447</v>
      </c>
      <c r="C49" s="153" t="s">
        <v>560</v>
      </c>
      <c r="D49" s="153" t="s">
        <v>560</v>
      </c>
      <c r="E49" s="178" t="s">
        <v>560</v>
      </c>
      <c r="F49" s="179" t="s">
        <v>380</v>
      </c>
      <c r="G49" s="138" t="s">
        <v>380</v>
      </c>
      <c r="H49" s="138" t="s">
        <v>380</v>
      </c>
      <c r="I49" s="138" t="s">
        <v>380</v>
      </c>
      <c r="J49" s="138" t="s">
        <v>380</v>
      </c>
      <c r="K49" s="121"/>
      <c r="L49" s="121"/>
    </row>
    <row r="50" spans="1:13" ht="14.25" customHeight="1">
      <c r="A50" s="132" t="s">
        <v>448</v>
      </c>
      <c r="B50" s="137" t="s">
        <v>449</v>
      </c>
      <c r="C50" s="153" t="s">
        <v>560</v>
      </c>
      <c r="D50" s="153" t="s">
        <v>560</v>
      </c>
      <c r="E50" s="178" t="s">
        <v>560</v>
      </c>
      <c r="F50" s="179" t="s">
        <v>380</v>
      </c>
      <c r="G50" s="138" t="s">
        <v>380</v>
      </c>
      <c r="H50" s="138" t="s">
        <v>380</v>
      </c>
      <c r="I50" s="138" t="s">
        <v>380</v>
      </c>
      <c r="J50" s="138" t="s">
        <v>380</v>
      </c>
      <c r="K50" s="121"/>
      <c r="L50" s="121"/>
    </row>
    <row r="51" spans="1:13" ht="14.25" customHeight="1">
      <c r="A51" s="132" t="s">
        <v>450</v>
      </c>
      <c r="B51" s="137" t="s">
        <v>451</v>
      </c>
      <c r="C51" s="134">
        <v>775645</v>
      </c>
      <c r="D51" s="134">
        <v>964</v>
      </c>
      <c r="E51" s="174">
        <v>804.61099585062243</v>
      </c>
      <c r="F51" s="180">
        <v>743.39325842696633</v>
      </c>
      <c r="G51" s="138" t="s">
        <v>380</v>
      </c>
      <c r="H51" s="138" t="s">
        <v>380</v>
      </c>
      <c r="I51" s="138" t="s">
        <v>380</v>
      </c>
      <c r="J51" s="138" t="s">
        <v>380</v>
      </c>
      <c r="K51" s="121"/>
      <c r="L51" s="121"/>
    </row>
    <row r="52" spans="1:13" ht="14.25" customHeight="1">
      <c r="A52" s="132" t="s">
        <v>452</v>
      </c>
      <c r="B52" s="137" t="s">
        <v>453</v>
      </c>
      <c r="C52" s="134">
        <v>868524</v>
      </c>
      <c r="D52" s="134">
        <v>1120</v>
      </c>
      <c r="E52" s="174">
        <v>775.46785714285716</v>
      </c>
      <c r="F52" s="180">
        <v>674.43777581641655</v>
      </c>
      <c r="G52" s="138" t="s">
        <v>380</v>
      </c>
      <c r="H52" s="138" t="s">
        <v>380</v>
      </c>
      <c r="I52" s="138" t="s">
        <v>380</v>
      </c>
      <c r="J52" s="138" t="s">
        <v>380</v>
      </c>
      <c r="K52" s="121"/>
      <c r="L52" s="121"/>
    </row>
    <row r="53" spans="1:13" ht="14.25" customHeight="1">
      <c r="A53" s="132" t="s">
        <v>454</v>
      </c>
      <c r="B53" s="137" t="s">
        <v>455</v>
      </c>
      <c r="C53" s="134">
        <v>2121937</v>
      </c>
      <c r="D53" s="134">
        <v>3289</v>
      </c>
      <c r="E53" s="174">
        <v>645.16175129218607</v>
      </c>
      <c r="F53" s="180">
        <v>604.3275757575758</v>
      </c>
      <c r="G53" s="138" t="s">
        <v>380</v>
      </c>
      <c r="H53" s="138" t="s">
        <v>380</v>
      </c>
      <c r="I53" s="138" t="s">
        <v>380</v>
      </c>
      <c r="J53" s="138" t="s">
        <v>380</v>
      </c>
      <c r="K53" s="121"/>
      <c r="L53" s="121"/>
    </row>
    <row r="54" spans="1:13" ht="14.25" customHeight="1">
      <c r="A54" s="132" t="s">
        <v>456</v>
      </c>
      <c r="B54" s="137" t="s">
        <v>457</v>
      </c>
      <c r="C54" s="134">
        <v>865323</v>
      </c>
      <c r="D54" s="134">
        <v>1263</v>
      </c>
      <c r="E54" s="174">
        <v>685.1330166270784</v>
      </c>
      <c r="F54" s="180">
        <v>660.88267716535438</v>
      </c>
      <c r="G54" s="138" t="s">
        <v>380</v>
      </c>
      <c r="H54" s="138" t="s">
        <v>380</v>
      </c>
      <c r="I54" s="138" t="s">
        <v>380</v>
      </c>
      <c r="J54" s="138" t="s">
        <v>380</v>
      </c>
      <c r="K54" s="121"/>
      <c r="L54" s="121"/>
    </row>
    <row r="55" spans="1:13" ht="14.25" customHeight="1">
      <c r="A55" s="132" t="s">
        <v>458</v>
      </c>
      <c r="B55" s="137" t="s">
        <v>459</v>
      </c>
      <c r="C55" s="153" t="s">
        <v>560</v>
      </c>
      <c r="D55" s="153" t="s">
        <v>560</v>
      </c>
      <c r="E55" s="178" t="s">
        <v>560</v>
      </c>
      <c r="F55" s="179" t="s">
        <v>380</v>
      </c>
      <c r="G55" s="138" t="s">
        <v>380</v>
      </c>
      <c r="H55" s="138" t="s">
        <v>380</v>
      </c>
      <c r="I55" s="138" t="s">
        <v>380</v>
      </c>
      <c r="J55" s="138" t="s">
        <v>380</v>
      </c>
      <c r="K55" s="121"/>
      <c r="L55" s="121"/>
    </row>
    <row r="56" spans="1:13" ht="14.25" customHeight="1">
      <c r="A56" s="132" t="s">
        <v>460</v>
      </c>
      <c r="B56" s="137" t="s">
        <v>461</v>
      </c>
      <c r="C56" s="134">
        <v>3284388</v>
      </c>
      <c r="D56" s="134">
        <v>4993</v>
      </c>
      <c r="E56" s="174">
        <v>657.7985179250951</v>
      </c>
      <c r="F56" s="180">
        <v>596.21638361638361</v>
      </c>
      <c r="G56" s="138" t="s">
        <v>380</v>
      </c>
      <c r="H56" s="138" t="s">
        <v>380</v>
      </c>
      <c r="I56" s="138" t="s">
        <v>380</v>
      </c>
      <c r="J56" s="138" t="s">
        <v>380</v>
      </c>
      <c r="K56" s="121"/>
      <c r="L56" s="121"/>
    </row>
    <row r="57" spans="1:13" ht="14.25" customHeight="1">
      <c r="A57" s="132" t="s">
        <v>462</v>
      </c>
      <c r="B57" s="137" t="s">
        <v>463</v>
      </c>
      <c r="C57" s="134">
        <v>908159</v>
      </c>
      <c r="D57" s="134">
        <v>1180</v>
      </c>
      <c r="E57" s="174">
        <v>769.6262711864407</v>
      </c>
      <c r="F57" s="180">
        <v>705.25289256198346</v>
      </c>
      <c r="G57" s="138" t="s">
        <v>380</v>
      </c>
      <c r="H57" s="138" t="s">
        <v>380</v>
      </c>
      <c r="I57" s="138" t="s">
        <v>380</v>
      </c>
      <c r="J57" s="138" t="s">
        <v>380</v>
      </c>
      <c r="K57" s="121"/>
      <c r="L57" s="121"/>
    </row>
    <row r="58" spans="1:13" ht="14.25" customHeight="1">
      <c r="A58" s="198" t="s">
        <v>387</v>
      </c>
      <c r="B58" s="199"/>
      <c r="C58" s="139">
        <f>SUM(C44:C57)</f>
        <v>15549215</v>
      </c>
      <c r="D58" s="139">
        <f>SUM(D44:D57)</f>
        <v>22853</v>
      </c>
      <c r="E58" s="174">
        <f>IF(ISERR(C58/D58),"－　  　",C58/D58)</f>
        <v>680.401479018072</v>
      </c>
      <c r="F58" s="140" t="s">
        <v>388</v>
      </c>
      <c r="G58" s="140" t="s">
        <v>388</v>
      </c>
      <c r="H58" s="140" t="s">
        <v>388</v>
      </c>
      <c r="I58" s="140" t="s">
        <v>388</v>
      </c>
      <c r="J58" s="141"/>
      <c r="K58" s="121"/>
      <c r="L58" s="121"/>
    </row>
    <row r="59" spans="1:13" ht="14.25" customHeight="1">
      <c r="D59" s="142"/>
      <c r="E59" s="143"/>
      <c r="F59" s="143"/>
      <c r="G59" s="143"/>
      <c r="H59" s="143"/>
      <c r="I59" s="143"/>
      <c r="J59" s="144"/>
      <c r="K59" s="121"/>
      <c r="L59" s="121"/>
    </row>
    <row r="60" spans="1:13" ht="16.5" customHeight="1">
      <c r="A60" s="124" t="s">
        <v>464</v>
      </c>
      <c r="C60" s="125"/>
      <c r="D60" s="126" t="s">
        <v>364</v>
      </c>
      <c r="E60" s="126"/>
      <c r="F60" s="126"/>
      <c r="G60" s="126"/>
      <c r="H60" s="126"/>
      <c r="I60" s="126"/>
      <c r="J60" s="145"/>
      <c r="K60" s="121"/>
      <c r="L60" s="121"/>
    </row>
    <row r="61" spans="1:13" ht="13.5" customHeight="1">
      <c r="A61" s="127" t="s">
        <v>365</v>
      </c>
      <c r="B61" s="128" t="s">
        <v>366</v>
      </c>
      <c r="C61" s="127" t="s">
        <v>367</v>
      </c>
      <c r="D61" s="127" t="s">
        <v>368</v>
      </c>
      <c r="E61" s="127" t="s">
        <v>652</v>
      </c>
      <c r="F61" s="129" t="s">
        <v>370</v>
      </c>
      <c r="G61" s="129" t="s">
        <v>650</v>
      </c>
      <c r="H61" s="129" t="s">
        <v>372</v>
      </c>
      <c r="I61" s="129" t="s">
        <v>373</v>
      </c>
      <c r="J61" s="129" t="s">
        <v>374</v>
      </c>
      <c r="K61" s="121"/>
      <c r="L61" s="130" t="s">
        <v>375</v>
      </c>
      <c r="M61" s="173">
        <f>IF(ISERR(AVERAGE(E62:E81)),"－     ",AVERAGE(E62:E81))</f>
        <v>626.93248651599458</v>
      </c>
    </row>
    <row r="62" spans="1:13" ht="14.25" customHeight="1">
      <c r="A62" s="132" t="s">
        <v>465</v>
      </c>
      <c r="B62" s="133" t="s">
        <v>466</v>
      </c>
      <c r="C62" s="134">
        <v>1908195</v>
      </c>
      <c r="D62" s="134">
        <v>3503</v>
      </c>
      <c r="E62" s="174">
        <v>544.73165857836136</v>
      </c>
      <c r="F62" s="180">
        <v>531.81918194640343</v>
      </c>
      <c r="G62" s="138" t="s">
        <v>380</v>
      </c>
      <c r="H62" s="138" t="s">
        <v>380</v>
      </c>
      <c r="I62" s="138" t="s">
        <v>380</v>
      </c>
      <c r="J62" s="138" t="s">
        <v>380</v>
      </c>
      <c r="K62" s="121"/>
      <c r="L62" s="121"/>
    </row>
    <row r="63" spans="1:13" ht="14.25" customHeight="1">
      <c r="A63" s="132" t="s">
        <v>467</v>
      </c>
      <c r="B63" s="137" t="s">
        <v>468</v>
      </c>
      <c r="C63" s="134">
        <v>963254</v>
      </c>
      <c r="D63" s="134">
        <v>1385</v>
      </c>
      <c r="E63" s="174">
        <v>695.49025270758125</v>
      </c>
      <c r="F63" s="180">
        <v>813.01605504587155</v>
      </c>
      <c r="G63" s="138" t="s">
        <v>380</v>
      </c>
      <c r="H63" s="138" t="s">
        <v>380</v>
      </c>
      <c r="I63" s="138" t="s">
        <v>380</v>
      </c>
      <c r="J63" s="138" t="s">
        <v>380</v>
      </c>
      <c r="K63" s="121"/>
      <c r="L63" s="121"/>
    </row>
    <row r="64" spans="1:13" ht="14.25" customHeight="1">
      <c r="A64" s="132" t="s">
        <v>469</v>
      </c>
      <c r="B64" s="137" t="s">
        <v>470</v>
      </c>
      <c r="C64" s="134">
        <v>908576</v>
      </c>
      <c r="D64" s="134">
        <v>1386</v>
      </c>
      <c r="E64" s="174">
        <v>655.53823953823951</v>
      </c>
      <c r="F64" s="180">
        <v>649.31994261119087</v>
      </c>
      <c r="G64" s="138" t="s">
        <v>380</v>
      </c>
      <c r="H64" s="138" t="s">
        <v>380</v>
      </c>
      <c r="I64" s="138" t="s">
        <v>380</v>
      </c>
      <c r="J64" s="138" t="s">
        <v>380</v>
      </c>
      <c r="K64" s="121"/>
      <c r="L64" s="121"/>
    </row>
    <row r="65" spans="1:12" ht="14.25" customHeight="1">
      <c r="A65" s="132" t="s">
        <v>471</v>
      </c>
      <c r="B65" s="137" t="s">
        <v>472</v>
      </c>
      <c r="C65" s="134">
        <v>821935</v>
      </c>
      <c r="D65" s="134">
        <v>1398</v>
      </c>
      <c r="E65" s="174">
        <v>587.93633762517879</v>
      </c>
      <c r="F65" s="180">
        <v>576.69509594882732</v>
      </c>
      <c r="G65" s="138" t="s">
        <v>380</v>
      </c>
      <c r="H65" s="138" t="s">
        <v>380</v>
      </c>
      <c r="I65" s="138" t="s">
        <v>380</v>
      </c>
      <c r="J65" s="138" t="s">
        <v>380</v>
      </c>
      <c r="K65" s="121"/>
      <c r="L65" s="121"/>
    </row>
    <row r="66" spans="1:12" ht="14.25" customHeight="1">
      <c r="A66" s="132" t="s">
        <v>473</v>
      </c>
      <c r="B66" s="137" t="s">
        <v>474</v>
      </c>
      <c r="C66" s="134">
        <v>1087139</v>
      </c>
      <c r="D66" s="134">
        <v>1589</v>
      </c>
      <c r="E66" s="174">
        <v>684.16551290119571</v>
      </c>
      <c r="F66" s="180">
        <v>602.5712476250792</v>
      </c>
      <c r="G66" s="138" t="s">
        <v>380</v>
      </c>
      <c r="H66" s="138" t="s">
        <v>380</v>
      </c>
      <c r="I66" s="138" t="s">
        <v>380</v>
      </c>
      <c r="J66" s="138" t="s">
        <v>380</v>
      </c>
      <c r="K66" s="121"/>
      <c r="L66" s="121"/>
    </row>
    <row r="67" spans="1:12" ht="14.25" customHeight="1">
      <c r="A67" s="132" t="s">
        <v>475</v>
      </c>
      <c r="B67" s="137" t="s">
        <v>476</v>
      </c>
      <c r="C67" s="134">
        <v>923126</v>
      </c>
      <c r="D67" s="134">
        <v>1393</v>
      </c>
      <c r="E67" s="174">
        <v>662.68916008614497</v>
      </c>
      <c r="F67" s="180">
        <v>641.54650324441241</v>
      </c>
      <c r="G67" s="138" t="s">
        <v>380</v>
      </c>
      <c r="H67" s="138" t="s">
        <v>380</v>
      </c>
      <c r="I67" s="138" t="s">
        <v>380</v>
      </c>
      <c r="J67" s="138" t="s">
        <v>380</v>
      </c>
      <c r="K67" s="121"/>
      <c r="L67" s="121"/>
    </row>
    <row r="68" spans="1:12" ht="14.25" customHeight="1">
      <c r="A68" s="132" t="s">
        <v>477</v>
      </c>
      <c r="B68" s="137" t="s">
        <v>478</v>
      </c>
      <c r="C68" s="153" t="s">
        <v>560</v>
      </c>
      <c r="D68" s="153" t="s">
        <v>560</v>
      </c>
      <c r="E68" s="178" t="s">
        <v>560</v>
      </c>
      <c r="F68" s="179" t="s">
        <v>380</v>
      </c>
      <c r="G68" s="138" t="s">
        <v>380</v>
      </c>
      <c r="H68" s="138" t="s">
        <v>380</v>
      </c>
      <c r="I68" s="138" t="s">
        <v>380</v>
      </c>
      <c r="J68" s="138" t="s">
        <v>380</v>
      </c>
      <c r="K68" s="121"/>
      <c r="L68" s="121"/>
    </row>
    <row r="69" spans="1:12" ht="14.25" customHeight="1">
      <c r="A69" s="132" t="s">
        <v>479</v>
      </c>
      <c r="B69" s="137" t="s">
        <v>480</v>
      </c>
      <c r="C69" s="134">
        <v>546671</v>
      </c>
      <c r="D69" s="134">
        <v>1225</v>
      </c>
      <c r="E69" s="174">
        <v>446.26204081632653</v>
      </c>
      <c r="F69" s="180">
        <v>430.9309504467912</v>
      </c>
      <c r="G69" s="138" t="s">
        <v>380</v>
      </c>
      <c r="H69" s="138" t="s">
        <v>380</v>
      </c>
      <c r="I69" s="138" t="s">
        <v>380</v>
      </c>
      <c r="J69" s="138" t="s">
        <v>380</v>
      </c>
      <c r="K69" s="121"/>
      <c r="L69" s="121"/>
    </row>
    <row r="70" spans="1:12" ht="14.25" customHeight="1">
      <c r="A70" s="132" t="s">
        <v>481</v>
      </c>
      <c r="B70" s="137" t="s">
        <v>482</v>
      </c>
      <c r="C70" s="153" t="s">
        <v>560</v>
      </c>
      <c r="D70" s="153" t="s">
        <v>560</v>
      </c>
      <c r="E70" s="178" t="s">
        <v>560</v>
      </c>
      <c r="F70" s="179" t="s">
        <v>380</v>
      </c>
      <c r="G70" s="138" t="s">
        <v>380</v>
      </c>
      <c r="H70" s="138" t="s">
        <v>380</v>
      </c>
      <c r="I70" s="138" t="s">
        <v>380</v>
      </c>
      <c r="J70" s="138" t="s">
        <v>380</v>
      </c>
      <c r="K70" s="121"/>
      <c r="L70" s="121"/>
    </row>
    <row r="71" spans="1:12" ht="14.25" customHeight="1">
      <c r="A71" s="132" t="s">
        <v>483</v>
      </c>
      <c r="B71" s="137" t="s">
        <v>484</v>
      </c>
      <c r="C71" s="134">
        <v>1212492</v>
      </c>
      <c r="D71" s="134">
        <v>1359</v>
      </c>
      <c r="E71" s="174">
        <v>892.19426048565117</v>
      </c>
      <c r="F71" s="180">
        <v>775.16814159292039</v>
      </c>
      <c r="G71" s="138" t="s">
        <v>380</v>
      </c>
      <c r="H71" s="138" t="s">
        <v>380</v>
      </c>
      <c r="I71" s="138" t="s">
        <v>380</v>
      </c>
      <c r="J71" s="138" t="s">
        <v>380</v>
      </c>
      <c r="K71" s="121"/>
      <c r="L71" s="121"/>
    </row>
    <row r="72" spans="1:12" ht="14.25" customHeight="1">
      <c r="A72" s="132" t="s">
        <v>485</v>
      </c>
      <c r="B72" s="137" t="s">
        <v>486</v>
      </c>
      <c r="C72" s="134">
        <v>840345</v>
      </c>
      <c r="D72" s="134">
        <v>1060</v>
      </c>
      <c r="E72" s="174">
        <v>792.77830188679241</v>
      </c>
      <c r="F72" s="180">
        <v>762.69943820224717</v>
      </c>
      <c r="G72" s="138" t="s">
        <v>380</v>
      </c>
      <c r="H72" s="138" t="s">
        <v>380</v>
      </c>
      <c r="I72" s="138" t="s">
        <v>380</v>
      </c>
      <c r="J72" s="138" t="s">
        <v>380</v>
      </c>
      <c r="K72" s="121"/>
      <c r="L72" s="121"/>
    </row>
    <row r="73" spans="1:12" ht="14.25" customHeight="1">
      <c r="A73" s="132" t="s">
        <v>487</v>
      </c>
      <c r="B73" s="137" t="s">
        <v>488</v>
      </c>
      <c r="C73" s="134">
        <v>574480</v>
      </c>
      <c r="D73" s="134">
        <v>960</v>
      </c>
      <c r="E73" s="174">
        <v>598.41666666666663</v>
      </c>
      <c r="F73" s="180">
        <v>598.47306562193933</v>
      </c>
      <c r="G73" s="138" t="s">
        <v>380</v>
      </c>
      <c r="H73" s="138" t="s">
        <v>380</v>
      </c>
      <c r="I73" s="138" t="s">
        <v>380</v>
      </c>
      <c r="J73" s="138" t="s">
        <v>380</v>
      </c>
      <c r="K73" s="121"/>
      <c r="L73" s="121"/>
    </row>
    <row r="74" spans="1:12" ht="14.25" customHeight="1">
      <c r="A74" s="132" t="s">
        <v>489</v>
      </c>
      <c r="B74" s="137" t="s">
        <v>490</v>
      </c>
      <c r="C74" s="153" t="s">
        <v>560</v>
      </c>
      <c r="D74" s="153" t="s">
        <v>560</v>
      </c>
      <c r="E74" s="178" t="s">
        <v>560</v>
      </c>
      <c r="F74" s="179" t="s">
        <v>380</v>
      </c>
      <c r="G74" s="138" t="s">
        <v>380</v>
      </c>
      <c r="H74" s="138" t="s">
        <v>380</v>
      </c>
      <c r="I74" s="138" t="s">
        <v>380</v>
      </c>
      <c r="J74" s="138" t="s">
        <v>380</v>
      </c>
      <c r="K74" s="121"/>
      <c r="L74" s="121"/>
    </row>
    <row r="75" spans="1:12" ht="14.25" customHeight="1">
      <c r="A75" s="132" t="s">
        <v>491</v>
      </c>
      <c r="B75" s="137" t="s">
        <v>492</v>
      </c>
      <c r="C75" s="134">
        <v>1282235</v>
      </c>
      <c r="D75" s="134">
        <v>2116</v>
      </c>
      <c r="E75" s="174">
        <v>605.9711720226843</v>
      </c>
      <c r="F75" s="180">
        <v>567.60715990453457</v>
      </c>
      <c r="G75" s="138" t="s">
        <v>380</v>
      </c>
      <c r="H75" s="138" t="s">
        <v>380</v>
      </c>
      <c r="I75" s="138" t="s">
        <v>380</v>
      </c>
      <c r="J75" s="138" t="s">
        <v>380</v>
      </c>
      <c r="K75" s="121"/>
      <c r="L75" s="121"/>
    </row>
    <row r="76" spans="1:12" ht="14.25" customHeight="1">
      <c r="A76" s="132" t="s">
        <v>493</v>
      </c>
      <c r="B76" s="137" t="s">
        <v>494</v>
      </c>
      <c r="C76" s="134">
        <v>849838</v>
      </c>
      <c r="D76" s="134">
        <v>1409</v>
      </c>
      <c r="E76" s="174">
        <v>603.14975159687719</v>
      </c>
      <c r="F76" s="180">
        <v>583.99436619718313</v>
      </c>
      <c r="G76" s="138" t="s">
        <v>380</v>
      </c>
      <c r="H76" s="138" t="s">
        <v>380</v>
      </c>
      <c r="I76" s="138" t="s">
        <v>380</v>
      </c>
      <c r="J76" s="138" t="s">
        <v>380</v>
      </c>
      <c r="K76" s="121"/>
      <c r="L76" s="121"/>
    </row>
    <row r="77" spans="1:12" ht="14.25" customHeight="1">
      <c r="A77" s="132" t="s">
        <v>495</v>
      </c>
      <c r="B77" s="137" t="s">
        <v>496</v>
      </c>
      <c r="C77" s="153" t="s">
        <v>560</v>
      </c>
      <c r="D77" s="153" t="s">
        <v>560</v>
      </c>
      <c r="E77" s="178" t="s">
        <v>560</v>
      </c>
      <c r="F77" s="179" t="s">
        <v>380</v>
      </c>
      <c r="G77" s="138" t="s">
        <v>380</v>
      </c>
      <c r="H77" s="138" t="s">
        <v>380</v>
      </c>
      <c r="I77" s="138" t="s">
        <v>380</v>
      </c>
      <c r="J77" s="138" t="s">
        <v>380</v>
      </c>
      <c r="K77" s="121"/>
      <c r="L77" s="121"/>
    </row>
    <row r="78" spans="1:12" ht="14.25" customHeight="1">
      <c r="A78" s="132" t="s">
        <v>497</v>
      </c>
      <c r="B78" s="137" t="s">
        <v>498</v>
      </c>
      <c r="C78" s="134">
        <v>1023819</v>
      </c>
      <c r="D78" s="134">
        <v>1307</v>
      </c>
      <c r="E78" s="174">
        <v>783.33511859219584</v>
      </c>
      <c r="F78" s="180">
        <v>715.4969512195122</v>
      </c>
      <c r="G78" s="138" t="s">
        <v>380</v>
      </c>
      <c r="H78" s="138" t="s">
        <v>380</v>
      </c>
      <c r="I78" s="138" t="s">
        <v>380</v>
      </c>
      <c r="J78" s="138" t="s">
        <v>380</v>
      </c>
      <c r="K78" s="121"/>
      <c r="L78" s="121"/>
    </row>
    <row r="79" spans="1:12" ht="14.25" customHeight="1">
      <c r="A79" s="132" t="s">
        <v>499</v>
      </c>
      <c r="B79" s="137" t="s">
        <v>500</v>
      </c>
      <c r="C79" s="134">
        <v>818053</v>
      </c>
      <c r="D79" s="134">
        <v>1398</v>
      </c>
      <c r="E79" s="174">
        <v>585.15951359084409</v>
      </c>
      <c r="F79" s="180">
        <v>557.99363057324842</v>
      </c>
      <c r="G79" s="138" t="s">
        <v>380</v>
      </c>
      <c r="H79" s="138" t="s">
        <v>380</v>
      </c>
      <c r="I79" s="138" t="s">
        <v>380</v>
      </c>
      <c r="J79" s="138" t="s">
        <v>380</v>
      </c>
      <c r="K79" s="121"/>
      <c r="L79" s="121"/>
    </row>
    <row r="80" spans="1:12" ht="14.25" customHeight="1">
      <c r="A80" s="132" t="s">
        <v>501</v>
      </c>
      <c r="B80" s="137" t="s">
        <v>502</v>
      </c>
      <c r="C80" s="134">
        <v>636221</v>
      </c>
      <c r="D80" s="134">
        <v>1344</v>
      </c>
      <c r="E80" s="174">
        <v>473.37872023809524</v>
      </c>
      <c r="F80" s="180">
        <v>566.08205521472394</v>
      </c>
      <c r="G80" s="138" t="s">
        <v>380</v>
      </c>
      <c r="H80" s="138" t="s">
        <v>380</v>
      </c>
      <c r="I80" s="138" t="s">
        <v>380</v>
      </c>
      <c r="J80" s="138" t="s">
        <v>380</v>
      </c>
      <c r="K80" s="121"/>
      <c r="L80" s="121"/>
    </row>
    <row r="81" spans="1:13" ht="14.25" customHeight="1">
      <c r="A81" s="132" t="s">
        <v>503</v>
      </c>
      <c r="B81" s="137" t="s">
        <v>504</v>
      </c>
      <c r="C81" s="134">
        <v>491076</v>
      </c>
      <c r="D81" s="134">
        <v>1170</v>
      </c>
      <c r="E81" s="174">
        <v>419.72307692307692</v>
      </c>
      <c r="F81" s="180">
        <v>390.881601362862</v>
      </c>
      <c r="G81" s="138" t="s">
        <v>380</v>
      </c>
      <c r="H81" s="138" t="s">
        <v>380</v>
      </c>
      <c r="I81" s="138" t="s">
        <v>380</v>
      </c>
      <c r="J81" s="138" t="s">
        <v>380</v>
      </c>
      <c r="K81" s="121"/>
      <c r="L81" s="121"/>
    </row>
    <row r="82" spans="1:13" ht="14.25" customHeight="1">
      <c r="A82" s="198" t="s">
        <v>387</v>
      </c>
      <c r="B82" s="199"/>
      <c r="C82" s="139">
        <f>SUM(C62:C81)</f>
        <v>14887455</v>
      </c>
      <c r="D82" s="139">
        <f>SUM(D62:D81)</f>
        <v>24002</v>
      </c>
      <c r="E82" s="174">
        <f>IF(ISERR(C82/D82),"－　  　",C82/D82)</f>
        <v>620.25893675527038</v>
      </c>
      <c r="F82" s="140" t="s">
        <v>388</v>
      </c>
      <c r="G82" s="140" t="s">
        <v>388</v>
      </c>
      <c r="H82" s="140" t="s">
        <v>388</v>
      </c>
      <c r="I82" s="140" t="s">
        <v>388</v>
      </c>
      <c r="J82" s="141"/>
      <c r="K82" s="121"/>
      <c r="L82" s="121"/>
    </row>
    <row r="83" spans="1:13" ht="14.25" customHeight="1">
      <c r="D83" s="142"/>
      <c r="E83" s="143"/>
      <c r="F83" s="143"/>
      <c r="G83" s="143"/>
      <c r="H83" s="143"/>
      <c r="I83" s="143"/>
      <c r="J83" s="144"/>
      <c r="K83" s="121"/>
      <c r="L83" s="121"/>
    </row>
    <row r="84" spans="1:13" ht="16.5" customHeight="1">
      <c r="A84" s="124" t="s">
        <v>505</v>
      </c>
      <c r="C84" s="125"/>
      <c r="D84" s="126" t="s">
        <v>364</v>
      </c>
      <c r="E84" s="126"/>
      <c r="F84" s="126"/>
      <c r="G84" s="126"/>
      <c r="H84" s="126"/>
      <c r="I84" s="126"/>
      <c r="J84" s="145"/>
      <c r="K84" s="121"/>
      <c r="L84" s="121"/>
    </row>
    <row r="85" spans="1:13" ht="13.5" customHeight="1">
      <c r="A85" s="127" t="s">
        <v>365</v>
      </c>
      <c r="B85" s="128" t="s">
        <v>366</v>
      </c>
      <c r="C85" s="127" t="s">
        <v>367</v>
      </c>
      <c r="D85" s="127" t="s">
        <v>368</v>
      </c>
      <c r="E85" s="127" t="s">
        <v>652</v>
      </c>
      <c r="F85" s="129" t="s">
        <v>370</v>
      </c>
      <c r="G85" s="129" t="s">
        <v>650</v>
      </c>
      <c r="H85" s="129" t="s">
        <v>372</v>
      </c>
      <c r="I85" s="129" t="s">
        <v>373</v>
      </c>
      <c r="J85" s="129" t="s">
        <v>374</v>
      </c>
      <c r="K85" s="121"/>
      <c r="L85" s="130" t="s">
        <v>375</v>
      </c>
      <c r="M85" s="173">
        <f>IF(ISERR(AVERAGE(E86:E96)),"－     ",AVERAGE(E86:E96))</f>
        <v>686.4590839682885</v>
      </c>
    </row>
    <row r="86" spans="1:13" ht="14.25" customHeight="1">
      <c r="A86" s="132" t="s">
        <v>506</v>
      </c>
      <c r="B86" s="133" t="s">
        <v>507</v>
      </c>
      <c r="C86" s="134">
        <v>854106</v>
      </c>
      <c r="D86" s="134">
        <v>1384</v>
      </c>
      <c r="E86" s="174">
        <v>617.12861271676297</v>
      </c>
      <c r="F86" s="180">
        <v>639.23309352517981</v>
      </c>
      <c r="G86" s="138" t="s">
        <v>380</v>
      </c>
      <c r="H86" s="138" t="s">
        <v>380</v>
      </c>
      <c r="I86" s="138" t="s">
        <v>380</v>
      </c>
      <c r="J86" s="138" t="s">
        <v>380</v>
      </c>
      <c r="K86" s="121"/>
      <c r="L86" s="121"/>
    </row>
    <row r="87" spans="1:13" ht="14.25" customHeight="1">
      <c r="A87" s="132" t="s">
        <v>508</v>
      </c>
      <c r="B87" s="137" t="s">
        <v>509</v>
      </c>
      <c r="C87" s="134">
        <v>654219</v>
      </c>
      <c r="D87" s="134">
        <v>611</v>
      </c>
      <c r="E87" s="174">
        <v>1070.734860883797</v>
      </c>
      <c r="F87" s="180">
        <v>1129.0344234079173</v>
      </c>
      <c r="G87" s="138" t="s">
        <v>380</v>
      </c>
      <c r="H87" s="138" t="s">
        <v>380</v>
      </c>
      <c r="I87" s="138" t="s">
        <v>380</v>
      </c>
      <c r="J87" s="138" t="s">
        <v>380</v>
      </c>
      <c r="K87" s="121"/>
      <c r="L87" s="121"/>
    </row>
    <row r="88" spans="1:13" ht="14.25" customHeight="1">
      <c r="A88" s="132" t="s">
        <v>510</v>
      </c>
      <c r="B88" s="137" t="s">
        <v>511</v>
      </c>
      <c r="C88" s="134">
        <v>1259222</v>
      </c>
      <c r="D88" s="134">
        <v>2429</v>
      </c>
      <c r="E88" s="174">
        <v>518.41169205434335</v>
      </c>
      <c r="F88" s="180">
        <v>540.71105630908346</v>
      </c>
      <c r="G88" s="138" t="s">
        <v>380</v>
      </c>
      <c r="H88" s="138" t="s">
        <v>380</v>
      </c>
      <c r="I88" s="138" t="s">
        <v>380</v>
      </c>
      <c r="J88" s="138" t="s">
        <v>380</v>
      </c>
      <c r="K88" s="121"/>
      <c r="L88" s="121"/>
    </row>
    <row r="89" spans="1:13" ht="14.25" customHeight="1">
      <c r="A89" s="132" t="s">
        <v>512</v>
      </c>
      <c r="B89" s="137" t="s">
        <v>513</v>
      </c>
      <c r="C89" s="134">
        <v>748547</v>
      </c>
      <c r="D89" s="134">
        <v>1130</v>
      </c>
      <c r="E89" s="174">
        <v>662.43097345132742</v>
      </c>
      <c r="F89" s="180">
        <v>661.53731343283584</v>
      </c>
      <c r="G89" s="138" t="s">
        <v>380</v>
      </c>
      <c r="H89" s="138" t="s">
        <v>380</v>
      </c>
      <c r="I89" s="138" t="s">
        <v>380</v>
      </c>
      <c r="J89" s="138" t="s">
        <v>380</v>
      </c>
      <c r="K89" s="121"/>
      <c r="L89" s="121"/>
    </row>
    <row r="90" spans="1:13" ht="14.25" customHeight="1">
      <c r="A90" s="132" t="s">
        <v>514</v>
      </c>
      <c r="B90" s="137" t="s">
        <v>515</v>
      </c>
      <c r="C90" s="134">
        <v>1216529</v>
      </c>
      <c r="D90" s="134">
        <v>1707</v>
      </c>
      <c r="E90" s="174">
        <v>712.67076742823667</v>
      </c>
      <c r="F90" s="180">
        <v>706.80352941176466</v>
      </c>
      <c r="G90" s="138" t="s">
        <v>380</v>
      </c>
      <c r="H90" s="138" t="s">
        <v>380</v>
      </c>
      <c r="I90" s="138" t="s">
        <v>380</v>
      </c>
      <c r="J90" s="138" t="s">
        <v>380</v>
      </c>
      <c r="K90" s="121"/>
      <c r="L90" s="121"/>
    </row>
    <row r="91" spans="1:13" ht="14.25" customHeight="1">
      <c r="A91" s="132" t="s">
        <v>516</v>
      </c>
      <c r="B91" s="137" t="s">
        <v>517</v>
      </c>
      <c r="C91" s="134">
        <v>1549674</v>
      </c>
      <c r="D91" s="134">
        <v>2557</v>
      </c>
      <c r="E91" s="174">
        <v>606.05162299569804</v>
      </c>
      <c r="F91" s="180">
        <v>558.40969507427678</v>
      </c>
      <c r="G91" s="138" t="s">
        <v>380</v>
      </c>
      <c r="H91" s="138" t="s">
        <v>380</v>
      </c>
      <c r="I91" s="138" t="s">
        <v>380</v>
      </c>
      <c r="J91" s="138" t="s">
        <v>380</v>
      </c>
      <c r="K91" s="121"/>
      <c r="L91" s="121"/>
    </row>
    <row r="92" spans="1:13" ht="14.25" customHeight="1">
      <c r="A92" s="132" t="s">
        <v>518</v>
      </c>
      <c r="B92" s="137" t="s">
        <v>519</v>
      </c>
      <c r="C92" s="134">
        <v>1345992</v>
      </c>
      <c r="D92" s="134">
        <v>1842</v>
      </c>
      <c r="E92" s="174">
        <v>730.72312703583066</v>
      </c>
      <c r="F92" s="180">
        <v>670.57058823529417</v>
      </c>
      <c r="G92" s="138" t="s">
        <v>380</v>
      </c>
      <c r="H92" s="138" t="s">
        <v>380</v>
      </c>
      <c r="I92" s="138" t="s">
        <v>380</v>
      </c>
      <c r="J92" s="138" t="s">
        <v>380</v>
      </c>
      <c r="K92" s="121"/>
      <c r="L92" s="121"/>
    </row>
    <row r="93" spans="1:13" ht="14.25" customHeight="1">
      <c r="A93" s="132" t="s">
        <v>520</v>
      </c>
      <c r="B93" s="137" t="s">
        <v>521</v>
      </c>
      <c r="C93" s="134">
        <v>1293782</v>
      </c>
      <c r="D93" s="134">
        <v>1757</v>
      </c>
      <c r="E93" s="174">
        <v>736.35856573705178</v>
      </c>
      <c r="F93" s="180">
        <v>718.52533783783781</v>
      </c>
      <c r="G93" s="138" t="s">
        <v>380</v>
      </c>
      <c r="H93" s="138" t="s">
        <v>380</v>
      </c>
      <c r="I93" s="138" t="s">
        <v>380</v>
      </c>
      <c r="J93" s="138" t="s">
        <v>380</v>
      </c>
      <c r="K93" s="121"/>
      <c r="L93" s="121"/>
    </row>
    <row r="94" spans="1:13" ht="14.25" customHeight="1">
      <c r="A94" s="132" t="s">
        <v>522</v>
      </c>
      <c r="B94" s="137" t="s">
        <v>523</v>
      </c>
      <c r="C94" s="134">
        <v>882793</v>
      </c>
      <c r="D94" s="134">
        <v>1402</v>
      </c>
      <c r="E94" s="174">
        <v>629.66690442225388</v>
      </c>
      <c r="F94" s="180">
        <v>655.78514056224901</v>
      </c>
      <c r="G94" s="138" t="s">
        <v>380</v>
      </c>
      <c r="H94" s="138" t="s">
        <v>380</v>
      </c>
      <c r="I94" s="138" t="s">
        <v>380</v>
      </c>
      <c r="J94" s="138" t="s">
        <v>380</v>
      </c>
      <c r="K94" s="121"/>
      <c r="L94" s="121"/>
    </row>
    <row r="95" spans="1:13" ht="14.25" customHeight="1">
      <c r="A95" s="132" t="s">
        <v>524</v>
      </c>
      <c r="B95" s="137" t="s">
        <v>525</v>
      </c>
      <c r="C95" s="153" t="s">
        <v>560</v>
      </c>
      <c r="D95" s="153" t="s">
        <v>560</v>
      </c>
      <c r="E95" s="178" t="s">
        <v>560</v>
      </c>
      <c r="F95" s="179" t="s">
        <v>380</v>
      </c>
      <c r="G95" s="138" t="s">
        <v>380</v>
      </c>
      <c r="H95" s="138" t="s">
        <v>380</v>
      </c>
      <c r="I95" s="138" t="s">
        <v>380</v>
      </c>
      <c r="J95" s="138" t="s">
        <v>380</v>
      </c>
      <c r="K95" s="121"/>
      <c r="L95" s="121"/>
    </row>
    <row r="96" spans="1:13" ht="14.25" customHeight="1">
      <c r="A96" s="132" t="s">
        <v>526</v>
      </c>
      <c r="B96" s="137" t="s">
        <v>527</v>
      </c>
      <c r="C96" s="134">
        <v>998892</v>
      </c>
      <c r="D96" s="134">
        <v>1721</v>
      </c>
      <c r="E96" s="174">
        <v>580.41371295758279</v>
      </c>
      <c r="F96" s="180">
        <v>581.239907727797</v>
      </c>
      <c r="G96" s="138" t="s">
        <v>380</v>
      </c>
      <c r="H96" s="138" t="s">
        <v>380</v>
      </c>
      <c r="I96" s="138" t="s">
        <v>380</v>
      </c>
      <c r="J96" s="138" t="s">
        <v>380</v>
      </c>
      <c r="K96" s="121"/>
      <c r="L96" s="121"/>
    </row>
    <row r="97" spans="1:13" ht="14.25" customHeight="1">
      <c r="A97" s="198" t="s">
        <v>387</v>
      </c>
      <c r="B97" s="199"/>
      <c r="C97" s="139">
        <f>SUM(C86:C96)</f>
        <v>10803756</v>
      </c>
      <c r="D97" s="139">
        <f>SUM(D86:D96)</f>
        <v>16540</v>
      </c>
      <c r="E97" s="174">
        <f>IF(ISERR(C97/D97),"－　  　",C97/D97)</f>
        <v>653.18960096735191</v>
      </c>
      <c r="F97" s="140" t="s">
        <v>388</v>
      </c>
      <c r="G97" s="140" t="s">
        <v>388</v>
      </c>
      <c r="H97" s="140" t="s">
        <v>388</v>
      </c>
      <c r="I97" s="140" t="s">
        <v>388</v>
      </c>
      <c r="J97" s="141"/>
      <c r="K97" s="121"/>
      <c r="L97" s="121"/>
    </row>
    <row r="98" spans="1:13" ht="14.25" customHeight="1">
      <c r="D98" s="142"/>
      <c r="E98" s="143"/>
      <c r="F98" s="143"/>
      <c r="G98" s="143"/>
      <c r="H98" s="143"/>
      <c r="I98" s="143"/>
      <c r="J98" s="146"/>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652</v>
      </c>
      <c r="F100" s="129" t="s">
        <v>370</v>
      </c>
      <c r="G100" s="129" t="s">
        <v>650</v>
      </c>
      <c r="H100" s="129" t="s">
        <v>372</v>
      </c>
      <c r="I100" s="129" t="s">
        <v>373</v>
      </c>
      <c r="J100" s="129" t="s">
        <v>374</v>
      </c>
      <c r="K100" s="121"/>
      <c r="L100" s="130" t="s">
        <v>375</v>
      </c>
      <c r="M100" s="173">
        <f>IF(ISERR(AVERAGE(E101:E108)),"－     ",AVERAGE(E101:E108))</f>
        <v>856.18769865698675</v>
      </c>
    </row>
    <row r="101" spans="1:13" ht="14.25" customHeight="1">
      <c r="A101" s="132" t="s">
        <v>529</v>
      </c>
      <c r="B101" s="147" t="s">
        <v>530</v>
      </c>
      <c r="C101" s="134">
        <v>6714783</v>
      </c>
      <c r="D101" s="134">
        <v>4344</v>
      </c>
      <c r="E101" s="174">
        <v>1545.7603591160221</v>
      </c>
      <c r="F101" s="180">
        <v>1549.497694790226</v>
      </c>
      <c r="G101" s="138" t="s">
        <v>380</v>
      </c>
      <c r="H101" s="138" t="s">
        <v>380</v>
      </c>
      <c r="I101" s="138" t="s">
        <v>380</v>
      </c>
      <c r="J101" s="138" t="s">
        <v>380</v>
      </c>
      <c r="K101" s="121"/>
      <c r="L101" s="121"/>
    </row>
    <row r="102" spans="1:13" ht="14.25" customHeight="1">
      <c r="A102" s="132" t="s">
        <v>531</v>
      </c>
      <c r="B102" s="137" t="s">
        <v>532</v>
      </c>
      <c r="C102" s="134">
        <v>1031346</v>
      </c>
      <c r="D102" s="134">
        <v>1469</v>
      </c>
      <c r="E102" s="174">
        <v>702.07351940095305</v>
      </c>
      <c r="F102" s="180">
        <v>674.04362194315934</v>
      </c>
      <c r="G102" s="138" t="s">
        <v>380</v>
      </c>
      <c r="H102" s="138" t="s">
        <v>380</v>
      </c>
      <c r="I102" s="138" t="s">
        <v>380</v>
      </c>
      <c r="J102" s="138" t="s">
        <v>380</v>
      </c>
      <c r="K102" s="121"/>
      <c r="L102" s="121"/>
    </row>
    <row r="103" spans="1:13" ht="14.25" customHeight="1">
      <c r="A103" s="132" t="s">
        <v>533</v>
      </c>
      <c r="B103" s="137" t="s">
        <v>534</v>
      </c>
      <c r="C103" s="134">
        <v>1194116</v>
      </c>
      <c r="D103" s="134">
        <v>1786</v>
      </c>
      <c r="E103" s="174">
        <v>668.59798432250841</v>
      </c>
      <c r="F103" s="180">
        <v>650.5002794857462</v>
      </c>
      <c r="G103" s="138" t="s">
        <v>380</v>
      </c>
      <c r="H103" s="138" t="s">
        <v>380</v>
      </c>
      <c r="I103" s="138" t="s">
        <v>380</v>
      </c>
      <c r="J103" s="138" t="s">
        <v>380</v>
      </c>
      <c r="K103" s="121"/>
      <c r="L103" s="121"/>
    </row>
    <row r="104" spans="1:13" ht="14.25" customHeight="1">
      <c r="A104" s="132" t="s">
        <v>535</v>
      </c>
      <c r="B104" s="137" t="s">
        <v>536</v>
      </c>
      <c r="C104" s="153" t="s">
        <v>560</v>
      </c>
      <c r="D104" s="153" t="s">
        <v>560</v>
      </c>
      <c r="E104" s="178" t="s">
        <v>560</v>
      </c>
      <c r="F104" s="179" t="s">
        <v>380</v>
      </c>
      <c r="G104" s="138" t="s">
        <v>380</v>
      </c>
      <c r="H104" s="138" t="s">
        <v>380</v>
      </c>
      <c r="I104" s="138" t="s">
        <v>380</v>
      </c>
      <c r="J104" s="138" t="s">
        <v>380</v>
      </c>
      <c r="K104" s="121"/>
      <c r="L104" s="121"/>
    </row>
    <row r="105" spans="1:13" ht="14.25" customHeight="1">
      <c r="A105" s="132" t="s">
        <v>537</v>
      </c>
      <c r="B105" s="137" t="s">
        <v>538</v>
      </c>
      <c r="C105" s="134">
        <v>542295</v>
      </c>
      <c r="D105" s="134">
        <v>592</v>
      </c>
      <c r="E105" s="174">
        <v>916.03885135135135</v>
      </c>
      <c r="F105" s="180">
        <v>776.25671140939596</v>
      </c>
      <c r="G105" s="138" t="s">
        <v>380</v>
      </c>
      <c r="H105" s="138" t="s">
        <v>380</v>
      </c>
      <c r="I105" s="138" t="s">
        <v>380</v>
      </c>
      <c r="J105" s="138" t="s">
        <v>380</v>
      </c>
      <c r="K105" s="121"/>
      <c r="L105" s="121"/>
    </row>
    <row r="106" spans="1:13" ht="14.25" customHeight="1">
      <c r="A106" s="132" t="s">
        <v>539</v>
      </c>
      <c r="B106" s="137" t="s">
        <v>540</v>
      </c>
      <c r="C106" s="134">
        <v>1433926</v>
      </c>
      <c r="D106" s="134">
        <v>1866</v>
      </c>
      <c r="E106" s="174">
        <v>768.44908896034303</v>
      </c>
      <c r="F106" s="180">
        <v>689.63843175217812</v>
      </c>
      <c r="G106" s="138" t="s">
        <v>380</v>
      </c>
      <c r="H106" s="138" t="s">
        <v>380</v>
      </c>
      <c r="I106" s="138" t="s">
        <v>380</v>
      </c>
      <c r="J106" s="138" t="s">
        <v>380</v>
      </c>
      <c r="K106" s="121"/>
      <c r="L106" s="121"/>
    </row>
    <row r="107" spans="1:13" ht="14.25" customHeight="1">
      <c r="A107" s="132" t="s">
        <v>541</v>
      </c>
      <c r="B107" s="137" t="s">
        <v>542</v>
      </c>
      <c r="C107" s="134">
        <v>1066026</v>
      </c>
      <c r="D107" s="134">
        <v>1551</v>
      </c>
      <c r="E107" s="174">
        <v>687.31528046421658</v>
      </c>
      <c r="F107" s="180">
        <v>758.86213468869119</v>
      </c>
      <c r="G107" s="138" t="s">
        <v>380</v>
      </c>
      <c r="H107" s="138" t="s">
        <v>380</v>
      </c>
      <c r="I107" s="138" t="s">
        <v>380</v>
      </c>
      <c r="J107" s="138" t="s">
        <v>380</v>
      </c>
      <c r="K107" s="121"/>
      <c r="L107" s="121"/>
    </row>
    <row r="108" spans="1:13" ht="14.25" customHeight="1">
      <c r="A108" s="132" t="s">
        <v>543</v>
      </c>
      <c r="B108" s="137" t="s">
        <v>544</v>
      </c>
      <c r="C108" s="134">
        <v>2907745</v>
      </c>
      <c r="D108" s="134">
        <v>4124</v>
      </c>
      <c r="E108" s="174">
        <v>705.07880698351119</v>
      </c>
      <c r="F108" s="180">
        <v>780.89435600578872</v>
      </c>
      <c r="G108" s="138" t="s">
        <v>380</v>
      </c>
      <c r="H108" s="138" t="s">
        <v>380</v>
      </c>
      <c r="I108" s="138" t="s">
        <v>380</v>
      </c>
      <c r="J108" s="138" t="s">
        <v>380</v>
      </c>
      <c r="K108" s="121"/>
      <c r="L108" s="121"/>
    </row>
    <row r="109" spans="1:13" ht="14.25" customHeight="1">
      <c r="A109" s="198" t="s">
        <v>387</v>
      </c>
      <c r="B109" s="199"/>
      <c r="C109" s="139">
        <f>SUM(C101:C108)</f>
        <v>14890237</v>
      </c>
      <c r="D109" s="139">
        <f>SUM(D101:D108)</f>
        <v>15732</v>
      </c>
      <c r="E109" s="135">
        <f>IF(ISERR(C109/D109),"－　  　",C109/D109)</f>
        <v>946.49357996440381</v>
      </c>
      <c r="F109" s="140" t="s">
        <v>388</v>
      </c>
      <c r="G109" s="140" t="s">
        <v>388</v>
      </c>
      <c r="H109" s="140" t="s">
        <v>388</v>
      </c>
      <c r="I109" s="140" t="s">
        <v>388</v>
      </c>
      <c r="J109" s="141"/>
      <c r="K109" s="121"/>
      <c r="L109" s="121"/>
    </row>
    <row r="110" spans="1:13" ht="14.25" customHeight="1">
      <c r="D110" s="142"/>
      <c r="E110" s="143"/>
      <c r="F110" s="143"/>
      <c r="G110" s="143"/>
      <c r="H110" s="143"/>
      <c r="I110" s="143"/>
      <c r="J110" s="146"/>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652</v>
      </c>
      <c r="F112" s="129" t="s">
        <v>370</v>
      </c>
      <c r="G112" s="129" t="s">
        <v>650</v>
      </c>
      <c r="H112" s="129" t="s">
        <v>372</v>
      </c>
      <c r="I112" s="129" t="s">
        <v>373</v>
      </c>
      <c r="J112" s="129" t="s">
        <v>374</v>
      </c>
      <c r="K112" s="121"/>
      <c r="L112" s="130" t="s">
        <v>375</v>
      </c>
      <c r="M112" s="173">
        <f>IF(ISERR(AVERAGE(E113:E118)),"－     ",AVERAGE(E113:E118))</f>
        <v>719.51205673758864</v>
      </c>
    </row>
    <row r="113" spans="1:12" ht="14.25" customHeight="1">
      <c r="A113" s="132" t="s">
        <v>546</v>
      </c>
      <c r="B113" s="133" t="s">
        <v>547</v>
      </c>
      <c r="C113" s="153" t="s">
        <v>560</v>
      </c>
      <c r="D113" s="153" t="s">
        <v>560</v>
      </c>
      <c r="E113" s="178" t="s">
        <v>560</v>
      </c>
      <c r="F113" s="179"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78" t="s">
        <v>560</v>
      </c>
      <c r="F114" s="179" t="s">
        <v>380</v>
      </c>
      <c r="G114" s="138" t="s">
        <v>380</v>
      </c>
      <c r="H114" s="138" t="s">
        <v>380</v>
      </c>
      <c r="I114" s="138" t="s">
        <v>380</v>
      </c>
      <c r="J114" s="138" t="s">
        <v>380</v>
      </c>
      <c r="K114" s="121"/>
      <c r="L114" s="121"/>
    </row>
    <row r="115" spans="1:12" ht="14.25" customHeight="1">
      <c r="A115" s="132" t="s">
        <v>550</v>
      </c>
      <c r="B115" s="137" t="s">
        <v>551</v>
      </c>
      <c r="C115" s="134">
        <v>507256</v>
      </c>
      <c r="D115" s="134">
        <v>705</v>
      </c>
      <c r="E115" s="174">
        <v>719.51205673758864</v>
      </c>
      <c r="F115" s="180">
        <v>765.86962750716327</v>
      </c>
      <c r="G115" s="138" t="s">
        <v>380</v>
      </c>
      <c r="H115" s="138" t="s">
        <v>380</v>
      </c>
      <c r="I115" s="138" t="s">
        <v>380</v>
      </c>
      <c r="J115" s="138" t="s">
        <v>380</v>
      </c>
      <c r="K115" s="121"/>
      <c r="L115" s="121"/>
    </row>
    <row r="116" spans="1:12" ht="14.25" customHeight="1">
      <c r="A116" s="132" t="s">
        <v>552</v>
      </c>
      <c r="B116" s="137" t="s">
        <v>553</v>
      </c>
      <c r="C116" s="153" t="s">
        <v>560</v>
      </c>
      <c r="D116" s="153" t="s">
        <v>560</v>
      </c>
      <c r="E116" s="178" t="s">
        <v>560</v>
      </c>
      <c r="F116" s="179"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78" t="s">
        <v>560</v>
      </c>
      <c r="F117" s="179"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78" t="s">
        <v>560</v>
      </c>
      <c r="F118" s="179" t="s">
        <v>380</v>
      </c>
      <c r="G118" s="138" t="s">
        <v>380</v>
      </c>
      <c r="H118" s="138" t="s">
        <v>380</v>
      </c>
      <c r="I118" s="138" t="s">
        <v>380</v>
      </c>
      <c r="J118" s="138" t="s">
        <v>380</v>
      </c>
      <c r="K118" s="121"/>
      <c r="L118" s="121"/>
    </row>
    <row r="119" spans="1:12" ht="14.25" customHeight="1">
      <c r="A119" s="198" t="s">
        <v>387</v>
      </c>
      <c r="B119" s="199"/>
      <c r="C119" s="139">
        <f>SUM(C113:C118)</f>
        <v>507256</v>
      </c>
      <c r="D119" s="139">
        <f>SUM(D113:D118)</f>
        <v>705</v>
      </c>
      <c r="E119" s="174">
        <f>IF(ISERR(C119/D119),"－　  　",C119/D119)</f>
        <v>719.51205673758864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C85A-1BD5-4AD1-A2A9-B263318FB0D7}">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652</v>
      </c>
      <c r="F4" s="129" t="s">
        <v>370</v>
      </c>
      <c r="G4" s="129" t="s">
        <v>650</v>
      </c>
      <c r="H4" s="129" t="s">
        <v>372</v>
      </c>
      <c r="I4" s="129" t="s">
        <v>373</v>
      </c>
      <c r="J4" s="129" t="s">
        <v>374</v>
      </c>
      <c r="K4" s="121"/>
      <c r="L4" s="130" t="s">
        <v>375</v>
      </c>
      <c r="M4" s="173" t="str">
        <f>IF(ISERR(AVERAGE(E5:E9)),"－     ",AVERAGE(E5:E9))</f>
        <v xml:space="preserve">－     </v>
      </c>
    </row>
    <row r="5" spans="1:13" ht="14.25" customHeight="1">
      <c r="A5" s="132" t="s">
        <v>376</v>
      </c>
      <c r="B5" s="133" t="s">
        <v>377</v>
      </c>
      <c r="C5" s="153" t="s">
        <v>560</v>
      </c>
      <c r="D5" s="153" t="s">
        <v>560</v>
      </c>
      <c r="E5" s="178" t="s">
        <v>560</v>
      </c>
      <c r="F5" s="179" t="s">
        <v>380</v>
      </c>
      <c r="G5" s="138" t="s">
        <v>380</v>
      </c>
      <c r="H5" s="138" t="s">
        <v>380</v>
      </c>
      <c r="I5" s="138" t="s">
        <v>380</v>
      </c>
      <c r="J5" s="138" t="s">
        <v>380</v>
      </c>
      <c r="K5" s="121"/>
      <c r="L5" s="121"/>
    </row>
    <row r="6" spans="1:13" ht="14.25" customHeight="1">
      <c r="A6" s="132" t="s">
        <v>378</v>
      </c>
      <c r="B6" s="137" t="s">
        <v>379</v>
      </c>
      <c r="C6" s="153" t="s">
        <v>560</v>
      </c>
      <c r="D6" s="153" t="s">
        <v>560</v>
      </c>
      <c r="E6" s="178" t="s">
        <v>560</v>
      </c>
      <c r="F6" s="179" t="s">
        <v>380</v>
      </c>
      <c r="G6" s="138" t="s">
        <v>380</v>
      </c>
      <c r="H6" s="138" t="s">
        <v>380</v>
      </c>
      <c r="I6" s="138" t="s">
        <v>380</v>
      </c>
      <c r="J6" s="138" t="s">
        <v>380</v>
      </c>
      <c r="K6" s="121"/>
      <c r="L6" s="121"/>
    </row>
    <row r="7" spans="1:13" ht="14.25" customHeight="1">
      <c r="A7" s="132" t="s">
        <v>381</v>
      </c>
      <c r="B7" s="137" t="s">
        <v>382</v>
      </c>
      <c r="C7" s="153" t="s">
        <v>560</v>
      </c>
      <c r="D7" s="153" t="s">
        <v>560</v>
      </c>
      <c r="E7" s="178" t="s">
        <v>560</v>
      </c>
      <c r="F7" s="179" t="s">
        <v>380</v>
      </c>
      <c r="G7" s="138" t="s">
        <v>380</v>
      </c>
      <c r="H7" s="138" t="s">
        <v>380</v>
      </c>
      <c r="I7" s="138" t="s">
        <v>380</v>
      </c>
      <c r="J7" s="138" t="s">
        <v>380</v>
      </c>
      <c r="K7" s="121"/>
      <c r="L7" s="121"/>
    </row>
    <row r="8" spans="1:13" ht="14.25" customHeight="1">
      <c r="A8" s="132" t="s">
        <v>383</v>
      </c>
      <c r="B8" s="137" t="s">
        <v>384</v>
      </c>
      <c r="C8" s="153" t="s">
        <v>560</v>
      </c>
      <c r="D8" s="153" t="s">
        <v>560</v>
      </c>
      <c r="E8" s="178" t="s">
        <v>560</v>
      </c>
      <c r="F8" s="179" t="s">
        <v>380</v>
      </c>
      <c r="G8" s="138" t="s">
        <v>380</v>
      </c>
      <c r="H8" s="138" t="s">
        <v>380</v>
      </c>
      <c r="I8" s="138" t="s">
        <v>380</v>
      </c>
      <c r="J8" s="138" t="s">
        <v>380</v>
      </c>
      <c r="K8" s="121"/>
      <c r="L8" s="121"/>
    </row>
    <row r="9" spans="1:13" ht="14.25" customHeight="1">
      <c r="A9" s="132" t="s">
        <v>385</v>
      </c>
      <c r="B9" s="137" t="s">
        <v>386</v>
      </c>
      <c r="C9" s="153" t="s">
        <v>560</v>
      </c>
      <c r="D9" s="153" t="s">
        <v>560</v>
      </c>
      <c r="E9" s="178" t="s">
        <v>560</v>
      </c>
      <c r="F9" s="179" t="s">
        <v>380</v>
      </c>
      <c r="G9" s="138" t="s">
        <v>380</v>
      </c>
      <c r="H9" s="138" t="s">
        <v>380</v>
      </c>
      <c r="I9" s="138" t="s">
        <v>380</v>
      </c>
      <c r="J9" s="138" t="s">
        <v>380</v>
      </c>
      <c r="K9" s="121"/>
      <c r="L9" s="121"/>
    </row>
    <row r="10" spans="1:13" ht="14.25" customHeight="1">
      <c r="A10" s="198" t="s">
        <v>387</v>
      </c>
      <c r="B10" s="199"/>
      <c r="C10" s="139">
        <f>SUM(C5:C9)</f>
        <v>0</v>
      </c>
      <c r="D10" s="139">
        <f>SUM(D5:D9)</f>
        <v>0</v>
      </c>
      <c r="E10" s="174" t="str">
        <f>IF(ISERR(C10/D10),"－　  　",C10/D10)</f>
        <v>－　  　</v>
      </c>
      <c r="F10" s="140" t="s">
        <v>388</v>
      </c>
      <c r="G10" s="140" t="s">
        <v>388</v>
      </c>
      <c r="H10" s="140" t="s">
        <v>388</v>
      </c>
      <c r="I10" s="140" t="s">
        <v>388</v>
      </c>
      <c r="J10" s="141"/>
      <c r="K10" s="121"/>
      <c r="L10" s="121"/>
    </row>
    <row r="11" spans="1:13" ht="14.25" customHeight="1">
      <c r="D11" s="142"/>
      <c r="E11" s="143"/>
      <c r="F11" s="143"/>
      <c r="G11" s="143"/>
      <c r="H11" s="143"/>
      <c r="I11" s="143"/>
      <c r="J11" s="144"/>
      <c r="K11" s="121"/>
      <c r="L11" s="121"/>
    </row>
    <row r="12" spans="1:13" ht="16.5" customHeight="1">
      <c r="A12" s="124" t="s">
        <v>389</v>
      </c>
      <c r="C12" s="125"/>
      <c r="D12" s="126" t="s">
        <v>364</v>
      </c>
      <c r="E12" s="126"/>
      <c r="F12" s="126"/>
      <c r="G12" s="126"/>
      <c r="H12" s="126"/>
      <c r="I12" s="126"/>
      <c r="J12" s="145"/>
      <c r="K12" s="121"/>
      <c r="L12" s="121"/>
    </row>
    <row r="13" spans="1:13" ht="13.5" customHeight="1">
      <c r="A13" s="127" t="s">
        <v>365</v>
      </c>
      <c r="B13" s="128" t="s">
        <v>366</v>
      </c>
      <c r="C13" s="127" t="s">
        <v>367</v>
      </c>
      <c r="D13" s="127" t="s">
        <v>368</v>
      </c>
      <c r="E13" s="127" t="s">
        <v>652</v>
      </c>
      <c r="F13" s="129" t="s">
        <v>370</v>
      </c>
      <c r="G13" s="129" t="s">
        <v>650</v>
      </c>
      <c r="H13" s="129" t="s">
        <v>372</v>
      </c>
      <c r="I13" s="129" t="s">
        <v>373</v>
      </c>
      <c r="J13" s="129" t="s">
        <v>374</v>
      </c>
      <c r="K13" s="121"/>
      <c r="L13" s="130" t="s">
        <v>375</v>
      </c>
      <c r="M13" s="173">
        <f>IF(ISERR(AVERAGE(E14:E27)),"－     ",AVERAGE(E14:E27))</f>
        <v>993.17669654049405</v>
      </c>
    </row>
    <row r="14" spans="1:13" ht="14.25" customHeight="1">
      <c r="A14" s="132" t="s">
        <v>390</v>
      </c>
      <c r="B14" s="133" t="s">
        <v>391</v>
      </c>
      <c r="C14" s="153" t="s">
        <v>560</v>
      </c>
      <c r="D14" s="153" t="s">
        <v>560</v>
      </c>
      <c r="E14" s="178" t="s">
        <v>560</v>
      </c>
      <c r="F14" s="179" t="s">
        <v>380</v>
      </c>
      <c r="G14" s="138" t="s">
        <v>380</v>
      </c>
      <c r="H14" s="138" t="s">
        <v>380</v>
      </c>
      <c r="I14" s="138" t="s">
        <v>380</v>
      </c>
      <c r="J14" s="138" t="s">
        <v>380</v>
      </c>
      <c r="K14" s="121"/>
      <c r="L14" s="121"/>
    </row>
    <row r="15" spans="1:13" ht="14.25" customHeight="1">
      <c r="A15" s="132" t="s">
        <v>392</v>
      </c>
      <c r="B15" s="137" t="s">
        <v>393</v>
      </c>
      <c r="C15" s="153" t="s">
        <v>560</v>
      </c>
      <c r="D15" s="153" t="s">
        <v>560</v>
      </c>
      <c r="E15" s="178" t="s">
        <v>560</v>
      </c>
      <c r="F15" s="179" t="s">
        <v>380</v>
      </c>
      <c r="G15" s="138" t="s">
        <v>380</v>
      </c>
      <c r="H15" s="138" t="s">
        <v>380</v>
      </c>
      <c r="I15" s="138" t="s">
        <v>380</v>
      </c>
      <c r="J15" s="138" t="s">
        <v>380</v>
      </c>
      <c r="K15" s="121"/>
      <c r="L15" s="121"/>
    </row>
    <row r="16" spans="1:13" ht="14.25" customHeight="1">
      <c r="A16" s="132" t="s">
        <v>394</v>
      </c>
      <c r="B16" s="137" t="s">
        <v>395</v>
      </c>
      <c r="C16" s="134">
        <v>2291825</v>
      </c>
      <c r="D16" s="134">
        <v>1554</v>
      </c>
      <c r="E16" s="174">
        <v>1474.7908622908624</v>
      </c>
      <c r="F16" s="180">
        <v>1531.7857142857142</v>
      </c>
      <c r="G16" s="138" t="s">
        <v>380</v>
      </c>
      <c r="H16" s="138" t="s">
        <v>380</v>
      </c>
      <c r="I16" s="138" t="s">
        <v>380</v>
      </c>
      <c r="J16" s="138" t="s">
        <v>380</v>
      </c>
      <c r="K16" s="121"/>
      <c r="L16" s="121"/>
    </row>
    <row r="17" spans="1:13" ht="14.25" customHeight="1">
      <c r="A17" s="132" t="s">
        <v>396</v>
      </c>
      <c r="B17" s="137" t="s">
        <v>397</v>
      </c>
      <c r="C17" s="153" t="s">
        <v>560</v>
      </c>
      <c r="D17" s="153" t="s">
        <v>560</v>
      </c>
      <c r="E17" s="178" t="s">
        <v>560</v>
      </c>
      <c r="F17" s="179" t="s">
        <v>380</v>
      </c>
      <c r="G17" s="138" t="s">
        <v>380</v>
      </c>
      <c r="H17" s="138" t="s">
        <v>380</v>
      </c>
      <c r="I17" s="138" t="s">
        <v>380</v>
      </c>
      <c r="J17" s="138" t="s">
        <v>380</v>
      </c>
      <c r="K17" s="121"/>
      <c r="L17" s="121"/>
    </row>
    <row r="18" spans="1:13" ht="14.25" customHeight="1">
      <c r="A18" s="132" t="s">
        <v>398</v>
      </c>
      <c r="B18" s="137" t="s">
        <v>399</v>
      </c>
      <c r="C18" s="134">
        <v>1304577</v>
      </c>
      <c r="D18" s="134">
        <v>871</v>
      </c>
      <c r="E18" s="174">
        <v>1497.7921928817452</v>
      </c>
      <c r="F18" s="180">
        <v>1581.0565819861431</v>
      </c>
      <c r="G18" s="138" t="s">
        <v>380</v>
      </c>
      <c r="H18" s="138" t="s">
        <v>380</v>
      </c>
      <c r="I18" s="138" t="s">
        <v>380</v>
      </c>
      <c r="J18" s="138" t="s">
        <v>380</v>
      </c>
      <c r="K18" s="121"/>
      <c r="L18" s="121"/>
    </row>
    <row r="19" spans="1:13" ht="14.25" customHeight="1">
      <c r="A19" s="132" t="s">
        <v>400</v>
      </c>
      <c r="B19" s="137" t="s">
        <v>401</v>
      </c>
      <c r="C19" s="153" t="s">
        <v>560</v>
      </c>
      <c r="D19" s="153" t="s">
        <v>560</v>
      </c>
      <c r="E19" s="178" t="s">
        <v>560</v>
      </c>
      <c r="F19" s="179" t="s">
        <v>380</v>
      </c>
      <c r="G19" s="138" t="s">
        <v>380</v>
      </c>
      <c r="H19" s="138" t="s">
        <v>380</v>
      </c>
      <c r="I19" s="138" t="s">
        <v>380</v>
      </c>
      <c r="J19" s="138" t="s">
        <v>380</v>
      </c>
      <c r="K19" s="121"/>
      <c r="L19" s="121"/>
    </row>
    <row r="20" spans="1:13" ht="14.25" customHeight="1">
      <c r="A20" s="132" t="s">
        <v>402</v>
      </c>
      <c r="B20" s="137" t="s">
        <v>403</v>
      </c>
      <c r="C20" s="153" t="s">
        <v>560</v>
      </c>
      <c r="D20" s="153" t="s">
        <v>560</v>
      </c>
      <c r="E20" s="178" t="s">
        <v>560</v>
      </c>
      <c r="F20" s="179" t="s">
        <v>380</v>
      </c>
      <c r="G20" s="138" t="s">
        <v>380</v>
      </c>
      <c r="H20" s="138" t="s">
        <v>380</v>
      </c>
      <c r="I20" s="138" t="s">
        <v>380</v>
      </c>
      <c r="J20" s="138" t="s">
        <v>380</v>
      </c>
      <c r="K20" s="121"/>
      <c r="L20" s="121"/>
    </row>
    <row r="21" spans="1:13" ht="14.25" customHeight="1">
      <c r="A21" s="132" t="s">
        <v>404</v>
      </c>
      <c r="B21" s="137" t="s">
        <v>405</v>
      </c>
      <c r="C21" s="153" t="s">
        <v>560</v>
      </c>
      <c r="D21" s="153" t="s">
        <v>560</v>
      </c>
      <c r="E21" s="178" t="s">
        <v>560</v>
      </c>
      <c r="F21" s="179" t="s">
        <v>380</v>
      </c>
      <c r="G21" s="138" t="s">
        <v>380</v>
      </c>
      <c r="H21" s="138" t="s">
        <v>380</v>
      </c>
      <c r="I21" s="138" t="s">
        <v>380</v>
      </c>
      <c r="J21" s="138" t="s">
        <v>380</v>
      </c>
      <c r="K21" s="121"/>
      <c r="L21" s="121"/>
    </row>
    <row r="22" spans="1:13" ht="14.25" customHeight="1">
      <c r="A22" s="132" t="s">
        <v>406</v>
      </c>
      <c r="B22" s="137" t="s">
        <v>407</v>
      </c>
      <c r="C22" s="134">
        <v>3942769</v>
      </c>
      <c r="D22" s="134">
        <v>2575</v>
      </c>
      <c r="E22" s="174">
        <v>1531.172427184466</v>
      </c>
      <c r="F22" s="180">
        <v>1388.3627942879198</v>
      </c>
      <c r="G22" s="138" t="s">
        <v>380</v>
      </c>
      <c r="H22" s="138" t="s">
        <v>380</v>
      </c>
      <c r="I22" s="138" t="s">
        <v>380</v>
      </c>
      <c r="J22" s="138" t="s">
        <v>380</v>
      </c>
      <c r="K22" s="121"/>
      <c r="L22" s="121"/>
    </row>
    <row r="23" spans="1:13" ht="14.25" customHeight="1">
      <c r="A23" s="132" t="s">
        <v>408</v>
      </c>
      <c r="B23" s="137" t="s">
        <v>409</v>
      </c>
      <c r="C23" s="134">
        <v>543258</v>
      </c>
      <c r="D23" s="134">
        <v>1045</v>
      </c>
      <c r="E23" s="174">
        <v>519.86411483253585</v>
      </c>
      <c r="F23" s="180">
        <v>575.59961315280464</v>
      </c>
      <c r="G23" s="138" t="s">
        <v>380</v>
      </c>
      <c r="H23" s="138" t="s">
        <v>380</v>
      </c>
      <c r="I23" s="138" t="s">
        <v>380</v>
      </c>
      <c r="J23" s="138" t="s">
        <v>380</v>
      </c>
      <c r="K23" s="121"/>
      <c r="L23" s="121"/>
    </row>
    <row r="24" spans="1:13" ht="14.25" customHeight="1">
      <c r="A24" s="132" t="s">
        <v>410</v>
      </c>
      <c r="B24" s="137" t="s">
        <v>411</v>
      </c>
      <c r="C24" s="134">
        <v>1157140</v>
      </c>
      <c r="D24" s="134">
        <v>1237</v>
      </c>
      <c r="E24" s="174">
        <v>935.44058205335489</v>
      </c>
      <c r="F24" s="180">
        <v>650.50888529886913</v>
      </c>
      <c r="G24" s="138" t="s">
        <v>380</v>
      </c>
      <c r="H24" s="138" t="s">
        <v>380</v>
      </c>
      <c r="I24" s="138" t="s">
        <v>380</v>
      </c>
      <c r="J24" s="138" t="s">
        <v>380</v>
      </c>
      <c r="K24" s="121"/>
      <c r="L24" s="121"/>
    </row>
    <row r="25" spans="1:13" ht="14.25" customHeight="1">
      <c r="A25" s="132" t="s">
        <v>412</v>
      </c>
      <c r="B25" s="137" t="s">
        <v>413</v>
      </c>
      <c r="C25" s="134">
        <v>0</v>
      </c>
      <c r="D25" s="134">
        <v>1371</v>
      </c>
      <c r="E25" s="174">
        <v>0</v>
      </c>
      <c r="F25" s="180">
        <v>686.89662756598239</v>
      </c>
      <c r="G25" s="138" t="s">
        <v>380</v>
      </c>
      <c r="H25" s="138" t="s">
        <v>380</v>
      </c>
      <c r="I25" s="138" t="s">
        <v>380</v>
      </c>
      <c r="J25" s="138" t="s">
        <v>380</v>
      </c>
      <c r="K25" s="121"/>
      <c r="L25" s="121"/>
    </row>
    <row r="26" spans="1:13" ht="14.25" customHeight="1">
      <c r="A26" s="132" t="s">
        <v>414</v>
      </c>
      <c r="B26" s="137" t="s">
        <v>415</v>
      </c>
      <c r="C26" s="153" t="s">
        <v>560</v>
      </c>
      <c r="D26" s="153" t="s">
        <v>560</v>
      </c>
      <c r="E26" s="178" t="s">
        <v>560</v>
      </c>
      <c r="F26" s="179" t="s">
        <v>380</v>
      </c>
      <c r="G26" s="138" t="s">
        <v>380</v>
      </c>
      <c r="H26" s="138" t="s">
        <v>380</v>
      </c>
      <c r="I26" s="138" t="s">
        <v>380</v>
      </c>
      <c r="J26" s="138" t="s">
        <v>380</v>
      </c>
      <c r="K26" s="121"/>
      <c r="L26" s="121"/>
    </row>
    <row r="27" spans="1:13" ht="14.25" customHeight="1">
      <c r="A27" s="132" t="s">
        <v>416</v>
      </c>
      <c r="B27" s="137" t="s">
        <v>417</v>
      </c>
      <c r="C27" s="153" t="s">
        <v>560</v>
      </c>
      <c r="D27" s="153" t="s">
        <v>560</v>
      </c>
      <c r="E27" s="178" t="s">
        <v>560</v>
      </c>
      <c r="F27" s="179" t="s">
        <v>380</v>
      </c>
      <c r="G27" s="138" t="s">
        <v>380</v>
      </c>
      <c r="H27" s="138" t="s">
        <v>380</v>
      </c>
      <c r="I27" s="138" t="s">
        <v>380</v>
      </c>
      <c r="J27" s="138" t="s">
        <v>380</v>
      </c>
      <c r="K27" s="121"/>
      <c r="L27" s="121"/>
    </row>
    <row r="28" spans="1:13" ht="14.25" customHeight="1">
      <c r="A28" s="198" t="s">
        <v>387</v>
      </c>
      <c r="B28" s="199"/>
      <c r="C28" s="139">
        <f>SUM(C14:C27)</f>
        <v>9239569</v>
      </c>
      <c r="D28" s="139">
        <f>SUM(D14:D27)</f>
        <v>8653</v>
      </c>
      <c r="E28" s="174">
        <f>IF(ISERR(C28/D28),"－　  　",C28/D28)</f>
        <v>1067.7879348202935</v>
      </c>
      <c r="F28" s="140" t="s">
        <v>388</v>
      </c>
      <c r="G28" s="140" t="s">
        <v>388</v>
      </c>
      <c r="H28" s="140" t="s">
        <v>388</v>
      </c>
      <c r="I28" s="140" t="s">
        <v>388</v>
      </c>
      <c r="J28" s="141"/>
      <c r="K28" s="121"/>
      <c r="L28" s="121"/>
    </row>
    <row r="29" spans="1:13" ht="14.25" customHeight="1">
      <c r="D29" s="142"/>
      <c r="E29" s="143"/>
      <c r="F29" s="143"/>
      <c r="G29" s="143"/>
      <c r="H29" s="143"/>
      <c r="I29" s="143"/>
      <c r="J29" s="144"/>
      <c r="K29" s="121"/>
      <c r="L29" s="121"/>
    </row>
    <row r="30" spans="1:13" ht="16.5" customHeight="1">
      <c r="A30" s="124" t="s">
        <v>418</v>
      </c>
      <c r="C30" s="125"/>
      <c r="D30" s="126" t="s">
        <v>364</v>
      </c>
      <c r="E30" s="126"/>
      <c r="F30" s="126"/>
      <c r="G30" s="126"/>
      <c r="H30" s="126"/>
      <c r="I30" s="126"/>
      <c r="J30" s="145"/>
      <c r="K30" s="121"/>
      <c r="L30" s="121"/>
    </row>
    <row r="31" spans="1:13" ht="13.5" customHeight="1">
      <c r="A31" s="127" t="s">
        <v>365</v>
      </c>
      <c r="B31" s="128" t="s">
        <v>366</v>
      </c>
      <c r="C31" s="127" t="s">
        <v>367</v>
      </c>
      <c r="D31" s="127" t="s">
        <v>368</v>
      </c>
      <c r="E31" s="127" t="s">
        <v>652</v>
      </c>
      <c r="F31" s="129" t="s">
        <v>370</v>
      </c>
      <c r="G31" s="129" t="s">
        <v>650</v>
      </c>
      <c r="H31" s="129" t="s">
        <v>372</v>
      </c>
      <c r="I31" s="129" t="s">
        <v>373</v>
      </c>
      <c r="J31" s="129" t="s">
        <v>374</v>
      </c>
      <c r="K31" s="121"/>
      <c r="L31" s="130" t="s">
        <v>375</v>
      </c>
      <c r="M31" s="173">
        <f>IF(ISERR(AVERAGE(E32:E39)),"－     ",AVERAGE(E32:E39))</f>
        <v>1170.9465986508592</v>
      </c>
    </row>
    <row r="32" spans="1:13" ht="14.25" customHeight="1">
      <c r="A32" s="132" t="s">
        <v>419</v>
      </c>
      <c r="B32" s="133" t="s">
        <v>420</v>
      </c>
      <c r="C32" s="153" t="s">
        <v>560</v>
      </c>
      <c r="D32" s="153" t="s">
        <v>560</v>
      </c>
      <c r="E32" s="178" t="s">
        <v>560</v>
      </c>
      <c r="F32" s="179" t="s">
        <v>380</v>
      </c>
      <c r="G32" s="138" t="s">
        <v>380</v>
      </c>
      <c r="H32" s="138" t="s">
        <v>380</v>
      </c>
      <c r="I32" s="138" t="s">
        <v>380</v>
      </c>
      <c r="J32" s="138" t="s">
        <v>380</v>
      </c>
      <c r="K32" s="121"/>
      <c r="L32" s="121"/>
    </row>
    <row r="33" spans="1:13" ht="14.25" customHeight="1">
      <c r="A33" s="132" t="s">
        <v>421</v>
      </c>
      <c r="B33" s="137" t="s">
        <v>422</v>
      </c>
      <c r="C33" s="153" t="s">
        <v>560</v>
      </c>
      <c r="D33" s="153" t="s">
        <v>560</v>
      </c>
      <c r="E33" s="178" t="s">
        <v>560</v>
      </c>
      <c r="F33" s="179" t="s">
        <v>380</v>
      </c>
      <c r="G33" s="138" t="s">
        <v>380</v>
      </c>
      <c r="H33" s="138" t="s">
        <v>380</v>
      </c>
      <c r="I33" s="138" t="s">
        <v>380</v>
      </c>
      <c r="J33" s="138" t="s">
        <v>380</v>
      </c>
      <c r="K33" s="121"/>
      <c r="L33" s="121"/>
    </row>
    <row r="34" spans="1:13" ht="14.25" customHeight="1">
      <c r="A34" s="132" t="s">
        <v>423</v>
      </c>
      <c r="B34" s="137" t="s">
        <v>424</v>
      </c>
      <c r="C34" s="153" t="s">
        <v>560</v>
      </c>
      <c r="D34" s="153" t="s">
        <v>560</v>
      </c>
      <c r="E34" s="178" t="s">
        <v>560</v>
      </c>
      <c r="F34" s="179" t="s">
        <v>380</v>
      </c>
      <c r="G34" s="138" t="s">
        <v>380</v>
      </c>
      <c r="H34" s="138" t="s">
        <v>380</v>
      </c>
      <c r="I34" s="138" t="s">
        <v>380</v>
      </c>
      <c r="J34" s="138" t="s">
        <v>380</v>
      </c>
      <c r="K34" s="121"/>
      <c r="L34" s="121"/>
    </row>
    <row r="35" spans="1:13" ht="14.25" customHeight="1">
      <c r="A35" s="132" t="s">
        <v>425</v>
      </c>
      <c r="B35" s="137" t="s">
        <v>426</v>
      </c>
      <c r="C35" s="134">
        <v>5542</v>
      </c>
      <c r="D35" s="134"/>
      <c r="E35" s="178" t="s">
        <v>560</v>
      </c>
      <c r="F35" s="180">
        <v>5.7967479674796749</v>
      </c>
      <c r="G35" s="138" t="s">
        <v>380</v>
      </c>
      <c r="H35" s="138" t="s">
        <v>380</v>
      </c>
      <c r="I35" s="138" t="s">
        <v>380</v>
      </c>
      <c r="J35" s="138" t="s">
        <v>380</v>
      </c>
      <c r="K35" s="121"/>
      <c r="L35" s="121"/>
    </row>
    <row r="36" spans="1:13" ht="14.25" customHeight="1">
      <c r="A36" s="132" t="s">
        <v>427</v>
      </c>
      <c r="B36" s="137" t="s">
        <v>428</v>
      </c>
      <c r="C36" s="153" t="s">
        <v>560</v>
      </c>
      <c r="D36" s="153" t="s">
        <v>560</v>
      </c>
      <c r="E36" s="178" t="s">
        <v>560</v>
      </c>
      <c r="F36" s="179" t="s">
        <v>380</v>
      </c>
      <c r="G36" s="138" t="s">
        <v>380</v>
      </c>
      <c r="H36" s="138" t="s">
        <v>380</v>
      </c>
      <c r="I36" s="138" t="s">
        <v>380</v>
      </c>
      <c r="J36" s="138" t="s">
        <v>380</v>
      </c>
      <c r="K36" s="121"/>
      <c r="L36" s="121"/>
    </row>
    <row r="37" spans="1:13" ht="14.25" customHeight="1">
      <c r="A37" s="132" t="s">
        <v>429</v>
      </c>
      <c r="B37" s="137" t="s">
        <v>430</v>
      </c>
      <c r="C37" s="134">
        <v>1674889</v>
      </c>
      <c r="D37" s="134">
        <v>1661</v>
      </c>
      <c r="E37" s="174">
        <v>1008.3618302227574</v>
      </c>
      <c r="F37" s="180">
        <v>957.40731853629279</v>
      </c>
      <c r="G37" s="138" t="s">
        <v>380</v>
      </c>
      <c r="H37" s="138" t="s">
        <v>380</v>
      </c>
      <c r="I37" s="138" t="s">
        <v>380</v>
      </c>
      <c r="J37" s="138" t="s">
        <v>380</v>
      </c>
      <c r="K37" s="121"/>
      <c r="L37" s="121"/>
    </row>
    <row r="38" spans="1:13" ht="14.25" customHeight="1">
      <c r="A38" s="132" t="s">
        <v>431</v>
      </c>
      <c r="B38" s="137" t="s">
        <v>432</v>
      </c>
      <c r="C38" s="134">
        <v>1449037</v>
      </c>
      <c r="D38" s="134">
        <v>1364</v>
      </c>
      <c r="E38" s="174">
        <v>1062.3438416422287</v>
      </c>
      <c r="F38" s="180">
        <v>903.21904761904761</v>
      </c>
      <c r="G38" s="138" t="s">
        <v>380</v>
      </c>
      <c r="H38" s="138" t="s">
        <v>380</v>
      </c>
      <c r="I38" s="138" t="s">
        <v>380</v>
      </c>
      <c r="J38" s="138" t="s">
        <v>380</v>
      </c>
      <c r="K38" s="121"/>
      <c r="L38" s="121"/>
    </row>
    <row r="39" spans="1:13" ht="14.25" customHeight="1">
      <c r="A39" s="132" t="s">
        <v>433</v>
      </c>
      <c r="B39" s="137" t="s">
        <v>434</v>
      </c>
      <c r="C39" s="134">
        <v>1580579</v>
      </c>
      <c r="D39" s="134">
        <v>1096</v>
      </c>
      <c r="E39" s="174">
        <v>1442.1341240875913</v>
      </c>
      <c r="F39" s="180">
        <v>1001.3330291970802</v>
      </c>
      <c r="G39" s="138" t="s">
        <v>380</v>
      </c>
      <c r="H39" s="138" t="s">
        <v>380</v>
      </c>
      <c r="I39" s="138" t="s">
        <v>380</v>
      </c>
      <c r="J39" s="138" t="s">
        <v>380</v>
      </c>
      <c r="K39" s="121"/>
      <c r="L39" s="121"/>
    </row>
    <row r="40" spans="1:13" ht="14.25" customHeight="1">
      <c r="A40" s="198" t="s">
        <v>387</v>
      </c>
      <c r="B40" s="199"/>
      <c r="C40" s="139">
        <f>SUM(C32:C39)</f>
        <v>4710047</v>
      </c>
      <c r="D40" s="139">
        <f>SUM(D32:D39)</f>
        <v>4121</v>
      </c>
      <c r="E40" s="174">
        <f>IF(ISERR(C40/D40),"－　  　",C40/D40)</f>
        <v>1142.9378791555448</v>
      </c>
      <c r="F40" s="140" t="s">
        <v>388</v>
      </c>
      <c r="G40" s="140" t="s">
        <v>388</v>
      </c>
      <c r="H40" s="140" t="s">
        <v>388</v>
      </c>
      <c r="I40" s="140" t="s">
        <v>388</v>
      </c>
      <c r="J40" s="141"/>
      <c r="K40" s="121"/>
      <c r="L40" s="121"/>
    </row>
    <row r="41" spans="1:13" ht="14.25" customHeight="1">
      <c r="D41" s="142"/>
      <c r="E41" s="143"/>
      <c r="F41" s="143"/>
      <c r="G41" s="143"/>
      <c r="H41" s="143"/>
      <c r="I41" s="143"/>
      <c r="J41" s="144"/>
      <c r="K41" s="121"/>
      <c r="L41" s="121"/>
    </row>
    <row r="42" spans="1:13" ht="16.5" customHeight="1">
      <c r="A42" s="124" t="s">
        <v>435</v>
      </c>
      <c r="C42" s="125"/>
      <c r="D42" s="126" t="s">
        <v>364</v>
      </c>
      <c r="E42" s="126"/>
      <c r="F42" s="126"/>
      <c r="G42" s="126"/>
      <c r="H42" s="126"/>
      <c r="I42" s="126"/>
      <c r="J42" s="145"/>
      <c r="K42" s="121"/>
      <c r="L42" s="121"/>
    </row>
    <row r="43" spans="1:13" ht="13.5" customHeight="1">
      <c r="A43" s="127" t="s">
        <v>365</v>
      </c>
      <c r="B43" s="128" t="s">
        <v>366</v>
      </c>
      <c r="C43" s="127" t="s">
        <v>367</v>
      </c>
      <c r="D43" s="127" t="s">
        <v>368</v>
      </c>
      <c r="E43" s="127" t="s">
        <v>652</v>
      </c>
      <c r="F43" s="129" t="s">
        <v>370</v>
      </c>
      <c r="G43" s="129" t="s">
        <v>650</v>
      </c>
      <c r="H43" s="129" t="s">
        <v>372</v>
      </c>
      <c r="I43" s="129" t="s">
        <v>373</v>
      </c>
      <c r="J43" s="129" t="s">
        <v>374</v>
      </c>
      <c r="K43" s="121"/>
      <c r="L43" s="130" t="s">
        <v>375</v>
      </c>
      <c r="M43" s="173">
        <f>IF(ISERR(AVERAGE(E44:E57)),"－     ",AVERAGE(E44:E57))</f>
        <v>1056.0398360840302</v>
      </c>
    </row>
    <row r="44" spans="1:13" ht="14.25" customHeight="1">
      <c r="A44" s="132" t="s">
        <v>436</v>
      </c>
      <c r="B44" s="133" t="s">
        <v>437</v>
      </c>
      <c r="C44" s="134">
        <v>1530541</v>
      </c>
      <c r="D44" s="134">
        <v>1254</v>
      </c>
      <c r="E44" s="174">
        <v>1220.5271132376395</v>
      </c>
      <c r="F44" s="180">
        <v>1227.9247226624407</v>
      </c>
      <c r="G44" s="138" t="s">
        <v>380</v>
      </c>
      <c r="H44" s="138" t="s">
        <v>380</v>
      </c>
      <c r="I44" s="138" t="s">
        <v>380</v>
      </c>
      <c r="J44" s="138" t="s">
        <v>380</v>
      </c>
      <c r="K44" s="121"/>
      <c r="L44" s="121"/>
    </row>
    <row r="45" spans="1:13" ht="14.25" customHeight="1">
      <c r="A45" s="132" t="s">
        <v>438</v>
      </c>
      <c r="B45" s="137" t="s">
        <v>439</v>
      </c>
      <c r="C45" s="134">
        <v>1488396</v>
      </c>
      <c r="D45" s="134">
        <v>1391</v>
      </c>
      <c r="E45" s="174">
        <v>1070.018691588785</v>
      </c>
      <c r="F45" s="180">
        <v>1072.6726768377255</v>
      </c>
      <c r="G45" s="138" t="s">
        <v>380</v>
      </c>
      <c r="H45" s="138" t="s">
        <v>380</v>
      </c>
      <c r="I45" s="138" t="s">
        <v>380</v>
      </c>
      <c r="J45" s="138" t="s">
        <v>380</v>
      </c>
      <c r="K45" s="121"/>
      <c r="L45" s="121"/>
    </row>
    <row r="46" spans="1:13" ht="14.25" customHeight="1">
      <c r="A46" s="132" t="s">
        <v>440</v>
      </c>
      <c r="B46" s="137" t="s">
        <v>441</v>
      </c>
      <c r="C46" s="134">
        <v>1555505</v>
      </c>
      <c r="D46" s="134">
        <v>1382</v>
      </c>
      <c r="E46" s="174">
        <v>1125.5463096960925</v>
      </c>
      <c r="F46" s="180">
        <v>1049.5477568740955</v>
      </c>
      <c r="G46" s="138" t="s">
        <v>380</v>
      </c>
      <c r="H46" s="138" t="s">
        <v>380</v>
      </c>
      <c r="I46" s="138" t="s">
        <v>380</v>
      </c>
      <c r="J46" s="138" t="s">
        <v>380</v>
      </c>
      <c r="K46" s="121"/>
      <c r="L46" s="121"/>
    </row>
    <row r="47" spans="1:13" ht="14.25" customHeight="1">
      <c r="A47" s="132" t="s">
        <v>442</v>
      </c>
      <c r="B47" s="137" t="s">
        <v>443</v>
      </c>
      <c r="C47" s="153" t="s">
        <v>560</v>
      </c>
      <c r="D47" s="153" t="s">
        <v>560</v>
      </c>
      <c r="E47" s="178" t="s">
        <v>560</v>
      </c>
      <c r="F47" s="179" t="s">
        <v>380</v>
      </c>
      <c r="G47" s="138" t="s">
        <v>380</v>
      </c>
      <c r="H47" s="138" t="s">
        <v>380</v>
      </c>
      <c r="I47" s="138" t="s">
        <v>380</v>
      </c>
      <c r="J47" s="138" t="s">
        <v>380</v>
      </c>
      <c r="K47" s="121"/>
      <c r="L47" s="121"/>
    </row>
    <row r="48" spans="1:13" ht="14.25" customHeight="1">
      <c r="A48" s="132" t="s">
        <v>444</v>
      </c>
      <c r="B48" s="137" t="s">
        <v>445</v>
      </c>
      <c r="C48" s="134">
        <v>7139786</v>
      </c>
      <c r="D48" s="134">
        <v>6017</v>
      </c>
      <c r="E48" s="174">
        <v>1186.602293501745</v>
      </c>
      <c r="F48" s="180">
        <v>1032.6821399176954</v>
      </c>
      <c r="G48" s="138" t="s">
        <v>380</v>
      </c>
      <c r="H48" s="138" t="s">
        <v>380</v>
      </c>
      <c r="I48" s="138" t="s">
        <v>380</v>
      </c>
      <c r="J48" s="138" t="s">
        <v>380</v>
      </c>
      <c r="K48" s="121"/>
      <c r="L48" s="121"/>
    </row>
    <row r="49" spans="1:13" ht="14.25" customHeight="1">
      <c r="A49" s="132" t="s">
        <v>446</v>
      </c>
      <c r="B49" s="137" t="s">
        <v>447</v>
      </c>
      <c r="C49" s="153" t="s">
        <v>560</v>
      </c>
      <c r="D49" s="153" t="s">
        <v>560</v>
      </c>
      <c r="E49" s="178" t="s">
        <v>560</v>
      </c>
      <c r="F49" s="179" t="s">
        <v>380</v>
      </c>
      <c r="G49" s="138" t="s">
        <v>380</v>
      </c>
      <c r="H49" s="138" t="s">
        <v>380</v>
      </c>
      <c r="I49" s="138" t="s">
        <v>380</v>
      </c>
      <c r="J49" s="138" t="s">
        <v>380</v>
      </c>
      <c r="K49" s="121"/>
      <c r="L49" s="121"/>
    </row>
    <row r="50" spans="1:13" ht="14.25" customHeight="1">
      <c r="A50" s="132" t="s">
        <v>448</v>
      </c>
      <c r="B50" s="137" t="s">
        <v>449</v>
      </c>
      <c r="C50" s="153" t="s">
        <v>560</v>
      </c>
      <c r="D50" s="153" t="s">
        <v>560</v>
      </c>
      <c r="E50" s="178" t="s">
        <v>560</v>
      </c>
      <c r="F50" s="179" t="s">
        <v>380</v>
      </c>
      <c r="G50" s="138" t="s">
        <v>380</v>
      </c>
      <c r="H50" s="138" t="s">
        <v>380</v>
      </c>
      <c r="I50" s="138" t="s">
        <v>380</v>
      </c>
      <c r="J50" s="138" t="s">
        <v>380</v>
      </c>
      <c r="K50" s="121"/>
      <c r="L50" s="121"/>
    </row>
    <row r="51" spans="1:13" ht="14.25" customHeight="1">
      <c r="A51" s="132" t="s">
        <v>450</v>
      </c>
      <c r="B51" s="137" t="s">
        <v>451</v>
      </c>
      <c r="C51" s="134">
        <v>546087</v>
      </c>
      <c r="D51" s="134">
        <v>964</v>
      </c>
      <c r="E51" s="174">
        <v>566.48029045643159</v>
      </c>
      <c r="F51" s="180">
        <v>603.28804902962202</v>
      </c>
      <c r="G51" s="138" t="s">
        <v>380</v>
      </c>
      <c r="H51" s="138" t="s">
        <v>380</v>
      </c>
      <c r="I51" s="138" t="s">
        <v>380</v>
      </c>
      <c r="J51" s="138" t="s">
        <v>380</v>
      </c>
      <c r="K51" s="121"/>
      <c r="L51" s="121"/>
    </row>
    <row r="52" spans="1:13" ht="14.25" customHeight="1">
      <c r="A52" s="132" t="s">
        <v>452</v>
      </c>
      <c r="B52" s="137" t="s">
        <v>453</v>
      </c>
      <c r="C52" s="134">
        <v>1475803</v>
      </c>
      <c r="D52" s="134">
        <v>1120</v>
      </c>
      <c r="E52" s="174">
        <v>1317.6812500000001</v>
      </c>
      <c r="F52" s="180">
        <v>884.14739629302733</v>
      </c>
      <c r="G52" s="138" t="s">
        <v>380</v>
      </c>
      <c r="H52" s="138" t="s">
        <v>380</v>
      </c>
      <c r="I52" s="138" t="s">
        <v>380</v>
      </c>
      <c r="J52" s="138" t="s">
        <v>380</v>
      </c>
      <c r="K52" s="121"/>
      <c r="L52" s="121"/>
    </row>
    <row r="53" spans="1:13" ht="14.25" customHeight="1">
      <c r="A53" s="132" t="s">
        <v>454</v>
      </c>
      <c r="B53" s="137" t="s">
        <v>455</v>
      </c>
      <c r="C53" s="134">
        <v>2378395</v>
      </c>
      <c r="D53" s="134">
        <v>3289</v>
      </c>
      <c r="E53" s="174">
        <v>723.13621161447247</v>
      </c>
      <c r="F53" s="180">
        <v>661.43575757575752</v>
      </c>
      <c r="G53" s="138" t="s">
        <v>380</v>
      </c>
      <c r="H53" s="138" t="s">
        <v>380</v>
      </c>
      <c r="I53" s="138" t="s">
        <v>380</v>
      </c>
      <c r="J53" s="138" t="s">
        <v>380</v>
      </c>
      <c r="K53" s="121"/>
      <c r="L53" s="121"/>
    </row>
    <row r="54" spans="1:13" ht="14.25" customHeight="1">
      <c r="A54" s="132" t="s">
        <v>456</v>
      </c>
      <c r="B54" s="137" t="s">
        <v>457</v>
      </c>
      <c r="C54" s="134">
        <v>957597</v>
      </c>
      <c r="D54" s="134">
        <v>1263</v>
      </c>
      <c r="E54" s="174">
        <v>758.19239904988126</v>
      </c>
      <c r="F54" s="180">
        <v>698.92755905511808</v>
      </c>
      <c r="G54" s="138" t="s">
        <v>380</v>
      </c>
      <c r="H54" s="138" t="s">
        <v>380</v>
      </c>
      <c r="I54" s="138" t="s">
        <v>380</v>
      </c>
      <c r="J54" s="138" t="s">
        <v>380</v>
      </c>
      <c r="K54" s="121"/>
      <c r="L54" s="121"/>
    </row>
    <row r="55" spans="1:13" ht="14.25" customHeight="1">
      <c r="A55" s="132" t="s">
        <v>458</v>
      </c>
      <c r="B55" s="137" t="s">
        <v>459</v>
      </c>
      <c r="C55" s="153" t="s">
        <v>560</v>
      </c>
      <c r="D55" s="153" t="s">
        <v>560</v>
      </c>
      <c r="E55" s="178" t="s">
        <v>560</v>
      </c>
      <c r="F55" s="179" t="s">
        <v>380</v>
      </c>
      <c r="G55" s="138" t="s">
        <v>380</v>
      </c>
      <c r="H55" s="138" t="s">
        <v>380</v>
      </c>
      <c r="I55" s="138" t="s">
        <v>380</v>
      </c>
      <c r="J55" s="138" t="s">
        <v>380</v>
      </c>
      <c r="K55" s="121"/>
      <c r="L55" s="121"/>
    </row>
    <row r="56" spans="1:13" ht="14.25" customHeight="1">
      <c r="A56" s="132" t="s">
        <v>460</v>
      </c>
      <c r="B56" s="137" t="s">
        <v>461</v>
      </c>
      <c r="C56" s="134">
        <v>4992595</v>
      </c>
      <c r="D56" s="134">
        <v>4993</v>
      </c>
      <c r="E56" s="174">
        <v>999.91888644101743</v>
      </c>
      <c r="F56" s="180">
        <v>971.27212787212784</v>
      </c>
      <c r="G56" s="138" t="s">
        <v>380</v>
      </c>
      <c r="H56" s="138" t="s">
        <v>380</v>
      </c>
      <c r="I56" s="138" t="s">
        <v>380</v>
      </c>
      <c r="J56" s="138" t="s">
        <v>380</v>
      </c>
      <c r="K56" s="121"/>
      <c r="L56" s="121"/>
    </row>
    <row r="57" spans="1:13" ht="14.25" customHeight="1">
      <c r="A57" s="132" t="s">
        <v>462</v>
      </c>
      <c r="B57" s="137" t="s">
        <v>463</v>
      </c>
      <c r="C57" s="134">
        <v>1878908</v>
      </c>
      <c r="D57" s="134">
        <v>1180</v>
      </c>
      <c r="E57" s="174">
        <v>1592.2949152542374</v>
      </c>
      <c r="F57" s="180">
        <v>1305.7785123966942</v>
      </c>
      <c r="G57" s="138" t="s">
        <v>380</v>
      </c>
      <c r="H57" s="138" t="s">
        <v>380</v>
      </c>
      <c r="I57" s="138" t="s">
        <v>380</v>
      </c>
      <c r="J57" s="138" t="s">
        <v>380</v>
      </c>
      <c r="K57" s="121"/>
      <c r="L57" s="121"/>
    </row>
    <row r="58" spans="1:13" ht="14.25" customHeight="1">
      <c r="A58" s="198" t="s">
        <v>387</v>
      </c>
      <c r="B58" s="199"/>
      <c r="C58" s="139">
        <f>SUM(C44:C57)</f>
        <v>23943613</v>
      </c>
      <c r="D58" s="139">
        <f>SUM(D44:D57)</f>
        <v>22853</v>
      </c>
      <c r="E58" s="174">
        <f>IF(ISERR(C58/D58),"－　  　",C58/D58)</f>
        <v>1047.7229685380476</v>
      </c>
      <c r="F58" s="140" t="s">
        <v>388</v>
      </c>
      <c r="G58" s="140" t="s">
        <v>388</v>
      </c>
      <c r="H58" s="140" t="s">
        <v>388</v>
      </c>
      <c r="I58" s="140" t="s">
        <v>388</v>
      </c>
      <c r="J58" s="141"/>
      <c r="K58" s="121"/>
      <c r="L58" s="121"/>
    </row>
    <row r="59" spans="1:13" ht="14.25" customHeight="1">
      <c r="D59" s="142"/>
      <c r="E59" s="143"/>
      <c r="F59" s="143"/>
      <c r="G59" s="143"/>
      <c r="H59" s="143"/>
      <c r="I59" s="143"/>
      <c r="J59" s="144"/>
      <c r="K59" s="121"/>
      <c r="L59" s="121"/>
    </row>
    <row r="60" spans="1:13" ht="16.5" customHeight="1">
      <c r="A60" s="124" t="s">
        <v>464</v>
      </c>
      <c r="C60" s="125"/>
      <c r="D60" s="126" t="s">
        <v>364</v>
      </c>
      <c r="E60" s="126"/>
      <c r="F60" s="126"/>
      <c r="G60" s="126"/>
      <c r="H60" s="126"/>
      <c r="I60" s="126"/>
      <c r="J60" s="145"/>
      <c r="K60" s="121"/>
      <c r="L60" s="121"/>
    </row>
    <row r="61" spans="1:13" ht="13.5" customHeight="1">
      <c r="A61" s="127" t="s">
        <v>365</v>
      </c>
      <c r="B61" s="128" t="s">
        <v>366</v>
      </c>
      <c r="C61" s="127" t="s">
        <v>367</v>
      </c>
      <c r="D61" s="127" t="s">
        <v>368</v>
      </c>
      <c r="E61" s="127" t="s">
        <v>652</v>
      </c>
      <c r="F61" s="129" t="s">
        <v>370</v>
      </c>
      <c r="G61" s="129" t="s">
        <v>650</v>
      </c>
      <c r="H61" s="129" t="s">
        <v>372</v>
      </c>
      <c r="I61" s="129" t="s">
        <v>373</v>
      </c>
      <c r="J61" s="129" t="s">
        <v>374</v>
      </c>
      <c r="K61" s="121"/>
      <c r="L61" s="130" t="s">
        <v>375</v>
      </c>
      <c r="M61" s="173">
        <f>IF(ISERR(AVERAGE(E62:E81)),"－     ",AVERAGE(E62:E81))</f>
        <v>927.99351551065081</v>
      </c>
    </row>
    <row r="62" spans="1:13" ht="14.25" customHeight="1">
      <c r="A62" s="132" t="s">
        <v>465</v>
      </c>
      <c r="B62" s="133" t="s">
        <v>466</v>
      </c>
      <c r="C62" s="134">
        <v>1785404</v>
      </c>
      <c r="D62" s="134">
        <v>3503</v>
      </c>
      <c r="E62" s="174">
        <v>509.67856123322866</v>
      </c>
      <c r="F62" s="180">
        <v>494.94724964739066</v>
      </c>
      <c r="G62" s="138" t="s">
        <v>380</v>
      </c>
      <c r="H62" s="138" t="s">
        <v>380</v>
      </c>
      <c r="I62" s="138" t="s">
        <v>380</v>
      </c>
      <c r="J62" s="138" t="s">
        <v>380</v>
      </c>
      <c r="K62" s="121"/>
      <c r="L62" s="121"/>
    </row>
    <row r="63" spans="1:13" ht="14.25" customHeight="1">
      <c r="A63" s="132" t="s">
        <v>467</v>
      </c>
      <c r="B63" s="137" t="s">
        <v>468</v>
      </c>
      <c r="C63" s="134">
        <v>1739658</v>
      </c>
      <c r="D63" s="134">
        <v>1385</v>
      </c>
      <c r="E63" s="174">
        <v>1256.0707581227437</v>
      </c>
      <c r="F63" s="180">
        <v>1340.0175840978593</v>
      </c>
      <c r="G63" s="138" t="s">
        <v>380</v>
      </c>
      <c r="H63" s="138" t="s">
        <v>380</v>
      </c>
      <c r="I63" s="138" t="s">
        <v>380</v>
      </c>
      <c r="J63" s="138" t="s">
        <v>380</v>
      </c>
      <c r="K63" s="121"/>
      <c r="L63" s="121"/>
    </row>
    <row r="64" spans="1:13" ht="14.25" customHeight="1">
      <c r="A64" s="132" t="s">
        <v>469</v>
      </c>
      <c r="B64" s="137" t="s">
        <v>470</v>
      </c>
      <c r="C64" s="134">
        <v>1235144</v>
      </c>
      <c r="D64" s="134">
        <v>1386</v>
      </c>
      <c r="E64" s="174">
        <v>891.1572871572871</v>
      </c>
      <c r="F64" s="180">
        <v>990.4813486370158</v>
      </c>
      <c r="G64" s="138" t="s">
        <v>380</v>
      </c>
      <c r="H64" s="138" t="s">
        <v>380</v>
      </c>
      <c r="I64" s="138" t="s">
        <v>380</v>
      </c>
      <c r="J64" s="138" t="s">
        <v>380</v>
      </c>
      <c r="K64" s="121"/>
      <c r="L64" s="121"/>
    </row>
    <row r="65" spans="1:12" ht="14.25" customHeight="1">
      <c r="A65" s="132" t="s">
        <v>471</v>
      </c>
      <c r="B65" s="137" t="s">
        <v>472</v>
      </c>
      <c r="C65" s="134">
        <v>1125326</v>
      </c>
      <c r="D65" s="134">
        <v>1398</v>
      </c>
      <c r="E65" s="174">
        <v>804.95422031473538</v>
      </c>
      <c r="F65" s="180">
        <v>842.64250177683016</v>
      </c>
      <c r="G65" s="138" t="s">
        <v>380</v>
      </c>
      <c r="H65" s="138" t="s">
        <v>380</v>
      </c>
      <c r="I65" s="138" t="s">
        <v>380</v>
      </c>
      <c r="J65" s="138" t="s">
        <v>380</v>
      </c>
      <c r="K65" s="121"/>
      <c r="L65" s="121"/>
    </row>
    <row r="66" spans="1:12" ht="14.25" customHeight="1">
      <c r="A66" s="132" t="s">
        <v>473</v>
      </c>
      <c r="B66" s="137" t="s">
        <v>474</v>
      </c>
      <c r="C66" s="134">
        <v>1706859</v>
      </c>
      <c r="D66" s="134">
        <v>1589</v>
      </c>
      <c r="E66" s="174">
        <v>1074.171806167401</v>
      </c>
      <c r="F66" s="180">
        <v>724.67131095630145</v>
      </c>
      <c r="G66" s="138" t="s">
        <v>380</v>
      </c>
      <c r="H66" s="138" t="s">
        <v>380</v>
      </c>
      <c r="I66" s="138" t="s">
        <v>380</v>
      </c>
      <c r="J66" s="138" t="s">
        <v>380</v>
      </c>
      <c r="K66" s="121"/>
      <c r="L66" s="121"/>
    </row>
    <row r="67" spans="1:12" ht="14.25" customHeight="1">
      <c r="A67" s="132" t="s">
        <v>475</v>
      </c>
      <c r="B67" s="137" t="s">
        <v>476</v>
      </c>
      <c r="C67" s="134">
        <v>1420939</v>
      </c>
      <c r="D67" s="134">
        <v>1393</v>
      </c>
      <c r="E67" s="174">
        <v>1020.056712132089</v>
      </c>
      <c r="F67" s="180">
        <v>1040.2242249459264</v>
      </c>
      <c r="G67" s="138" t="s">
        <v>380</v>
      </c>
      <c r="H67" s="138" t="s">
        <v>380</v>
      </c>
      <c r="I67" s="138" t="s">
        <v>380</v>
      </c>
      <c r="J67" s="138" t="s">
        <v>380</v>
      </c>
      <c r="K67" s="121"/>
      <c r="L67" s="121"/>
    </row>
    <row r="68" spans="1:12" ht="14.25" customHeight="1">
      <c r="A68" s="132" t="s">
        <v>477</v>
      </c>
      <c r="B68" s="137" t="s">
        <v>478</v>
      </c>
      <c r="C68" s="153" t="s">
        <v>560</v>
      </c>
      <c r="D68" s="153" t="s">
        <v>560</v>
      </c>
      <c r="E68" s="178" t="s">
        <v>560</v>
      </c>
      <c r="F68" s="179" t="s">
        <v>380</v>
      </c>
      <c r="G68" s="138" t="s">
        <v>380</v>
      </c>
      <c r="H68" s="138" t="s">
        <v>380</v>
      </c>
      <c r="I68" s="138" t="s">
        <v>380</v>
      </c>
      <c r="J68" s="138" t="s">
        <v>380</v>
      </c>
      <c r="K68" s="121"/>
      <c r="L68" s="121"/>
    </row>
    <row r="69" spans="1:12" ht="14.25" customHeight="1">
      <c r="A69" s="132" t="s">
        <v>479</v>
      </c>
      <c r="B69" s="137" t="s">
        <v>480</v>
      </c>
      <c r="C69" s="134">
        <v>1051400</v>
      </c>
      <c r="D69" s="134">
        <v>1225</v>
      </c>
      <c r="E69" s="174">
        <v>858.28571428571433</v>
      </c>
      <c r="F69" s="180">
        <v>858.45653939886267</v>
      </c>
      <c r="G69" s="138" t="s">
        <v>380</v>
      </c>
      <c r="H69" s="138" t="s">
        <v>380</v>
      </c>
      <c r="I69" s="138" t="s">
        <v>380</v>
      </c>
      <c r="J69" s="138" t="s">
        <v>380</v>
      </c>
      <c r="K69" s="121"/>
      <c r="L69" s="121"/>
    </row>
    <row r="70" spans="1:12" ht="14.25" customHeight="1">
      <c r="A70" s="132" t="s">
        <v>481</v>
      </c>
      <c r="B70" s="137" t="s">
        <v>482</v>
      </c>
      <c r="C70" s="153" t="s">
        <v>560</v>
      </c>
      <c r="D70" s="153" t="s">
        <v>560</v>
      </c>
      <c r="E70" s="178" t="s">
        <v>560</v>
      </c>
      <c r="F70" s="179" t="s">
        <v>380</v>
      </c>
      <c r="G70" s="138" t="s">
        <v>380</v>
      </c>
      <c r="H70" s="138" t="s">
        <v>380</v>
      </c>
      <c r="I70" s="138" t="s">
        <v>380</v>
      </c>
      <c r="J70" s="138" t="s">
        <v>380</v>
      </c>
      <c r="K70" s="121"/>
      <c r="L70" s="121"/>
    </row>
    <row r="71" spans="1:12" ht="14.25" customHeight="1">
      <c r="A71" s="132" t="s">
        <v>483</v>
      </c>
      <c r="B71" s="137" t="s">
        <v>484</v>
      </c>
      <c r="C71" s="134">
        <v>1945517</v>
      </c>
      <c r="D71" s="134">
        <v>1359</v>
      </c>
      <c r="E71" s="174">
        <v>1431.579838116262</v>
      </c>
      <c r="F71" s="180">
        <v>413.89380530973449</v>
      </c>
      <c r="G71" s="138" t="s">
        <v>380</v>
      </c>
      <c r="H71" s="138" t="s">
        <v>380</v>
      </c>
      <c r="I71" s="138" t="s">
        <v>380</v>
      </c>
      <c r="J71" s="138" t="s">
        <v>380</v>
      </c>
      <c r="K71" s="121"/>
      <c r="L71" s="121"/>
    </row>
    <row r="72" spans="1:12" ht="14.25" customHeight="1">
      <c r="A72" s="132" t="s">
        <v>485</v>
      </c>
      <c r="B72" s="137" t="s">
        <v>486</v>
      </c>
      <c r="C72" s="134">
        <v>487674</v>
      </c>
      <c r="D72" s="134">
        <v>1060</v>
      </c>
      <c r="E72" s="174">
        <v>460.0698113207547</v>
      </c>
      <c r="F72" s="180">
        <v>466.30337078651684</v>
      </c>
      <c r="G72" s="138" t="s">
        <v>380</v>
      </c>
      <c r="H72" s="138" t="s">
        <v>380</v>
      </c>
      <c r="I72" s="138" t="s">
        <v>380</v>
      </c>
      <c r="J72" s="138" t="s">
        <v>380</v>
      </c>
      <c r="K72" s="121"/>
      <c r="L72" s="121"/>
    </row>
    <row r="73" spans="1:12" ht="14.25" customHeight="1">
      <c r="A73" s="132" t="s">
        <v>487</v>
      </c>
      <c r="B73" s="137" t="s">
        <v>488</v>
      </c>
      <c r="C73" s="134">
        <v>1210607</v>
      </c>
      <c r="D73" s="134">
        <v>960</v>
      </c>
      <c r="E73" s="174">
        <v>1261.0489583333333</v>
      </c>
      <c r="F73" s="180">
        <v>1293.1292850146915</v>
      </c>
      <c r="G73" s="138" t="s">
        <v>380</v>
      </c>
      <c r="H73" s="138" t="s">
        <v>380</v>
      </c>
      <c r="I73" s="138" t="s">
        <v>380</v>
      </c>
      <c r="J73" s="138" t="s">
        <v>380</v>
      </c>
      <c r="K73" s="121"/>
      <c r="L73" s="121"/>
    </row>
    <row r="74" spans="1:12" ht="14.25" customHeight="1">
      <c r="A74" s="132" t="s">
        <v>489</v>
      </c>
      <c r="B74" s="137" t="s">
        <v>490</v>
      </c>
      <c r="C74" s="153" t="s">
        <v>560</v>
      </c>
      <c r="D74" s="153" t="s">
        <v>560</v>
      </c>
      <c r="E74" s="178" t="s">
        <v>560</v>
      </c>
      <c r="F74" s="179" t="s">
        <v>380</v>
      </c>
      <c r="G74" s="138" t="s">
        <v>380</v>
      </c>
      <c r="H74" s="138" t="s">
        <v>380</v>
      </c>
      <c r="I74" s="138" t="s">
        <v>380</v>
      </c>
      <c r="J74" s="138" t="s">
        <v>380</v>
      </c>
      <c r="K74" s="121"/>
      <c r="L74" s="121"/>
    </row>
    <row r="75" spans="1:12" ht="14.25" customHeight="1">
      <c r="A75" s="132" t="s">
        <v>491</v>
      </c>
      <c r="B75" s="137" t="s">
        <v>492</v>
      </c>
      <c r="C75" s="134">
        <v>900981</v>
      </c>
      <c r="D75" s="134">
        <v>2116</v>
      </c>
      <c r="E75" s="174">
        <v>425.79442344045367</v>
      </c>
      <c r="F75" s="180">
        <v>371.96849642004776</v>
      </c>
      <c r="G75" s="138" t="s">
        <v>380</v>
      </c>
      <c r="H75" s="138" t="s">
        <v>380</v>
      </c>
      <c r="I75" s="138" t="s">
        <v>380</v>
      </c>
      <c r="J75" s="138" t="s">
        <v>380</v>
      </c>
      <c r="K75" s="121"/>
      <c r="L75" s="121"/>
    </row>
    <row r="76" spans="1:12" ht="14.25" customHeight="1">
      <c r="A76" s="132" t="s">
        <v>493</v>
      </c>
      <c r="B76" s="137" t="s">
        <v>494</v>
      </c>
      <c r="C76" s="134">
        <v>981522</v>
      </c>
      <c r="D76" s="134">
        <v>1409</v>
      </c>
      <c r="E76" s="174">
        <v>696.60894251242019</v>
      </c>
      <c r="F76" s="180">
        <v>590.41971830985915</v>
      </c>
      <c r="G76" s="138" t="s">
        <v>380</v>
      </c>
      <c r="H76" s="138" t="s">
        <v>380</v>
      </c>
      <c r="I76" s="138" t="s">
        <v>380</v>
      </c>
      <c r="J76" s="138" t="s">
        <v>380</v>
      </c>
      <c r="K76" s="121"/>
      <c r="L76" s="121"/>
    </row>
    <row r="77" spans="1:12" ht="14.25" customHeight="1">
      <c r="A77" s="132" t="s">
        <v>495</v>
      </c>
      <c r="B77" s="137" t="s">
        <v>496</v>
      </c>
      <c r="C77" s="153" t="s">
        <v>560</v>
      </c>
      <c r="D77" s="153" t="s">
        <v>560</v>
      </c>
      <c r="E77" s="178" t="s">
        <v>560</v>
      </c>
      <c r="F77" s="179" t="s">
        <v>380</v>
      </c>
      <c r="G77" s="138" t="s">
        <v>380</v>
      </c>
      <c r="H77" s="138" t="s">
        <v>380</v>
      </c>
      <c r="I77" s="138" t="s">
        <v>380</v>
      </c>
      <c r="J77" s="138" t="s">
        <v>380</v>
      </c>
      <c r="K77" s="121"/>
      <c r="L77" s="121"/>
    </row>
    <row r="78" spans="1:12" ht="14.25" customHeight="1">
      <c r="A78" s="132" t="s">
        <v>497</v>
      </c>
      <c r="B78" s="137" t="s">
        <v>498</v>
      </c>
      <c r="C78" s="134">
        <v>1307750</v>
      </c>
      <c r="D78" s="134">
        <v>1307</v>
      </c>
      <c r="E78" s="174">
        <v>1000.5738332058148</v>
      </c>
      <c r="F78" s="180">
        <v>585.50685975609758</v>
      </c>
      <c r="G78" s="138" t="s">
        <v>380</v>
      </c>
      <c r="H78" s="138" t="s">
        <v>380</v>
      </c>
      <c r="I78" s="138" t="s">
        <v>380</v>
      </c>
      <c r="J78" s="138" t="s">
        <v>380</v>
      </c>
      <c r="K78" s="121"/>
      <c r="L78" s="121"/>
    </row>
    <row r="79" spans="1:12" ht="14.25" customHeight="1">
      <c r="A79" s="132" t="s">
        <v>499</v>
      </c>
      <c r="B79" s="137" t="s">
        <v>500</v>
      </c>
      <c r="C79" s="134">
        <v>1574500</v>
      </c>
      <c r="D79" s="134">
        <v>1398</v>
      </c>
      <c r="E79" s="174">
        <v>1126.2517882689556</v>
      </c>
      <c r="F79" s="180">
        <v>1146.5222929936306</v>
      </c>
      <c r="G79" s="138" t="s">
        <v>380</v>
      </c>
      <c r="H79" s="138" t="s">
        <v>380</v>
      </c>
      <c r="I79" s="138" t="s">
        <v>380</v>
      </c>
      <c r="J79" s="138" t="s">
        <v>380</v>
      </c>
      <c r="K79" s="121"/>
      <c r="L79" s="121"/>
    </row>
    <row r="80" spans="1:12" ht="14.25" customHeight="1">
      <c r="A80" s="132" t="s">
        <v>501</v>
      </c>
      <c r="B80" s="137" t="s">
        <v>502</v>
      </c>
      <c r="C80" s="134">
        <v>1761563</v>
      </c>
      <c r="D80" s="134">
        <v>1344</v>
      </c>
      <c r="E80" s="174">
        <v>1310.686755952381</v>
      </c>
      <c r="F80" s="180">
        <v>1406.3826687116564</v>
      </c>
      <c r="G80" s="138" t="s">
        <v>380</v>
      </c>
      <c r="H80" s="138" t="s">
        <v>380</v>
      </c>
      <c r="I80" s="138" t="s">
        <v>380</v>
      </c>
      <c r="J80" s="138" t="s">
        <v>380</v>
      </c>
      <c r="K80" s="121"/>
      <c r="L80" s="121"/>
    </row>
    <row r="81" spans="1:13" ht="14.25" customHeight="1">
      <c r="A81" s="132" t="s">
        <v>503</v>
      </c>
      <c r="B81" s="137" t="s">
        <v>504</v>
      </c>
      <c r="C81" s="134">
        <v>843461</v>
      </c>
      <c r="D81" s="134">
        <v>1170</v>
      </c>
      <c r="E81" s="174">
        <v>720.9068376068376</v>
      </c>
      <c r="F81" s="180">
        <v>694.236797274276</v>
      </c>
      <c r="G81" s="138" t="s">
        <v>380</v>
      </c>
      <c r="H81" s="138" t="s">
        <v>380</v>
      </c>
      <c r="I81" s="138" t="s">
        <v>380</v>
      </c>
      <c r="J81" s="138" t="s">
        <v>380</v>
      </c>
      <c r="K81" s="121"/>
      <c r="L81" s="121"/>
    </row>
    <row r="82" spans="1:13" ht="14.25" customHeight="1">
      <c r="A82" s="198" t="s">
        <v>387</v>
      </c>
      <c r="B82" s="199"/>
      <c r="C82" s="139">
        <f>SUM(C62:C81)</f>
        <v>21078305</v>
      </c>
      <c r="D82" s="139">
        <f>SUM(D62:D81)</f>
        <v>24002</v>
      </c>
      <c r="E82" s="174">
        <f>IF(ISERR(C82/D82),"－　  　",C82/D82)</f>
        <v>878.18952587284389</v>
      </c>
      <c r="F82" s="140" t="s">
        <v>388</v>
      </c>
      <c r="G82" s="140" t="s">
        <v>388</v>
      </c>
      <c r="H82" s="140" t="s">
        <v>388</v>
      </c>
      <c r="I82" s="140" t="s">
        <v>388</v>
      </c>
      <c r="J82" s="141"/>
      <c r="K82" s="121"/>
      <c r="L82" s="121"/>
    </row>
    <row r="83" spans="1:13" ht="14.25" customHeight="1">
      <c r="D83" s="142"/>
      <c r="E83" s="143"/>
      <c r="F83" s="143"/>
      <c r="G83" s="143"/>
      <c r="H83" s="143"/>
      <c r="I83" s="143"/>
      <c r="J83" s="144"/>
      <c r="K83" s="121"/>
      <c r="L83" s="121"/>
    </row>
    <row r="84" spans="1:13" ht="16.5" customHeight="1">
      <c r="A84" s="124" t="s">
        <v>505</v>
      </c>
      <c r="C84" s="125"/>
      <c r="D84" s="126" t="s">
        <v>364</v>
      </c>
      <c r="E84" s="126"/>
      <c r="F84" s="126"/>
      <c r="G84" s="126"/>
      <c r="H84" s="126"/>
      <c r="I84" s="126"/>
      <c r="J84" s="145"/>
      <c r="K84" s="121"/>
      <c r="L84" s="121"/>
    </row>
    <row r="85" spans="1:13" ht="13.5" customHeight="1">
      <c r="A85" s="127" t="s">
        <v>365</v>
      </c>
      <c r="B85" s="128" t="s">
        <v>366</v>
      </c>
      <c r="C85" s="127" t="s">
        <v>367</v>
      </c>
      <c r="D85" s="127" t="s">
        <v>368</v>
      </c>
      <c r="E85" s="127" t="s">
        <v>652</v>
      </c>
      <c r="F85" s="129" t="s">
        <v>370</v>
      </c>
      <c r="G85" s="129" t="s">
        <v>650</v>
      </c>
      <c r="H85" s="129" t="s">
        <v>372</v>
      </c>
      <c r="I85" s="129" t="s">
        <v>373</v>
      </c>
      <c r="J85" s="129" t="s">
        <v>374</v>
      </c>
      <c r="K85" s="121"/>
      <c r="L85" s="130" t="s">
        <v>375</v>
      </c>
      <c r="M85" s="173">
        <f>IF(ISERR(AVERAGE(E86:E96)),"－     ",AVERAGE(E86:E96))</f>
        <v>973.41712233181931</v>
      </c>
    </row>
    <row r="86" spans="1:13" ht="14.25" customHeight="1">
      <c r="A86" s="132" t="s">
        <v>506</v>
      </c>
      <c r="B86" s="133" t="s">
        <v>507</v>
      </c>
      <c r="C86" s="134">
        <v>1007514</v>
      </c>
      <c r="D86" s="134">
        <v>1384</v>
      </c>
      <c r="E86" s="174">
        <v>727.97254335260118</v>
      </c>
      <c r="F86" s="180">
        <v>773.57338129496407</v>
      </c>
      <c r="G86" s="138" t="s">
        <v>380</v>
      </c>
      <c r="H86" s="138" t="s">
        <v>380</v>
      </c>
      <c r="I86" s="138" t="s">
        <v>380</v>
      </c>
      <c r="J86" s="138" t="s">
        <v>380</v>
      </c>
      <c r="K86" s="121"/>
      <c r="L86" s="121"/>
    </row>
    <row r="87" spans="1:13" ht="14.25" customHeight="1">
      <c r="A87" s="132" t="s">
        <v>508</v>
      </c>
      <c r="B87" s="137" t="s">
        <v>509</v>
      </c>
      <c r="C87" s="134">
        <v>1241747</v>
      </c>
      <c r="D87" s="134">
        <v>611</v>
      </c>
      <c r="E87" s="174">
        <v>2032.3191489361702</v>
      </c>
      <c r="F87" s="180">
        <v>2178.1669535283995</v>
      </c>
      <c r="G87" s="138" t="s">
        <v>380</v>
      </c>
      <c r="H87" s="138" t="s">
        <v>380</v>
      </c>
      <c r="I87" s="138" t="s">
        <v>380</v>
      </c>
      <c r="J87" s="138" t="s">
        <v>380</v>
      </c>
      <c r="K87" s="121"/>
      <c r="L87" s="121"/>
    </row>
    <row r="88" spans="1:13" ht="14.25" customHeight="1">
      <c r="A88" s="132" t="s">
        <v>510</v>
      </c>
      <c r="B88" s="137" t="s">
        <v>511</v>
      </c>
      <c r="C88" s="134">
        <v>1601804</v>
      </c>
      <c r="D88" s="134">
        <v>2429</v>
      </c>
      <c r="E88" s="174">
        <v>659.44997941539725</v>
      </c>
      <c r="F88" s="180">
        <v>617.51459103986849</v>
      </c>
      <c r="G88" s="138" t="s">
        <v>380</v>
      </c>
      <c r="H88" s="138" t="s">
        <v>380</v>
      </c>
      <c r="I88" s="138" t="s">
        <v>380</v>
      </c>
      <c r="J88" s="138" t="s">
        <v>380</v>
      </c>
      <c r="K88" s="121"/>
      <c r="L88" s="121"/>
    </row>
    <row r="89" spans="1:13" ht="14.25" customHeight="1">
      <c r="A89" s="132" t="s">
        <v>512</v>
      </c>
      <c r="B89" s="137" t="s">
        <v>513</v>
      </c>
      <c r="C89" s="134">
        <v>778043</v>
      </c>
      <c r="D89" s="134">
        <v>1130</v>
      </c>
      <c r="E89" s="174">
        <v>688.53362831858408</v>
      </c>
      <c r="F89" s="180">
        <v>755.26163301141355</v>
      </c>
      <c r="G89" s="138" t="s">
        <v>380</v>
      </c>
      <c r="H89" s="138" t="s">
        <v>380</v>
      </c>
      <c r="I89" s="138" t="s">
        <v>380</v>
      </c>
      <c r="J89" s="138" t="s">
        <v>380</v>
      </c>
      <c r="K89" s="121"/>
      <c r="L89" s="121"/>
    </row>
    <row r="90" spans="1:13" ht="14.25" customHeight="1">
      <c r="A90" s="132" t="s">
        <v>514</v>
      </c>
      <c r="B90" s="137" t="s">
        <v>515</v>
      </c>
      <c r="C90" s="134">
        <v>3010914</v>
      </c>
      <c r="D90" s="134">
        <v>1707</v>
      </c>
      <c r="E90" s="174">
        <v>1763.8629173989455</v>
      </c>
      <c r="F90" s="180">
        <v>1842.9164705882354</v>
      </c>
      <c r="G90" s="138" t="s">
        <v>380</v>
      </c>
      <c r="H90" s="138" t="s">
        <v>380</v>
      </c>
      <c r="I90" s="138" t="s">
        <v>380</v>
      </c>
      <c r="J90" s="138" t="s">
        <v>380</v>
      </c>
      <c r="K90" s="121"/>
      <c r="L90" s="121"/>
    </row>
    <row r="91" spans="1:13" ht="14.25" customHeight="1">
      <c r="A91" s="132" t="s">
        <v>516</v>
      </c>
      <c r="B91" s="137" t="s">
        <v>517</v>
      </c>
      <c r="C91" s="134">
        <v>1530501</v>
      </c>
      <c r="D91" s="134">
        <v>2557</v>
      </c>
      <c r="E91" s="174">
        <v>598.55338287055145</v>
      </c>
      <c r="F91" s="180">
        <v>456.43393275996874</v>
      </c>
      <c r="G91" s="138" t="s">
        <v>380</v>
      </c>
      <c r="H91" s="138" t="s">
        <v>380</v>
      </c>
      <c r="I91" s="138" t="s">
        <v>380</v>
      </c>
      <c r="J91" s="138" t="s">
        <v>380</v>
      </c>
      <c r="K91" s="121"/>
      <c r="L91" s="121"/>
    </row>
    <row r="92" spans="1:13" ht="14.25" customHeight="1">
      <c r="A92" s="132" t="s">
        <v>518</v>
      </c>
      <c r="B92" s="137" t="s">
        <v>519</v>
      </c>
      <c r="C92" s="134">
        <v>862898</v>
      </c>
      <c r="D92" s="134">
        <v>1842</v>
      </c>
      <c r="E92" s="174">
        <v>468.45711183496201</v>
      </c>
      <c r="F92" s="180">
        <v>337.1374331550802</v>
      </c>
      <c r="G92" s="138" t="s">
        <v>380</v>
      </c>
      <c r="H92" s="138" t="s">
        <v>380</v>
      </c>
      <c r="I92" s="138" t="s">
        <v>380</v>
      </c>
      <c r="J92" s="138" t="s">
        <v>380</v>
      </c>
      <c r="K92" s="121"/>
      <c r="L92" s="121"/>
    </row>
    <row r="93" spans="1:13" ht="14.25" customHeight="1">
      <c r="A93" s="132" t="s">
        <v>520</v>
      </c>
      <c r="B93" s="137" t="s">
        <v>521</v>
      </c>
      <c r="C93" s="134">
        <v>1278957</v>
      </c>
      <c r="D93" s="134">
        <v>1757</v>
      </c>
      <c r="E93" s="174">
        <v>727.92088787706314</v>
      </c>
      <c r="F93" s="180">
        <v>769.2882882882883</v>
      </c>
      <c r="G93" s="138" t="s">
        <v>380</v>
      </c>
      <c r="H93" s="138" t="s">
        <v>380</v>
      </c>
      <c r="I93" s="138" t="s">
        <v>380</v>
      </c>
      <c r="J93" s="138" t="s">
        <v>380</v>
      </c>
      <c r="K93" s="121"/>
      <c r="L93" s="121"/>
    </row>
    <row r="94" spans="1:13" ht="14.25" customHeight="1">
      <c r="A94" s="132" t="s">
        <v>522</v>
      </c>
      <c r="B94" s="137" t="s">
        <v>523</v>
      </c>
      <c r="C94" s="134">
        <v>1235979</v>
      </c>
      <c r="D94" s="134">
        <v>1402</v>
      </c>
      <c r="E94" s="174">
        <v>881.58273894436525</v>
      </c>
      <c r="F94" s="180">
        <v>838.37751004016059</v>
      </c>
      <c r="G94" s="138" t="s">
        <v>380</v>
      </c>
      <c r="H94" s="138" t="s">
        <v>380</v>
      </c>
      <c r="I94" s="138" t="s">
        <v>380</v>
      </c>
      <c r="J94" s="138" t="s">
        <v>380</v>
      </c>
      <c r="K94" s="121"/>
      <c r="L94" s="121"/>
    </row>
    <row r="95" spans="1:13" ht="14.25" customHeight="1">
      <c r="A95" s="132" t="s">
        <v>524</v>
      </c>
      <c r="B95" s="137" t="s">
        <v>525</v>
      </c>
      <c r="C95" s="153" t="s">
        <v>560</v>
      </c>
      <c r="D95" s="153" t="s">
        <v>560</v>
      </c>
      <c r="E95" s="178" t="s">
        <v>560</v>
      </c>
      <c r="F95" s="179" t="s">
        <v>380</v>
      </c>
      <c r="G95" s="138" t="s">
        <v>380</v>
      </c>
      <c r="H95" s="138" t="s">
        <v>380</v>
      </c>
      <c r="I95" s="138" t="s">
        <v>380</v>
      </c>
      <c r="J95" s="138" t="s">
        <v>380</v>
      </c>
      <c r="K95" s="121"/>
      <c r="L95" s="121"/>
    </row>
    <row r="96" spans="1:13" ht="14.25" customHeight="1">
      <c r="A96" s="132" t="s">
        <v>526</v>
      </c>
      <c r="B96" s="137" t="s">
        <v>527</v>
      </c>
      <c r="C96" s="134">
        <v>2040278</v>
      </c>
      <c r="D96" s="134">
        <v>1721</v>
      </c>
      <c r="E96" s="174">
        <v>1185.5188843695526</v>
      </c>
      <c r="F96" s="180">
        <v>1051.4584775086505</v>
      </c>
      <c r="G96" s="138" t="s">
        <v>380</v>
      </c>
      <c r="H96" s="138" t="s">
        <v>380</v>
      </c>
      <c r="I96" s="138" t="s">
        <v>380</v>
      </c>
      <c r="J96" s="138" t="s">
        <v>380</v>
      </c>
      <c r="K96" s="121"/>
      <c r="L96" s="121"/>
    </row>
    <row r="97" spans="1:13" ht="14.25" customHeight="1">
      <c r="A97" s="198" t="s">
        <v>387</v>
      </c>
      <c r="B97" s="199"/>
      <c r="C97" s="139">
        <f>SUM(C86:C96)</f>
        <v>14588635</v>
      </c>
      <c r="D97" s="139">
        <f>SUM(D86:D96)</f>
        <v>16540</v>
      </c>
      <c r="E97" s="174">
        <f>IF(ISERR(C97/D97),"－　  　",C97/D97)</f>
        <v>882.02146311970978</v>
      </c>
      <c r="F97" s="140" t="s">
        <v>388</v>
      </c>
      <c r="G97" s="140" t="s">
        <v>388</v>
      </c>
      <c r="H97" s="140" t="s">
        <v>388</v>
      </c>
      <c r="I97" s="140" t="s">
        <v>388</v>
      </c>
      <c r="J97" s="141"/>
      <c r="K97" s="121"/>
      <c r="L97" s="121"/>
    </row>
    <row r="98" spans="1:13" ht="14.25" customHeight="1">
      <c r="D98" s="142"/>
      <c r="E98" s="143"/>
      <c r="F98" s="143"/>
      <c r="G98" s="143"/>
      <c r="H98" s="143"/>
      <c r="I98" s="143"/>
      <c r="J98" s="146"/>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652</v>
      </c>
      <c r="F100" s="129" t="s">
        <v>370</v>
      </c>
      <c r="G100" s="129" t="s">
        <v>650</v>
      </c>
      <c r="H100" s="129" t="s">
        <v>372</v>
      </c>
      <c r="I100" s="129" t="s">
        <v>373</v>
      </c>
      <c r="J100" s="129" t="s">
        <v>374</v>
      </c>
      <c r="K100" s="121"/>
      <c r="L100" s="130" t="s">
        <v>375</v>
      </c>
      <c r="M100" s="173">
        <f>IF(ISERR(AVERAGE(E101:E108)),"－     ",AVERAGE(E101:E108))</f>
        <v>1018.0755279447684</v>
      </c>
    </row>
    <row r="101" spans="1:13" ht="14.25" customHeight="1">
      <c r="A101" s="132" t="s">
        <v>529</v>
      </c>
      <c r="B101" s="147" t="s">
        <v>530</v>
      </c>
      <c r="C101" s="134">
        <v>4919565</v>
      </c>
      <c r="D101" s="134">
        <v>4344</v>
      </c>
      <c r="E101" s="174">
        <v>1132.496546961326</v>
      </c>
      <c r="F101" s="180">
        <v>878.60673121254035</v>
      </c>
      <c r="G101" s="138" t="s">
        <v>380</v>
      </c>
      <c r="H101" s="138" t="s">
        <v>380</v>
      </c>
      <c r="I101" s="138" t="s">
        <v>380</v>
      </c>
      <c r="J101" s="138" t="s">
        <v>380</v>
      </c>
      <c r="K101" s="121"/>
      <c r="L101" s="121"/>
    </row>
    <row r="102" spans="1:13" ht="14.25" customHeight="1">
      <c r="A102" s="132" t="s">
        <v>531</v>
      </c>
      <c r="B102" s="137" t="s">
        <v>532</v>
      </c>
      <c r="C102" s="134">
        <v>2594633</v>
      </c>
      <c r="D102" s="134">
        <v>1469</v>
      </c>
      <c r="E102" s="174">
        <v>1766.2579986385297</v>
      </c>
      <c r="F102" s="180">
        <v>1791.1725049570389</v>
      </c>
      <c r="G102" s="138" t="s">
        <v>380</v>
      </c>
      <c r="H102" s="138" t="s">
        <v>380</v>
      </c>
      <c r="I102" s="138" t="s">
        <v>380</v>
      </c>
      <c r="J102" s="138" t="s">
        <v>380</v>
      </c>
      <c r="K102" s="121"/>
      <c r="L102" s="121"/>
    </row>
    <row r="103" spans="1:13" ht="14.25" customHeight="1">
      <c r="A103" s="132" t="s">
        <v>533</v>
      </c>
      <c r="B103" s="137" t="s">
        <v>534</v>
      </c>
      <c r="C103" s="134">
        <v>1715776</v>
      </c>
      <c r="D103" s="134">
        <v>1786</v>
      </c>
      <c r="E103" s="174">
        <v>960.68085106382978</v>
      </c>
      <c r="F103" s="180">
        <v>1007.2079373951929</v>
      </c>
      <c r="G103" s="138" t="s">
        <v>380</v>
      </c>
      <c r="H103" s="138" t="s">
        <v>380</v>
      </c>
      <c r="I103" s="138" t="s">
        <v>380</v>
      </c>
      <c r="J103" s="138" t="s">
        <v>380</v>
      </c>
      <c r="K103" s="121"/>
      <c r="L103" s="121"/>
    </row>
    <row r="104" spans="1:13" ht="14.25" customHeight="1">
      <c r="A104" s="132" t="s">
        <v>535</v>
      </c>
      <c r="B104" s="137" t="s">
        <v>536</v>
      </c>
      <c r="C104" s="153" t="s">
        <v>560</v>
      </c>
      <c r="D104" s="153" t="s">
        <v>560</v>
      </c>
      <c r="E104" s="178" t="s">
        <v>560</v>
      </c>
      <c r="F104" s="179" t="s">
        <v>380</v>
      </c>
      <c r="G104" s="138" t="s">
        <v>380</v>
      </c>
      <c r="H104" s="138" t="s">
        <v>380</v>
      </c>
      <c r="I104" s="138" t="s">
        <v>380</v>
      </c>
      <c r="J104" s="138" t="s">
        <v>380</v>
      </c>
      <c r="K104" s="121"/>
      <c r="L104" s="121"/>
    </row>
    <row r="105" spans="1:13" ht="14.25" customHeight="1">
      <c r="A105" s="132" t="s">
        <v>537</v>
      </c>
      <c r="B105" s="137" t="s">
        <v>538</v>
      </c>
      <c r="C105" s="134">
        <v>489325</v>
      </c>
      <c r="D105" s="134">
        <v>592</v>
      </c>
      <c r="E105" s="174">
        <v>826.5625</v>
      </c>
      <c r="F105" s="180">
        <v>795.76677852348996</v>
      </c>
      <c r="G105" s="138" t="s">
        <v>380</v>
      </c>
      <c r="H105" s="138" t="s">
        <v>380</v>
      </c>
      <c r="I105" s="138" t="s">
        <v>380</v>
      </c>
      <c r="J105" s="138" t="s">
        <v>380</v>
      </c>
      <c r="K105" s="121"/>
      <c r="L105" s="121"/>
    </row>
    <row r="106" spans="1:13" ht="14.25" customHeight="1">
      <c r="A106" s="132" t="s">
        <v>539</v>
      </c>
      <c r="B106" s="137" t="s">
        <v>540</v>
      </c>
      <c r="C106" s="134">
        <v>1221671</v>
      </c>
      <c r="D106" s="134">
        <v>1866</v>
      </c>
      <c r="E106" s="174">
        <v>654.70042872454451</v>
      </c>
      <c r="F106" s="180">
        <v>595.10648596321391</v>
      </c>
      <c r="G106" s="138" t="s">
        <v>380</v>
      </c>
      <c r="H106" s="138" t="s">
        <v>380</v>
      </c>
      <c r="I106" s="138" t="s">
        <v>380</v>
      </c>
      <c r="J106" s="138" t="s">
        <v>380</v>
      </c>
      <c r="K106" s="121"/>
      <c r="L106" s="121"/>
    </row>
    <row r="107" spans="1:13" ht="14.25" customHeight="1">
      <c r="A107" s="132" t="s">
        <v>541</v>
      </c>
      <c r="B107" s="137" t="s">
        <v>542</v>
      </c>
      <c r="C107" s="134">
        <v>1793286</v>
      </c>
      <c r="D107" s="134">
        <v>1551</v>
      </c>
      <c r="E107" s="174">
        <v>1156.2127659574469</v>
      </c>
      <c r="F107" s="180">
        <v>978.72744599745874</v>
      </c>
      <c r="G107" s="138" t="s">
        <v>380</v>
      </c>
      <c r="H107" s="138" t="s">
        <v>380</v>
      </c>
      <c r="I107" s="138" t="s">
        <v>380</v>
      </c>
      <c r="J107" s="138" t="s">
        <v>380</v>
      </c>
      <c r="K107" s="121"/>
      <c r="L107" s="121"/>
    </row>
    <row r="108" spans="1:13" ht="14.25" customHeight="1">
      <c r="A108" s="132" t="s">
        <v>543</v>
      </c>
      <c r="B108" s="137" t="s">
        <v>544</v>
      </c>
      <c r="C108" s="134">
        <v>2596543</v>
      </c>
      <c r="D108" s="134">
        <v>4124</v>
      </c>
      <c r="E108" s="174">
        <v>629.61760426770127</v>
      </c>
      <c r="F108" s="180">
        <v>580.98673420164016</v>
      </c>
      <c r="G108" s="138" t="s">
        <v>380</v>
      </c>
      <c r="H108" s="138" t="s">
        <v>380</v>
      </c>
      <c r="I108" s="138" t="s">
        <v>380</v>
      </c>
      <c r="J108" s="138" t="s">
        <v>380</v>
      </c>
      <c r="K108" s="121"/>
      <c r="L108" s="121"/>
    </row>
    <row r="109" spans="1:13" ht="14.25" customHeight="1">
      <c r="A109" s="198" t="s">
        <v>387</v>
      </c>
      <c r="B109" s="199"/>
      <c r="C109" s="139">
        <f>SUM(C101:C108)</f>
        <v>15330799</v>
      </c>
      <c r="D109" s="139">
        <f>SUM(D101:D108)</f>
        <v>15732</v>
      </c>
      <c r="E109" s="174">
        <f>IF(ISERR(C109/D109),"－　  　",C109/D109)</f>
        <v>974.49777523518947</v>
      </c>
      <c r="F109" s="140" t="s">
        <v>388</v>
      </c>
      <c r="G109" s="140" t="s">
        <v>388</v>
      </c>
      <c r="H109" s="140" t="s">
        <v>388</v>
      </c>
      <c r="I109" s="140" t="s">
        <v>388</v>
      </c>
      <c r="J109" s="141"/>
      <c r="K109" s="121"/>
      <c r="L109" s="121"/>
    </row>
    <row r="110" spans="1:13" ht="14.25" customHeight="1">
      <c r="D110" s="142"/>
      <c r="E110" s="143"/>
      <c r="F110" s="143"/>
      <c r="G110" s="143"/>
      <c r="H110" s="143"/>
      <c r="I110" s="143"/>
      <c r="J110" s="146"/>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652</v>
      </c>
      <c r="F112" s="129" t="s">
        <v>370</v>
      </c>
      <c r="G112" s="129" t="s">
        <v>650</v>
      </c>
      <c r="H112" s="129" t="s">
        <v>372</v>
      </c>
      <c r="I112" s="129" t="s">
        <v>373</v>
      </c>
      <c r="J112" s="129" t="s">
        <v>374</v>
      </c>
      <c r="K112" s="121"/>
      <c r="L112" s="130" t="s">
        <v>375</v>
      </c>
      <c r="M112" s="173">
        <f>IF(ISERR(AVERAGE(E113:E118)),"－     ",AVERAGE(E113:E118))</f>
        <v>1262.259574468085</v>
      </c>
    </row>
    <row r="113" spans="1:12" ht="14.25" customHeight="1">
      <c r="A113" s="132" t="s">
        <v>546</v>
      </c>
      <c r="B113" s="133" t="s">
        <v>547</v>
      </c>
      <c r="C113" s="153" t="s">
        <v>560</v>
      </c>
      <c r="D113" s="153" t="s">
        <v>560</v>
      </c>
      <c r="E113" s="178" t="s">
        <v>560</v>
      </c>
      <c r="F113" s="179"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78" t="s">
        <v>560</v>
      </c>
      <c r="F114" s="179" t="s">
        <v>380</v>
      </c>
      <c r="G114" s="138" t="s">
        <v>380</v>
      </c>
      <c r="H114" s="138" t="s">
        <v>380</v>
      </c>
      <c r="I114" s="138" t="s">
        <v>380</v>
      </c>
      <c r="J114" s="138" t="s">
        <v>380</v>
      </c>
      <c r="K114" s="121"/>
      <c r="L114" s="121"/>
    </row>
    <row r="115" spans="1:12" ht="14.25" customHeight="1">
      <c r="A115" s="132" t="s">
        <v>550</v>
      </c>
      <c r="B115" s="137" t="s">
        <v>551</v>
      </c>
      <c r="C115" s="134">
        <v>889893</v>
      </c>
      <c r="D115" s="134">
        <v>705</v>
      </c>
      <c r="E115" s="174">
        <v>1262.259574468085</v>
      </c>
      <c r="F115" s="180">
        <v>1316.3739255014327</v>
      </c>
      <c r="G115" s="138" t="s">
        <v>380</v>
      </c>
      <c r="H115" s="138" t="s">
        <v>380</v>
      </c>
      <c r="I115" s="138" t="s">
        <v>380</v>
      </c>
      <c r="J115" s="138" t="s">
        <v>380</v>
      </c>
      <c r="K115" s="121"/>
      <c r="L115" s="121"/>
    </row>
    <row r="116" spans="1:12" ht="14.25" customHeight="1">
      <c r="A116" s="132" t="s">
        <v>552</v>
      </c>
      <c r="B116" s="137" t="s">
        <v>553</v>
      </c>
      <c r="C116" s="153" t="s">
        <v>560</v>
      </c>
      <c r="D116" s="153" t="s">
        <v>560</v>
      </c>
      <c r="E116" s="178" t="s">
        <v>560</v>
      </c>
      <c r="F116" s="179"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78" t="s">
        <v>560</v>
      </c>
      <c r="F117" s="179"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78" t="s">
        <v>560</v>
      </c>
      <c r="F118" s="179" t="s">
        <v>380</v>
      </c>
      <c r="G118" s="138" t="s">
        <v>380</v>
      </c>
      <c r="H118" s="138" t="s">
        <v>380</v>
      </c>
      <c r="I118" s="138" t="s">
        <v>380</v>
      </c>
      <c r="J118" s="138" t="s">
        <v>380</v>
      </c>
      <c r="K118" s="121"/>
      <c r="L118" s="121"/>
    </row>
    <row r="119" spans="1:12" ht="14.25" customHeight="1">
      <c r="A119" s="198" t="s">
        <v>387</v>
      </c>
      <c r="B119" s="199"/>
      <c r="C119" s="139">
        <f>SUM(C113:C118)</f>
        <v>889893</v>
      </c>
      <c r="D119" s="139">
        <f>SUM(D113:D118)</f>
        <v>705</v>
      </c>
      <c r="E119" s="174">
        <f>IF(ISERR(C119/D119),"－　  　",C119/D119)</f>
        <v>1262.259574468085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94128-0BCB-412F-9F88-D4C63267021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8.9634751859309966E-3</v>
      </c>
    </row>
    <row r="5" spans="1:13" ht="14.25" customHeight="1">
      <c r="A5" s="132" t="s">
        <v>376</v>
      </c>
      <c r="B5" s="133" t="s">
        <v>377</v>
      </c>
      <c r="C5" s="134">
        <v>106356</v>
      </c>
      <c r="D5" s="134">
        <v>3557475</v>
      </c>
      <c r="E5" s="135">
        <v>2.9896485569118548E-2</v>
      </c>
      <c r="F5" s="136">
        <v>-6.1514997458057954E-2</v>
      </c>
      <c r="G5" s="136">
        <v>0</v>
      </c>
      <c r="H5" s="136">
        <v>-6.5000000000000002E-2</v>
      </c>
      <c r="I5" s="136">
        <v>-9.4E-2</v>
      </c>
      <c r="J5" s="136">
        <v>-4.8000000000000001E-2</v>
      </c>
      <c r="K5" s="121"/>
      <c r="L5" s="121"/>
    </row>
    <row r="6" spans="1:13" ht="14.25" customHeight="1">
      <c r="A6" s="132" t="s">
        <v>378</v>
      </c>
      <c r="B6" s="137" t="s">
        <v>379</v>
      </c>
      <c r="C6" s="134">
        <v>-49864</v>
      </c>
      <c r="D6" s="134">
        <v>2224379</v>
      </c>
      <c r="E6" s="135">
        <v>-2.2417043138781654E-2</v>
      </c>
      <c r="F6" s="136">
        <v>-3.6019810895992793E-2</v>
      </c>
      <c r="G6" s="136">
        <v>-0.01</v>
      </c>
      <c r="H6" s="136">
        <v>-8.9999999999999993E-3</v>
      </c>
      <c r="I6" s="136">
        <v>-9.7000000000000003E-2</v>
      </c>
      <c r="J6" s="138" t="s">
        <v>380</v>
      </c>
      <c r="K6" s="121"/>
      <c r="L6" s="121"/>
    </row>
    <row r="7" spans="1:13" ht="14.25" customHeight="1">
      <c r="A7" s="132" t="s">
        <v>381</v>
      </c>
      <c r="B7" s="137" t="s">
        <v>382</v>
      </c>
      <c r="C7" s="134">
        <v>42237</v>
      </c>
      <c r="D7" s="134">
        <v>1283555</v>
      </c>
      <c r="E7" s="135">
        <v>3.2906264242669771E-2</v>
      </c>
      <c r="F7" s="136">
        <v>-4.4830079537237888E-2</v>
      </c>
      <c r="G7" s="136">
        <v>-7.8E-2</v>
      </c>
      <c r="H7" s="136">
        <v>-0.02</v>
      </c>
      <c r="I7" s="136">
        <v>5.7000000000000002E-2</v>
      </c>
      <c r="J7" s="136">
        <v>-7.5999999999999998E-2</v>
      </c>
      <c r="K7" s="121"/>
      <c r="L7" s="121"/>
    </row>
    <row r="8" spans="1:13" ht="14.25" customHeight="1">
      <c r="A8" s="132" t="s">
        <v>383</v>
      </c>
      <c r="B8" s="137" t="s">
        <v>384</v>
      </c>
      <c r="C8" s="134">
        <v>1718</v>
      </c>
      <c r="D8" s="134">
        <v>1402854</v>
      </c>
      <c r="E8" s="135">
        <v>1.2246463281282301E-3</v>
      </c>
      <c r="F8" s="136">
        <v>-0.2987212276214834</v>
      </c>
      <c r="G8" s="136">
        <v>-0.33600000000000002</v>
      </c>
      <c r="H8" s="136">
        <v>-0.33200000000000002</v>
      </c>
      <c r="I8" s="136">
        <v>-0.187</v>
      </c>
      <c r="J8" s="136">
        <v>-0.39700000000000002</v>
      </c>
      <c r="K8" s="121"/>
      <c r="L8" s="121"/>
    </row>
    <row r="9" spans="1:13" ht="14.25" customHeight="1">
      <c r="A9" s="132" t="s">
        <v>385</v>
      </c>
      <c r="B9" s="137" t="s">
        <v>386</v>
      </c>
      <c r="C9" s="134">
        <v>5680</v>
      </c>
      <c r="D9" s="134">
        <v>1771113</v>
      </c>
      <c r="E9" s="135">
        <v>3.2070229285200889E-3</v>
      </c>
      <c r="F9" s="136">
        <v>-1.0303030303030303E-2</v>
      </c>
      <c r="G9" s="136">
        <v>-2.3E-2</v>
      </c>
      <c r="H9" s="136">
        <v>-2.5000000000000001E-2</v>
      </c>
      <c r="I9" s="136">
        <v>-8.2000000000000003E-2</v>
      </c>
      <c r="J9" s="136">
        <v>-7.0000000000000007E-2</v>
      </c>
      <c r="K9" s="121"/>
      <c r="L9" s="121"/>
    </row>
    <row r="10" spans="1:13" ht="14.25" customHeight="1">
      <c r="A10" s="198" t="s">
        <v>387</v>
      </c>
      <c r="B10" s="199"/>
      <c r="C10" s="139">
        <f>SUM(C5:C9)</f>
        <v>106127</v>
      </c>
      <c r="D10" s="139">
        <f>SUM(D5:D9)</f>
        <v>10239376</v>
      </c>
      <c r="E10" s="135">
        <f>IF(ISERR(C10/D10),"－　  　",C10/D10)</f>
        <v>1.036459643634534E-2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-6.5991641082911497E-3</v>
      </c>
    </row>
    <row r="14" spans="1:13" ht="14.25" customHeight="1">
      <c r="A14" s="132" t="s">
        <v>390</v>
      </c>
      <c r="B14" s="133" t="s">
        <v>391</v>
      </c>
      <c r="C14" s="134">
        <v>8423</v>
      </c>
      <c r="D14" s="134">
        <v>2943846</v>
      </c>
      <c r="E14" s="135">
        <v>2.8612230395204095E-3</v>
      </c>
      <c r="F14" s="136">
        <v>-9.3360995850622405E-3</v>
      </c>
      <c r="G14" s="136">
        <v>-0.02</v>
      </c>
      <c r="H14" s="136">
        <v>-0.107</v>
      </c>
      <c r="I14" s="136">
        <v>-0.157</v>
      </c>
      <c r="J14" s="136">
        <v>-0.253</v>
      </c>
      <c r="K14" s="121"/>
      <c r="L14" s="121"/>
    </row>
    <row r="15" spans="1:13" ht="14.25" customHeight="1">
      <c r="A15" s="132" t="s">
        <v>392</v>
      </c>
      <c r="B15" s="137" t="s">
        <v>393</v>
      </c>
      <c r="C15" s="134">
        <v>-194714</v>
      </c>
      <c r="D15" s="134">
        <v>3351609</v>
      </c>
      <c r="E15" s="135">
        <v>-5.8095678821724131E-2</v>
      </c>
      <c r="F15" s="136">
        <v>-2.564102564102564E-2</v>
      </c>
      <c r="G15" s="136">
        <v>-3.6999999999999998E-2</v>
      </c>
      <c r="H15" s="136">
        <v>-4.8000000000000001E-2</v>
      </c>
      <c r="I15" s="136">
        <v>-5.8999999999999997E-2</v>
      </c>
      <c r="J15" s="136">
        <v>-3.4000000000000002E-2</v>
      </c>
      <c r="K15" s="121"/>
      <c r="L15" s="121"/>
    </row>
    <row r="16" spans="1:13" ht="14.25" customHeight="1">
      <c r="A16" s="132" t="s">
        <v>394</v>
      </c>
      <c r="B16" s="137" t="s">
        <v>395</v>
      </c>
      <c r="C16" s="134">
        <v>102096</v>
      </c>
      <c r="D16" s="134">
        <v>3039000</v>
      </c>
      <c r="E16" s="135">
        <v>3.3595261599210266E-2</v>
      </c>
      <c r="F16" s="136">
        <v>-1.0084033613445378E-3</v>
      </c>
      <c r="G16" s="136">
        <v>-1.0999999999999999E-2</v>
      </c>
      <c r="H16" s="136">
        <v>-1.7999999999999999E-2</v>
      </c>
      <c r="I16" s="136">
        <v>-8.0000000000000002E-3</v>
      </c>
      <c r="J16" s="136">
        <v>-6.4000000000000001E-2</v>
      </c>
      <c r="K16" s="121"/>
      <c r="L16" s="121"/>
    </row>
    <row r="17" spans="1:13" ht="14.25" customHeight="1">
      <c r="A17" s="132" t="s">
        <v>396</v>
      </c>
      <c r="B17" s="137" t="s">
        <v>397</v>
      </c>
      <c r="C17" s="134">
        <v>-144860</v>
      </c>
      <c r="D17" s="134">
        <v>4770456</v>
      </c>
      <c r="E17" s="135">
        <v>-3.0366069826448457E-2</v>
      </c>
      <c r="F17" s="136">
        <v>-9.6920094766314874E-3</v>
      </c>
      <c r="G17" s="136">
        <v>-3.7999999999999999E-2</v>
      </c>
      <c r="H17" s="136">
        <v>-7.0999999999999994E-2</v>
      </c>
      <c r="I17" s="136">
        <v>-3.2000000000000001E-2</v>
      </c>
      <c r="J17" s="136">
        <v>-0.10199999999999999</v>
      </c>
      <c r="K17" s="121"/>
      <c r="L17" s="121"/>
    </row>
    <row r="18" spans="1:13" ht="14.25" customHeight="1">
      <c r="A18" s="132" t="s">
        <v>398</v>
      </c>
      <c r="B18" s="137" t="s">
        <v>399</v>
      </c>
      <c r="C18" s="134">
        <v>-252699</v>
      </c>
      <c r="D18" s="134">
        <v>4031697</v>
      </c>
      <c r="E18" s="135">
        <v>-6.2678073277828164E-2</v>
      </c>
      <c r="F18" s="136">
        <v>1.4682747771368642E-2</v>
      </c>
      <c r="G18" s="136">
        <v>-3.1E-2</v>
      </c>
      <c r="H18" s="136">
        <v>-3.1E-2</v>
      </c>
      <c r="I18" s="136">
        <v>0.04</v>
      </c>
      <c r="J18" s="136">
        <v>-4.7E-2</v>
      </c>
      <c r="K18" s="121"/>
      <c r="L18" s="121"/>
    </row>
    <row r="19" spans="1:13" ht="14.25" customHeight="1">
      <c r="A19" s="132" t="s">
        <v>400</v>
      </c>
      <c r="B19" s="137" t="s">
        <v>401</v>
      </c>
      <c r="C19" s="134">
        <v>-120700</v>
      </c>
      <c r="D19" s="134">
        <v>4873926</v>
      </c>
      <c r="E19" s="135">
        <v>-2.4764430153432777E-2</v>
      </c>
      <c r="F19" s="136">
        <v>-1.6298520265923225E-2</v>
      </c>
      <c r="G19" s="136">
        <v>-4.3999999999999997E-2</v>
      </c>
      <c r="H19" s="136">
        <v>0.42099999999999999</v>
      </c>
      <c r="I19" s="136">
        <v>-9.0999999999999998E-2</v>
      </c>
      <c r="J19" s="136">
        <v>-4.5999999999999999E-2</v>
      </c>
      <c r="K19" s="121"/>
      <c r="L19" s="121"/>
    </row>
    <row r="20" spans="1:13" ht="14.25" customHeight="1">
      <c r="A20" s="132" t="s">
        <v>402</v>
      </c>
      <c r="B20" s="137" t="s">
        <v>403</v>
      </c>
      <c r="C20" s="134">
        <v>-78202</v>
      </c>
      <c r="D20" s="134">
        <v>5025498</v>
      </c>
      <c r="E20" s="135">
        <v>-1.5561044895451157E-2</v>
      </c>
      <c r="F20" s="136">
        <v>9.401888772298006E-2</v>
      </c>
      <c r="G20" s="136">
        <v>-0.01</v>
      </c>
      <c r="H20" s="136">
        <v>-3.2000000000000001E-2</v>
      </c>
      <c r="I20" s="136">
        <v>-5.0999999999999997E-2</v>
      </c>
      <c r="J20" s="136">
        <v>-1.2E-2</v>
      </c>
      <c r="K20" s="121"/>
      <c r="L20" s="121"/>
    </row>
    <row r="21" spans="1:13" ht="14.25" customHeight="1">
      <c r="A21" s="132" t="s">
        <v>404</v>
      </c>
      <c r="B21" s="137" t="s">
        <v>405</v>
      </c>
      <c r="C21" s="134">
        <v>56443</v>
      </c>
      <c r="D21" s="134">
        <v>4707078</v>
      </c>
      <c r="E21" s="135">
        <v>1.1991090863588834E-2</v>
      </c>
      <c r="F21" s="136">
        <v>-2.0511818714592695E-2</v>
      </c>
      <c r="G21" s="136">
        <v>-5.7000000000000002E-2</v>
      </c>
      <c r="H21" s="136">
        <v>-2.7E-2</v>
      </c>
      <c r="I21" s="136">
        <v>3.4000000000000002E-2</v>
      </c>
      <c r="J21" s="136">
        <v>-4.5999999999999999E-2</v>
      </c>
      <c r="K21" s="121"/>
      <c r="L21" s="121"/>
    </row>
    <row r="22" spans="1:13" ht="14.25" customHeight="1">
      <c r="A22" s="132" t="s">
        <v>406</v>
      </c>
      <c r="B22" s="137" t="s">
        <v>407</v>
      </c>
      <c r="C22" s="134">
        <v>72949</v>
      </c>
      <c r="D22" s="134">
        <v>4061439</v>
      </c>
      <c r="E22" s="135">
        <v>1.796136787970963E-2</v>
      </c>
      <c r="F22" s="136">
        <v>5.3265400648448355E-3</v>
      </c>
      <c r="G22" s="136">
        <v>1E-3</v>
      </c>
      <c r="H22" s="136">
        <v>-4.3999999999999997E-2</v>
      </c>
      <c r="I22" s="136">
        <v>-4.8000000000000001E-2</v>
      </c>
      <c r="J22" s="136">
        <v>-0.05</v>
      </c>
      <c r="K22" s="121"/>
      <c r="L22" s="121"/>
    </row>
    <row r="23" spans="1:13" ht="14.25" customHeight="1">
      <c r="A23" s="132" t="s">
        <v>408</v>
      </c>
      <c r="B23" s="137" t="s">
        <v>409</v>
      </c>
      <c r="C23" s="134">
        <v>85598</v>
      </c>
      <c r="D23" s="134">
        <v>4392000</v>
      </c>
      <c r="E23" s="135">
        <v>1.9489526411657559E-2</v>
      </c>
      <c r="F23" s="136">
        <v>-0.10632114313393073</v>
      </c>
      <c r="G23" s="136">
        <v>-5.2999999999999999E-2</v>
      </c>
      <c r="H23" s="136">
        <v>-8.7999999999999995E-2</v>
      </c>
      <c r="I23" s="136">
        <v>-2.7E-2</v>
      </c>
      <c r="J23" s="136">
        <v>-0.03</v>
      </c>
      <c r="K23" s="121"/>
      <c r="L23" s="121"/>
    </row>
    <row r="24" spans="1:13" ht="14.25" customHeight="1">
      <c r="A24" s="132" t="s">
        <v>410</v>
      </c>
      <c r="B24" s="137" t="s">
        <v>411</v>
      </c>
      <c r="C24" s="134">
        <v>27127</v>
      </c>
      <c r="D24" s="134">
        <v>3239252</v>
      </c>
      <c r="E24" s="135">
        <v>8.3744642281613161E-3</v>
      </c>
      <c r="F24" s="136">
        <v>5.1496172581767571E-2</v>
      </c>
      <c r="G24" s="136">
        <v>2.9000000000000001E-2</v>
      </c>
      <c r="H24" s="136">
        <v>-0.01</v>
      </c>
      <c r="I24" s="136">
        <v>-8.2000000000000003E-2</v>
      </c>
      <c r="J24" s="136">
        <v>-4.0000000000000001E-3</v>
      </c>
      <c r="K24" s="121"/>
      <c r="L24" s="121"/>
    </row>
    <row r="25" spans="1:13" ht="14.25" customHeight="1">
      <c r="A25" s="132" t="s">
        <v>412</v>
      </c>
      <c r="B25" s="137" t="s">
        <v>413</v>
      </c>
      <c r="C25" s="134">
        <v>4004</v>
      </c>
      <c r="D25" s="134">
        <v>3313696</v>
      </c>
      <c r="E25" s="135">
        <v>1.2083184456268771E-3</v>
      </c>
      <c r="F25" s="136">
        <v>-2.4630541871921183E-2</v>
      </c>
      <c r="G25" s="136">
        <v>2E-3</v>
      </c>
      <c r="H25" s="136">
        <v>-4.7E-2</v>
      </c>
      <c r="I25" s="136">
        <v>-5.5E-2</v>
      </c>
      <c r="J25" s="136">
        <v>-5.1999999999999998E-2</v>
      </c>
      <c r="K25" s="121"/>
      <c r="L25" s="121"/>
    </row>
    <row r="26" spans="1:13" ht="14.25" customHeight="1">
      <c r="A26" s="132" t="s">
        <v>414</v>
      </c>
      <c r="B26" s="137" t="s">
        <v>415</v>
      </c>
      <c r="C26" s="134">
        <v>-3882</v>
      </c>
      <c r="D26" s="134">
        <v>4696501</v>
      </c>
      <c r="E26" s="135">
        <v>-8.265728038810169E-4</v>
      </c>
      <c r="F26" s="136">
        <v>3.1159719356170037E-2</v>
      </c>
      <c r="G26" s="136">
        <v>-6.7000000000000004E-2</v>
      </c>
      <c r="H26" s="136">
        <v>-5.8000000000000003E-2</v>
      </c>
      <c r="I26" s="136">
        <v>-0.111</v>
      </c>
      <c r="J26" s="136">
        <v>-0.08</v>
      </c>
      <c r="K26" s="121"/>
      <c r="L26" s="121"/>
    </row>
    <row r="27" spans="1:13" ht="14.25" customHeight="1">
      <c r="A27" s="132" t="s">
        <v>416</v>
      </c>
      <c r="B27" s="137" t="s">
        <v>417</v>
      </c>
      <c r="C27" s="134">
        <v>27486</v>
      </c>
      <c r="D27" s="134">
        <v>6215290</v>
      </c>
      <c r="E27" s="135">
        <v>4.4223197952147041E-3</v>
      </c>
      <c r="F27" s="136">
        <v>-5.5382358334861541E-2</v>
      </c>
      <c r="G27" s="136">
        <v>-0.11799999999999999</v>
      </c>
      <c r="H27" s="136">
        <v>-6.9000000000000006E-2</v>
      </c>
      <c r="I27" s="136">
        <v>-8.4000000000000005E-2</v>
      </c>
      <c r="J27" s="136">
        <v>-0.23599999999999999</v>
      </c>
      <c r="K27" s="121"/>
      <c r="L27" s="121"/>
    </row>
    <row r="28" spans="1:13" ht="14.25" customHeight="1">
      <c r="A28" s="198" t="s">
        <v>387</v>
      </c>
      <c r="B28" s="199"/>
      <c r="C28" s="139">
        <f>SUM(C14:C27)</f>
        <v>-410931</v>
      </c>
      <c r="D28" s="139">
        <f>SUM(D14:D27)</f>
        <v>58661288</v>
      </c>
      <c r="E28" s="135">
        <f>IF(ISERR(C28/D28),"－　  　",C28/D28)</f>
        <v>-7.0051479265167173E-3</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5.5214573811466022E-2</v>
      </c>
    </row>
    <row r="32" spans="1:13" ht="14.25" customHeight="1">
      <c r="A32" s="132" t="s">
        <v>419</v>
      </c>
      <c r="B32" s="133" t="s">
        <v>420</v>
      </c>
      <c r="C32" s="134">
        <v>-57433</v>
      </c>
      <c r="D32" s="134">
        <v>4595737</v>
      </c>
      <c r="E32" s="135">
        <v>-1.2497016256587355E-2</v>
      </c>
      <c r="F32" s="136">
        <v>2.5862068965517241E-2</v>
      </c>
      <c r="G32" s="136">
        <v>-2.5999999999999999E-2</v>
      </c>
      <c r="H32" s="136">
        <v>-5.8000000000000003E-2</v>
      </c>
      <c r="I32" s="136">
        <v>6.4000000000000001E-2</v>
      </c>
      <c r="J32" s="136">
        <v>-4.1000000000000002E-2</v>
      </c>
      <c r="K32" s="121"/>
      <c r="L32" s="121"/>
    </row>
    <row r="33" spans="1:13" ht="14.25" customHeight="1">
      <c r="A33" s="132" t="s">
        <v>421</v>
      </c>
      <c r="B33" s="137" t="s">
        <v>422</v>
      </c>
      <c r="C33" s="134">
        <v>-146216</v>
      </c>
      <c r="D33" s="134">
        <v>2415357</v>
      </c>
      <c r="E33" s="135">
        <v>-6.053597873937476E-2</v>
      </c>
      <c r="F33" s="136">
        <v>2.4780588538977799E-2</v>
      </c>
      <c r="G33" s="136">
        <v>4.8000000000000001E-2</v>
      </c>
      <c r="H33" s="136">
        <v>-8.9999999999999993E-3</v>
      </c>
      <c r="I33" s="136">
        <v>-7.6999999999999999E-2</v>
      </c>
      <c r="J33" s="136">
        <v>-0.107</v>
      </c>
      <c r="K33" s="121"/>
      <c r="L33" s="121"/>
    </row>
    <row r="34" spans="1:13" ht="14.25" customHeight="1">
      <c r="A34" s="132" t="s">
        <v>423</v>
      </c>
      <c r="B34" s="137" t="s">
        <v>424</v>
      </c>
      <c r="C34" s="134">
        <v>-781100</v>
      </c>
      <c r="D34" s="134">
        <v>12372053</v>
      </c>
      <c r="E34" s="135">
        <v>-6.3134226793241183E-2</v>
      </c>
      <c r="F34" s="136">
        <v>-0.28813921484471172</v>
      </c>
      <c r="G34" s="136">
        <v>-0.188</v>
      </c>
      <c r="H34" s="136">
        <v>-4.2000000000000003E-2</v>
      </c>
      <c r="I34" s="136">
        <v>-8.6999999999999994E-2</v>
      </c>
      <c r="J34" s="136">
        <v>-1.2999999999999999E-2</v>
      </c>
      <c r="K34" s="121"/>
      <c r="L34" s="121"/>
    </row>
    <row r="35" spans="1:13" ht="14.25" customHeight="1">
      <c r="A35" s="132" t="s">
        <v>425</v>
      </c>
      <c r="B35" s="137" t="s">
        <v>426</v>
      </c>
      <c r="C35" s="134">
        <v>245974</v>
      </c>
      <c r="D35" s="134">
        <v>6208821</v>
      </c>
      <c r="E35" s="135">
        <v>3.9616861236618034E-2</v>
      </c>
      <c r="F35" s="136">
        <v>-1.7302146747837231E-2</v>
      </c>
      <c r="G35" s="136">
        <v>-0.01</v>
      </c>
      <c r="H35" s="136">
        <v>1.4999999999999999E-2</v>
      </c>
      <c r="I35" s="136">
        <v>-1.2999999999999999E-2</v>
      </c>
      <c r="J35" s="136">
        <v>3.1E-2</v>
      </c>
      <c r="K35" s="121"/>
      <c r="L35" s="121"/>
    </row>
    <row r="36" spans="1:13" ht="14.25" customHeight="1">
      <c r="A36" s="132" t="s">
        <v>427</v>
      </c>
      <c r="B36" s="137" t="s">
        <v>428</v>
      </c>
      <c r="C36" s="134">
        <v>2770564</v>
      </c>
      <c r="D36" s="134">
        <v>4279343</v>
      </c>
      <c r="E36" s="135">
        <v>0.64742742051758884</v>
      </c>
      <c r="F36" s="136">
        <v>-8.5470085470085479E-3</v>
      </c>
      <c r="G36" s="136">
        <v>-4.3999999999999997E-2</v>
      </c>
      <c r="H36" s="136">
        <v>-7.8E-2</v>
      </c>
      <c r="I36" s="136">
        <v>-0.12</v>
      </c>
      <c r="J36" s="136">
        <v>-6.2E-2</v>
      </c>
      <c r="K36" s="121"/>
      <c r="L36" s="121"/>
    </row>
    <row r="37" spans="1:13" ht="14.25" customHeight="1">
      <c r="A37" s="132" t="s">
        <v>429</v>
      </c>
      <c r="B37" s="137" t="s">
        <v>430</v>
      </c>
      <c r="C37" s="134">
        <v>-177495</v>
      </c>
      <c r="D37" s="134">
        <v>6289304</v>
      </c>
      <c r="E37" s="135">
        <v>-2.8221723739224564E-2</v>
      </c>
      <c r="F37" s="136">
        <v>7.6093023255813949E-2</v>
      </c>
      <c r="G37" s="136">
        <v>0</v>
      </c>
      <c r="H37" s="136">
        <v>-5.0000000000000001E-3</v>
      </c>
      <c r="I37" s="136">
        <v>-6.0000000000000001E-3</v>
      </c>
      <c r="J37" s="136">
        <v>-3.9E-2</v>
      </c>
      <c r="K37" s="121"/>
      <c r="L37" s="121"/>
    </row>
    <row r="38" spans="1:13" ht="14.25" customHeight="1">
      <c r="A38" s="132" t="s">
        <v>431</v>
      </c>
      <c r="B38" s="137" t="s">
        <v>432</v>
      </c>
      <c r="C38" s="134">
        <v>-224643</v>
      </c>
      <c r="D38" s="134">
        <v>5547000</v>
      </c>
      <c r="E38" s="135">
        <v>-4.0498107084910764E-2</v>
      </c>
      <c r="F38" s="136">
        <v>1.6296878067936383E-2</v>
      </c>
      <c r="G38" s="136">
        <v>-1.7000000000000001E-2</v>
      </c>
      <c r="H38" s="136">
        <v>-1.2999999999999999E-2</v>
      </c>
      <c r="I38" s="136">
        <v>-4.0000000000000001E-3</v>
      </c>
      <c r="J38" s="136">
        <v>-4.2000000000000003E-2</v>
      </c>
      <c r="K38" s="121"/>
      <c r="L38" s="121"/>
    </row>
    <row r="39" spans="1:13" ht="14.25" customHeight="1">
      <c r="A39" s="132" t="s">
        <v>433</v>
      </c>
      <c r="B39" s="137" t="s">
        <v>434</v>
      </c>
      <c r="C39" s="134">
        <v>-185772</v>
      </c>
      <c r="D39" s="134">
        <v>4593696</v>
      </c>
      <c r="E39" s="135">
        <v>-4.0440638649140041E-2</v>
      </c>
      <c r="F39" s="136">
        <v>-2.9738022185508615E-2</v>
      </c>
      <c r="G39" s="136">
        <v>-7.2999999999999995E-2</v>
      </c>
      <c r="H39" s="136">
        <v>-9.9000000000000005E-2</v>
      </c>
      <c r="I39" s="136">
        <v>-5.5E-2</v>
      </c>
      <c r="J39" s="136">
        <v>-4.7E-2</v>
      </c>
      <c r="K39" s="121"/>
      <c r="L39" s="121"/>
    </row>
    <row r="40" spans="1:13" ht="14.25" customHeight="1">
      <c r="A40" s="198" t="s">
        <v>387</v>
      </c>
      <c r="B40" s="199"/>
      <c r="C40" s="139">
        <f>SUM(C32:C39)</f>
        <v>1443879</v>
      </c>
      <c r="D40" s="139">
        <f>SUM(D32:D39)</f>
        <v>46301311</v>
      </c>
      <c r="E40" s="135">
        <f>IF(ISERR(C40/D40),"－　  　",C40/D40)</f>
        <v>3.1184408579705229E-2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5.830444004835472E-3</v>
      </c>
    </row>
    <row r="44" spans="1:13" ht="14.25" customHeight="1">
      <c r="A44" s="132" t="s">
        <v>436</v>
      </c>
      <c r="B44" s="133" t="s">
        <v>437</v>
      </c>
      <c r="C44" s="134">
        <v>429128</v>
      </c>
      <c r="D44" s="134">
        <v>9717337</v>
      </c>
      <c r="E44" s="135">
        <v>4.4161070054480979E-2</v>
      </c>
      <c r="F44" s="136">
        <v>-6.4073923639317631E-2</v>
      </c>
      <c r="G44" s="136">
        <v>-0.03</v>
      </c>
      <c r="H44" s="136">
        <v>-6.4000000000000001E-2</v>
      </c>
      <c r="I44" s="136">
        <v>-5.8999999999999997E-2</v>
      </c>
      <c r="J44" s="136">
        <v>-0.106</v>
      </c>
      <c r="K44" s="121"/>
      <c r="L44" s="121"/>
    </row>
    <row r="45" spans="1:13" ht="14.25" customHeight="1">
      <c r="A45" s="132" t="s">
        <v>438</v>
      </c>
      <c r="B45" s="137" t="s">
        <v>439</v>
      </c>
      <c r="C45" s="134">
        <v>-35979</v>
      </c>
      <c r="D45" s="134">
        <v>6176511</v>
      </c>
      <c r="E45" s="135">
        <v>-5.8251333155563065E-3</v>
      </c>
      <c r="F45" s="136">
        <v>-8.0167305681422101E-3</v>
      </c>
      <c r="G45" s="136">
        <v>-3.6999999999999998E-2</v>
      </c>
      <c r="H45" s="136">
        <v>-0.03</v>
      </c>
      <c r="I45" s="136">
        <v>-6.0000000000000001E-3</v>
      </c>
      <c r="J45" s="136">
        <v>0</v>
      </c>
      <c r="K45" s="121"/>
      <c r="L45" s="121"/>
    </row>
    <row r="46" spans="1:13" ht="14.25" customHeight="1">
      <c r="A46" s="132" t="s">
        <v>440</v>
      </c>
      <c r="B46" s="137" t="s">
        <v>441</v>
      </c>
      <c r="C46" s="134">
        <v>-67173</v>
      </c>
      <c r="D46" s="134">
        <v>7055982</v>
      </c>
      <c r="E46" s="135">
        <v>-9.5200072789301329E-3</v>
      </c>
      <c r="F46" s="136">
        <v>-4.1496201052016367E-2</v>
      </c>
      <c r="G46" s="136">
        <v>7.0000000000000001E-3</v>
      </c>
      <c r="H46" s="136">
        <v>-1.2999999999999999E-2</v>
      </c>
      <c r="I46" s="136">
        <v>-4.7E-2</v>
      </c>
      <c r="J46" s="136">
        <v>-4.5999999999999999E-2</v>
      </c>
      <c r="K46" s="121"/>
      <c r="L46" s="121"/>
    </row>
    <row r="47" spans="1:13" ht="14.25" customHeight="1">
      <c r="A47" s="132" t="s">
        <v>442</v>
      </c>
      <c r="B47" s="137" t="s">
        <v>443</v>
      </c>
      <c r="C47" s="134">
        <v>39166</v>
      </c>
      <c r="D47" s="134">
        <v>4455348</v>
      </c>
      <c r="E47" s="135">
        <v>8.7907835706660855E-3</v>
      </c>
      <c r="F47" s="136">
        <v>-2.1348314606741574E-2</v>
      </c>
      <c r="G47" s="136">
        <v>-1.9E-2</v>
      </c>
      <c r="H47" s="136">
        <v>-5.7000000000000002E-2</v>
      </c>
      <c r="I47" s="136">
        <v>-2.9000000000000001E-2</v>
      </c>
      <c r="J47" s="136">
        <v>-0.11</v>
      </c>
      <c r="K47" s="121"/>
      <c r="L47" s="121"/>
    </row>
    <row r="48" spans="1:13" ht="14.25" customHeight="1">
      <c r="A48" s="132" t="s">
        <v>444</v>
      </c>
      <c r="B48" s="137" t="s">
        <v>445</v>
      </c>
      <c r="C48" s="134">
        <v>296548</v>
      </c>
      <c r="D48" s="134">
        <v>9746500</v>
      </c>
      <c r="E48" s="135">
        <v>3.0426101677525266E-2</v>
      </c>
      <c r="F48" s="136">
        <v>-2.344463615142596E-2</v>
      </c>
      <c r="G48" s="136">
        <v>0.01</v>
      </c>
      <c r="H48" s="136">
        <v>-1.2999999999999999E-2</v>
      </c>
      <c r="I48" s="136">
        <v>-0.04</v>
      </c>
      <c r="J48" s="136">
        <v>-5.1999999999999998E-2</v>
      </c>
      <c r="K48" s="121"/>
      <c r="L48" s="121"/>
    </row>
    <row r="49" spans="1:13" ht="14.25" customHeight="1">
      <c r="A49" s="132" t="s">
        <v>446</v>
      </c>
      <c r="B49" s="137" t="s">
        <v>447</v>
      </c>
      <c r="C49" s="134">
        <v>-70923</v>
      </c>
      <c r="D49" s="134">
        <v>7906565</v>
      </c>
      <c r="E49" s="135">
        <v>-8.9701406362940172E-3</v>
      </c>
      <c r="F49" s="136">
        <v>-3.2011819748830335E-2</v>
      </c>
      <c r="G49" s="136">
        <v>-3.7999999999999999E-2</v>
      </c>
      <c r="H49" s="136">
        <v>-5.0999999999999997E-2</v>
      </c>
      <c r="I49" s="136">
        <v>-5.0999999999999997E-2</v>
      </c>
      <c r="J49" s="136">
        <v>-7.5999999999999998E-2</v>
      </c>
      <c r="K49" s="121"/>
      <c r="L49" s="121"/>
    </row>
    <row r="50" spans="1:13" ht="14.25" customHeight="1">
      <c r="A50" s="132" t="s">
        <v>448</v>
      </c>
      <c r="B50" s="137" t="s">
        <v>449</v>
      </c>
      <c r="C50" s="134">
        <v>-1002778</v>
      </c>
      <c r="D50" s="134">
        <v>7881925</v>
      </c>
      <c r="E50" s="135">
        <v>-0.12722501165641642</v>
      </c>
      <c r="F50" s="136">
        <v>-8.6976459798226838E-2</v>
      </c>
      <c r="G50" s="136">
        <v>-6.7000000000000004E-2</v>
      </c>
      <c r="H50" s="136">
        <v>-5.0999999999999997E-2</v>
      </c>
      <c r="I50" s="136">
        <v>-4.2999999999999997E-2</v>
      </c>
      <c r="J50" s="136">
        <v>-3.4000000000000002E-2</v>
      </c>
      <c r="K50" s="121"/>
      <c r="L50" s="121"/>
    </row>
    <row r="51" spans="1:13" ht="14.25" customHeight="1">
      <c r="A51" s="132" t="s">
        <v>450</v>
      </c>
      <c r="B51" s="137" t="s">
        <v>451</v>
      </c>
      <c r="C51" s="134">
        <v>761343</v>
      </c>
      <c r="D51" s="134">
        <v>9559715</v>
      </c>
      <c r="E51" s="135">
        <v>7.9640763349116586E-2</v>
      </c>
      <c r="F51" s="136">
        <v>-2.7622741462491721E-2</v>
      </c>
      <c r="G51" s="136">
        <v>-5.0999999999999997E-2</v>
      </c>
      <c r="H51" s="136">
        <v>-0.113</v>
      </c>
      <c r="I51" s="136">
        <v>-7.0999999999999994E-2</v>
      </c>
      <c r="J51" s="136">
        <v>-8.3000000000000004E-2</v>
      </c>
      <c r="K51" s="121"/>
      <c r="L51" s="121"/>
    </row>
    <row r="52" spans="1:13" ht="14.25" customHeight="1">
      <c r="A52" s="132" t="s">
        <v>452</v>
      </c>
      <c r="B52" s="137" t="s">
        <v>453</v>
      </c>
      <c r="C52" s="134">
        <v>250249</v>
      </c>
      <c r="D52" s="134">
        <v>7810240</v>
      </c>
      <c r="E52" s="135">
        <v>3.2041140861228334E-2</v>
      </c>
      <c r="F52" s="136">
        <v>-1.7815556590591523E-2</v>
      </c>
      <c r="G52" s="136">
        <v>-0.03</v>
      </c>
      <c r="H52" s="136">
        <v>-5.6000000000000001E-2</v>
      </c>
      <c r="I52" s="136">
        <v>-6.8000000000000005E-2</v>
      </c>
      <c r="J52" s="136">
        <v>-3.6999999999999998E-2</v>
      </c>
      <c r="K52" s="121"/>
      <c r="L52" s="121"/>
    </row>
    <row r="53" spans="1:13" ht="14.25" customHeight="1">
      <c r="A53" s="132" t="s">
        <v>454</v>
      </c>
      <c r="B53" s="137" t="s">
        <v>455</v>
      </c>
      <c r="C53" s="134">
        <v>29534</v>
      </c>
      <c r="D53" s="134">
        <v>6567062</v>
      </c>
      <c r="E53" s="135">
        <v>4.4972927010587076E-3</v>
      </c>
      <c r="F53" s="136">
        <v>-5.8764655418930514E-2</v>
      </c>
      <c r="G53" s="136">
        <v>-7.0999999999999994E-2</v>
      </c>
      <c r="H53" s="136">
        <v>-3.2000000000000001E-2</v>
      </c>
      <c r="I53" s="136">
        <v>7.0000000000000001E-3</v>
      </c>
      <c r="J53" s="136">
        <v>-3.7999999999999999E-2</v>
      </c>
      <c r="K53" s="121"/>
      <c r="L53" s="121"/>
    </row>
    <row r="54" spans="1:13" ht="14.25" customHeight="1">
      <c r="A54" s="132" t="s">
        <v>456</v>
      </c>
      <c r="B54" s="137" t="s">
        <v>457</v>
      </c>
      <c r="C54" s="134">
        <v>94347</v>
      </c>
      <c r="D54" s="134">
        <v>4705852</v>
      </c>
      <c r="E54" s="135">
        <v>2.0048866815190958E-2</v>
      </c>
      <c r="F54" s="136">
        <v>-3.7325773682967162E-2</v>
      </c>
      <c r="G54" s="136">
        <v>-3.1E-2</v>
      </c>
      <c r="H54" s="136">
        <v>-6.4000000000000001E-2</v>
      </c>
      <c r="I54" s="136">
        <v>-5.5E-2</v>
      </c>
      <c r="J54" s="136">
        <v>-3.2000000000000001E-2</v>
      </c>
      <c r="K54" s="121"/>
      <c r="L54" s="121"/>
    </row>
    <row r="55" spans="1:13" ht="14.25" customHeight="1">
      <c r="A55" s="132" t="s">
        <v>458</v>
      </c>
      <c r="B55" s="137" t="s">
        <v>459</v>
      </c>
      <c r="C55" s="134">
        <v>389672</v>
      </c>
      <c r="D55" s="134">
        <v>5933326</v>
      </c>
      <c r="E55" s="135">
        <v>6.567513735129335E-2</v>
      </c>
      <c r="F55" s="136">
        <v>1.0782608695652174E-2</v>
      </c>
      <c r="G55" s="136">
        <v>-2.1999999999999999E-2</v>
      </c>
      <c r="H55" s="136">
        <v>-0.11899999999999999</v>
      </c>
      <c r="I55" s="136">
        <v>-5.2999999999999999E-2</v>
      </c>
      <c r="J55" s="136">
        <v>-8.1000000000000003E-2</v>
      </c>
      <c r="K55" s="121"/>
      <c r="L55" s="121"/>
    </row>
    <row r="56" spans="1:13" ht="14.25" customHeight="1">
      <c r="A56" s="132" t="s">
        <v>460</v>
      </c>
      <c r="B56" s="137" t="s">
        <v>461</v>
      </c>
      <c r="C56" s="134">
        <v>-518093</v>
      </c>
      <c r="D56" s="134">
        <v>9760409</v>
      </c>
      <c r="E56" s="135">
        <v>-5.3081074778731099E-2</v>
      </c>
      <c r="F56" s="136">
        <v>2.2569859087652258E-2</v>
      </c>
      <c r="G56" s="136">
        <v>-3.5000000000000003E-2</v>
      </c>
      <c r="H56" s="136">
        <v>-0.03</v>
      </c>
      <c r="I56" s="136">
        <v>-2.4E-2</v>
      </c>
      <c r="J56" s="136">
        <v>-2.9000000000000001E-2</v>
      </c>
      <c r="K56" s="121"/>
      <c r="L56" s="121"/>
    </row>
    <row r="57" spans="1:13" ht="14.25" customHeight="1">
      <c r="A57" s="132" t="s">
        <v>462</v>
      </c>
      <c r="B57" s="137" t="s">
        <v>463</v>
      </c>
      <c r="C57" s="134">
        <v>5914</v>
      </c>
      <c r="D57" s="134">
        <v>6119446</v>
      </c>
      <c r="E57" s="135">
        <v>9.6642735306431331E-4</v>
      </c>
      <c r="F57" s="136">
        <v>-2.2682810000812448E-2</v>
      </c>
      <c r="G57" s="136">
        <v>-3.4000000000000002E-2</v>
      </c>
      <c r="H57" s="136">
        <v>-3.5999999999999997E-2</v>
      </c>
      <c r="I57" s="136">
        <v>-5.0999999999999997E-2</v>
      </c>
      <c r="J57" s="136">
        <v>-1.7000000000000001E-2</v>
      </c>
      <c r="K57" s="121"/>
      <c r="L57" s="121"/>
    </row>
    <row r="58" spans="1:13" ht="14.25" customHeight="1">
      <c r="A58" s="198" t="s">
        <v>387</v>
      </c>
      <c r="B58" s="199"/>
      <c r="C58" s="139">
        <f>SUM(C44:C57)</f>
        <v>600955</v>
      </c>
      <c r="D58" s="139">
        <f>SUM(D44:D57)</f>
        <v>103396218</v>
      </c>
      <c r="E58" s="135">
        <f>IF(ISERR(C58/D58),"－　  　",C58/D58)</f>
        <v>5.8121564949309848E-3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-3.4851456434546991E-3</v>
      </c>
    </row>
    <row r="62" spans="1:13" ht="14.25" customHeight="1">
      <c r="A62" s="132" t="s">
        <v>465</v>
      </c>
      <c r="B62" s="133" t="s">
        <v>466</v>
      </c>
      <c r="C62" s="134">
        <v>-300764</v>
      </c>
      <c r="D62" s="134">
        <v>9865850</v>
      </c>
      <c r="E62" s="135">
        <v>-3.0485361119416979E-2</v>
      </c>
      <c r="F62" s="136">
        <v>-2.3637622391454852E-2</v>
      </c>
      <c r="G62" s="136">
        <v>-4.1000000000000002E-2</v>
      </c>
      <c r="H62" s="136">
        <v>-2.7E-2</v>
      </c>
      <c r="I62" s="136">
        <v>-4.0000000000000001E-3</v>
      </c>
      <c r="J62" s="136">
        <v>-2.5000000000000001E-2</v>
      </c>
      <c r="K62" s="121"/>
      <c r="L62" s="121"/>
    </row>
    <row r="63" spans="1:13" ht="14.25" customHeight="1">
      <c r="A63" s="132" t="s">
        <v>467</v>
      </c>
      <c r="B63" s="137" t="s">
        <v>468</v>
      </c>
      <c r="C63" s="134">
        <v>-628831</v>
      </c>
      <c r="D63" s="134">
        <v>14957067</v>
      </c>
      <c r="E63" s="135">
        <v>-4.2042400425163572E-2</v>
      </c>
      <c r="F63" s="136">
        <v>-4.9123057179523741E-2</v>
      </c>
      <c r="G63" s="136">
        <v>-7.9000000000000001E-2</v>
      </c>
      <c r="H63" s="136">
        <v>-7.5999999999999998E-2</v>
      </c>
      <c r="I63" s="136">
        <v>-7.2999999999999995E-2</v>
      </c>
      <c r="J63" s="136">
        <v>-7.8E-2</v>
      </c>
      <c r="K63" s="121"/>
      <c r="L63" s="121"/>
    </row>
    <row r="64" spans="1:13" ht="14.25" customHeight="1">
      <c r="A64" s="132" t="s">
        <v>469</v>
      </c>
      <c r="B64" s="137" t="s">
        <v>470</v>
      </c>
      <c r="C64" s="134">
        <v>-581722</v>
      </c>
      <c r="D64" s="134">
        <v>8112981</v>
      </c>
      <c r="E64" s="135">
        <v>-7.1702620775273604E-2</v>
      </c>
      <c r="F64" s="136">
        <v>-3.0567685589519649E-2</v>
      </c>
      <c r="G64" s="136">
        <v>0</v>
      </c>
      <c r="H64" s="136">
        <v>6.0000000000000001E-3</v>
      </c>
      <c r="I64" s="136">
        <v>-1.0999999999999999E-2</v>
      </c>
      <c r="J64" s="136">
        <v>-4.3999999999999997E-2</v>
      </c>
      <c r="K64" s="121"/>
      <c r="L64" s="121"/>
    </row>
    <row r="65" spans="1:12" ht="14.25" customHeight="1">
      <c r="A65" s="132" t="s">
        <v>471</v>
      </c>
      <c r="B65" s="137" t="s">
        <v>472</v>
      </c>
      <c r="C65" s="134">
        <v>63316</v>
      </c>
      <c r="D65" s="134">
        <v>10206445</v>
      </c>
      <c r="E65" s="135">
        <v>6.2035312001387363E-3</v>
      </c>
      <c r="F65" s="136">
        <v>-5.0572814531943441E-2</v>
      </c>
      <c r="G65" s="136">
        <v>-5.2999999999999999E-2</v>
      </c>
      <c r="H65" s="136">
        <v>-8.3000000000000004E-2</v>
      </c>
      <c r="I65" s="136">
        <v>-8.8999999999999996E-2</v>
      </c>
      <c r="J65" s="136">
        <v>-5.3999999999999999E-2</v>
      </c>
      <c r="K65" s="121"/>
      <c r="L65" s="121"/>
    </row>
    <row r="66" spans="1:12" ht="14.25" customHeight="1">
      <c r="A66" s="132" t="s">
        <v>473</v>
      </c>
      <c r="B66" s="137" t="s">
        <v>474</v>
      </c>
      <c r="C66" s="134">
        <v>-638347</v>
      </c>
      <c r="D66" s="134">
        <v>13170165</v>
      </c>
      <c r="E66" s="135">
        <v>-4.8469172557822925E-2</v>
      </c>
      <c r="F66" s="136">
        <v>-1.0781868857268593E-2</v>
      </c>
      <c r="G66" s="136">
        <v>-3.5000000000000003E-2</v>
      </c>
      <c r="H66" s="136">
        <v>2.4E-2</v>
      </c>
      <c r="I66" s="136">
        <v>-7.3999999999999996E-2</v>
      </c>
      <c r="J66" s="136">
        <v>-2.4E-2</v>
      </c>
      <c r="K66" s="121"/>
      <c r="L66" s="121"/>
    </row>
    <row r="67" spans="1:12" ht="14.25" customHeight="1">
      <c r="A67" s="132" t="s">
        <v>475</v>
      </c>
      <c r="B67" s="137" t="s">
        <v>476</v>
      </c>
      <c r="C67" s="134">
        <v>121095</v>
      </c>
      <c r="D67" s="134">
        <v>9651512</v>
      </c>
      <c r="E67" s="135">
        <v>1.2546738790771851E-2</v>
      </c>
      <c r="F67" s="136">
        <v>-3.7125129265770426E-2</v>
      </c>
      <c r="G67" s="136">
        <v>-4.4999999999999998E-2</v>
      </c>
      <c r="H67" s="136">
        <v>2.9000000000000001E-2</v>
      </c>
      <c r="I67" s="136">
        <v>5.3999999999999999E-2</v>
      </c>
      <c r="J67" s="136">
        <v>-4.9000000000000002E-2</v>
      </c>
      <c r="K67" s="121"/>
      <c r="L67" s="121"/>
    </row>
    <row r="68" spans="1:12" ht="14.25" customHeight="1">
      <c r="A68" s="132" t="s">
        <v>477</v>
      </c>
      <c r="B68" s="137" t="s">
        <v>478</v>
      </c>
      <c r="C68" s="134">
        <v>-721248</v>
      </c>
      <c r="D68" s="134">
        <v>8976382</v>
      </c>
      <c r="E68" s="135">
        <v>-8.0349521666970056E-2</v>
      </c>
      <c r="F68" s="136">
        <v>-1.3181381298915282E-2</v>
      </c>
      <c r="G68" s="136">
        <v>-4.1000000000000002E-2</v>
      </c>
      <c r="H68" s="136">
        <v>-2.4E-2</v>
      </c>
      <c r="I68" s="136">
        <v>-2.5999999999999999E-2</v>
      </c>
      <c r="J68" s="136">
        <v>-3.9E-2</v>
      </c>
      <c r="K68" s="121"/>
      <c r="L68" s="121"/>
    </row>
    <row r="69" spans="1:12" ht="14.25" customHeight="1">
      <c r="A69" s="132" t="s">
        <v>479</v>
      </c>
      <c r="B69" s="137" t="s">
        <v>480</v>
      </c>
      <c r="C69" s="134">
        <v>831599</v>
      </c>
      <c r="D69" s="134">
        <v>13850100</v>
      </c>
      <c r="E69" s="135">
        <v>6.0042815575338804E-2</v>
      </c>
      <c r="F69" s="136">
        <v>-1.0985040109850401E-2</v>
      </c>
      <c r="G69" s="136">
        <v>-3.0000000000000001E-3</v>
      </c>
      <c r="H69" s="136">
        <v>8.9999999999999993E-3</v>
      </c>
      <c r="I69" s="136">
        <v>-5.3999999999999999E-2</v>
      </c>
      <c r="J69" s="136">
        <v>-0.03</v>
      </c>
      <c r="K69" s="121"/>
      <c r="L69" s="121"/>
    </row>
    <row r="70" spans="1:12" ht="14.25" customHeight="1">
      <c r="A70" s="132" t="s">
        <v>481</v>
      </c>
      <c r="B70" s="137" t="s">
        <v>482</v>
      </c>
      <c r="C70" s="134">
        <v>260139</v>
      </c>
      <c r="D70" s="134">
        <v>7243597</v>
      </c>
      <c r="E70" s="135">
        <v>3.5912958713744017E-2</v>
      </c>
      <c r="F70" s="136">
        <v>-0.12117177097203728</v>
      </c>
      <c r="G70" s="136">
        <v>-0.156</v>
      </c>
      <c r="H70" s="136">
        <v>-7.1999999999999995E-2</v>
      </c>
      <c r="I70" s="136">
        <v>-8.8999999999999996E-2</v>
      </c>
      <c r="J70" s="136">
        <v>-6.2E-2</v>
      </c>
      <c r="K70" s="121"/>
      <c r="L70" s="121"/>
    </row>
    <row r="71" spans="1:12" ht="14.25" customHeight="1">
      <c r="A71" s="132" t="s">
        <v>483</v>
      </c>
      <c r="B71" s="137" t="s">
        <v>484</v>
      </c>
      <c r="C71" s="134">
        <v>98473</v>
      </c>
      <c r="D71" s="134">
        <v>10310441</v>
      </c>
      <c r="E71" s="135">
        <v>9.5508038889898107E-3</v>
      </c>
      <c r="F71" s="136">
        <v>-7.405183628539978E-3</v>
      </c>
      <c r="G71" s="136">
        <v>5.0000000000000001E-3</v>
      </c>
      <c r="H71" s="136">
        <v>-7.2999999999999995E-2</v>
      </c>
      <c r="I71" s="136">
        <v>-9.4E-2</v>
      </c>
      <c r="J71" s="136">
        <v>-7.5999999999999998E-2</v>
      </c>
      <c r="K71" s="121"/>
      <c r="L71" s="121"/>
    </row>
    <row r="72" spans="1:12" ht="14.25" customHeight="1">
      <c r="A72" s="132" t="s">
        <v>485</v>
      </c>
      <c r="B72" s="137" t="s">
        <v>486</v>
      </c>
      <c r="C72" s="134">
        <v>686916</v>
      </c>
      <c r="D72" s="134">
        <v>12273644</v>
      </c>
      <c r="E72" s="135">
        <v>5.5966752824181634E-2</v>
      </c>
      <c r="F72" s="136">
        <v>-4.3166626399291294E-2</v>
      </c>
      <c r="G72" s="136">
        <v>-4.9000000000000002E-2</v>
      </c>
      <c r="H72" s="136">
        <v>-8.1000000000000003E-2</v>
      </c>
      <c r="I72" s="136">
        <v>-0.13100000000000001</v>
      </c>
      <c r="J72" s="136">
        <v>-0.16200000000000001</v>
      </c>
      <c r="K72" s="121"/>
      <c r="L72" s="121"/>
    </row>
    <row r="73" spans="1:12" ht="14.25" customHeight="1">
      <c r="A73" s="132" t="s">
        <v>487</v>
      </c>
      <c r="B73" s="137" t="s">
        <v>488</v>
      </c>
      <c r="C73" s="134">
        <v>-408572</v>
      </c>
      <c r="D73" s="134">
        <v>12470239</v>
      </c>
      <c r="E73" s="135">
        <v>-3.2763766596614549E-2</v>
      </c>
      <c r="F73" s="136">
        <v>1.8979057591623036E-2</v>
      </c>
      <c r="G73" s="136">
        <v>-3.5999999999999997E-2</v>
      </c>
      <c r="H73" s="136">
        <v>-4.5999999999999999E-2</v>
      </c>
      <c r="I73" s="136">
        <v>-3.6999999999999998E-2</v>
      </c>
      <c r="J73" s="136">
        <v>-0.11700000000000001</v>
      </c>
      <c r="K73" s="121"/>
      <c r="L73" s="121"/>
    </row>
    <row r="74" spans="1:12" ht="14.25" customHeight="1">
      <c r="A74" s="132" t="s">
        <v>489</v>
      </c>
      <c r="B74" s="137" t="s">
        <v>490</v>
      </c>
      <c r="C74" s="134">
        <v>1063966</v>
      </c>
      <c r="D74" s="134">
        <v>15952807</v>
      </c>
      <c r="E74" s="135">
        <v>6.6694594875998936E-2</v>
      </c>
      <c r="F74" s="136">
        <v>-6.3713629877783978E-2</v>
      </c>
      <c r="G74" s="136">
        <v>-5.7000000000000002E-2</v>
      </c>
      <c r="H74" s="136">
        <v>-6.0999999999999999E-2</v>
      </c>
      <c r="I74" s="136">
        <v>-7.0000000000000007E-2</v>
      </c>
      <c r="J74" s="136">
        <v>-5.3999999999999999E-2</v>
      </c>
      <c r="K74" s="121"/>
      <c r="L74" s="121"/>
    </row>
    <row r="75" spans="1:12" ht="14.25" customHeight="1">
      <c r="A75" s="132" t="s">
        <v>491</v>
      </c>
      <c r="B75" s="137" t="s">
        <v>492</v>
      </c>
      <c r="C75" s="134">
        <v>-357851</v>
      </c>
      <c r="D75" s="134">
        <v>11258687</v>
      </c>
      <c r="E75" s="135">
        <v>-3.178443454374387E-2</v>
      </c>
      <c r="F75" s="136">
        <v>-1.9048487057965732E-2</v>
      </c>
      <c r="G75" s="136">
        <v>-0.107</v>
      </c>
      <c r="H75" s="136">
        <v>-0.111</v>
      </c>
      <c r="I75" s="136">
        <v>-0.123</v>
      </c>
      <c r="J75" s="136">
        <v>-5.6000000000000001E-2</v>
      </c>
      <c r="K75" s="121"/>
      <c r="L75" s="121"/>
    </row>
    <row r="76" spans="1:12" ht="14.25" customHeight="1">
      <c r="A76" s="132" t="s">
        <v>493</v>
      </c>
      <c r="B76" s="137" t="s">
        <v>494</v>
      </c>
      <c r="C76" s="134">
        <v>1205058</v>
      </c>
      <c r="D76" s="134">
        <v>9443819</v>
      </c>
      <c r="E76" s="135">
        <v>0.12760282678014054</v>
      </c>
      <c r="F76" s="136">
        <v>-4.1216410060246726E-2</v>
      </c>
      <c r="G76" s="136">
        <v>-4.5999999999999999E-2</v>
      </c>
      <c r="H76" s="136">
        <v>-2.8000000000000001E-2</v>
      </c>
      <c r="I76" s="136">
        <v>-6.6000000000000003E-2</v>
      </c>
      <c r="J76" s="136">
        <v>-1.2999999999999999E-2</v>
      </c>
      <c r="K76" s="121"/>
      <c r="L76" s="121"/>
    </row>
    <row r="77" spans="1:12" ht="14.25" customHeight="1">
      <c r="A77" s="132" t="s">
        <v>495</v>
      </c>
      <c r="B77" s="137" t="s">
        <v>496</v>
      </c>
      <c r="C77" s="134">
        <v>115115</v>
      </c>
      <c r="D77" s="134">
        <v>6986903</v>
      </c>
      <c r="E77" s="135">
        <v>1.6475826270952953E-2</v>
      </c>
      <c r="F77" s="136">
        <v>5.7482036863480163E-2</v>
      </c>
      <c r="G77" s="136">
        <v>2.5999999999999999E-2</v>
      </c>
      <c r="H77" s="136">
        <v>2.5000000000000001E-2</v>
      </c>
      <c r="I77" s="136">
        <v>-5.1999999999999998E-2</v>
      </c>
      <c r="J77" s="136">
        <v>-4.2000000000000003E-2</v>
      </c>
      <c r="K77" s="121"/>
      <c r="L77" s="121"/>
    </row>
    <row r="78" spans="1:12" ht="14.25" customHeight="1">
      <c r="A78" s="132" t="s">
        <v>497</v>
      </c>
      <c r="B78" s="137" t="s">
        <v>498</v>
      </c>
      <c r="C78" s="134">
        <v>-47426</v>
      </c>
      <c r="D78" s="134">
        <v>12365149</v>
      </c>
      <c r="E78" s="135">
        <v>-3.8354572193185863E-3</v>
      </c>
      <c r="F78" s="136">
        <v>-9.0753004660289432E-2</v>
      </c>
      <c r="G78" s="136">
        <v>-7.2999999999999995E-2</v>
      </c>
      <c r="H78" s="136">
        <v>-4.1000000000000002E-2</v>
      </c>
      <c r="I78" s="136">
        <v>6.7000000000000004E-2</v>
      </c>
      <c r="J78" s="136">
        <v>-0.11</v>
      </c>
      <c r="K78" s="121"/>
      <c r="L78" s="121"/>
    </row>
    <row r="79" spans="1:12" ht="14.25" customHeight="1">
      <c r="A79" s="132" t="s">
        <v>499</v>
      </c>
      <c r="B79" s="137" t="s">
        <v>500</v>
      </c>
      <c r="C79" s="134">
        <v>-721821</v>
      </c>
      <c r="D79" s="134">
        <v>9270506</v>
      </c>
      <c r="E79" s="135">
        <v>-7.7862092964504845E-2</v>
      </c>
      <c r="F79" s="136">
        <v>-5.0815078960774328E-2</v>
      </c>
      <c r="G79" s="136">
        <v>-3.5999999999999997E-2</v>
      </c>
      <c r="H79" s="136">
        <v>-5.3999999999999999E-2</v>
      </c>
      <c r="I79" s="136">
        <v>-5.8999999999999997E-2</v>
      </c>
      <c r="J79" s="136">
        <v>-4.1000000000000002E-2</v>
      </c>
      <c r="K79" s="121"/>
      <c r="L79" s="121"/>
    </row>
    <row r="80" spans="1:12" ht="14.25" customHeight="1">
      <c r="A80" s="132" t="s">
        <v>501</v>
      </c>
      <c r="B80" s="137" t="s">
        <v>502</v>
      </c>
      <c r="C80" s="134">
        <v>-180167</v>
      </c>
      <c r="D80" s="134">
        <v>9466604</v>
      </c>
      <c r="E80" s="135">
        <v>-1.9031851337607444E-2</v>
      </c>
      <c r="F80" s="136">
        <v>-7.8202635558435943E-2</v>
      </c>
      <c r="G80" s="136">
        <v>-7.6999999999999999E-2</v>
      </c>
      <c r="H80" s="136">
        <v>-5.8999999999999997E-2</v>
      </c>
      <c r="I80" s="136">
        <v>-0.17299999999999999</v>
      </c>
      <c r="J80" s="136">
        <v>-0.19700000000000001</v>
      </c>
      <c r="K80" s="121"/>
      <c r="L80" s="121"/>
    </row>
    <row r="81" spans="1:13" ht="14.25" customHeight="1">
      <c r="A81" s="132" t="s">
        <v>503</v>
      </c>
      <c r="B81" s="137" t="s">
        <v>504</v>
      </c>
      <c r="C81" s="134">
        <v>-308072</v>
      </c>
      <c r="D81" s="134">
        <v>13769761</v>
      </c>
      <c r="E81" s="135">
        <v>-2.2373082582914837E-2</v>
      </c>
      <c r="F81" s="136">
        <v>1.0602724084495556E-3</v>
      </c>
      <c r="G81" s="136">
        <v>-5.0999999999999997E-2</v>
      </c>
      <c r="H81" s="136">
        <v>-6.0999999999999999E-2</v>
      </c>
      <c r="I81" s="136">
        <v>-5.5E-2</v>
      </c>
      <c r="J81" s="136">
        <v>-7.1999999999999995E-2</v>
      </c>
      <c r="K81" s="121"/>
      <c r="L81" s="121"/>
    </row>
    <row r="82" spans="1:13" ht="14.25" customHeight="1">
      <c r="A82" s="198" t="s">
        <v>387</v>
      </c>
      <c r="B82" s="199"/>
      <c r="C82" s="139">
        <f>SUM(C62:C81)</f>
        <v>-449144</v>
      </c>
      <c r="D82" s="139">
        <f>SUM(D62:D81)</f>
        <v>219602659</v>
      </c>
      <c r="E82" s="135">
        <f>IF(ISERR(C82/D82),"－　  　",C82/D82)</f>
        <v>-2.0452575667583334E-3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1.7926423612261322E-2</v>
      </c>
    </row>
    <row r="86" spans="1:13" ht="14.25" customHeight="1">
      <c r="A86" s="132" t="s">
        <v>506</v>
      </c>
      <c r="B86" s="133" t="s">
        <v>507</v>
      </c>
      <c r="C86" s="134">
        <v>140743</v>
      </c>
      <c r="D86" s="134">
        <v>12441411</v>
      </c>
      <c r="E86" s="135">
        <v>1.131246287097179E-2</v>
      </c>
      <c r="F86" s="136">
        <v>-0.1411155999716493</v>
      </c>
      <c r="G86" s="136">
        <v>-0.14899999999999999</v>
      </c>
      <c r="H86" s="136">
        <v>3.7999999999999999E-2</v>
      </c>
      <c r="I86" s="136">
        <v>7.1999999999999995E-2</v>
      </c>
      <c r="J86" s="136">
        <v>-7.0999999999999994E-2</v>
      </c>
      <c r="K86" s="121"/>
      <c r="L86" s="121"/>
    </row>
    <row r="87" spans="1:13" ht="14.25" customHeight="1">
      <c r="A87" s="132" t="s">
        <v>508</v>
      </c>
      <c r="B87" s="137" t="s">
        <v>509</v>
      </c>
      <c r="C87" s="134">
        <v>-75637</v>
      </c>
      <c r="D87" s="134">
        <v>23251218</v>
      </c>
      <c r="E87" s="135">
        <v>-3.2530338840743743E-3</v>
      </c>
      <c r="F87" s="136">
        <v>3.3042997373150834E-2</v>
      </c>
      <c r="G87" s="136">
        <v>0.01</v>
      </c>
      <c r="H87" s="136">
        <v>-2.1000000000000001E-2</v>
      </c>
      <c r="I87" s="136">
        <v>-0.03</v>
      </c>
      <c r="J87" s="136">
        <v>-7.0999999999999994E-2</v>
      </c>
      <c r="K87" s="121"/>
      <c r="L87" s="121"/>
    </row>
    <row r="88" spans="1:13" ht="14.25" customHeight="1">
      <c r="A88" s="132" t="s">
        <v>510</v>
      </c>
      <c r="B88" s="137" t="s">
        <v>511</v>
      </c>
      <c r="C88" s="134">
        <v>-126151</v>
      </c>
      <c r="D88" s="134">
        <v>12241507</v>
      </c>
      <c r="E88" s="135">
        <v>-1.0305185464502042E-2</v>
      </c>
      <c r="F88" s="136">
        <v>-8.7900385024985664E-2</v>
      </c>
      <c r="G88" s="136">
        <v>-2.5000000000000001E-2</v>
      </c>
      <c r="H88" s="136">
        <v>-0.04</v>
      </c>
      <c r="I88" s="136">
        <v>3.0000000000000001E-3</v>
      </c>
      <c r="J88" s="136">
        <v>-0.03</v>
      </c>
      <c r="K88" s="121"/>
      <c r="L88" s="121"/>
    </row>
    <row r="89" spans="1:13" ht="14.25" customHeight="1">
      <c r="A89" s="132" t="s">
        <v>512</v>
      </c>
      <c r="B89" s="137" t="s">
        <v>513</v>
      </c>
      <c r="C89" s="134">
        <v>392933</v>
      </c>
      <c r="D89" s="134">
        <v>13905983</v>
      </c>
      <c r="E89" s="135">
        <v>2.8256398702630373E-2</v>
      </c>
      <c r="F89" s="136">
        <v>2.9902853673345477E-2</v>
      </c>
      <c r="G89" s="136">
        <v>3.7999999999999999E-2</v>
      </c>
      <c r="H89" s="136">
        <v>-3.5999999999999997E-2</v>
      </c>
      <c r="I89" s="136">
        <v>-0.08</v>
      </c>
      <c r="J89" s="138" t="s">
        <v>380</v>
      </c>
      <c r="K89" s="121"/>
      <c r="L89" s="121"/>
    </row>
    <row r="90" spans="1:13" ht="14.25" customHeight="1">
      <c r="A90" s="132" t="s">
        <v>514</v>
      </c>
      <c r="B90" s="137" t="s">
        <v>515</v>
      </c>
      <c r="C90" s="134">
        <v>-30909</v>
      </c>
      <c r="D90" s="134">
        <v>15692748</v>
      </c>
      <c r="E90" s="135">
        <v>-1.9696359108041499E-3</v>
      </c>
      <c r="F90" s="136">
        <v>-4.401078293483357E-2</v>
      </c>
      <c r="G90" s="136">
        <v>-2.8000000000000001E-2</v>
      </c>
      <c r="H90" s="136">
        <v>-4.1000000000000002E-2</v>
      </c>
      <c r="I90" s="136">
        <v>-3.2000000000000001E-2</v>
      </c>
      <c r="J90" s="136">
        <v>-1.7000000000000001E-2</v>
      </c>
      <c r="K90" s="121"/>
      <c r="L90" s="121"/>
    </row>
    <row r="91" spans="1:13" ht="14.25" customHeight="1">
      <c r="A91" s="132" t="s">
        <v>516</v>
      </c>
      <c r="B91" s="137" t="s">
        <v>517</v>
      </c>
      <c r="C91" s="134">
        <v>-24854</v>
      </c>
      <c r="D91" s="134">
        <v>13955666</v>
      </c>
      <c r="E91" s="135">
        <v>-1.7809253961795877E-3</v>
      </c>
      <c r="F91" s="136">
        <v>-5.5572612833896223E-2</v>
      </c>
      <c r="G91" s="136">
        <v>-2.4E-2</v>
      </c>
      <c r="H91" s="136">
        <v>-3.6999999999999998E-2</v>
      </c>
      <c r="I91" s="136">
        <v>1.6E-2</v>
      </c>
      <c r="J91" s="136">
        <v>4.2000000000000003E-2</v>
      </c>
      <c r="K91" s="121"/>
      <c r="L91" s="121"/>
    </row>
    <row r="92" spans="1:13" ht="14.25" customHeight="1">
      <c r="A92" s="132" t="s">
        <v>518</v>
      </c>
      <c r="B92" s="137" t="s">
        <v>519</v>
      </c>
      <c r="C92" s="134">
        <v>2128735</v>
      </c>
      <c r="D92" s="134">
        <v>14521000</v>
      </c>
      <c r="E92" s="135">
        <v>0.14659699745196611</v>
      </c>
      <c r="F92" s="136">
        <v>0.13614551083591331</v>
      </c>
      <c r="G92" s="136">
        <v>-6.0999999999999999E-2</v>
      </c>
      <c r="H92" s="136">
        <v>-0.05</v>
      </c>
      <c r="I92" s="136">
        <v>-1.7000000000000001E-2</v>
      </c>
      <c r="J92" s="136">
        <v>-5.3999999999999999E-2</v>
      </c>
      <c r="K92" s="121"/>
      <c r="L92" s="121"/>
    </row>
    <row r="93" spans="1:13" ht="14.25" customHeight="1">
      <c r="A93" s="132" t="s">
        <v>520</v>
      </c>
      <c r="B93" s="137" t="s">
        <v>521</v>
      </c>
      <c r="C93" s="134">
        <v>-1446436</v>
      </c>
      <c r="D93" s="134">
        <v>16729068</v>
      </c>
      <c r="E93" s="135">
        <v>-8.646243771619555E-2</v>
      </c>
      <c r="F93" s="136">
        <v>-0.1031892697466468</v>
      </c>
      <c r="G93" s="136">
        <v>-0.106</v>
      </c>
      <c r="H93" s="136">
        <v>-0.13200000000000001</v>
      </c>
      <c r="I93" s="136">
        <v>-0.11799999999999999</v>
      </c>
      <c r="J93" s="136">
        <v>-3.0000000000000001E-3</v>
      </c>
      <c r="K93" s="121"/>
      <c r="L93" s="121"/>
    </row>
    <row r="94" spans="1:13" ht="14.25" customHeight="1">
      <c r="A94" s="132" t="s">
        <v>522</v>
      </c>
      <c r="B94" s="137" t="s">
        <v>523</v>
      </c>
      <c r="C94" s="134">
        <v>-953568</v>
      </c>
      <c r="D94" s="134">
        <v>20182019</v>
      </c>
      <c r="E94" s="135">
        <v>-4.7248394722054318E-2</v>
      </c>
      <c r="F94" s="136">
        <v>-2.4435006030098055E-2</v>
      </c>
      <c r="G94" s="136">
        <v>-4.3999999999999997E-2</v>
      </c>
      <c r="H94" s="136">
        <v>-4.5999999999999999E-2</v>
      </c>
      <c r="I94" s="136">
        <v>-6.7000000000000004E-2</v>
      </c>
      <c r="J94" s="136">
        <v>-5.5E-2</v>
      </c>
      <c r="K94" s="121"/>
      <c r="L94" s="121"/>
    </row>
    <row r="95" spans="1:13" ht="14.25" customHeight="1">
      <c r="A95" s="132" t="s">
        <v>524</v>
      </c>
      <c r="B95" s="137" t="s">
        <v>525</v>
      </c>
      <c r="C95" s="134">
        <v>920756</v>
      </c>
      <c r="D95" s="134">
        <v>15202408</v>
      </c>
      <c r="E95" s="135">
        <v>6.05664576296071E-2</v>
      </c>
      <c r="F95" s="136">
        <v>-5.3070998640864673E-3</v>
      </c>
      <c r="G95" s="136">
        <v>-2.5999999999999999E-2</v>
      </c>
      <c r="H95" s="136">
        <v>-7.3999999999999996E-2</v>
      </c>
      <c r="I95" s="136">
        <v>-2.7E-2</v>
      </c>
      <c r="J95" s="136">
        <v>0.01</v>
      </c>
      <c r="K95" s="121"/>
      <c r="L95" s="121"/>
    </row>
    <row r="96" spans="1:13" ht="14.25" customHeight="1">
      <c r="A96" s="132" t="s">
        <v>526</v>
      </c>
      <c r="B96" s="137" t="s">
        <v>527</v>
      </c>
      <c r="C96" s="134">
        <v>1923387</v>
      </c>
      <c r="D96" s="134">
        <v>18953742</v>
      </c>
      <c r="E96" s="135">
        <v>0.10147795617350917</v>
      </c>
      <c r="F96" s="136">
        <v>-0.1073213890732139</v>
      </c>
      <c r="G96" s="136">
        <v>-0.19900000000000001</v>
      </c>
      <c r="H96" s="136">
        <v>-0.155</v>
      </c>
      <c r="I96" s="136">
        <v>-0.156</v>
      </c>
      <c r="J96" s="136">
        <v>-0.08</v>
      </c>
      <c r="K96" s="121"/>
      <c r="L96" s="121"/>
    </row>
    <row r="97" spans="1:13" ht="14.25" customHeight="1">
      <c r="A97" s="198" t="s">
        <v>387</v>
      </c>
      <c r="B97" s="199"/>
      <c r="C97" s="139">
        <f>SUM(C86:C96)</f>
        <v>2848999</v>
      </c>
      <c r="D97" s="139">
        <f>SUM(D86:D96)</f>
        <v>177076770</v>
      </c>
      <c r="E97" s="135">
        <f>IF(ISERR(C97/D97),"－　  　",C97/D97)</f>
        <v>1.6089061258571635E-2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-2.2330553743192847E-2</v>
      </c>
    </row>
    <row r="101" spans="1:13" ht="14.25" customHeight="1">
      <c r="A101" s="132" t="s">
        <v>529</v>
      </c>
      <c r="B101" s="147" t="s">
        <v>530</v>
      </c>
      <c r="C101" s="134">
        <v>-1510590</v>
      </c>
      <c r="D101" s="134">
        <v>39572936</v>
      </c>
      <c r="E101" s="135">
        <v>-3.817230038226125E-2</v>
      </c>
      <c r="F101" s="136">
        <v>-4.6929824561403509E-2</v>
      </c>
      <c r="G101" s="136">
        <v>-3.5000000000000003E-2</v>
      </c>
      <c r="H101" s="136">
        <v>-0.03</v>
      </c>
      <c r="I101" s="136">
        <v>5.0000000000000001E-3</v>
      </c>
      <c r="J101" s="136">
        <v>0.08</v>
      </c>
      <c r="K101" s="121"/>
      <c r="L101" s="121"/>
    </row>
    <row r="102" spans="1:13" ht="14.25" customHeight="1">
      <c r="A102" s="132" t="s">
        <v>531</v>
      </c>
      <c r="B102" s="137" t="s">
        <v>532</v>
      </c>
      <c r="C102" s="134">
        <v>-186885</v>
      </c>
      <c r="D102" s="134">
        <v>20480711</v>
      </c>
      <c r="E102" s="135">
        <v>-9.1249273523756093E-3</v>
      </c>
      <c r="F102" s="136">
        <v>-2.2864190503296807E-2</v>
      </c>
      <c r="G102" s="136">
        <v>-2.5999999999999999E-2</v>
      </c>
      <c r="H102" s="136">
        <v>-1.2999999999999999E-2</v>
      </c>
      <c r="I102" s="136">
        <v>-4.4999999999999998E-2</v>
      </c>
      <c r="J102" s="136">
        <v>-5.3999999999999999E-2</v>
      </c>
      <c r="K102" s="121"/>
      <c r="L102" s="121"/>
    </row>
    <row r="103" spans="1:13" ht="14.25" customHeight="1">
      <c r="A103" s="132" t="s">
        <v>533</v>
      </c>
      <c r="B103" s="137" t="s">
        <v>534</v>
      </c>
      <c r="C103" s="134">
        <v>-957726</v>
      </c>
      <c r="D103" s="134">
        <v>19793213</v>
      </c>
      <c r="E103" s="135">
        <v>-4.8386585846370671E-2</v>
      </c>
      <c r="F103" s="136">
        <v>-6.0333520704515649E-2</v>
      </c>
      <c r="G103" s="136">
        <v>-8.5999999999999993E-2</v>
      </c>
      <c r="H103" s="136">
        <v>-8.9999999999999993E-3</v>
      </c>
      <c r="I103" s="136">
        <v>-6.2E-2</v>
      </c>
      <c r="J103" s="136">
        <v>-5.3999999999999999E-2</v>
      </c>
      <c r="K103" s="121"/>
      <c r="L103" s="121"/>
    </row>
    <row r="104" spans="1:13" ht="14.25" customHeight="1">
      <c r="A104" s="132" t="s">
        <v>535</v>
      </c>
      <c r="B104" s="137" t="s">
        <v>536</v>
      </c>
      <c r="C104" s="134">
        <v>488368</v>
      </c>
      <c r="D104" s="134">
        <v>16716796</v>
      </c>
      <c r="E104" s="135">
        <v>2.921421066572805E-2</v>
      </c>
      <c r="F104" s="136">
        <v>-7.9908019545846504E-2</v>
      </c>
      <c r="G104" s="136">
        <v>-3.3000000000000002E-2</v>
      </c>
      <c r="H104" s="136">
        <v>-4.7E-2</v>
      </c>
      <c r="I104" s="136">
        <v>-8.0000000000000002E-3</v>
      </c>
      <c r="J104" s="136">
        <v>-6.8000000000000005E-2</v>
      </c>
      <c r="K104" s="121"/>
      <c r="L104" s="121"/>
    </row>
    <row r="105" spans="1:13" ht="14.25" customHeight="1">
      <c r="A105" s="132" t="s">
        <v>537</v>
      </c>
      <c r="B105" s="137" t="s">
        <v>538</v>
      </c>
      <c r="C105" s="134">
        <v>-2389057</v>
      </c>
      <c r="D105" s="134">
        <v>39820800</v>
      </c>
      <c r="E105" s="135">
        <v>-5.9995203511732563E-2</v>
      </c>
      <c r="F105" s="136">
        <v>-8.1326657659805554E-2</v>
      </c>
      <c r="G105" s="136">
        <v>-0.10199999999999999</v>
      </c>
      <c r="H105" s="136">
        <v>-2.4E-2</v>
      </c>
      <c r="I105" s="136">
        <v>-2.3E-2</v>
      </c>
      <c r="J105" s="136">
        <v>-3.6999999999999998E-2</v>
      </c>
      <c r="K105" s="121"/>
      <c r="L105" s="121"/>
    </row>
    <row r="106" spans="1:13" ht="14.25" customHeight="1">
      <c r="A106" s="132" t="s">
        <v>539</v>
      </c>
      <c r="B106" s="137" t="s">
        <v>540</v>
      </c>
      <c r="C106" s="134">
        <v>-646918</v>
      </c>
      <c r="D106" s="134">
        <v>26722046</v>
      </c>
      <c r="E106" s="135">
        <v>-2.4209149254514419E-2</v>
      </c>
      <c r="F106" s="136">
        <v>-1.7764562366575174E-2</v>
      </c>
      <c r="G106" s="136">
        <v>-1.4999999999999999E-2</v>
      </c>
      <c r="H106" s="136">
        <v>-3.6999999999999998E-2</v>
      </c>
      <c r="I106" s="136">
        <v>-0.10299999999999999</v>
      </c>
      <c r="J106" s="136">
        <v>-9.4E-2</v>
      </c>
      <c r="K106" s="121"/>
      <c r="L106" s="121"/>
    </row>
    <row r="107" spans="1:13" ht="14.25" customHeight="1">
      <c r="A107" s="132" t="s">
        <v>541</v>
      </c>
      <c r="B107" s="137" t="s">
        <v>542</v>
      </c>
      <c r="C107" s="134">
        <v>-1059305</v>
      </c>
      <c r="D107" s="134">
        <v>22889000</v>
      </c>
      <c r="E107" s="135">
        <v>-4.6280090873345274E-2</v>
      </c>
      <c r="F107" s="136">
        <v>-4.7726136931534234E-2</v>
      </c>
      <c r="G107" s="136">
        <v>-5.8999999999999997E-2</v>
      </c>
      <c r="H107" s="136">
        <v>-3.9E-2</v>
      </c>
      <c r="I107" s="136">
        <v>3.1E-2</v>
      </c>
      <c r="J107" s="136">
        <v>0.10299999999999999</v>
      </c>
      <c r="K107" s="121"/>
      <c r="L107" s="121"/>
    </row>
    <row r="108" spans="1:13" ht="14.25" customHeight="1">
      <c r="A108" s="132" t="s">
        <v>543</v>
      </c>
      <c r="B108" s="137" t="s">
        <v>544</v>
      </c>
      <c r="C108" s="134">
        <v>555857</v>
      </c>
      <c r="D108" s="134">
        <v>30358746</v>
      </c>
      <c r="E108" s="135">
        <v>1.8309616609328987E-2</v>
      </c>
      <c r="F108" s="136">
        <v>-2.9126853377265238E-2</v>
      </c>
      <c r="G108" s="136">
        <v>-2.5999999999999999E-2</v>
      </c>
      <c r="H108" s="136">
        <v>-6.3E-2</v>
      </c>
      <c r="I108" s="136">
        <v>-0.05</v>
      </c>
      <c r="J108" s="136">
        <v>-5.5E-2</v>
      </c>
      <c r="K108" s="121"/>
      <c r="L108" s="121"/>
    </row>
    <row r="109" spans="1:13" ht="14.25" customHeight="1">
      <c r="A109" s="198" t="s">
        <v>387</v>
      </c>
      <c r="B109" s="199"/>
      <c r="C109" s="139">
        <f>SUM(C101:C108)</f>
        <v>-5706256</v>
      </c>
      <c r="D109" s="139">
        <f>SUM(D101:D108)</f>
        <v>216354248</v>
      </c>
      <c r="E109" s="135">
        <f>IF(ISERR(C109/D109),"－　  　",C109/D109)</f>
        <v>-2.6374596536694765E-2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-2.1806275145023046E-2</v>
      </c>
    </row>
    <row r="113" spans="1:12" ht="14.25" customHeight="1">
      <c r="A113" s="132" t="s">
        <v>546</v>
      </c>
      <c r="B113" s="133" t="s">
        <v>547</v>
      </c>
      <c r="C113" s="134">
        <v>1389656</v>
      </c>
      <c r="D113" s="134">
        <v>41066923</v>
      </c>
      <c r="E113" s="135">
        <v>3.3838814756099456E-2</v>
      </c>
      <c r="F113" s="136">
        <v>-4.4812457815061227E-2</v>
      </c>
      <c r="G113" s="136">
        <v>-3.9E-2</v>
      </c>
      <c r="H113" s="136">
        <v>-7.0999999999999994E-2</v>
      </c>
      <c r="I113" s="136">
        <v>-6.0999999999999999E-2</v>
      </c>
      <c r="J113" s="136">
        <v>-6.7000000000000004E-2</v>
      </c>
      <c r="K113" s="121"/>
      <c r="L113" s="121"/>
    </row>
    <row r="114" spans="1:12" ht="14.25" customHeight="1">
      <c r="A114" s="132" t="s">
        <v>548</v>
      </c>
      <c r="B114" s="137" t="s">
        <v>549</v>
      </c>
      <c r="C114" s="134">
        <v>105587</v>
      </c>
      <c r="D114" s="134">
        <v>53182593</v>
      </c>
      <c r="E114" s="135">
        <v>1.9853676559170403E-3</v>
      </c>
      <c r="F114" s="136">
        <v>5.0233952480301406E-3</v>
      </c>
      <c r="G114" s="136">
        <v>-1.7999999999999999E-2</v>
      </c>
      <c r="H114" s="136">
        <v>-1.0999999999999999E-2</v>
      </c>
      <c r="I114" s="136">
        <v>-4.5999999999999999E-2</v>
      </c>
      <c r="J114" s="136">
        <v>-3.9E-2</v>
      </c>
      <c r="K114" s="121"/>
      <c r="L114" s="121"/>
    </row>
    <row r="115" spans="1:12" ht="14.25" customHeight="1">
      <c r="A115" s="132" t="s">
        <v>550</v>
      </c>
      <c r="B115" s="137" t="s">
        <v>551</v>
      </c>
      <c r="C115" s="134">
        <v>3109038</v>
      </c>
      <c r="D115" s="134">
        <v>87812817</v>
      </c>
      <c r="E115" s="135">
        <v>3.5405287134792636E-2</v>
      </c>
      <c r="F115" s="136">
        <v>6.8244798271570151E-2</v>
      </c>
      <c r="G115" s="136">
        <v>1.4999999999999999E-2</v>
      </c>
      <c r="H115" s="136">
        <v>1.7000000000000001E-2</v>
      </c>
      <c r="I115" s="136">
        <v>2.1999999999999999E-2</v>
      </c>
      <c r="J115" s="136">
        <v>1E-3</v>
      </c>
      <c r="K115" s="121"/>
      <c r="L115" s="121"/>
    </row>
    <row r="116" spans="1:12" ht="14.25" customHeight="1">
      <c r="A116" s="132" t="s">
        <v>552</v>
      </c>
      <c r="B116" s="137" t="s">
        <v>553</v>
      </c>
      <c r="C116" s="134">
        <v>-5331519</v>
      </c>
      <c r="D116" s="134">
        <v>68949401</v>
      </c>
      <c r="E116" s="135">
        <v>-7.7325095253546874E-2</v>
      </c>
      <c r="F116" s="136">
        <v>-0.10724854238082682</v>
      </c>
      <c r="G116" s="136">
        <v>-7.2999999999999995E-2</v>
      </c>
      <c r="H116" s="136">
        <v>-6.7000000000000004E-2</v>
      </c>
      <c r="I116" s="136">
        <v>-0.05</v>
      </c>
      <c r="J116" s="136">
        <v>-3.1E-2</v>
      </c>
      <c r="K116" s="121"/>
      <c r="L116" s="121"/>
    </row>
    <row r="117" spans="1:12" ht="14.25" customHeight="1">
      <c r="A117" s="132" t="s">
        <v>554</v>
      </c>
      <c r="B117" s="137" t="s">
        <v>555</v>
      </c>
      <c r="C117" s="134">
        <v>-2572412</v>
      </c>
      <c r="D117" s="134">
        <v>55632398</v>
      </c>
      <c r="E117" s="135">
        <v>-4.6239459244593412E-2</v>
      </c>
      <c r="F117" s="136">
        <v>-4.2753926076312176E-2</v>
      </c>
      <c r="G117" s="136">
        <v>-9.1999999999999998E-2</v>
      </c>
      <c r="H117" s="136">
        <v>0</v>
      </c>
      <c r="I117" s="136">
        <v>-2.7E-2</v>
      </c>
      <c r="J117" s="136">
        <v>-1.4999999999999999E-2</v>
      </c>
      <c r="K117" s="121"/>
      <c r="L117" s="121"/>
    </row>
    <row r="118" spans="1:12" ht="14.25" customHeight="1">
      <c r="A118" s="132" t="s">
        <v>556</v>
      </c>
      <c r="B118" s="137" t="s">
        <v>557</v>
      </c>
      <c r="C118" s="134">
        <v>-3280477</v>
      </c>
      <c r="D118" s="134">
        <v>41788150</v>
      </c>
      <c r="E118" s="135">
        <v>-7.8502565918807124E-2</v>
      </c>
      <c r="F118" s="136">
        <v>-3.0006284038542105E-2</v>
      </c>
      <c r="G118" s="136">
        <v>-0.1</v>
      </c>
      <c r="H118" s="136">
        <v>-0.24399999999999999</v>
      </c>
      <c r="I118" s="136">
        <v>-0.26100000000000001</v>
      </c>
      <c r="J118" s="136">
        <v>-0.19900000000000001</v>
      </c>
      <c r="K118" s="121"/>
      <c r="L118" s="121"/>
    </row>
    <row r="119" spans="1:12" ht="14.25" customHeight="1">
      <c r="A119" s="198" t="s">
        <v>387</v>
      </c>
      <c r="B119" s="199"/>
      <c r="C119" s="139">
        <f>SUM(C113:C118)</f>
        <v>-6580127</v>
      </c>
      <c r="D119" s="139">
        <f>SUM(D113:D118)</f>
        <v>348432282</v>
      </c>
      <c r="E119" s="135">
        <f>IF(ISERR(C119/D119),"－　  　",C119/D119)</f>
        <v>-1.8884952227245122E-2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DE1F4-9BF0-4BFB-8A03-AB3D9D4F6F6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-7.9127059418159201E-2</v>
      </c>
    </row>
    <row r="5" spans="1:13" ht="14.25" customHeight="1">
      <c r="A5" s="132" t="s">
        <v>376</v>
      </c>
      <c r="B5" s="133" t="s">
        <v>377</v>
      </c>
      <c r="C5" s="134">
        <v>-320941</v>
      </c>
      <c r="D5" s="134">
        <v>1159314</v>
      </c>
      <c r="E5" s="135">
        <v>-0.27683699153119862</v>
      </c>
      <c r="F5" s="136">
        <v>-1.9906323185011711E-2</v>
      </c>
      <c r="G5" s="136">
        <v>-0.115</v>
      </c>
      <c r="H5" s="136">
        <v>0</v>
      </c>
      <c r="I5" s="136">
        <v>3.0000000000000001E-3</v>
      </c>
      <c r="J5" s="136">
        <v>-1.0999999999999999E-2</v>
      </c>
      <c r="K5" s="121"/>
      <c r="L5" s="121"/>
    </row>
    <row r="6" spans="1:13" ht="14.25" customHeight="1">
      <c r="A6" s="132" t="s">
        <v>378</v>
      </c>
      <c r="B6" s="137" t="s">
        <v>379</v>
      </c>
      <c r="C6" s="134">
        <v>-48551</v>
      </c>
      <c r="D6" s="134">
        <v>753090</v>
      </c>
      <c r="E6" s="135">
        <v>-6.4469054163512993E-2</v>
      </c>
      <c r="F6" s="136">
        <v>-0.11984021304926765</v>
      </c>
      <c r="G6" s="136">
        <v>-0.05</v>
      </c>
      <c r="H6" s="136">
        <v>4.4999999999999998E-2</v>
      </c>
      <c r="I6" s="136">
        <v>0.125</v>
      </c>
      <c r="J6" s="138" t="s">
        <v>380</v>
      </c>
      <c r="K6" s="121"/>
      <c r="L6" s="121"/>
    </row>
    <row r="7" spans="1:13" ht="14.25" customHeight="1">
      <c r="A7" s="132" t="s">
        <v>381</v>
      </c>
      <c r="B7" s="137" t="s">
        <v>382</v>
      </c>
      <c r="C7" s="134">
        <v>10698</v>
      </c>
      <c r="D7" s="134">
        <v>727752</v>
      </c>
      <c r="E7" s="135">
        <v>1.4700062658707911E-2</v>
      </c>
      <c r="F7" s="136">
        <v>-3.7323037323037322E-2</v>
      </c>
      <c r="G7" s="136">
        <v>-1.9E-2</v>
      </c>
      <c r="H7" s="136">
        <v>-0.02</v>
      </c>
      <c r="I7" s="136">
        <v>-0.11</v>
      </c>
      <c r="J7" s="136">
        <v>-2.7E-2</v>
      </c>
      <c r="K7" s="121"/>
      <c r="L7" s="121"/>
    </row>
    <row r="8" spans="1:13" ht="14.25" customHeight="1">
      <c r="A8" s="132" t="s">
        <v>383</v>
      </c>
      <c r="B8" s="137" t="s">
        <v>384</v>
      </c>
      <c r="C8" s="134">
        <v>73054</v>
      </c>
      <c r="D8" s="134">
        <v>930683</v>
      </c>
      <c r="E8" s="135">
        <v>7.8495040738898209E-2</v>
      </c>
      <c r="F8" s="136">
        <v>-0.41338854382332646</v>
      </c>
      <c r="G8" s="136">
        <v>-0.33800000000000002</v>
      </c>
      <c r="H8" s="136">
        <v>-0.34300000000000003</v>
      </c>
      <c r="I8" s="136">
        <v>2.5999999999999999E-2</v>
      </c>
      <c r="J8" s="136">
        <v>0.29599999999999999</v>
      </c>
      <c r="K8" s="121"/>
      <c r="L8" s="121"/>
    </row>
    <row r="9" spans="1:13" ht="14.25" customHeight="1">
      <c r="A9" s="132" t="s">
        <v>385</v>
      </c>
      <c r="B9" s="137" t="s">
        <v>386</v>
      </c>
      <c r="C9" s="134">
        <v>-86680</v>
      </c>
      <c r="D9" s="134">
        <v>587564</v>
      </c>
      <c r="E9" s="135">
        <v>-0.14752435479369055</v>
      </c>
      <c r="F9" s="136">
        <v>-3.7300177619893425E-2</v>
      </c>
      <c r="G9" s="136">
        <v>-9.7000000000000003E-2</v>
      </c>
      <c r="H9" s="136">
        <v>0.10199999999999999</v>
      </c>
      <c r="I9" s="136">
        <v>-8.1000000000000003E-2</v>
      </c>
      <c r="J9" s="136">
        <v>-0.156</v>
      </c>
      <c r="K9" s="121"/>
      <c r="L9" s="121"/>
    </row>
    <row r="10" spans="1:13" ht="14.25" customHeight="1">
      <c r="A10" s="198" t="s">
        <v>387</v>
      </c>
      <c r="B10" s="199"/>
      <c r="C10" s="139">
        <f>SUM(C5:C9)</f>
        <v>-372420</v>
      </c>
      <c r="D10" s="139">
        <f>SUM(D5:D9)</f>
        <v>4158403</v>
      </c>
      <c r="E10" s="135">
        <f>IF(ISERR(C10/D10),"－　  　",C10/D10)</f>
        <v>-8.9558419422071406E-2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1.0394595101959148E-3</v>
      </c>
    </row>
    <row r="14" spans="1:13" ht="14.25" customHeight="1">
      <c r="A14" s="132" t="s">
        <v>390</v>
      </c>
      <c r="B14" s="133" t="s">
        <v>391</v>
      </c>
      <c r="C14" s="134">
        <v>81103</v>
      </c>
      <c r="D14" s="134">
        <v>979758</v>
      </c>
      <c r="E14" s="135">
        <v>8.2778604512542889E-2</v>
      </c>
      <c r="F14" s="136">
        <v>-0.15885714285714286</v>
      </c>
      <c r="G14" s="136">
        <v>-0.182</v>
      </c>
      <c r="H14" s="136">
        <v>-0.09</v>
      </c>
      <c r="I14" s="136">
        <v>0.32500000000000001</v>
      </c>
      <c r="J14" s="136">
        <v>1.0329999999999999</v>
      </c>
      <c r="K14" s="121"/>
      <c r="L14" s="121"/>
    </row>
    <row r="15" spans="1:13" ht="14.25" customHeight="1">
      <c r="A15" s="132" t="s">
        <v>392</v>
      </c>
      <c r="B15" s="137" t="s">
        <v>393</v>
      </c>
      <c r="C15" s="134">
        <v>145373</v>
      </c>
      <c r="D15" s="134">
        <v>743884</v>
      </c>
      <c r="E15" s="135">
        <v>0.19542428658231659</v>
      </c>
      <c r="F15" s="136">
        <v>-1.4084507042253521E-2</v>
      </c>
      <c r="G15" s="136">
        <v>0.11899999999999999</v>
      </c>
      <c r="H15" s="136">
        <v>-1.4999999999999999E-2</v>
      </c>
      <c r="I15" s="136">
        <v>-4.3999999999999997E-2</v>
      </c>
      <c r="J15" s="136">
        <v>5.0999999999999997E-2</v>
      </c>
      <c r="K15" s="121"/>
      <c r="L15" s="121"/>
    </row>
    <row r="16" spans="1:13" ht="14.25" customHeight="1">
      <c r="A16" s="132" t="s">
        <v>394</v>
      </c>
      <c r="B16" s="137" t="s">
        <v>395</v>
      </c>
      <c r="C16" s="134">
        <v>-126594</v>
      </c>
      <c r="D16" s="134">
        <v>1044000</v>
      </c>
      <c r="E16" s="135">
        <v>-0.12125862068965518</v>
      </c>
      <c r="F16" s="136">
        <v>-8.2464454976303322E-2</v>
      </c>
      <c r="G16" s="136">
        <v>-4.1000000000000002E-2</v>
      </c>
      <c r="H16" s="136">
        <v>-6.7000000000000004E-2</v>
      </c>
      <c r="I16" s="136">
        <v>-3.4000000000000002E-2</v>
      </c>
      <c r="J16" s="136">
        <v>3.4000000000000002E-2</v>
      </c>
      <c r="K16" s="121"/>
      <c r="L16" s="121"/>
    </row>
    <row r="17" spans="1:13" ht="14.25" customHeight="1">
      <c r="A17" s="132" t="s">
        <v>396</v>
      </c>
      <c r="B17" s="137" t="s">
        <v>397</v>
      </c>
      <c r="C17" s="134">
        <v>115781</v>
      </c>
      <c r="D17" s="134">
        <v>837509</v>
      </c>
      <c r="E17" s="135">
        <v>0.13824448453688259</v>
      </c>
      <c r="F17" s="136">
        <v>-2.3514851485148515E-2</v>
      </c>
      <c r="G17" s="136">
        <v>-7.3999999999999996E-2</v>
      </c>
      <c r="H17" s="136">
        <v>-8.1000000000000003E-2</v>
      </c>
      <c r="I17" s="136">
        <v>7.6999999999999999E-2</v>
      </c>
      <c r="J17" s="136">
        <v>8.5999999999999993E-2</v>
      </c>
      <c r="K17" s="121"/>
      <c r="L17" s="121"/>
    </row>
    <row r="18" spans="1:13" ht="14.25" customHeight="1">
      <c r="A18" s="132" t="s">
        <v>398</v>
      </c>
      <c r="B18" s="137" t="s">
        <v>399</v>
      </c>
      <c r="C18" s="134">
        <v>-2918</v>
      </c>
      <c r="D18" s="134">
        <v>667954</v>
      </c>
      <c r="E18" s="135">
        <v>-4.3685643023321967E-3</v>
      </c>
      <c r="F18" s="136">
        <v>-4.2253521126760563E-2</v>
      </c>
      <c r="G18" s="136">
        <v>-9.7000000000000003E-2</v>
      </c>
      <c r="H18" s="136">
        <v>-0.247</v>
      </c>
      <c r="I18" s="136">
        <v>-0.38500000000000001</v>
      </c>
      <c r="J18" s="136">
        <v>-8.9999999999999993E-3</v>
      </c>
      <c r="K18" s="121"/>
      <c r="L18" s="121"/>
    </row>
    <row r="19" spans="1:13" ht="14.25" customHeight="1">
      <c r="A19" s="132" t="s">
        <v>400</v>
      </c>
      <c r="B19" s="137" t="s">
        <v>401</v>
      </c>
      <c r="C19" s="134">
        <v>90372</v>
      </c>
      <c r="D19" s="134">
        <v>1451174</v>
      </c>
      <c r="E19" s="135">
        <v>6.2275095887881125E-2</v>
      </c>
      <c r="F19" s="136">
        <v>5.6283731688511952E-2</v>
      </c>
      <c r="G19" s="136">
        <v>-8.5000000000000006E-2</v>
      </c>
      <c r="H19" s="136">
        <v>-0.16800000000000001</v>
      </c>
      <c r="I19" s="136">
        <v>0.124</v>
      </c>
      <c r="J19" s="136">
        <v>-2.4E-2</v>
      </c>
      <c r="K19" s="121"/>
      <c r="L19" s="121"/>
    </row>
    <row r="20" spans="1:13" ht="14.25" customHeight="1">
      <c r="A20" s="132" t="s">
        <v>402</v>
      </c>
      <c r="B20" s="137" t="s">
        <v>403</v>
      </c>
      <c r="C20" s="134">
        <v>3087</v>
      </c>
      <c r="D20" s="134">
        <v>773424</v>
      </c>
      <c r="E20" s="135">
        <v>3.991342394339974E-3</v>
      </c>
      <c r="F20" s="136">
        <v>-0.15963855421686746</v>
      </c>
      <c r="G20" s="136">
        <v>-0.111</v>
      </c>
      <c r="H20" s="136">
        <v>-0.08</v>
      </c>
      <c r="I20" s="136">
        <v>-0.217</v>
      </c>
      <c r="J20" s="136">
        <v>-0.06</v>
      </c>
      <c r="K20" s="121"/>
      <c r="L20" s="121"/>
    </row>
    <row r="21" spans="1:13" ht="14.25" customHeight="1">
      <c r="A21" s="132" t="s">
        <v>404</v>
      </c>
      <c r="B21" s="137" t="s">
        <v>405</v>
      </c>
      <c r="C21" s="134">
        <v>-225482</v>
      </c>
      <c r="D21" s="134">
        <v>1837324</v>
      </c>
      <c r="E21" s="135">
        <v>-0.12272304721431822</v>
      </c>
      <c r="F21" s="136">
        <v>1.8284993694829759E-2</v>
      </c>
      <c r="G21" s="136">
        <v>-0.13400000000000001</v>
      </c>
      <c r="H21" s="136">
        <v>-0.184</v>
      </c>
      <c r="I21" s="136">
        <v>-0.17699999999999999</v>
      </c>
      <c r="J21" s="136">
        <v>-0.14699999999999999</v>
      </c>
      <c r="K21" s="121"/>
      <c r="L21" s="121"/>
    </row>
    <row r="22" spans="1:13" ht="14.25" customHeight="1">
      <c r="A22" s="132" t="s">
        <v>406</v>
      </c>
      <c r="B22" s="137" t="s">
        <v>407</v>
      </c>
      <c r="C22" s="134">
        <v>69391</v>
      </c>
      <c r="D22" s="134">
        <v>1179750</v>
      </c>
      <c r="E22" s="135">
        <v>5.8818393727484639E-2</v>
      </c>
      <c r="F22" s="136">
        <v>-0.12542759407069556</v>
      </c>
      <c r="G22" s="136">
        <v>-5.7000000000000002E-2</v>
      </c>
      <c r="H22" s="136">
        <v>-0.161</v>
      </c>
      <c r="I22" s="136">
        <v>0.108</v>
      </c>
      <c r="J22" s="136">
        <v>8.1000000000000003E-2</v>
      </c>
      <c r="K22" s="121"/>
      <c r="L22" s="121"/>
    </row>
    <row r="23" spans="1:13" ht="14.25" customHeight="1">
      <c r="A23" s="132" t="s">
        <v>408</v>
      </c>
      <c r="B23" s="137" t="s">
        <v>409</v>
      </c>
      <c r="C23" s="134">
        <v>8562</v>
      </c>
      <c r="D23" s="134">
        <v>1082000</v>
      </c>
      <c r="E23" s="135">
        <v>7.9131238447319781E-3</v>
      </c>
      <c r="F23" s="136">
        <v>-1.9895287958115182E-2</v>
      </c>
      <c r="G23" s="136">
        <v>1.2999999999999999E-2</v>
      </c>
      <c r="H23" s="136">
        <v>-0.01</v>
      </c>
      <c r="I23" s="136">
        <v>-4.8000000000000001E-2</v>
      </c>
      <c r="J23" s="136">
        <v>0</v>
      </c>
      <c r="K23" s="121"/>
      <c r="L23" s="121"/>
    </row>
    <row r="24" spans="1:13" ht="14.25" customHeight="1">
      <c r="A24" s="132" t="s">
        <v>410</v>
      </c>
      <c r="B24" s="137" t="s">
        <v>411</v>
      </c>
      <c r="C24" s="134">
        <v>-83928</v>
      </c>
      <c r="D24" s="134">
        <v>502262</v>
      </c>
      <c r="E24" s="135">
        <v>-0.16710003942165644</v>
      </c>
      <c r="F24" s="136">
        <v>-0.16984732824427481</v>
      </c>
      <c r="G24" s="136">
        <v>-0.224</v>
      </c>
      <c r="H24" s="136">
        <v>-0.245</v>
      </c>
      <c r="I24" s="136">
        <v>-0.08</v>
      </c>
      <c r="J24" s="136">
        <v>-0.27</v>
      </c>
      <c r="K24" s="121"/>
      <c r="L24" s="121"/>
    </row>
    <row r="25" spans="1:13" ht="14.25" customHeight="1">
      <c r="A25" s="132" t="s">
        <v>412</v>
      </c>
      <c r="B25" s="137" t="s">
        <v>413</v>
      </c>
      <c r="C25" s="134">
        <v>-12381</v>
      </c>
      <c r="D25" s="134">
        <v>1224374</v>
      </c>
      <c r="E25" s="135">
        <v>-1.0112106268182762E-2</v>
      </c>
      <c r="F25" s="136">
        <v>2.8028933092224231E-2</v>
      </c>
      <c r="G25" s="136">
        <v>-9.9000000000000005E-2</v>
      </c>
      <c r="H25" s="136">
        <v>-3.0000000000000001E-3</v>
      </c>
      <c r="I25" s="136">
        <v>-0.09</v>
      </c>
      <c r="J25" s="136">
        <v>-9.7000000000000003E-2</v>
      </c>
      <c r="K25" s="121"/>
      <c r="L25" s="121"/>
    </row>
    <row r="26" spans="1:13" ht="14.25" customHeight="1">
      <c r="A26" s="132" t="s">
        <v>414</v>
      </c>
      <c r="B26" s="137" t="s">
        <v>415</v>
      </c>
      <c r="C26" s="134">
        <v>-6546</v>
      </c>
      <c r="D26" s="134">
        <v>1677000</v>
      </c>
      <c r="E26" s="135">
        <v>-3.9033989266547406E-3</v>
      </c>
      <c r="F26" s="136">
        <v>-0.12965116279069769</v>
      </c>
      <c r="G26" s="136">
        <v>-3.7999999999999999E-2</v>
      </c>
      <c r="H26" s="136">
        <v>-0.10199999999999999</v>
      </c>
      <c r="I26" s="136">
        <v>-3.6999999999999998E-2</v>
      </c>
      <c r="J26" s="136">
        <v>7.0000000000000007E-2</v>
      </c>
      <c r="K26" s="121"/>
      <c r="L26" s="121"/>
    </row>
    <row r="27" spans="1:13" ht="14.25" customHeight="1">
      <c r="A27" s="132" t="s">
        <v>416</v>
      </c>
      <c r="B27" s="137" t="s">
        <v>417</v>
      </c>
      <c r="C27" s="134">
        <v>-156416</v>
      </c>
      <c r="D27" s="134">
        <v>1483641</v>
      </c>
      <c r="E27" s="135">
        <v>-0.10542712152063741</v>
      </c>
      <c r="F27" s="136">
        <v>-7.7269800386349004E-3</v>
      </c>
      <c r="G27" s="136">
        <v>-4.1000000000000002E-2</v>
      </c>
      <c r="H27" s="136">
        <v>-1.2E-2</v>
      </c>
      <c r="I27" s="136">
        <v>8.9770000000000003</v>
      </c>
      <c r="J27" s="136">
        <v>1.1100000000000001</v>
      </c>
      <c r="K27" s="121"/>
      <c r="L27" s="121"/>
    </row>
    <row r="28" spans="1:13" ht="14.25" customHeight="1">
      <c r="A28" s="198" t="s">
        <v>387</v>
      </c>
      <c r="B28" s="199"/>
      <c r="C28" s="139">
        <f>SUM(C14:C27)</f>
        <v>-100596</v>
      </c>
      <c r="D28" s="139">
        <f>SUM(D14:D27)</f>
        <v>15484054</v>
      </c>
      <c r="E28" s="135">
        <f>IF(ISERR(C28/D28),"－　  　",C28/D28)</f>
        <v>-6.4967482030222831E-3</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-4.2433914360101521E-2</v>
      </c>
    </row>
    <row r="32" spans="1:13" ht="14.25" customHeight="1">
      <c r="A32" s="132" t="s">
        <v>419</v>
      </c>
      <c r="B32" s="133" t="s">
        <v>420</v>
      </c>
      <c r="C32" s="134">
        <v>-41017</v>
      </c>
      <c r="D32" s="134">
        <v>654839</v>
      </c>
      <c r="E32" s="135">
        <v>-6.2636770259559979E-2</v>
      </c>
      <c r="F32" s="136">
        <v>-4.5649072753209702E-2</v>
      </c>
      <c r="G32" s="136">
        <v>6.5000000000000002E-2</v>
      </c>
      <c r="H32" s="136">
        <v>0.182</v>
      </c>
      <c r="I32" s="136">
        <v>-0.438</v>
      </c>
      <c r="J32" s="136">
        <v>-6.2E-2</v>
      </c>
      <c r="K32" s="121"/>
      <c r="L32" s="121"/>
    </row>
    <row r="33" spans="1:13" ht="14.25" customHeight="1">
      <c r="A33" s="132" t="s">
        <v>421</v>
      </c>
      <c r="B33" s="137" t="s">
        <v>422</v>
      </c>
      <c r="C33" s="134">
        <v>53651</v>
      </c>
      <c r="D33" s="134">
        <v>764390</v>
      </c>
      <c r="E33" s="135">
        <v>7.0187993040201985E-2</v>
      </c>
      <c r="F33" s="136">
        <v>-6.3920454545454544E-2</v>
      </c>
      <c r="G33" s="136">
        <v>-0.16400000000000001</v>
      </c>
      <c r="H33" s="136">
        <v>-0.23400000000000001</v>
      </c>
      <c r="I33" s="136">
        <v>-4.2999999999999997E-2</v>
      </c>
      <c r="J33" s="136">
        <v>0.183</v>
      </c>
      <c r="K33" s="121"/>
      <c r="L33" s="121"/>
    </row>
    <row r="34" spans="1:13" ht="14.25" customHeight="1">
      <c r="A34" s="132" t="s">
        <v>423</v>
      </c>
      <c r="B34" s="137" t="s">
        <v>424</v>
      </c>
      <c r="C34" s="134">
        <v>-107915</v>
      </c>
      <c r="D34" s="134">
        <v>2278148</v>
      </c>
      <c r="E34" s="135">
        <v>-4.7369617777247131E-2</v>
      </c>
      <c r="F34" s="136">
        <v>-0.16392128835394593</v>
      </c>
      <c r="G34" s="136">
        <v>-0.22700000000000001</v>
      </c>
      <c r="H34" s="136">
        <v>-9.0999999999999998E-2</v>
      </c>
      <c r="I34" s="136">
        <v>8.7999999999999995E-2</v>
      </c>
      <c r="J34" s="136">
        <v>-6.4000000000000001E-2</v>
      </c>
      <c r="K34" s="121"/>
      <c r="L34" s="121"/>
    </row>
    <row r="35" spans="1:13" ht="14.25" customHeight="1">
      <c r="A35" s="132" t="s">
        <v>425</v>
      </c>
      <c r="B35" s="137" t="s">
        <v>426</v>
      </c>
      <c r="C35" s="134">
        <v>8848</v>
      </c>
      <c r="D35" s="134">
        <v>938439</v>
      </c>
      <c r="E35" s="135">
        <v>9.4284231580315826E-3</v>
      </c>
      <c r="F35" s="136">
        <v>0.14024975984630164</v>
      </c>
      <c r="G35" s="136">
        <v>-8.1000000000000003E-2</v>
      </c>
      <c r="H35" s="136">
        <v>-0.19700000000000001</v>
      </c>
      <c r="I35" s="136">
        <v>-0.17699999999999999</v>
      </c>
      <c r="J35" s="136">
        <v>-0.246</v>
      </c>
      <c r="K35" s="121"/>
      <c r="L35" s="121"/>
    </row>
    <row r="36" spans="1:13" ht="14.25" customHeight="1">
      <c r="A36" s="132" t="s">
        <v>427</v>
      </c>
      <c r="B36" s="137" t="s">
        <v>428</v>
      </c>
      <c r="C36" s="134">
        <v>-1297603</v>
      </c>
      <c r="D36" s="134">
        <v>3040590</v>
      </c>
      <c r="E36" s="135">
        <v>-0.42676026692188029</v>
      </c>
      <c r="F36" s="136">
        <v>-2.8093245666467422E-2</v>
      </c>
      <c r="G36" s="136">
        <v>3.7999999999999999E-2</v>
      </c>
      <c r="H36" s="136">
        <v>-3.5999999999999997E-2</v>
      </c>
      <c r="I36" s="136">
        <v>0.16800000000000001</v>
      </c>
      <c r="J36" s="136">
        <v>-7.0000000000000007E-2</v>
      </c>
      <c r="K36" s="121"/>
      <c r="L36" s="121"/>
    </row>
    <row r="37" spans="1:13" ht="14.25" customHeight="1">
      <c r="A37" s="132" t="s">
        <v>429</v>
      </c>
      <c r="B37" s="137" t="s">
        <v>430</v>
      </c>
      <c r="C37" s="134">
        <v>-202564</v>
      </c>
      <c r="D37" s="134">
        <v>1352418</v>
      </c>
      <c r="E37" s="135">
        <v>-0.14977913633211035</v>
      </c>
      <c r="F37" s="136">
        <v>3.9123630672926448E-3</v>
      </c>
      <c r="G37" s="136">
        <v>-0.186</v>
      </c>
      <c r="H37" s="136">
        <v>-0.25800000000000001</v>
      </c>
      <c r="I37" s="136">
        <v>-0.186</v>
      </c>
      <c r="J37" s="136">
        <v>-0.108</v>
      </c>
      <c r="K37" s="121"/>
      <c r="L37" s="121"/>
    </row>
    <row r="38" spans="1:13" ht="14.25" customHeight="1">
      <c r="A38" s="132" t="s">
        <v>431</v>
      </c>
      <c r="B38" s="137" t="s">
        <v>432</v>
      </c>
      <c r="C38" s="134">
        <v>98608</v>
      </c>
      <c r="D38" s="134">
        <v>350000</v>
      </c>
      <c r="E38" s="135">
        <v>0.28173714285714285</v>
      </c>
      <c r="F38" s="136">
        <v>7.7922077922077922E-3</v>
      </c>
      <c r="G38" s="136">
        <v>-0.18099999999999999</v>
      </c>
      <c r="H38" s="136">
        <v>-0.182</v>
      </c>
      <c r="I38" s="136">
        <v>-0.29899999999999999</v>
      </c>
      <c r="J38" s="136">
        <v>4.7E-2</v>
      </c>
      <c r="K38" s="121"/>
      <c r="L38" s="121"/>
    </row>
    <row r="39" spans="1:13" ht="14.25" customHeight="1">
      <c r="A39" s="132" t="s">
        <v>433</v>
      </c>
      <c r="B39" s="137" t="s">
        <v>434</v>
      </c>
      <c r="C39" s="134">
        <v>-20732</v>
      </c>
      <c r="D39" s="134">
        <v>1451914</v>
      </c>
      <c r="E39" s="135">
        <v>-1.4279082645390843E-2</v>
      </c>
      <c r="F39" s="136">
        <v>-0.14892412231030577</v>
      </c>
      <c r="G39" s="136">
        <v>-8.3000000000000004E-2</v>
      </c>
      <c r="H39" s="136">
        <v>2.9000000000000001E-2</v>
      </c>
      <c r="I39" s="136">
        <v>5.8999999999999997E-2</v>
      </c>
      <c r="J39" s="136">
        <v>3.3000000000000002E-2</v>
      </c>
      <c r="K39" s="121"/>
      <c r="L39" s="121"/>
    </row>
    <row r="40" spans="1:13" ht="14.25" customHeight="1">
      <c r="A40" s="198" t="s">
        <v>387</v>
      </c>
      <c r="B40" s="199"/>
      <c r="C40" s="139">
        <f>SUM(C32:C39)</f>
        <v>-1508724</v>
      </c>
      <c r="D40" s="139">
        <f>SUM(D32:D39)</f>
        <v>10830738</v>
      </c>
      <c r="E40" s="135">
        <f>IF(ISERR(C40/D40),"－　  　",C40/D40)</f>
        <v>-0.13930020281166436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0.12385713309782818</v>
      </c>
    </row>
    <row r="44" spans="1:13" ht="14.25" customHeight="1">
      <c r="A44" s="132" t="s">
        <v>436</v>
      </c>
      <c r="B44" s="133" t="s">
        <v>437</v>
      </c>
      <c r="C44" s="134">
        <v>28283</v>
      </c>
      <c r="D44" s="134">
        <v>3315858</v>
      </c>
      <c r="E44" s="135">
        <v>8.5296173720346286E-3</v>
      </c>
      <c r="F44" s="136">
        <v>1.7789072426937738E-2</v>
      </c>
      <c r="G44" s="136">
        <v>0</v>
      </c>
      <c r="H44" s="136">
        <v>-0.159</v>
      </c>
      <c r="I44" s="136">
        <v>7.0000000000000001E-3</v>
      </c>
      <c r="J44" s="136">
        <v>0.111</v>
      </c>
      <c r="K44" s="121"/>
      <c r="L44" s="121"/>
    </row>
    <row r="45" spans="1:13" ht="14.25" customHeight="1">
      <c r="A45" s="132" t="s">
        <v>438</v>
      </c>
      <c r="B45" s="137" t="s">
        <v>439</v>
      </c>
      <c r="C45" s="134">
        <v>46532</v>
      </c>
      <c r="D45" s="134">
        <v>401480</v>
      </c>
      <c r="E45" s="135">
        <v>0.11590116568695825</v>
      </c>
      <c r="F45" s="136">
        <v>0.10440835266821345</v>
      </c>
      <c r="G45" s="136">
        <v>-0.11600000000000001</v>
      </c>
      <c r="H45" s="136">
        <v>9.5000000000000001E-2</v>
      </c>
      <c r="I45" s="136">
        <v>-0.153</v>
      </c>
      <c r="J45" s="136">
        <v>-0.219</v>
      </c>
      <c r="K45" s="121"/>
      <c r="L45" s="121"/>
    </row>
    <row r="46" spans="1:13" ht="14.25" customHeight="1">
      <c r="A46" s="132" t="s">
        <v>440</v>
      </c>
      <c r="B46" s="137" t="s">
        <v>441</v>
      </c>
      <c r="C46" s="134">
        <v>144967</v>
      </c>
      <c r="D46" s="134">
        <v>2590421</v>
      </c>
      <c r="E46" s="135">
        <v>5.5962718029231542E-2</v>
      </c>
      <c r="F46" s="136">
        <v>-3.7754114230396901E-2</v>
      </c>
      <c r="G46" s="136">
        <v>-7.6999999999999999E-2</v>
      </c>
      <c r="H46" s="136">
        <v>-4.4999999999999998E-2</v>
      </c>
      <c r="I46" s="136">
        <v>-0.05</v>
      </c>
      <c r="J46" s="136">
        <v>-1.2E-2</v>
      </c>
      <c r="K46" s="121"/>
      <c r="L46" s="121"/>
    </row>
    <row r="47" spans="1:13" ht="14.25" customHeight="1">
      <c r="A47" s="132" t="s">
        <v>442</v>
      </c>
      <c r="B47" s="137" t="s">
        <v>443</v>
      </c>
      <c r="C47" s="134">
        <v>400028</v>
      </c>
      <c r="D47" s="134">
        <v>1490336</v>
      </c>
      <c r="E47" s="135">
        <v>0.26841463938333371</v>
      </c>
      <c r="F47" s="136">
        <v>-8.2379862700228831E-2</v>
      </c>
      <c r="G47" s="136">
        <v>-4.4999999999999998E-2</v>
      </c>
      <c r="H47" s="136">
        <v>-0.193</v>
      </c>
      <c r="I47" s="136">
        <v>-5.6000000000000001E-2</v>
      </c>
      <c r="J47" s="136">
        <v>0.17899999999999999</v>
      </c>
      <c r="K47" s="121"/>
      <c r="L47" s="121"/>
    </row>
    <row r="48" spans="1:13" ht="14.25" customHeight="1">
      <c r="A48" s="132" t="s">
        <v>444</v>
      </c>
      <c r="B48" s="137" t="s">
        <v>445</v>
      </c>
      <c r="C48" s="134">
        <v>-370717</v>
      </c>
      <c r="D48" s="134">
        <v>3042910</v>
      </c>
      <c r="E48" s="135">
        <v>-0.12182976164263813</v>
      </c>
      <c r="F48" s="136">
        <v>-3.2151991231275122E-2</v>
      </c>
      <c r="G48" s="136">
        <v>-0.03</v>
      </c>
      <c r="H48" s="136">
        <v>-5.1999999999999998E-2</v>
      </c>
      <c r="I48" s="136">
        <v>-8.6999999999999994E-2</v>
      </c>
      <c r="J48" s="136">
        <v>-2.3E-2</v>
      </c>
      <c r="K48" s="121"/>
      <c r="L48" s="121"/>
    </row>
    <row r="49" spans="1:13" ht="14.25" customHeight="1">
      <c r="A49" s="132" t="s">
        <v>446</v>
      </c>
      <c r="B49" s="137" t="s">
        <v>447</v>
      </c>
      <c r="C49" s="134">
        <v>80212</v>
      </c>
      <c r="D49" s="134">
        <v>2913372</v>
      </c>
      <c r="E49" s="135">
        <v>2.7532357694108407E-2</v>
      </c>
      <c r="F49" s="136">
        <v>-0.13975249019015998</v>
      </c>
      <c r="G49" s="136">
        <v>-7.2999999999999995E-2</v>
      </c>
      <c r="H49" s="136">
        <v>-6.0000000000000001E-3</v>
      </c>
      <c r="I49" s="136">
        <v>0.114</v>
      </c>
      <c r="J49" s="136">
        <v>0.127</v>
      </c>
      <c r="K49" s="121"/>
      <c r="L49" s="121"/>
    </row>
    <row r="50" spans="1:13" ht="14.25" customHeight="1">
      <c r="A50" s="132" t="s">
        <v>448</v>
      </c>
      <c r="B50" s="137" t="s">
        <v>449</v>
      </c>
      <c r="C50" s="134">
        <v>399938</v>
      </c>
      <c r="D50" s="134">
        <v>2079756</v>
      </c>
      <c r="E50" s="135">
        <v>0.19230044293657525</v>
      </c>
      <c r="F50" s="136">
        <v>2.2104332449160036E-2</v>
      </c>
      <c r="G50" s="136">
        <v>1.6E-2</v>
      </c>
      <c r="H50" s="136">
        <v>-6.0999999999999999E-2</v>
      </c>
      <c r="I50" s="136">
        <v>-9.1999999999999998E-2</v>
      </c>
      <c r="J50" s="136">
        <v>3.5000000000000003E-2</v>
      </c>
      <c r="K50" s="121"/>
      <c r="L50" s="121"/>
    </row>
    <row r="51" spans="1:13" ht="14.25" customHeight="1">
      <c r="A51" s="132" t="s">
        <v>450</v>
      </c>
      <c r="B51" s="137" t="s">
        <v>451</v>
      </c>
      <c r="C51" s="134">
        <v>95204</v>
      </c>
      <c r="D51" s="134">
        <v>2768662</v>
      </c>
      <c r="E51" s="135">
        <v>3.4386284783046832E-2</v>
      </c>
      <c r="F51" s="136">
        <v>2.6630249231819735E-2</v>
      </c>
      <c r="G51" s="136">
        <v>-6.7000000000000004E-2</v>
      </c>
      <c r="H51" s="136">
        <v>5.0999999999999997E-2</v>
      </c>
      <c r="I51" s="136">
        <v>-2E-3</v>
      </c>
      <c r="J51" s="136">
        <v>6.0000000000000001E-3</v>
      </c>
      <c r="K51" s="121"/>
      <c r="L51" s="121"/>
    </row>
    <row r="52" spans="1:13" ht="14.25" customHeight="1">
      <c r="A52" s="132" t="s">
        <v>452</v>
      </c>
      <c r="B52" s="137" t="s">
        <v>453</v>
      </c>
      <c r="C52" s="134">
        <v>308628</v>
      </c>
      <c r="D52" s="134">
        <v>2910417</v>
      </c>
      <c r="E52" s="135">
        <v>0.10604253617265155</v>
      </c>
      <c r="F52" s="136">
        <v>3.1937330521241335E-2</v>
      </c>
      <c r="G52" s="136">
        <v>-8.5999999999999993E-2</v>
      </c>
      <c r="H52" s="136">
        <v>-2.7E-2</v>
      </c>
      <c r="I52" s="136">
        <v>-8.6999999999999994E-2</v>
      </c>
      <c r="J52" s="136">
        <v>-8.6999999999999994E-2</v>
      </c>
      <c r="K52" s="121"/>
      <c r="L52" s="121"/>
    </row>
    <row r="53" spans="1:13" ht="14.25" customHeight="1">
      <c r="A53" s="132" t="s">
        <v>454</v>
      </c>
      <c r="B53" s="137" t="s">
        <v>455</v>
      </c>
      <c r="C53" s="134">
        <v>273468</v>
      </c>
      <c r="D53" s="134">
        <v>1532333</v>
      </c>
      <c r="E53" s="135">
        <v>0.17846512474768866</v>
      </c>
      <c r="F53" s="136">
        <v>0.23675496688741721</v>
      </c>
      <c r="G53" s="136">
        <v>2.7E-2</v>
      </c>
      <c r="H53" s="136">
        <v>-3.3000000000000002E-2</v>
      </c>
      <c r="I53" s="136">
        <v>-0.11600000000000001</v>
      </c>
      <c r="J53" s="136">
        <v>-7.0000000000000007E-2</v>
      </c>
      <c r="K53" s="121"/>
      <c r="L53" s="121"/>
    </row>
    <row r="54" spans="1:13" ht="14.25" customHeight="1">
      <c r="A54" s="132" t="s">
        <v>456</v>
      </c>
      <c r="B54" s="137" t="s">
        <v>457</v>
      </c>
      <c r="C54" s="134">
        <v>81300</v>
      </c>
      <c r="D54" s="134">
        <v>1256581</v>
      </c>
      <c r="E54" s="135">
        <v>6.4699370752860336E-2</v>
      </c>
      <c r="F54" s="136">
        <v>-1.4598540145985401E-2</v>
      </c>
      <c r="G54" s="136">
        <v>-0.109</v>
      </c>
      <c r="H54" s="136">
        <v>-5.8999999999999997E-2</v>
      </c>
      <c r="I54" s="136">
        <v>7.0000000000000001E-3</v>
      </c>
      <c r="J54" s="136">
        <v>8.9999999999999993E-3</v>
      </c>
      <c r="K54" s="121"/>
      <c r="L54" s="121"/>
    </row>
    <row r="55" spans="1:13" ht="14.25" customHeight="1">
      <c r="A55" s="132" t="s">
        <v>458</v>
      </c>
      <c r="B55" s="137" t="s">
        <v>459</v>
      </c>
      <c r="C55" s="134">
        <v>4208</v>
      </c>
      <c r="D55" s="134">
        <v>1782477</v>
      </c>
      <c r="E55" s="135">
        <v>2.3607597741794142E-3</v>
      </c>
      <c r="F55" s="136">
        <v>5.4119061936259774E-3</v>
      </c>
      <c r="G55" s="136">
        <v>-6.0999999999999999E-2</v>
      </c>
      <c r="H55" s="136">
        <v>-5.5E-2</v>
      </c>
      <c r="I55" s="136">
        <v>5.3999999999999999E-2</v>
      </c>
      <c r="J55" s="136">
        <v>8.6999999999999994E-2</v>
      </c>
      <c r="K55" s="121"/>
      <c r="L55" s="121"/>
    </row>
    <row r="56" spans="1:13" ht="14.25" customHeight="1">
      <c r="A56" s="132" t="s">
        <v>460</v>
      </c>
      <c r="B56" s="137" t="s">
        <v>461</v>
      </c>
      <c r="C56" s="134">
        <v>435970</v>
      </c>
      <c r="D56" s="134">
        <v>507602</v>
      </c>
      <c r="E56" s="135">
        <v>0.85888156469044641</v>
      </c>
      <c r="F56" s="136">
        <v>-0.2565217391304348</v>
      </c>
      <c r="G56" s="136">
        <v>-4.9000000000000002E-2</v>
      </c>
      <c r="H56" s="136">
        <v>-0.18</v>
      </c>
      <c r="I56" s="136">
        <v>-6.5000000000000002E-2</v>
      </c>
      <c r="J56" s="136">
        <v>-8.7999999999999995E-2</v>
      </c>
      <c r="K56" s="121"/>
      <c r="L56" s="121"/>
    </row>
    <row r="57" spans="1:13" ht="14.25" customHeight="1">
      <c r="A57" s="132" t="s">
        <v>462</v>
      </c>
      <c r="B57" s="137" t="s">
        <v>463</v>
      </c>
      <c r="C57" s="134">
        <v>-69277</v>
      </c>
      <c r="D57" s="134">
        <v>1201746</v>
      </c>
      <c r="E57" s="135">
        <v>-5.7646957010882502E-2</v>
      </c>
      <c r="F57" s="136">
        <v>-8.6352106379043198E-2</v>
      </c>
      <c r="G57" s="136">
        <v>-0.153</v>
      </c>
      <c r="H57" s="136">
        <v>-2.5000000000000001E-2</v>
      </c>
      <c r="I57" s="136">
        <v>-3.9E-2</v>
      </c>
      <c r="J57" s="136">
        <v>-5.2999999999999999E-2</v>
      </c>
      <c r="K57" s="121"/>
      <c r="L57" s="121"/>
    </row>
    <row r="58" spans="1:13" ht="14.25" customHeight="1">
      <c r="A58" s="198" t="s">
        <v>387</v>
      </c>
      <c r="B58" s="199"/>
      <c r="C58" s="139">
        <f>SUM(C44:C57)</f>
        <v>1858744</v>
      </c>
      <c r="D58" s="139">
        <f>SUM(D44:D57)</f>
        <v>27793951</v>
      </c>
      <c r="E58" s="135">
        <f>IF(ISERR(C58/D58),"－　  　",C58/D58)</f>
        <v>6.6875846474651987E-2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1.3390488981589616E-2</v>
      </c>
    </row>
    <row r="62" spans="1:13" ht="14.25" customHeight="1">
      <c r="A62" s="132" t="s">
        <v>465</v>
      </c>
      <c r="B62" s="133" t="s">
        <v>466</v>
      </c>
      <c r="C62" s="134">
        <v>-299839</v>
      </c>
      <c r="D62" s="134">
        <v>1248000</v>
      </c>
      <c r="E62" s="135">
        <v>-0.24025560897435896</v>
      </c>
      <c r="F62" s="136">
        <v>-7.515473032714412E-2</v>
      </c>
      <c r="G62" s="136">
        <v>-0.182</v>
      </c>
      <c r="H62" s="136">
        <v>-5.7000000000000002E-2</v>
      </c>
      <c r="I62" s="136">
        <v>-0.16500000000000001</v>
      </c>
      <c r="J62" s="136">
        <v>-5.0000000000000001E-3</v>
      </c>
      <c r="K62" s="121"/>
      <c r="L62" s="121"/>
    </row>
    <row r="63" spans="1:13" ht="14.25" customHeight="1">
      <c r="A63" s="132" t="s">
        <v>467</v>
      </c>
      <c r="B63" s="137" t="s">
        <v>468</v>
      </c>
      <c r="C63" s="134">
        <v>85586</v>
      </c>
      <c r="D63" s="134">
        <v>1595991</v>
      </c>
      <c r="E63" s="135">
        <v>5.3625615683296463E-2</v>
      </c>
      <c r="F63" s="136">
        <v>1.8975332068311196E-3</v>
      </c>
      <c r="G63" s="136">
        <v>7.4999999999999997E-2</v>
      </c>
      <c r="H63" s="136">
        <v>6.3E-2</v>
      </c>
      <c r="I63" s="136">
        <v>2.4E-2</v>
      </c>
      <c r="J63" s="136">
        <v>-9.2999999999999999E-2</v>
      </c>
      <c r="K63" s="121"/>
      <c r="L63" s="121"/>
    </row>
    <row r="64" spans="1:13" ht="14.25" customHeight="1">
      <c r="A64" s="132" t="s">
        <v>469</v>
      </c>
      <c r="B64" s="137" t="s">
        <v>470</v>
      </c>
      <c r="C64" s="134">
        <v>-51798</v>
      </c>
      <c r="D64" s="134">
        <v>3008208</v>
      </c>
      <c r="E64" s="135">
        <v>-1.7218889119369404E-2</v>
      </c>
      <c r="F64" s="136">
        <v>6.9036934760096655E-3</v>
      </c>
      <c r="G64" s="136">
        <v>-9.5000000000000001E-2</v>
      </c>
      <c r="H64" s="136">
        <v>-0.128</v>
      </c>
      <c r="I64" s="136">
        <v>-9.1999999999999998E-2</v>
      </c>
      <c r="J64" s="136">
        <v>-5.8999999999999997E-2</v>
      </c>
      <c r="K64" s="121"/>
      <c r="L64" s="121"/>
    </row>
    <row r="65" spans="1:12" ht="14.25" customHeight="1">
      <c r="A65" s="132" t="s">
        <v>471</v>
      </c>
      <c r="B65" s="137" t="s">
        <v>472</v>
      </c>
      <c r="C65" s="134">
        <v>38625</v>
      </c>
      <c r="D65" s="134">
        <v>3329000</v>
      </c>
      <c r="E65" s="135">
        <v>1.1602583358365875E-2</v>
      </c>
      <c r="F65" s="136">
        <v>4.4403892944038931E-2</v>
      </c>
      <c r="G65" s="136">
        <v>6.8000000000000005E-2</v>
      </c>
      <c r="H65" s="136">
        <v>4.9000000000000002E-2</v>
      </c>
      <c r="I65" s="136">
        <v>4.5999999999999999E-2</v>
      </c>
      <c r="J65" s="136">
        <v>0.01</v>
      </c>
      <c r="K65" s="121"/>
      <c r="L65" s="121"/>
    </row>
    <row r="66" spans="1:12" ht="14.25" customHeight="1">
      <c r="A66" s="132" t="s">
        <v>473</v>
      </c>
      <c r="B66" s="137" t="s">
        <v>474</v>
      </c>
      <c r="C66" s="134">
        <v>7375</v>
      </c>
      <c r="D66" s="134">
        <v>1519638</v>
      </c>
      <c r="E66" s="135">
        <v>4.8531294953140158E-3</v>
      </c>
      <c r="F66" s="136">
        <v>0.11132561132561132</v>
      </c>
      <c r="G66" s="136">
        <v>-2.1999999999999999E-2</v>
      </c>
      <c r="H66" s="136">
        <v>-6.0000000000000001E-3</v>
      </c>
      <c r="I66" s="136">
        <v>-5.2999999999999999E-2</v>
      </c>
      <c r="J66" s="136">
        <v>-9.7000000000000003E-2</v>
      </c>
      <c r="K66" s="121"/>
      <c r="L66" s="121"/>
    </row>
    <row r="67" spans="1:12" ht="14.25" customHeight="1">
      <c r="A67" s="132" t="s">
        <v>475</v>
      </c>
      <c r="B67" s="137" t="s">
        <v>476</v>
      </c>
      <c r="C67" s="134">
        <v>-266747</v>
      </c>
      <c r="D67" s="134">
        <v>2104825</v>
      </c>
      <c r="E67" s="135">
        <v>-0.1267312009311938</v>
      </c>
      <c r="F67" s="136">
        <v>2.4710830704521555E-2</v>
      </c>
      <c r="G67" s="136">
        <v>6.8000000000000005E-2</v>
      </c>
      <c r="H67" s="136">
        <v>-0.11700000000000001</v>
      </c>
      <c r="I67" s="136">
        <v>-0.28799999999999998</v>
      </c>
      <c r="J67" s="136">
        <v>9.0999999999999998E-2</v>
      </c>
      <c r="K67" s="121"/>
      <c r="L67" s="121"/>
    </row>
    <row r="68" spans="1:12" ht="14.25" customHeight="1">
      <c r="A68" s="132" t="s">
        <v>477</v>
      </c>
      <c r="B68" s="137" t="s">
        <v>478</v>
      </c>
      <c r="C68" s="134">
        <v>173664</v>
      </c>
      <c r="D68" s="134">
        <v>2322495</v>
      </c>
      <c r="E68" s="135">
        <v>7.4774757319176141E-2</v>
      </c>
      <c r="F68" s="136">
        <v>-7.8647556045571484E-2</v>
      </c>
      <c r="G68" s="136">
        <v>-6.6000000000000003E-2</v>
      </c>
      <c r="H68" s="136">
        <v>-6.8000000000000005E-2</v>
      </c>
      <c r="I68" s="136">
        <v>-9.5000000000000001E-2</v>
      </c>
      <c r="J68" s="136">
        <v>-4.8000000000000001E-2</v>
      </c>
      <c r="K68" s="121"/>
      <c r="L68" s="121"/>
    </row>
    <row r="69" spans="1:12" ht="14.25" customHeight="1">
      <c r="A69" s="132" t="s">
        <v>479</v>
      </c>
      <c r="B69" s="137" t="s">
        <v>480</v>
      </c>
      <c r="C69" s="134">
        <v>408703</v>
      </c>
      <c r="D69" s="134">
        <v>2705974</v>
      </c>
      <c r="E69" s="135">
        <v>0.15103729747588115</v>
      </c>
      <c r="F69" s="136">
        <v>0.34780219780219779</v>
      </c>
      <c r="G69" s="136">
        <v>-4.7E-2</v>
      </c>
      <c r="H69" s="136">
        <v>-7.0000000000000001E-3</v>
      </c>
      <c r="I69" s="136">
        <v>-1.4999999999999999E-2</v>
      </c>
      <c r="J69" s="136">
        <v>-2.1999999999999999E-2</v>
      </c>
      <c r="K69" s="121"/>
      <c r="L69" s="121"/>
    </row>
    <row r="70" spans="1:12" ht="14.25" customHeight="1">
      <c r="A70" s="132" t="s">
        <v>481</v>
      </c>
      <c r="B70" s="137" t="s">
        <v>482</v>
      </c>
      <c r="C70" s="134">
        <v>-33035</v>
      </c>
      <c r="D70" s="134">
        <v>2044256</v>
      </c>
      <c r="E70" s="135">
        <v>-1.6159913435499274E-2</v>
      </c>
      <c r="F70" s="136">
        <v>0.53084539223153082</v>
      </c>
      <c r="G70" s="136">
        <v>0.39300000000000002</v>
      </c>
      <c r="H70" s="136">
        <v>-3.5000000000000003E-2</v>
      </c>
      <c r="I70" s="136">
        <v>0.13400000000000001</v>
      </c>
      <c r="J70" s="136">
        <v>5.8000000000000003E-2</v>
      </c>
      <c r="K70" s="121"/>
      <c r="L70" s="121"/>
    </row>
    <row r="71" spans="1:12" ht="14.25" customHeight="1">
      <c r="A71" s="132" t="s">
        <v>483</v>
      </c>
      <c r="B71" s="137" t="s">
        <v>484</v>
      </c>
      <c r="C71" s="134">
        <v>275829</v>
      </c>
      <c r="D71" s="134">
        <v>5026048</v>
      </c>
      <c r="E71" s="135">
        <v>5.4879897685020121E-2</v>
      </c>
      <c r="F71" s="136">
        <v>-2.42973708068903E-2</v>
      </c>
      <c r="G71" s="136">
        <v>-6.2E-2</v>
      </c>
      <c r="H71" s="136">
        <v>7.5999999999999998E-2</v>
      </c>
      <c r="I71" s="136">
        <v>9.0999999999999998E-2</v>
      </c>
      <c r="J71" s="136">
        <v>7.5999999999999998E-2</v>
      </c>
      <c r="K71" s="121"/>
      <c r="L71" s="121"/>
    </row>
    <row r="72" spans="1:12" ht="14.25" customHeight="1">
      <c r="A72" s="132" t="s">
        <v>485</v>
      </c>
      <c r="B72" s="137" t="s">
        <v>486</v>
      </c>
      <c r="C72" s="134">
        <v>-297260</v>
      </c>
      <c r="D72" s="134">
        <v>3430157</v>
      </c>
      <c r="E72" s="135">
        <v>-8.6660756344388898E-2</v>
      </c>
      <c r="F72" s="136">
        <v>-1.7829214888958399E-2</v>
      </c>
      <c r="G72" s="136">
        <v>3.7999999999999999E-2</v>
      </c>
      <c r="H72" s="136">
        <v>1.2E-2</v>
      </c>
      <c r="I72" s="136">
        <v>0.2</v>
      </c>
      <c r="J72" s="136">
        <v>0.43</v>
      </c>
      <c r="K72" s="121"/>
      <c r="L72" s="121"/>
    </row>
    <row r="73" spans="1:12" ht="14.25" customHeight="1">
      <c r="A73" s="132" t="s">
        <v>487</v>
      </c>
      <c r="B73" s="137" t="s">
        <v>488</v>
      </c>
      <c r="C73" s="134">
        <v>329729</v>
      </c>
      <c r="D73" s="134">
        <v>2448633</v>
      </c>
      <c r="E73" s="135">
        <v>0.13465839919661296</v>
      </c>
      <c r="F73" s="136">
        <v>0.1459765467044076</v>
      </c>
      <c r="G73" s="136">
        <v>5.1999999999999998E-2</v>
      </c>
      <c r="H73" s="136">
        <v>-2E-3</v>
      </c>
      <c r="I73" s="136">
        <v>-0.16400000000000001</v>
      </c>
      <c r="J73" s="136">
        <v>-0.17599999999999999</v>
      </c>
      <c r="K73" s="121"/>
      <c r="L73" s="121"/>
    </row>
    <row r="74" spans="1:12" ht="14.25" customHeight="1">
      <c r="A74" s="132" t="s">
        <v>489</v>
      </c>
      <c r="B74" s="137" t="s">
        <v>490</v>
      </c>
      <c r="C74" s="134">
        <v>398227</v>
      </c>
      <c r="D74" s="134">
        <v>1425959</v>
      </c>
      <c r="E74" s="135">
        <v>0.27926960031810172</v>
      </c>
      <c r="F74" s="136">
        <v>0.19409937888198758</v>
      </c>
      <c r="G74" s="136">
        <v>2.1000000000000001E-2</v>
      </c>
      <c r="H74" s="136">
        <v>0.105</v>
      </c>
      <c r="I74" s="136">
        <v>-0.16700000000000001</v>
      </c>
      <c r="J74" s="136">
        <v>-0.14499999999999999</v>
      </c>
      <c r="K74" s="121"/>
      <c r="L74" s="121"/>
    </row>
    <row r="75" spans="1:12" ht="14.25" customHeight="1">
      <c r="A75" s="132" t="s">
        <v>491</v>
      </c>
      <c r="B75" s="137" t="s">
        <v>492</v>
      </c>
      <c r="C75" s="134">
        <v>695712</v>
      </c>
      <c r="D75" s="134">
        <v>3689096</v>
      </c>
      <c r="E75" s="135">
        <v>0.18858603842242111</v>
      </c>
      <c r="F75" s="136">
        <v>-2.9035695258391048E-2</v>
      </c>
      <c r="G75" s="136">
        <v>-0.02</v>
      </c>
      <c r="H75" s="136">
        <v>-4.5999999999999999E-2</v>
      </c>
      <c r="I75" s="136">
        <v>-2.5999999999999999E-2</v>
      </c>
      <c r="J75" s="136">
        <v>-6.7000000000000004E-2</v>
      </c>
      <c r="K75" s="121"/>
      <c r="L75" s="121"/>
    </row>
    <row r="76" spans="1:12" ht="14.25" customHeight="1">
      <c r="A76" s="132" t="s">
        <v>493</v>
      </c>
      <c r="B76" s="137" t="s">
        <v>494</v>
      </c>
      <c r="C76" s="134">
        <v>-184937</v>
      </c>
      <c r="D76" s="134">
        <v>3874095</v>
      </c>
      <c r="E76" s="135">
        <v>-4.7736826278137218E-2</v>
      </c>
      <c r="F76" s="136">
        <v>1.8969422423556058E-2</v>
      </c>
      <c r="G76" s="136">
        <v>-1.9E-2</v>
      </c>
      <c r="H76" s="136">
        <v>-0.16500000000000001</v>
      </c>
      <c r="I76" s="136">
        <v>5.8000000000000003E-2</v>
      </c>
      <c r="J76" s="136">
        <v>-4.5999999999999999E-2</v>
      </c>
      <c r="K76" s="121"/>
      <c r="L76" s="121"/>
    </row>
    <row r="77" spans="1:12" ht="14.25" customHeight="1">
      <c r="A77" s="132" t="s">
        <v>495</v>
      </c>
      <c r="B77" s="137" t="s">
        <v>496</v>
      </c>
      <c r="C77" s="134">
        <v>-141785</v>
      </c>
      <c r="D77" s="134">
        <v>2712536</v>
      </c>
      <c r="E77" s="135">
        <v>-5.2270274016639778E-2</v>
      </c>
      <c r="F77" s="136">
        <v>-0.12727922774401143</v>
      </c>
      <c r="G77" s="136">
        <v>-9.1999999999999998E-2</v>
      </c>
      <c r="H77" s="136">
        <v>-2.8000000000000001E-2</v>
      </c>
      <c r="I77" s="136">
        <v>0.02</v>
      </c>
      <c r="J77" s="136">
        <v>2.8000000000000001E-2</v>
      </c>
      <c r="K77" s="121"/>
      <c r="L77" s="121"/>
    </row>
    <row r="78" spans="1:12" ht="14.25" customHeight="1">
      <c r="A78" s="132" t="s">
        <v>497</v>
      </c>
      <c r="B78" s="137" t="s">
        <v>498</v>
      </c>
      <c r="C78" s="134">
        <v>184048</v>
      </c>
      <c r="D78" s="134">
        <v>2835878</v>
      </c>
      <c r="E78" s="135">
        <v>6.4899829964476616E-2</v>
      </c>
      <c r="F78" s="136">
        <v>2.3462783171521034E-2</v>
      </c>
      <c r="G78" s="136">
        <v>-1.4999999999999999E-2</v>
      </c>
      <c r="H78" s="136">
        <v>-0.10199999999999999</v>
      </c>
      <c r="I78" s="136">
        <v>-0.29099999999999998</v>
      </c>
      <c r="J78" s="136">
        <v>0.189</v>
      </c>
      <c r="K78" s="121"/>
      <c r="L78" s="121"/>
    </row>
    <row r="79" spans="1:12" ht="14.25" customHeight="1">
      <c r="A79" s="132" t="s">
        <v>499</v>
      </c>
      <c r="B79" s="137" t="s">
        <v>500</v>
      </c>
      <c r="C79" s="134">
        <v>-304003</v>
      </c>
      <c r="D79" s="134">
        <v>3524216</v>
      </c>
      <c r="E79" s="135">
        <v>-8.6261171278945448E-2</v>
      </c>
      <c r="F79" s="136">
        <v>-6.6093657379964435E-2</v>
      </c>
      <c r="G79" s="136">
        <v>-9.9000000000000005E-2</v>
      </c>
      <c r="H79" s="136">
        <v>-0.10299999999999999</v>
      </c>
      <c r="I79" s="136">
        <v>-8.0000000000000002E-3</v>
      </c>
      <c r="J79" s="136">
        <v>-2.9000000000000001E-2</v>
      </c>
      <c r="K79" s="121"/>
      <c r="L79" s="121"/>
    </row>
    <row r="80" spans="1:12" ht="14.25" customHeight="1">
      <c r="A80" s="132" t="s">
        <v>501</v>
      </c>
      <c r="B80" s="137" t="s">
        <v>502</v>
      </c>
      <c r="C80" s="134">
        <v>-126793</v>
      </c>
      <c r="D80" s="134">
        <v>3841285</v>
      </c>
      <c r="E80" s="135">
        <v>-3.3007964782618318E-2</v>
      </c>
      <c r="F80" s="136">
        <v>-0.10877759827679052</v>
      </c>
      <c r="G80" s="136">
        <v>-0.11799999999999999</v>
      </c>
      <c r="H80" s="136">
        <v>-0.16800000000000001</v>
      </c>
      <c r="I80" s="136">
        <v>-3.3000000000000002E-2</v>
      </c>
      <c r="J80" s="136">
        <v>9.5000000000000001E-2</v>
      </c>
      <c r="K80" s="121"/>
      <c r="L80" s="121"/>
    </row>
    <row r="81" spans="1:13" ht="14.25" customHeight="1">
      <c r="A81" s="132" t="s">
        <v>503</v>
      </c>
      <c r="B81" s="137" t="s">
        <v>504</v>
      </c>
      <c r="C81" s="134">
        <v>-214325</v>
      </c>
      <c r="D81" s="134">
        <v>4862760</v>
      </c>
      <c r="E81" s="135">
        <v>-4.4074764125722837E-2</v>
      </c>
      <c r="F81" s="136">
        <v>-0.15011037527593818</v>
      </c>
      <c r="G81" s="136">
        <v>5.8000000000000003E-2</v>
      </c>
      <c r="H81" s="136">
        <v>6.6000000000000003E-2</v>
      </c>
      <c r="I81" s="136">
        <v>0.14299999999999999</v>
      </c>
      <c r="J81" s="136">
        <v>-1.2999999999999999E-2</v>
      </c>
      <c r="K81" s="121"/>
      <c r="L81" s="121"/>
    </row>
    <row r="82" spans="1:13" ht="14.25" customHeight="1">
      <c r="A82" s="198" t="s">
        <v>387</v>
      </c>
      <c r="B82" s="199"/>
      <c r="C82" s="139">
        <f>SUM(C62:C81)</f>
        <v>676976</v>
      </c>
      <c r="D82" s="139">
        <f>SUM(D62:D81)</f>
        <v>57549050</v>
      </c>
      <c r="E82" s="135">
        <f>IF(ISERR(C82/D82),"－　  　",C82/D82)</f>
        <v>1.1763460908564085E-2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-1.1015973447425526E-2</v>
      </c>
    </row>
    <row r="86" spans="1:13" ht="14.25" customHeight="1">
      <c r="A86" s="132" t="s">
        <v>506</v>
      </c>
      <c r="B86" s="133" t="s">
        <v>507</v>
      </c>
      <c r="C86" s="134">
        <v>-188771</v>
      </c>
      <c r="D86" s="134">
        <v>4296322</v>
      </c>
      <c r="E86" s="135">
        <v>-4.3937814716867127E-2</v>
      </c>
      <c r="F86" s="136">
        <v>-7.3348404923386082E-2</v>
      </c>
      <c r="G86" s="136">
        <v>-0.19400000000000001</v>
      </c>
      <c r="H86" s="136">
        <v>-0.48399999999999999</v>
      </c>
      <c r="I86" s="136">
        <v>-0.24199999999999999</v>
      </c>
      <c r="J86" s="136">
        <v>5.5E-2</v>
      </c>
      <c r="K86" s="121"/>
      <c r="L86" s="121"/>
    </row>
    <row r="87" spans="1:13" ht="14.25" customHeight="1">
      <c r="A87" s="132" t="s">
        <v>508</v>
      </c>
      <c r="B87" s="137" t="s">
        <v>509</v>
      </c>
      <c r="C87" s="134">
        <v>-459415</v>
      </c>
      <c r="D87" s="134">
        <v>7802174</v>
      </c>
      <c r="E87" s="135">
        <v>-5.8882947240089752E-2</v>
      </c>
      <c r="F87" s="136">
        <v>0.17335497196813218</v>
      </c>
      <c r="G87" s="136">
        <v>7.4999999999999997E-2</v>
      </c>
      <c r="H87" s="136">
        <v>0.20300000000000001</v>
      </c>
      <c r="I87" s="136">
        <v>6.0999999999999999E-2</v>
      </c>
      <c r="J87" s="136">
        <v>0.25</v>
      </c>
      <c r="K87" s="121"/>
      <c r="L87" s="121"/>
    </row>
    <row r="88" spans="1:13" ht="14.25" customHeight="1">
      <c r="A88" s="132" t="s">
        <v>510</v>
      </c>
      <c r="B88" s="137" t="s">
        <v>511</v>
      </c>
      <c r="C88" s="134">
        <v>31169</v>
      </c>
      <c r="D88" s="134">
        <v>3632201</v>
      </c>
      <c r="E88" s="135">
        <v>8.5812982266124591E-3</v>
      </c>
      <c r="F88" s="136">
        <v>-5.1126297139964569E-2</v>
      </c>
      <c r="G88" s="136">
        <v>-2.5000000000000001E-2</v>
      </c>
      <c r="H88" s="136">
        <v>-2.4E-2</v>
      </c>
      <c r="I88" s="136">
        <v>-0.114</v>
      </c>
      <c r="J88" s="183">
        <v>0.01</v>
      </c>
      <c r="K88" s="121"/>
      <c r="L88" s="121"/>
    </row>
    <row r="89" spans="1:13" ht="14.25" customHeight="1">
      <c r="A89" s="132" t="s">
        <v>512</v>
      </c>
      <c r="B89" s="137" t="s">
        <v>513</v>
      </c>
      <c r="C89" s="134">
        <v>-581493</v>
      </c>
      <c r="D89" s="134">
        <v>5341377</v>
      </c>
      <c r="E89" s="135">
        <v>-0.10886574754038145</v>
      </c>
      <c r="F89" s="136">
        <v>-0.13718018508437671</v>
      </c>
      <c r="G89" s="136">
        <v>-0.156</v>
      </c>
      <c r="H89" s="136">
        <v>-0.13</v>
      </c>
      <c r="I89" s="136">
        <v>-0.22900000000000001</v>
      </c>
      <c r="J89" s="138" t="s">
        <v>380</v>
      </c>
      <c r="K89" s="121"/>
      <c r="L89" s="121"/>
    </row>
    <row r="90" spans="1:13" ht="14.25" customHeight="1">
      <c r="A90" s="132" t="s">
        <v>514</v>
      </c>
      <c r="B90" s="137" t="s">
        <v>515</v>
      </c>
      <c r="C90" s="134">
        <v>-429305</v>
      </c>
      <c r="D90" s="134">
        <v>6567554</v>
      </c>
      <c r="E90" s="135">
        <v>-6.5367563022702205E-2</v>
      </c>
      <c r="F90" s="136">
        <v>-0.10201322115384616</v>
      </c>
      <c r="G90" s="136">
        <v>-0.10199999999999999</v>
      </c>
      <c r="H90" s="136">
        <v>-0.08</v>
      </c>
      <c r="I90" s="136">
        <v>-0.01</v>
      </c>
      <c r="J90" s="136">
        <v>-4.5999999999999999E-2</v>
      </c>
      <c r="K90" s="121"/>
      <c r="L90" s="121"/>
    </row>
    <row r="91" spans="1:13" ht="14.25" customHeight="1">
      <c r="A91" s="132" t="s">
        <v>516</v>
      </c>
      <c r="B91" s="137" t="s">
        <v>517</v>
      </c>
      <c r="C91" s="134">
        <v>-300090</v>
      </c>
      <c r="D91" s="134">
        <v>4273910</v>
      </c>
      <c r="E91" s="135">
        <v>-7.0214393845448309E-2</v>
      </c>
      <c r="F91" s="136">
        <v>-2.6797217212058747E-2</v>
      </c>
      <c r="G91" s="136">
        <v>-6.8000000000000005E-2</v>
      </c>
      <c r="H91" s="136">
        <v>-5.6000000000000001E-2</v>
      </c>
      <c r="I91" s="136">
        <v>-0.20799999999999999</v>
      </c>
      <c r="J91" s="136">
        <v>-0.23699999999999999</v>
      </c>
      <c r="K91" s="121"/>
      <c r="L91" s="121"/>
    </row>
    <row r="92" spans="1:13" ht="14.25" customHeight="1">
      <c r="A92" s="132" t="s">
        <v>518</v>
      </c>
      <c r="B92" s="137" t="s">
        <v>519</v>
      </c>
      <c r="C92" s="134">
        <v>-354833</v>
      </c>
      <c r="D92" s="134">
        <v>6090000</v>
      </c>
      <c r="E92" s="135">
        <v>-5.8264860426929389E-2</v>
      </c>
      <c r="F92" s="136">
        <v>-5.3111587982832616E-2</v>
      </c>
      <c r="G92" s="136">
        <v>0.01</v>
      </c>
      <c r="H92" s="136">
        <v>-4.8000000000000001E-2</v>
      </c>
      <c r="I92" s="136">
        <v>-8.9999999999999993E-3</v>
      </c>
      <c r="J92" s="136">
        <v>-6.9000000000000006E-2</v>
      </c>
      <c r="K92" s="121"/>
      <c r="L92" s="121"/>
    </row>
    <row r="93" spans="1:13" ht="14.25" customHeight="1">
      <c r="A93" s="132" t="s">
        <v>520</v>
      </c>
      <c r="B93" s="137" t="s">
        <v>521</v>
      </c>
      <c r="C93" s="134">
        <v>1446013</v>
      </c>
      <c r="D93" s="134">
        <v>2701369</v>
      </c>
      <c r="E93" s="135">
        <v>0.53528895904261875</v>
      </c>
      <c r="F93" s="136">
        <v>-4.4182621502209134E-2</v>
      </c>
      <c r="G93" s="136">
        <v>0.121</v>
      </c>
      <c r="H93" s="136">
        <v>-1.2E-2</v>
      </c>
      <c r="I93" s="136">
        <v>-0.05</v>
      </c>
      <c r="J93" s="136">
        <v>-0.10299999999999999</v>
      </c>
      <c r="K93" s="121"/>
      <c r="L93" s="121"/>
    </row>
    <row r="94" spans="1:13" ht="14.25" customHeight="1">
      <c r="A94" s="132" t="s">
        <v>522</v>
      </c>
      <c r="B94" s="137" t="s">
        <v>523</v>
      </c>
      <c r="C94" s="134">
        <v>445096</v>
      </c>
      <c r="D94" s="134">
        <v>2029601</v>
      </c>
      <c r="E94" s="135">
        <v>0.21930221752945531</v>
      </c>
      <c r="F94" s="136">
        <v>0.15691489361702127</v>
      </c>
      <c r="G94" s="136">
        <v>0.11700000000000001</v>
      </c>
      <c r="H94" s="136">
        <v>-0.10100000000000001</v>
      </c>
      <c r="I94" s="136">
        <v>-1.9E-2</v>
      </c>
      <c r="J94" s="136">
        <v>-0.16</v>
      </c>
      <c r="K94" s="121"/>
      <c r="L94" s="121"/>
    </row>
    <row r="95" spans="1:13" ht="14.25" customHeight="1">
      <c r="A95" s="132" t="s">
        <v>524</v>
      </c>
      <c r="B95" s="137" t="s">
        <v>525</v>
      </c>
      <c r="C95" s="134">
        <v>-2622649</v>
      </c>
      <c r="D95" s="134">
        <v>7771930</v>
      </c>
      <c r="E95" s="135">
        <v>-0.33745144384985454</v>
      </c>
      <c r="F95" s="136">
        <v>-0.30054164836773534</v>
      </c>
      <c r="G95" s="136">
        <v>-0.29799999999999999</v>
      </c>
      <c r="H95" s="136">
        <v>-0.26100000000000001</v>
      </c>
      <c r="I95" s="136">
        <v>-0.28100000000000003</v>
      </c>
      <c r="J95" s="136">
        <v>-0.29099999999999998</v>
      </c>
      <c r="K95" s="121"/>
      <c r="L95" s="121"/>
    </row>
    <row r="96" spans="1:13" ht="14.25" customHeight="1">
      <c r="A96" s="132" t="s">
        <v>526</v>
      </c>
      <c r="B96" s="137" t="s">
        <v>527</v>
      </c>
      <c r="C96" s="134">
        <v>-638305</v>
      </c>
      <c r="D96" s="134">
        <v>4515348</v>
      </c>
      <c r="E96" s="135">
        <v>-0.14136341207809452</v>
      </c>
      <c r="F96" s="136">
        <v>3.1366594360086766</v>
      </c>
      <c r="G96" s="136">
        <v>3.6880000000000002</v>
      </c>
      <c r="H96" s="136">
        <v>3.5059999999999998</v>
      </c>
      <c r="I96" s="136">
        <v>3.0720000000000001</v>
      </c>
      <c r="J96" s="136">
        <v>0.02</v>
      </c>
      <c r="K96" s="121"/>
      <c r="L96" s="121"/>
    </row>
    <row r="97" spans="1:13" ht="14.25" customHeight="1">
      <c r="A97" s="198" t="s">
        <v>387</v>
      </c>
      <c r="B97" s="199"/>
      <c r="C97" s="139">
        <f>SUM(C86:C96)</f>
        <v>-3652583</v>
      </c>
      <c r="D97" s="139">
        <f>SUM(D86:D96)</f>
        <v>55021786</v>
      </c>
      <c r="E97" s="135">
        <f>IF(ISERR(C97/D97),"－　  　",C97/D97)</f>
        <v>-6.6384304573464767E-2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2.0054992072293561E-3</v>
      </c>
    </row>
    <row r="101" spans="1:13" ht="14.25" customHeight="1">
      <c r="A101" s="132" t="s">
        <v>529</v>
      </c>
      <c r="B101" s="147" t="s">
        <v>530</v>
      </c>
      <c r="C101" s="134">
        <v>-973228</v>
      </c>
      <c r="D101" s="134">
        <v>10643416</v>
      </c>
      <c r="E101" s="135">
        <v>-9.1439440119600701E-2</v>
      </c>
      <c r="F101" s="136">
        <v>-7.4685035801685853E-2</v>
      </c>
      <c r="G101" s="136">
        <v>-1.4E-2</v>
      </c>
      <c r="H101" s="136">
        <v>-3.3000000000000002E-2</v>
      </c>
      <c r="I101" s="136">
        <v>-0.14199999999999999</v>
      </c>
      <c r="J101" s="136">
        <v>-0.30599999999999999</v>
      </c>
      <c r="K101" s="121"/>
      <c r="L101" s="121"/>
    </row>
    <row r="102" spans="1:13" ht="14.25" customHeight="1">
      <c r="A102" s="132" t="s">
        <v>531</v>
      </c>
      <c r="B102" s="137" t="s">
        <v>532</v>
      </c>
      <c r="C102" s="134">
        <v>-280874</v>
      </c>
      <c r="D102" s="134">
        <v>6448276</v>
      </c>
      <c r="E102" s="135">
        <v>-4.3557999068278092E-2</v>
      </c>
      <c r="F102" s="136">
        <v>-9.6509570532411131E-4</v>
      </c>
      <c r="G102" s="136">
        <v>0.05</v>
      </c>
      <c r="H102" s="136">
        <v>-4.4999999999999998E-2</v>
      </c>
      <c r="I102" s="136">
        <v>3.9E-2</v>
      </c>
      <c r="J102" s="136">
        <v>0.14799999999999999</v>
      </c>
      <c r="K102" s="121"/>
      <c r="L102" s="121"/>
    </row>
    <row r="103" spans="1:13" ht="14.25" customHeight="1">
      <c r="A103" s="132" t="s">
        <v>533</v>
      </c>
      <c r="B103" s="137" t="s">
        <v>534</v>
      </c>
      <c r="C103" s="134">
        <v>395982</v>
      </c>
      <c r="D103" s="134">
        <v>3432069</v>
      </c>
      <c r="E103" s="135">
        <v>0.11537705098586305</v>
      </c>
      <c r="F103" s="136">
        <v>5.8345021037868164E-2</v>
      </c>
      <c r="G103" s="136">
        <v>5.3999999999999999E-2</v>
      </c>
      <c r="H103" s="136">
        <v>-0.11799999999999999</v>
      </c>
      <c r="I103" s="136">
        <v>-0.13500000000000001</v>
      </c>
      <c r="J103" s="136">
        <v>-3.3000000000000002E-2</v>
      </c>
      <c r="K103" s="121"/>
      <c r="L103" s="121"/>
    </row>
    <row r="104" spans="1:13" ht="14.25" customHeight="1">
      <c r="A104" s="132" t="s">
        <v>535</v>
      </c>
      <c r="B104" s="137" t="s">
        <v>536</v>
      </c>
      <c r="C104" s="134">
        <v>-218412</v>
      </c>
      <c r="D104" s="134">
        <v>5523471</v>
      </c>
      <c r="E104" s="135">
        <v>-3.954252679157725E-2</v>
      </c>
      <c r="F104" s="136">
        <v>-1.6936805682025134E-2</v>
      </c>
      <c r="G104" s="136">
        <v>-7.9000000000000001E-2</v>
      </c>
      <c r="H104" s="136">
        <v>-6.2E-2</v>
      </c>
      <c r="I104" s="136">
        <v>-3.9E-2</v>
      </c>
      <c r="J104" s="136">
        <v>-0.125</v>
      </c>
      <c r="K104" s="121"/>
      <c r="L104" s="121"/>
    </row>
    <row r="105" spans="1:13" ht="14.25" customHeight="1">
      <c r="A105" s="132" t="s">
        <v>537</v>
      </c>
      <c r="B105" s="137" t="s">
        <v>538</v>
      </c>
      <c r="C105" s="134">
        <v>1361908</v>
      </c>
      <c r="D105" s="134">
        <v>4355846</v>
      </c>
      <c r="E105" s="135">
        <v>0.31266210972564229</v>
      </c>
      <c r="F105" s="136">
        <v>0.39482713116917395</v>
      </c>
      <c r="G105" s="136">
        <v>-7.4999999999999997E-2</v>
      </c>
      <c r="H105" s="136">
        <v>-0.14699999999999999</v>
      </c>
      <c r="I105" s="136">
        <v>-0.16400000000000001</v>
      </c>
      <c r="J105" s="136">
        <v>-0.115</v>
      </c>
      <c r="K105" s="121"/>
      <c r="L105" s="121"/>
    </row>
    <row r="106" spans="1:13" ht="14.25" customHeight="1">
      <c r="A106" s="132" t="s">
        <v>539</v>
      </c>
      <c r="B106" s="137" t="s">
        <v>540</v>
      </c>
      <c r="C106" s="134">
        <v>-862836</v>
      </c>
      <c r="D106" s="134">
        <v>4405027</v>
      </c>
      <c r="E106" s="135">
        <v>-0.19587530337498499</v>
      </c>
      <c r="F106" s="136">
        <v>-0.29452778364673571</v>
      </c>
      <c r="G106" s="136">
        <v>-0.30599999999999999</v>
      </c>
      <c r="H106" s="136">
        <v>-8.6999999999999994E-2</v>
      </c>
      <c r="I106" s="136">
        <v>-8.1000000000000003E-2</v>
      </c>
      <c r="J106" s="136">
        <v>6.3E-2</v>
      </c>
      <c r="K106" s="121"/>
      <c r="L106" s="121"/>
    </row>
    <row r="107" spans="1:13" ht="14.25" customHeight="1">
      <c r="A107" s="132" t="s">
        <v>541</v>
      </c>
      <c r="B107" s="137" t="s">
        <v>542</v>
      </c>
      <c r="C107" s="134">
        <v>44869</v>
      </c>
      <c r="D107" s="134">
        <v>1399000</v>
      </c>
      <c r="E107" s="135">
        <v>3.2072194424588994E-2</v>
      </c>
      <c r="F107" s="136">
        <v>-9.7423004399748589E-2</v>
      </c>
      <c r="G107" s="136">
        <v>-0.113</v>
      </c>
      <c r="H107" s="136">
        <v>0.13800000000000001</v>
      </c>
      <c r="I107" s="136">
        <v>-0.84299999999999997</v>
      </c>
      <c r="J107" s="136">
        <v>-0.83299999999999996</v>
      </c>
      <c r="K107" s="121"/>
      <c r="L107" s="121"/>
    </row>
    <row r="108" spans="1:13" ht="14.25" customHeight="1">
      <c r="A108" s="132" t="s">
        <v>543</v>
      </c>
      <c r="B108" s="137" t="s">
        <v>544</v>
      </c>
      <c r="C108" s="134">
        <v>-500919</v>
      </c>
      <c r="D108" s="134">
        <v>6801151</v>
      </c>
      <c r="E108" s="135">
        <v>-7.3652092123818458E-2</v>
      </c>
      <c r="F108" s="136">
        <v>-4.3905343057002527E-2</v>
      </c>
      <c r="G108" s="136">
        <v>-9.2999999999999999E-2</v>
      </c>
      <c r="H108" s="136">
        <v>-2.7E-2</v>
      </c>
      <c r="I108" s="136">
        <v>-1.2E-2</v>
      </c>
      <c r="J108" s="136">
        <v>-2.7E-2</v>
      </c>
      <c r="K108" s="121"/>
      <c r="L108" s="121"/>
    </row>
    <row r="109" spans="1:13" ht="14.25" customHeight="1">
      <c r="A109" s="198" t="s">
        <v>387</v>
      </c>
      <c r="B109" s="199"/>
      <c r="C109" s="139">
        <f>SUM(C101:C108)</f>
        <v>-1033510</v>
      </c>
      <c r="D109" s="139">
        <f>SUM(D101:D108)</f>
        <v>43008256</v>
      </c>
      <c r="E109" s="135">
        <f>IF(ISERR(C109/D109),"－　  　",C109/D109)</f>
        <v>-2.4030502422604627E-2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0.10899559537888286</v>
      </c>
    </row>
    <row r="113" spans="1:12" ht="14.25" customHeight="1">
      <c r="A113" s="132" t="s">
        <v>546</v>
      </c>
      <c r="B113" s="133" t="s">
        <v>547</v>
      </c>
      <c r="C113" s="134">
        <v>1253622</v>
      </c>
      <c r="D113" s="134">
        <v>8410982</v>
      </c>
      <c r="E113" s="135">
        <v>0.14904585457441236</v>
      </c>
      <c r="F113" s="136">
        <v>-7.213467749828717E-2</v>
      </c>
      <c r="G113" s="136">
        <v>-9.5000000000000001E-2</v>
      </c>
      <c r="H113" s="136">
        <v>-7.6999999999999999E-2</v>
      </c>
      <c r="I113" s="136">
        <v>-4.1000000000000002E-2</v>
      </c>
      <c r="J113" s="136">
        <v>8.8999999999999996E-2</v>
      </c>
      <c r="K113" s="121"/>
      <c r="L113" s="121"/>
    </row>
    <row r="114" spans="1:12" ht="14.25" customHeight="1">
      <c r="A114" s="132" t="s">
        <v>548</v>
      </c>
      <c r="B114" s="137" t="s">
        <v>549</v>
      </c>
      <c r="C114" s="134">
        <v>4131754</v>
      </c>
      <c r="D114" s="134">
        <v>12034887</v>
      </c>
      <c r="E114" s="135">
        <v>0.34331473157994752</v>
      </c>
      <c r="F114" s="136">
        <v>-0.10734329769008094</v>
      </c>
      <c r="G114" s="136">
        <v>0.151</v>
      </c>
      <c r="H114" s="136">
        <v>0.35499999999999998</v>
      </c>
      <c r="I114" s="136">
        <v>6.6000000000000003E-2</v>
      </c>
      <c r="J114" s="136">
        <v>6.4000000000000001E-2</v>
      </c>
      <c r="K114" s="121"/>
      <c r="L114" s="121"/>
    </row>
    <row r="115" spans="1:12" ht="14.25" customHeight="1">
      <c r="A115" s="132" t="s">
        <v>550</v>
      </c>
      <c r="B115" s="137" t="s">
        <v>551</v>
      </c>
      <c r="C115" s="134">
        <v>44945</v>
      </c>
      <c r="D115" s="134">
        <v>13280328</v>
      </c>
      <c r="E115" s="135">
        <v>3.3843290617520893E-3</v>
      </c>
      <c r="F115" s="136">
        <v>6.6390359966229176E-2</v>
      </c>
      <c r="G115" s="136">
        <v>5.7000000000000002E-2</v>
      </c>
      <c r="H115" s="136">
        <v>-0.106</v>
      </c>
      <c r="I115" s="136">
        <v>-0.32800000000000001</v>
      </c>
      <c r="J115" s="136">
        <v>-0.315</v>
      </c>
      <c r="K115" s="121"/>
      <c r="L115" s="121"/>
    </row>
    <row r="116" spans="1:12" ht="14.25" customHeight="1">
      <c r="A116" s="132" t="s">
        <v>552</v>
      </c>
      <c r="B116" s="137" t="s">
        <v>553</v>
      </c>
      <c r="C116" s="134">
        <v>613411</v>
      </c>
      <c r="D116" s="134">
        <v>7071047</v>
      </c>
      <c r="E116" s="135">
        <v>8.6749670876180004E-2</v>
      </c>
      <c r="F116" s="136">
        <v>-0.11223075954150397</v>
      </c>
      <c r="G116" s="136">
        <v>-0.13200000000000001</v>
      </c>
      <c r="H116" s="136">
        <v>-8.7999999999999995E-2</v>
      </c>
      <c r="I116" s="136">
        <v>-6.3E-2</v>
      </c>
      <c r="J116" s="136">
        <v>-8.7999999999999995E-2</v>
      </c>
      <c r="K116" s="121"/>
      <c r="L116" s="121"/>
    </row>
    <row r="117" spans="1:12" ht="14.25" customHeight="1">
      <c r="A117" s="132" t="s">
        <v>554</v>
      </c>
      <c r="B117" s="137" t="s">
        <v>555</v>
      </c>
      <c r="C117" s="134">
        <v>-358341</v>
      </c>
      <c r="D117" s="134">
        <v>11908846</v>
      </c>
      <c r="E117" s="135">
        <v>-3.0090321094084178E-2</v>
      </c>
      <c r="F117" s="136">
        <v>-7.262227666462508E-3</v>
      </c>
      <c r="G117" s="136">
        <v>-2.3E-2</v>
      </c>
      <c r="H117" s="136">
        <v>-6.7000000000000004E-2</v>
      </c>
      <c r="I117" s="136">
        <v>-4.3999999999999997E-2</v>
      </c>
      <c r="J117" s="136">
        <v>-1.7999999999999999E-2</v>
      </c>
      <c r="K117" s="121"/>
      <c r="L117" s="121"/>
    </row>
    <row r="118" spans="1:12" ht="14.25" customHeight="1">
      <c r="A118" s="132" t="s">
        <v>556</v>
      </c>
      <c r="B118" s="137" t="s">
        <v>557</v>
      </c>
      <c r="C118" s="134">
        <v>1438099</v>
      </c>
      <c r="D118" s="134">
        <v>14158795</v>
      </c>
      <c r="E118" s="135">
        <v>0.10156930727508943</v>
      </c>
      <c r="F118" s="136">
        <v>-9.727770380233762E-2</v>
      </c>
      <c r="G118" s="136">
        <v>-6.4000000000000001E-2</v>
      </c>
      <c r="H118" s="136">
        <v>0.11700000000000001</v>
      </c>
      <c r="I118" s="136">
        <v>0.38100000000000001</v>
      </c>
      <c r="J118" s="136">
        <v>0.56499999999999995</v>
      </c>
      <c r="K118" s="121"/>
      <c r="L118" s="121"/>
    </row>
    <row r="119" spans="1:12" ht="14.25" customHeight="1">
      <c r="A119" s="198" t="s">
        <v>387</v>
      </c>
      <c r="B119" s="199"/>
      <c r="C119" s="139">
        <f>SUM(C113:C118)</f>
        <v>7123490</v>
      </c>
      <c r="D119" s="139">
        <f>SUM(D113:D118)</f>
        <v>66864885</v>
      </c>
      <c r="E119" s="135">
        <f>IF(ISERR(C119/D119),"－　  　",C119/D119)</f>
        <v>0.10653559039247582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DBC1F-0020-413E-8CC8-26A1CDBE0D23}">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-1.2813564350236029E-2</v>
      </c>
    </row>
    <row r="5" spans="1:13" ht="14.25" customHeight="1">
      <c r="A5" s="132" t="s">
        <v>376</v>
      </c>
      <c r="B5" s="133" t="s">
        <v>377</v>
      </c>
      <c r="C5" s="134">
        <v>-136669</v>
      </c>
      <c r="D5" s="134">
        <v>8821000</v>
      </c>
      <c r="E5" s="135">
        <v>-1.5493594830518083E-2</v>
      </c>
      <c r="F5" s="136">
        <v>1.1778413068844808E-2</v>
      </c>
      <c r="G5" s="136">
        <v>8.9999999999999993E-3</v>
      </c>
      <c r="H5" s="136">
        <v>-2.7E-2</v>
      </c>
      <c r="I5" s="136">
        <v>-0.01</v>
      </c>
      <c r="J5" s="136">
        <v>-1.2999999999999999E-2</v>
      </c>
      <c r="K5" s="121"/>
      <c r="L5" s="121"/>
    </row>
    <row r="6" spans="1:13" ht="14.25" customHeight="1">
      <c r="A6" s="132" t="s">
        <v>378</v>
      </c>
      <c r="B6" s="137" t="s">
        <v>379</v>
      </c>
      <c r="C6" s="134">
        <v>127810</v>
      </c>
      <c r="D6" s="134">
        <v>1900000</v>
      </c>
      <c r="E6" s="135">
        <v>6.7268421052631575E-2</v>
      </c>
      <c r="F6" s="136">
        <v>-1.6652597402597401E-2</v>
      </c>
      <c r="G6" s="136">
        <v>-2.3E-2</v>
      </c>
      <c r="H6" s="136">
        <v>-1.0999999999999999E-2</v>
      </c>
      <c r="I6" s="136">
        <v>-8.9999999999999993E-3</v>
      </c>
      <c r="J6" s="138" t="s">
        <v>380</v>
      </c>
      <c r="K6" s="121"/>
      <c r="L6" s="121"/>
    </row>
    <row r="7" spans="1:13" ht="14.25" customHeight="1">
      <c r="A7" s="132" t="s">
        <v>381</v>
      </c>
      <c r="B7" s="137" t="s">
        <v>382</v>
      </c>
      <c r="C7" s="134">
        <v>139311</v>
      </c>
      <c r="D7" s="134">
        <v>1153000</v>
      </c>
      <c r="E7" s="135">
        <v>0.12082480485689506</v>
      </c>
      <c r="F7" s="136">
        <v>-8.8706984667802385E-2</v>
      </c>
      <c r="G7" s="136">
        <v>-0.155</v>
      </c>
      <c r="H7" s="136">
        <v>-7.0000000000000007E-2</v>
      </c>
      <c r="I7" s="136">
        <v>-4.3999999999999997E-2</v>
      </c>
      <c r="J7" s="136">
        <v>-5.5E-2</v>
      </c>
      <c r="K7" s="121"/>
      <c r="L7" s="121"/>
    </row>
    <row r="8" spans="1:13" ht="14.25" customHeight="1">
      <c r="A8" s="132" t="s">
        <v>383</v>
      </c>
      <c r="B8" s="137" t="s">
        <v>384</v>
      </c>
      <c r="C8" s="134">
        <v>-25907</v>
      </c>
      <c r="D8" s="134">
        <v>1272000</v>
      </c>
      <c r="E8" s="135">
        <v>-2.0367138364779873E-2</v>
      </c>
      <c r="F8" s="136">
        <v>9.5109457092819621E-2</v>
      </c>
      <c r="G8" s="136">
        <v>-6.0000000000000001E-3</v>
      </c>
      <c r="H8" s="136">
        <v>-0.04</v>
      </c>
      <c r="I8" s="136">
        <v>-8.5999999999999993E-2</v>
      </c>
      <c r="J8" s="136">
        <v>-0.13500000000000001</v>
      </c>
      <c r="K8" s="121"/>
      <c r="L8" s="121"/>
    </row>
    <row r="9" spans="1:13" ht="14.25" customHeight="1">
      <c r="A9" s="132" t="s">
        <v>385</v>
      </c>
      <c r="B9" s="137" t="s">
        <v>386</v>
      </c>
      <c r="C9" s="134">
        <v>-137567</v>
      </c>
      <c r="D9" s="134">
        <v>636000</v>
      </c>
      <c r="E9" s="135">
        <v>-0.21630031446540882</v>
      </c>
      <c r="F9" s="136">
        <v>1.7097402597402597E-2</v>
      </c>
      <c r="G9" s="136">
        <v>1.9E-2</v>
      </c>
      <c r="H9" s="136">
        <v>-4.3999999999999997E-2</v>
      </c>
      <c r="I9" s="136">
        <v>-7.4999999999999997E-2</v>
      </c>
      <c r="J9" s="136">
        <v>4.3999999999999997E-2</v>
      </c>
      <c r="K9" s="121"/>
      <c r="L9" s="121"/>
    </row>
    <row r="10" spans="1:13" ht="14.25" customHeight="1">
      <c r="A10" s="198" t="s">
        <v>387</v>
      </c>
      <c r="B10" s="199"/>
      <c r="C10" s="139">
        <f>SUM(C5:C9)</f>
        <v>-33022</v>
      </c>
      <c r="D10" s="139">
        <f>SUM(D5:D9)</f>
        <v>13782000</v>
      </c>
      <c r="E10" s="135">
        <f>IF(ISERR(C10/D10),"－　  　",C10/D10)</f>
        <v>-2.3960237991583226E-3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1.2743920510762412E-2</v>
      </c>
    </row>
    <row r="14" spans="1:13" ht="14.25" customHeight="1">
      <c r="A14" s="132" t="s">
        <v>390</v>
      </c>
      <c r="B14" s="133" t="s">
        <v>391</v>
      </c>
      <c r="C14" s="134">
        <v>707</v>
      </c>
      <c r="D14" s="134">
        <v>2155000</v>
      </c>
      <c r="E14" s="135">
        <v>3.2807424593967518E-4</v>
      </c>
      <c r="F14" s="136">
        <v>-6.000984780662489E-2</v>
      </c>
      <c r="G14" s="136">
        <v>1.4E-2</v>
      </c>
      <c r="H14" s="136">
        <v>0.04</v>
      </c>
      <c r="I14" s="136">
        <v>-5.1999999999999998E-2</v>
      </c>
      <c r="J14" s="136">
        <v>-0.18</v>
      </c>
      <c r="K14" s="121"/>
      <c r="L14" s="121"/>
    </row>
    <row r="15" spans="1:13" ht="14.25" customHeight="1">
      <c r="A15" s="132" t="s">
        <v>392</v>
      </c>
      <c r="B15" s="137" t="s">
        <v>393</v>
      </c>
      <c r="C15" s="134">
        <v>78135</v>
      </c>
      <c r="D15" s="134">
        <v>2422000</v>
      </c>
      <c r="E15" s="135">
        <v>3.2260528488852191E-2</v>
      </c>
      <c r="F15" s="136">
        <v>-3.2480940794809406E-2</v>
      </c>
      <c r="G15" s="136">
        <v>-1.2999999999999999E-2</v>
      </c>
      <c r="H15" s="136">
        <v>-1.7000000000000001E-2</v>
      </c>
      <c r="I15" s="136">
        <v>-1.7000000000000001E-2</v>
      </c>
      <c r="J15" s="136">
        <v>-2.8000000000000001E-2</v>
      </c>
      <c r="K15" s="121"/>
      <c r="L15" s="121"/>
    </row>
    <row r="16" spans="1:13" ht="14.25" customHeight="1">
      <c r="A16" s="132" t="s">
        <v>394</v>
      </c>
      <c r="B16" s="137" t="s">
        <v>395</v>
      </c>
      <c r="C16" s="134">
        <v>68501</v>
      </c>
      <c r="D16" s="134">
        <v>2804000</v>
      </c>
      <c r="E16" s="135">
        <v>2.4429743223965763E-2</v>
      </c>
      <c r="F16" s="136">
        <v>-4.2344107744107747E-2</v>
      </c>
      <c r="G16" s="136">
        <v>-3.4000000000000002E-2</v>
      </c>
      <c r="H16" s="136">
        <v>-5.6000000000000001E-2</v>
      </c>
      <c r="I16" s="136">
        <v>-5.0000000000000001E-3</v>
      </c>
      <c r="J16" s="136">
        <v>-2.7E-2</v>
      </c>
      <c r="K16" s="121"/>
      <c r="L16" s="121"/>
    </row>
    <row r="17" spans="1:13" ht="14.25" customHeight="1">
      <c r="A17" s="132" t="s">
        <v>396</v>
      </c>
      <c r="B17" s="137" t="s">
        <v>397</v>
      </c>
      <c r="C17" s="134">
        <v>15191</v>
      </c>
      <c r="D17" s="134">
        <v>3333000</v>
      </c>
      <c r="E17" s="135">
        <v>4.557755775577558E-3</v>
      </c>
      <c r="F17" s="136">
        <v>-4.7185876860227606E-2</v>
      </c>
      <c r="G17" s="136">
        <v>-4.4999999999999998E-2</v>
      </c>
      <c r="H17" s="136">
        <v>-5.8000000000000003E-2</v>
      </c>
      <c r="I17" s="136">
        <v>-3.3000000000000002E-2</v>
      </c>
      <c r="J17" s="136">
        <v>-2.8000000000000001E-2</v>
      </c>
      <c r="K17" s="121"/>
      <c r="L17" s="121"/>
    </row>
    <row r="18" spans="1:13" ht="14.25" customHeight="1">
      <c r="A18" s="132" t="s">
        <v>398</v>
      </c>
      <c r="B18" s="137" t="s">
        <v>399</v>
      </c>
      <c r="C18" s="134">
        <v>152854</v>
      </c>
      <c r="D18" s="134">
        <v>2746000</v>
      </c>
      <c r="E18" s="135">
        <v>5.5664238892935175E-2</v>
      </c>
      <c r="F18" s="136">
        <v>-5.9210544939844303E-2</v>
      </c>
      <c r="G18" s="136">
        <v>-0.06</v>
      </c>
      <c r="H18" s="136">
        <v>-5.5E-2</v>
      </c>
      <c r="I18" s="136">
        <v>-4.5999999999999999E-2</v>
      </c>
      <c r="J18" s="136">
        <v>-3.5999999999999997E-2</v>
      </c>
      <c r="K18" s="121"/>
      <c r="L18" s="121"/>
    </row>
    <row r="19" spans="1:13" ht="14.25" customHeight="1">
      <c r="A19" s="132" t="s">
        <v>400</v>
      </c>
      <c r="B19" s="137" t="s">
        <v>401</v>
      </c>
      <c r="C19" s="134">
        <v>-16786</v>
      </c>
      <c r="D19" s="134">
        <v>8806000</v>
      </c>
      <c r="E19" s="135">
        <v>-1.9062003179650239E-3</v>
      </c>
      <c r="F19" s="136">
        <v>-2.043358655616943E-2</v>
      </c>
      <c r="G19" s="136">
        <v>-1.0999999999999999E-2</v>
      </c>
      <c r="H19" s="136">
        <v>-2.5000000000000001E-2</v>
      </c>
      <c r="I19" s="136">
        <v>-2.1999999999999999E-2</v>
      </c>
      <c r="J19" s="136">
        <v>-7.0000000000000001E-3</v>
      </c>
      <c r="K19" s="121"/>
      <c r="L19" s="121"/>
    </row>
    <row r="20" spans="1:13" ht="14.25" customHeight="1">
      <c r="A20" s="132" t="s">
        <v>402</v>
      </c>
      <c r="B20" s="137" t="s">
        <v>403</v>
      </c>
      <c r="C20" s="134">
        <v>-78348</v>
      </c>
      <c r="D20" s="134">
        <v>3283000</v>
      </c>
      <c r="E20" s="135">
        <v>-2.386475784343588E-2</v>
      </c>
      <c r="F20" s="136">
        <v>3.2534926470588234E-2</v>
      </c>
      <c r="G20" s="136">
        <v>-3.4000000000000002E-2</v>
      </c>
      <c r="H20" s="136">
        <v>-1.4E-2</v>
      </c>
      <c r="I20" s="136">
        <v>-1.0999999999999999E-2</v>
      </c>
      <c r="J20" s="136">
        <v>-2.7E-2</v>
      </c>
      <c r="K20" s="121"/>
      <c r="L20" s="121"/>
    </row>
    <row r="21" spans="1:13" ht="14.25" customHeight="1">
      <c r="A21" s="132" t="s">
        <v>404</v>
      </c>
      <c r="B21" s="137" t="s">
        <v>405</v>
      </c>
      <c r="C21" s="134">
        <v>-137679</v>
      </c>
      <c r="D21" s="134">
        <v>9334000</v>
      </c>
      <c r="E21" s="135">
        <v>-1.4750267838011571E-2</v>
      </c>
      <c r="F21" s="136">
        <v>-8.0038999025024374E-3</v>
      </c>
      <c r="G21" s="136">
        <v>2.4E-2</v>
      </c>
      <c r="H21" s="136">
        <v>2.4E-2</v>
      </c>
      <c r="I21" s="136">
        <v>2.4E-2</v>
      </c>
      <c r="J21" s="136">
        <v>-2E-3</v>
      </c>
      <c r="K21" s="121"/>
      <c r="L21" s="121"/>
    </row>
    <row r="22" spans="1:13" ht="14.25" customHeight="1">
      <c r="A22" s="132" t="s">
        <v>406</v>
      </c>
      <c r="B22" s="137" t="s">
        <v>407</v>
      </c>
      <c r="C22" s="134">
        <v>-61152</v>
      </c>
      <c r="D22" s="134">
        <v>3625000</v>
      </c>
      <c r="E22" s="135">
        <v>-1.6869517241379309E-2</v>
      </c>
      <c r="F22" s="136">
        <v>-2.7085485537190084E-2</v>
      </c>
      <c r="G22" s="136">
        <v>-2.8000000000000001E-2</v>
      </c>
      <c r="H22" s="136">
        <v>2.3E-2</v>
      </c>
      <c r="I22" s="136">
        <v>-2.9000000000000001E-2</v>
      </c>
      <c r="J22" s="136">
        <v>-0.03</v>
      </c>
      <c r="K22" s="121"/>
      <c r="L22" s="121"/>
    </row>
    <row r="23" spans="1:13" ht="14.25" customHeight="1">
      <c r="A23" s="132" t="s">
        <v>408</v>
      </c>
      <c r="B23" s="137" t="s">
        <v>409</v>
      </c>
      <c r="C23" s="134">
        <v>123380</v>
      </c>
      <c r="D23" s="134">
        <v>3038000</v>
      </c>
      <c r="E23" s="135">
        <v>4.0612244897959185E-2</v>
      </c>
      <c r="F23" s="136">
        <v>-5.1808626198083067E-2</v>
      </c>
      <c r="G23" s="136">
        <v>-3.5000000000000003E-2</v>
      </c>
      <c r="H23" s="136">
        <v>-3.4000000000000002E-2</v>
      </c>
      <c r="I23" s="136">
        <v>-3.4000000000000002E-2</v>
      </c>
      <c r="J23" s="136">
        <v>-4.9000000000000002E-2</v>
      </c>
      <c r="K23" s="121"/>
      <c r="L23" s="121"/>
    </row>
    <row r="24" spans="1:13" ht="14.25" customHeight="1">
      <c r="A24" s="132" t="s">
        <v>410</v>
      </c>
      <c r="B24" s="137" t="s">
        <v>411</v>
      </c>
      <c r="C24" s="134">
        <v>29448</v>
      </c>
      <c r="D24" s="134">
        <v>2421000</v>
      </c>
      <c r="E24" s="135">
        <v>1.21635687732342E-2</v>
      </c>
      <c r="F24" s="136">
        <v>-4.558495245969409E-3</v>
      </c>
      <c r="G24" s="136">
        <v>-7.0000000000000001E-3</v>
      </c>
      <c r="H24" s="136">
        <v>-1.6E-2</v>
      </c>
      <c r="I24" s="136">
        <v>-1.2E-2</v>
      </c>
      <c r="J24" s="136">
        <v>-2.8000000000000001E-2</v>
      </c>
      <c r="K24" s="121"/>
      <c r="L24" s="121"/>
    </row>
    <row r="25" spans="1:13" ht="14.25" customHeight="1">
      <c r="A25" s="132" t="s">
        <v>412</v>
      </c>
      <c r="B25" s="137" t="s">
        <v>413</v>
      </c>
      <c r="C25" s="134">
        <v>177892</v>
      </c>
      <c r="D25" s="134">
        <v>3192000</v>
      </c>
      <c r="E25" s="135">
        <v>5.5730576441102755E-2</v>
      </c>
      <c r="F25" s="136">
        <v>-4.8019571295433362E-2</v>
      </c>
      <c r="G25" s="136">
        <v>-3.5999999999999997E-2</v>
      </c>
      <c r="H25" s="136">
        <v>-3.9E-2</v>
      </c>
      <c r="I25" s="136">
        <v>-0.03</v>
      </c>
      <c r="J25" s="136">
        <v>-4.2999999999999997E-2</v>
      </c>
      <c r="K25" s="121"/>
      <c r="L25" s="121"/>
    </row>
    <row r="26" spans="1:13" ht="14.25" customHeight="1">
      <c r="A26" s="132" t="s">
        <v>414</v>
      </c>
      <c r="B26" s="137" t="s">
        <v>415</v>
      </c>
      <c r="C26" s="134">
        <v>352237</v>
      </c>
      <c r="D26" s="134">
        <v>3150000</v>
      </c>
      <c r="E26" s="135">
        <v>0.11182126984126985</v>
      </c>
      <c r="F26" s="136">
        <v>-0.20584445843828716</v>
      </c>
      <c r="G26" s="136">
        <v>-0.21</v>
      </c>
      <c r="H26" s="136">
        <v>-0.14899999999999999</v>
      </c>
      <c r="I26" s="136">
        <v>-0.124</v>
      </c>
      <c r="J26" s="136">
        <v>-0.188</v>
      </c>
      <c r="K26" s="121"/>
      <c r="L26" s="121"/>
    </row>
    <row r="27" spans="1:13" ht="14.25" customHeight="1">
      <c r="A27" s="132" t="s">
        <v>416</v>
      </c>
      <c r="B27" s="137" t="s">
        <v>417</v>
      </c>
      <c r="C27" s="134">
        <v>-333170</v>
      </c>
      <c r="D27" s="134">
        <v>3274000</v>
      </c>
      <c r="E27" s="135">
        <v>-0.1017623701893708</v>
      </c>
      <c r="F27" s="136">
        <v>6.469507803121248E-2</v>
      </c>
      <c r="G27" s="136">
        <v>2.1000000000000001E-2</v>
      </c>
      <c r="H27" s="136">
        <v>-6.0000000000000001E-3</v>
      </c>
      <c r="I27" s="136">
        <v>8.9999999999999993E-3</v>
      </c>
      <c r="J27" s="136">
        <v>-0.123</v>
      </c>
      <c r="K27" s="121"/>
      <c r="L27" s="121"/>
    </row>
    <row r="28" spans="1:13" ht="14.25" customHeight="1">
      <c r="A28" s="198" t="s">
        <v>387</v>
      </c>
      <c r="B28" s="199"/>
      <c r="C28" s="139">
        <f>SUM(C14:C27)</f>
        <v>371210</v>
      </c>
      <c r="D28" s="139">
        <f>SUM(D14:D27)</f>
        <v>53583000</v>
      </c>
      <c r="E28" s="135">
        <f>IF(ISERR(C28/D28),"－　  　",C28/D28)</f>
        <v>6.9277569378347614E-3</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1.583868437560693E-2</v>
      </c>
    </row>
    <row r="32" spans="1:13" ht="14.25" customHeight="1">
      <c r="A32" s="132" t="s">
        <v>419</v>
      </c>
      <c r="B32" s="133" t="s">
        <v>420</v>
      </c>
      <c r="C32" s="134">
        <v>75836</v>
      </c>
      <c r="D32" s="134">
        <v>2891000</v>
      </c>
      <c r="E32" s="135">
        <v>2.6231753718436526E-2</v>
      </c>
      <c r="F32" s="136">
        <v>-1.7621905730756188E-2</v>
      </c>
      <c r="G32" s="136">
        <v>-2.9000000000000001E-2</v>
      </c>
      <c r="H32" s="136">
        <v>-3.6999999999999998E-2</v>
      </c>
      <c r="I32" s="136">
        <v>-2.3E-2</v>
      </c>
      <c r="J32" s="136">
        <v>-1.2E-2</v>
      </c>
      <c r="K32" s="121"/>
      <c r="L32" s="121"/>
    </row>
    <row r="33" spans="1:13" ht="14.25" customHeight="1">
      <c r="A33" s="132" t="s">
        <v>421</v>
      </c>
      <c r="B33" s="137" t="s">
        <v>422</v>
      </c>
      <c r="C33" s="134">
        <v>79455</v>
      </c>
      <c r="D33" s="134">
        <v>1922000</v>
      </c>
      <c r="E33" s="135">
        <v>4.1339750260145684E-2</v>
      </c>
      <c r="F33" s="136">
        <v>-3.2205010224948878E-2</v>
      </c>
      <c r="G33" s="136">
        <v>-1.4999999999999999E-2</v>
      </c>
      <c r="H33" s="136">
        <v>-2.7E-2</v>
      </c>
      <c r="I33" s="136">
        <v>-0.02</v>
      </c>
      <c r="J33" s="136">
        <v>-3.2000000000000001E-2</v>
      </c>
      <c r="K33" s="121"/>
      <c r="L33" s="121"/>
    </row>
    <row r="34" spans="1:13" ht="14.25" customHeight="1">
      <c r="A34" s="132" t="s">
        <v>423</v>
      </c>
      <c r="B34" s="137" t="s">
        <v>424</v>
      </c>
      <c r="C34" s="134">
        <v>-756325</v>
      </c>
      <c r="D34" s="134">
        <v>18929000</v>
      </c>
      <c r="E34" s="135">
        <v>-3.9955887791219821E-2</v>
      </c>
      <c r="F34" s="136">
        <v>2.4205877714105462E-3</v>
      </c>
      <c r="G34" s="136">
        <v>2E-3</v>
      </c>
      <c r="H34" s="136">
        <v>8.5999999999999993E-2</v>
      </c>
      <c r="I34" s="136">
        <v>5.0000000000000001E-3</v>
      </c>
      <c r="J34" s="136">
        <v>-5.0000000000000001E-3</v>
      </c>
      <c r="K34" s="121"/>
      <c r="L34" s="121"/>
    </row>
    <row r="35" spans="1:13" ht="14.25" customHeight="1">
      <c r="A35" s="132" t="s">
        <v>425</v>
      </c>
      <c r="B35" s="137" t="s">
        <v>426</v>
      </c>
      <c r="C35" s="134">
        <v>45866</v>
      </c>
      <c r="D35" s="134">
        <v>4730000</v>
      </c>
      <c r="E35" s="135">
        <v>9.6968287526427062E-3</v>
      </c>
      <c r="F35" s="136">
        <v>-7.0000000000000001E-3</v>
      </c>
      <c r="G35" s="136">
        <v>-4.2000000000000003E-2</v>
      </c>
      <c r="H35" s="136">
        <v>1E-3</v>
      </c>
      <c r="I35" s="136">
        <v>-1.7000000000000001E-2</v>
      </c>
      <c r="J35" s="136">
        <v>-8.0000000000000002E-3</v>
      </c>
      <c r="K35" s="121"/>
      <c r="L35" s="121"/>
    </row>
    <row r="36" spans="1:13" ht="14.25" customHeight="1">
      <c r="A36" s="132" t="s">
        <v>427</v>
      </c>
      <c r="B36" s="137" t="s">
        <v>428</v>
      </c>
      <c r="C36" s="134">
        <v>241587</v>
      </c>
      <c r="D36" s="134">
        <v>4991000</v>
      </c>
      <c r="E36" s="135">
        <v>4.8404528150671207E-2</v>
      </c>
      <c r="F36" s="136">
        <v>-3.3059304703476483E-2</v>
      </c>
      <c r="G36" s="136">
        <v>-2.9000000000000001E-2</v>
      </c>
      <c r="H36" s="136">
        <v>-6.6000000000000003E-2</v>
      </c>
      <c r="I36" s="136">
        <v>-2.1000000000000001E-2</v>
      </c>
      <c r="J36" s="136">
        <v>-0.08</v>
      </c>
      <c r="K36" s="121"/>
      <c r="L36" s="121"/>
    </row>
    <row r="37" spans="1:13" ht="14.25" customHeight="1">
      <c r="A37" s="132" t="s">
        <v>429</v>
      </c>
      <c r="B37" s="137" t="s">
        <v>430</v>
      </c>
      <c r="C37" s="134">
        <v>-10602</v>
      </c>
      <c r="D37" s="134">
        <v>4796000</v>
      </c>
      <c r="E37" s="135">
        <v>-2.2105921601334446E-3</v>
      </c>
      <c r="F37" s="136">
        <v>2.0074421649934525E-2</v>
      </c>
      <c r="G37" s="136">
        <v>-5.0999999999999997E-2</v>
      </c>
      <c r="H37" s="136">
        <v>-8.9999999999999993E-3</v>
      </c>
      <c r="I37" s="136">
        <v>2.1999999999999999E-2</v>
      </c>
      <c r="J37" s="136">
        <v>-0.02</v>
      </c>
      <c r="K37" s="121"/>
      <c r="L37" s="121"/>
    </row>
    <row r="38" spans="1:13" ht="14.25" customHeight="1">
      <c r="A38" s="132" t="s">
        <v>431</v>
      </c>
      <c r="B38" s="137" t="s">
        <v>432</v>
      </c>
      <c r="C38" s="134">
        <v>31265</v>
      </c>
      <c r="D38" s="134">
        <v>3851000</v>
      </c>
      <c r="E38" s="135">
        <v>8.1186704752012461E-3</v>
      </c>
      <c r="F38" s="136">
        <v>-2.6739018087855297E-3</v>
      </c>
      <c r="G38" s="136">
        <v>1.4999999999999999E-2</v>
      </c>
      <c r="H38" s="136">
        <v>-1.7000000000000001E-2</v>
      </c>
      <c r="I38" s="136">
        <v>-8.0000000000000002E-3</v>
      </c>
      <c r="J38" s="136">
        <v>-5.6000000000000001E-2</v>
      </c>
      <c r="K38" s="121"/>
      <c r="L38" s="121"/>
    </row>
    <row r="39" spans="1:13" ht="14.25" customHeight="1">
      <c r="A39" s="132" t="s">
        <v>433</v>
      </c>
      <c r="B39" s="137" t="s">
        <v>434</v>
      </c>
      <c r="C39" s="134">
        <v>142127</v>
      </c>
      <c r="D39" s="134">
        <v>4051000</v>
      </c>
      <c r="E39" s="135">
        <v>3.5084423599111333E-2</v>
      </c>
      <c r="F39" s="136">
        <v>-4.0298156234837457E-2</v>
      </c>
      <c r="G39" s="136">
        <v>-0.03</v>
      </c>
      <c r="H39" s="136">
        <v>-1.2999999999999999E-2</v>
      </c>
      <c r="I39" s="136">
        <v>-1.2999999999999999E-2</v>
      </c>
      <c r="J39" s="136">
        <v>-1.2E-2</v>
      </c>
      <c r="K39" s="121"/>
      <c r="L39" s="121"/>
    </row>
    <row r="40" spans="1:13" ht="14.25" customHeight="1">
      <c r="A40" s="198" t="s">
        <v>387</v>
      </c>
      <c r="B40" s="199"/>
      <c r="C40" s="139">
        <f>SUM(C32:C39)</f>
        <v>-150791</v>
      </c>
      <c r="D40" s="139">
        <f>SUM(D32:D39)</f>
        <v>46161000</v>
      </c>
      <c r="E40" s="135">
        <f>IF(ISERR(C40/D40),"－　  　",C40/D40)</f>
        <v>-3.2666320053725004E-3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2.6212484902125303E-2</v>
      </c>
    </row>
    <row r="44" spans="1:13" ht="14.25" customHeight="1">
      <c r="A44" s="132" t="s">
        <v>436</v>
      </c>
      <c r="B44" s="133" t="s">
        <v>437</v>
      </c>
      <c r="C44" s="134">
        <v>-535184</v>
      </c>
      <c r="D44" s="134">
        <v>12491000</v>
      </c>
      <c r="E44" s="135">
        <v>-4.2845568809542871E-2</v>
      </c>
      <c r="F44" s="136">
        <v>1.1557872373908254E-2</v>
      </c>
      <c r="G44" s="136">
        <v>-1.7999999999999999E-2</v>
      </c>
      <c r="H44" s="136">
        <v>-5.1999999999999998E-2</v>
      </c>
      <c r="I44" s="136">
        <v>-3.3000000000000002E-2</v>
      </c>
      <c r="J44" s="136">
        <v>-2.9000000000000001E-2</v>
      </c>
      <c r="K44" s="121"/>
      <c r="L44" s="121"/>
    </row>
    <row r="45" spans="1:13" ht="14.25" customHeight="1">
      <c r="A45" s="132" t="s">
        <v>438</v>
      </c>
      <c r="B45" s="137" t="s">
        <v>439</v>
      </c>
      <c r="C45" s="134">
        <v>159486</v>
      </c>
      <c r="D45" s="134">
        <v>4244000</v>
      </c>
      <c r="E45" s="135">
        <v>3.7579170593779451E-2</v>
      </c>
      <c r="F45" s="136">
        <v>-4.9989851150202977E-2</v>
      </c>
      <c r="G45" s="136">
        <v>-2.5000000000000001E-2</v>
      </c>
      <c r="H45" s="136">
        <v>-1.4E-2</v>
      </c>
      <c r="I45" s="136">
        <v>-1.0999999999999999E-2</v>
      </c>
      <c r="J45" s="136">
        <v>-2.1999999999999999E-2</v>
      </c>
      <c r="K45" s="121"/>
      <c r="L45" s="121"/>
    </row>
    <row r="46" spans="1:13" ht="14.25" customHeight="1">
      <c r="A46" s="132" t="s">
        <v>440</v>
      </c>
      <c r="B46" s="137" t="s">
        <v>441</v>
      </c>
      <c r="C46" s="134">
        <v>336728</v>
      </c>
      <c r="D46" s="134">
        <v>6627000</v>
      </c>
      <c r="E46" s="135">
        <v>5.0811528595141091E-2</v>
      </c>
      <c r="F46" s="136">
        <v>-3.7017865118356412E-2</v>
      </c>
      <c r="G46" s="136">
        <v>-2.9000000000000001E-2</v>
      </c>
      <c r="H46" s="136">
        <v>-2.5000000000000001E-2</v>
      </c>
      <c r="I46" s="136">
        <v>-3.0000000000000001E-3</v>
      </c>
      <c r="J46" s="136">
        <v>-2E-3</v>
      </c>
      <c r="K46" s="121"/>
      <c r="L46" s="121"/>
    </row>
    <row r="47" spans="1:13" ht="14.25" customHeight="1">
      <c r="A47" s="132" t="s">
        <v>442</v>
      </c>
      <c r="B47" s="137" t="s">
        <v>443</v>
      </c>
      <c r="C47" s="134">
        <v>-27235</v>
      </c>
      <c r="D47" s="134">
        <v>3959000</v>
      </c>
      <c r="E47" s="135">
        <v>-6.8792624400101036E-3</v>
      </c>
      <c r="F47" s="136">
        <v>1.9201156650741767E-2</v>
      </c>
      <c r="G47" s="136">
        <v>2E-3</v>
      </c>
      <c r="H47" s="136">
        <v>-8.9999999999999993E-3</v>
      </c>
      <c r="I47" s="136">
        <v>-0.02</v>
      </c>
      <c r="J47" s="136">
        <v>-3.2000000000000001E-2</v>
      </c>
      <c r="K47" s="121"/>
      <c r="L47" s="121"/>
    </row>
    <row r="48" spans="1:13" ht="14.25" customHeight="1">
      <c r="A48" s="132" t="s">
        <v>444</v>
      </c>
      <c r="B48" s="137" t="s">
        <v>445</v>
      </c>
      <c r="C48" s="134">
        <v>424559</v>
      </c>
      <c r="D48" s="134">
        <v>9307000</v>
      </c>
      <c r="E48" s="135">
        <v>4.5617169872139249E-2</v>
      </c>
      <c r="F48" s="136">
        <v>-1.1270635263612792E-2</v>
      </c>
      <c r="G48" s="136">
        <v>-2.1999999999999999E-2</v>
      </c>
      <c r="H48" s="136">
        <v>8.9999999999999993E-3</v>
      </c>
      <c r="I48" s="136">
        <v>-3.5000000000000003E-2</v>
      </c>
      <c r="J48" s="136">
        <v>-4.1000000000000002E-2</v>
      </c>
      <c r="K48" s="121"/>
      <c r="L48" s="121"/>
    </row>
    <row r="49" spans="1:13" ht="14.25" customHeight="1">
      <c r="A49" s="132" t="s">
        <v>446</v>
      </c>
      <c r="B49" s="137" t="s">
        <v>447</v>
      </c>
      <c r="C49" s="134">
        <v>-81559</v>
      </c>
      <c r="D49" s="134">
        <v>6948000</v>
      </c>
      <c r="E49" s="135">
        <v>-1.1738485895221647E-2</v>
      </c>
      <c r="F49" s="136">
        <v>-3.2304780597224171E-2</v>
      </c>
      <c r="G49" s="136">
        <v>-2.8000000000000001E-2</v>
      </c>
      <c r="H49" s="136">
        <v>-1.9E-2</v>
      </c>
      <c r="I49" s="136">
        <v>-3.7999999999999999E-2</v>
      </c>
      <c r="J49" s="136">
        <v>-4.1000000000000002E-2</v>
      </c>
      <c r="K49" s="121"/>
      <c r="L49" s="121"/>
    </row>
    <row r="50" spans="1:13" ht="14.25" customHeight="1">
      <c r="A50" s="132" t="s">
        <v>448</v>
      </c>
      <c r="B50" s="137" t="s">
        <v>449</v>
      </c>
      <c r="C50" s="134">
        <v>346494</v>
      </c>
      <c r="D50" s="134">
        <v>5597000</v>
      </c>
      <c r="E50" s="135">
        <v>6.1907093085581559E-2</v>
      </c>
      <c r="F50" s="136">
        <v>-7.0783055654023402E-2</v>
      </c>
      <c r="G50" s="136">
        <v>-4.3999999999999997E-2</v>
      </c>
      <c r="H50" s="136">
        <v>-3.5999999999999997E-2</v>
      </c>
      <c r="I50" s="136">
        <v>-5.3999999999999999E-2</v>
      </c>
      <c r="J50" s="136">
        <v>-3.7999999999999999E-2</v>
      </c>
      <c r="K50" s="121"/>
      <c r="L50" s="121"/>
    </row>
    <row r="51" spans="1:13" ht="14.25" customHeight="1">
      <c r="A51" s="132" t="s">
        <v>450</v>
      </c>
      <c r="B51" s="137" t="s">
        <v>451</v>
      </c>
      <c r="C51" s="134">
        <v>471877</v>
      </c>
      <c r="D51" s="134">
        <v>13830000</v>
      </c>
      <c r="E51" s="135">
        <v>3.4119812002892262E-2</v>
      </c>
      <c r="F51" s="136">
        <v>-2.6385170310873122E-2</v>
      </c>
      <c r="G51" s="136">
        <v>-2.8000000000000001E-2</v>
      </c>
      <c r="H51" s="136">
        <v>-8.0000000000000002E-3</v>
      </c>
      <c r="I51" s="136">
        <v>3.4000000000000002E-2</v>
      </c>
      <c r="J51" s="136">
        <v>-3.9E-2</v>
      </c>
      <c r="K51" s="121"/>
      <c r="L51" s="121"/>
    </row>
    <row r="52" spans="1:13" ht="14.25" customHeight="1">
      <c r="A52" s="132" t="s">
        <v>452</v>
      </c>
      <c r="B52" s="137" t="s">
        <v>453</v>
      </c>
      <c r="C52" s="134">
        <v>450181</v>
      </c>
      <c r="D52" s="134">
        <v>13656000</v>
      </c>
      <c r="E52" s="135">
        <v>3.2965802577621557E-2</v>
      </c>
      <c r="F52" s="136">
        <v>-6.5249793403951619E-3</v>
      </c>
      <c r="G52" s="136">
        <v>-0.02</v>
      </c>
      <c r="H52" s="136">
        <v>-2.3E-2</v>
      </c>
      <c r="I52" s="136">
        <v>-1.4999999999999999E-2</v>
      </c>
      <c r="J52" s="136">
        <v>-3.4000000000000002E-2</v>
      </c>
      <c r="K52" s="121"/>
      <c r="L52" s="121"/>
    </row>
    <row r="53" spans="1:13" ht="14.25" customHeight="1">
      <c r="A53" s="132" t="s">
        <v>454</v>
      </c>
      <c r="B53" s="137" t="s">
        <v>455</v>
      </c>
      <c r="C53" s="134">
        <v>184476</v>
      </c>
      <c r="D53" s="134">
        <v>5788000</v>
      </c>
      <c r="E53" s="135">
        <v>3.1872149274360745E-2</v>
      </c>
      <c r="F53" s="136">
        <v>-3.4581557866030337E-2</v>
      </c>
      <c r="G53" s="136">
        <v>-4.5999999999999999E-2</v>
      </c>
      <c r="H53" s="136">
        <v>-2.1999999999999999E-2</v>
      </c>
      <c r="I53" s="136">
        <v>-3.5000000000000003E-2</v>
      </c>
      <c r="J53" s="136">
        <v>-3.6999999999999998E-2</v>
      </c>
      <c r="K53" s="121"/>
      <c r="L53" s="121"/>
    </row>
    <row r="54" spans="1:13" ht="14.25" customHeight="1">
      <c r="A54" s="132" t="s">
        <v>456</v>
      </c>
      <c r="B54" s="137" t="s">
        <v>457</v>
      </c>
      <c r="C54" s="134">
        <v>257996</v>
      </c>
      <c r="D54" s="134">
        <v>4140000</v>
      </c>
      <c r="E54" s="135">
        <v>6.2317874396135266E-2</v>
      </c>
      <c r="F54" s="136">
        <v>-5.4488460623364265E-2</v>
      </c>
      <c r="G54" s="136">
        <v>-6.0999999999999999E-2</v>
      </c>
      <c r="H54" s="136">
        <v>-0.04</v>
      </c>
      <c r="I54" s="136">
        <v>-2.1000000000000001E-2</v>
      </c>
      <c r="J54" s="136">
        <v>-7.0000000000000001E-3</v>
      </c>
      <c r="K54" s="121"/>
      <c r="L54" s="121"/>
    </row>
    <row r="55" spans="1:13" ht="14.25" customHeight="1">
      <c r="A55" s="132" t="s">
        <v>458</v>
      </c>
      <c r="B55" s="137" t="s">
        <v>459</v>
      </c>
      <c r="C55" s="134">
        <v>-110592</v>
      </c>
      <c r="D55" s="134">
        <v>4774000</v>
      </c>
      <c r="E55" s="135">
        <v>-2.3165479681608713E-2</v>
      </c>
      <c r="F55" s="136">
        <v>2.0080442958629336E-2</v>
      </c>
      <c r="G55" s="136">
        <v>-2.1000000000000001E-2</v>
      </c>
      <c r="H55" s="136">
        <v>-4.5999999999999999E-2</v>
      </c>
      <c r="I55" s="136">
        <v>-2.5999999999999999E-2</v>
      </c>
      <c r="J55" s="136">
        <v>-6.0999999999999999E-2</v>
      </c>
      <c r="K55" s="121"/>
      <c r="L55" s="121"/>
    </row>
    <row r="56" spans="1:13" ht="14.25" customHeight="1">
      <c r="A56" s="132" t="s">
        <v>460</v>
      </c>
      <c r="B56" s="137" t="s">
        <v>461</v>
      </c>
      <c r="C56" s="134">
        <v>242007</v>
      </c>
      <c r="D56" s="134">
        <v>6780000</v>
      </c>
      <c r="E56" s="135">
        <v>3.5694247787610621E-2</v>
      </c>
      <c r="F56" s="136">
        <v>-3.9493502743286168E-2</v>
      </c>
      <c r="G56" s="136">
        <v>-2.3E-2</v>
      </c>
      <c r="H56" s="136">
        <v>-2.3E-2</v>
      </c>
      <c r="I56" s="136">
        <v>-1.4E-2</v>
      </c>
      <c r="J56" s="136">
        <v>-1.4999999999999999E-2</v>
      </c>
      <c r="K56" s="121"/>
      <c r="L56" s="121"/>
    </row>
    <row r="57" spans="1:13" ht="14.25" customHeight="1">
      <c r="A57" s="132" t="s">
        <v>462</v>
      </c>
      <c r="B57" s="137" t="s">
        <v>463</v>
      </c>
      <c r="C57" s="134">
        <v>288309</v>
      </c>
      <c r="D57" s="134">
        <v>4910000</v>
      </c>
      <c r="E57" s="135">
        <v>5.8718737270875766E-2</v>
      </c>
      <c r="F57" s="136">
        <v>-3.3713772455089823E-2</v>
      </c>
      <c r="G57" s="136">
        <v>-3.2000000000000001E-2</v>
      </c>
      <c r="H57" s="136">
        <v>-1.7999999999999999E-2</v>
      </c>
      <c r="I57" s="136">
        <v>-3.6999999999999998E-2</v>
      </c>
      <c r="J57" s="136">
        <v>-3.5999999999999997E-2</v>
      </c>
      <c r="K57" s="121"/>
      <c r="L57" s="121"/>
    </row>
    <row r="58" spans="1:13" ht="14.25" customHeight="1">
      <c r="A58" s="198" t="s">
        <v>387</v>
      </c>
      <c r="B58" s="199"/>
      <c r="C58" s="139">
        <f>SUM(C44:C57)</f>
        <v>2407543</v>
      </c>
      <c r="D58" s="139">
        <f>SUM(D44:D57)</f>
        <v>103051000</v>
      </c>
      <c r="E58" s="135">
        <f>IF(ISERR(C58/D58),"－　  　",C58/D58)</f>
        <v>2.3362635976361221E-2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8.1950623894656016E-3</v>
      </c>
    </row>
    <row r="62" spans="1:13" ht="14.25" customHeight="1">
      <c r="A62" s="132" t="s">
        <v>465</v>
      </c>
      <c r="B62" s="133" t="s">
        <v>466</v>
      </c>
      <c r="C62" s="134">
        <v>544078</v>
      </c>
      <c r="D62" s="134">
        <v>7535000</v>
      </c>
      <c r="E62" s="135">
        <v>7.2206768414067687E-2</v>
      </c>
      <c r="F62" s="136">
        <v>-5.1505705394190873E-2</v>
      </c>
      <c r="G62" s="136">
        <v>-3.6999999999999998E-2</v>
      </c>
      <c r="H62" s="136">
        <v>-1.0999999999999999E-2</v>
      </c>
      <c r="I62" s="136">
        <v>-0.01</v>
      </c>
      <c r="J62" s="136">
        <v>-5.0000000000000001E-3</v>
      </c>
      <c r="K62" s="121"/>
      <c r="L62" s="121"/>
    </row>
    <row r="63" spans="1:13" ht="14.25" customHeight="1">
      <c r="A63" s="132" t="s">
        <v>467</v>
      </c>
      <c r="B63" s="137" t="s">
        <v>468</v>
      </c>
      <c r="C63" s="134">
        <v>489710</v>
      </c>
      <c r="D63" s="134">
        <v>14840000</v>
      </c>
      <c r="E63" s="135">
        <v>3.2999326145552559E-2</v>
      </c>
      <c r="F63" s="136">
        <v>-3.10990948709353E-2</v>
      </c>
      <c r="G63" s="136">
        <v>-2.9000000000000001E-2</v>
      </c>
      <c r="H63" s="136">
        <v>-2.7E-2</v>
      </c>
      <c r="I63" s="136">
        <v>-2.7E-2</v>
      </c>
      <c r="J63" s="136">
        <v>1E-3</v>
      </c>
      <c r="K63" s="121"/>
      <c r="L63" s="121"/>
    </row>
    <row r="64" spans="1:13" ht="14.25" customHeight="1">
      <c r="A64" s="132" t="s">
        <v>469</v>
      </c>
      <c r="B64" s="137" t="s">
        <v>470</v>
      </c>
      <c r="C64" s="134">
        <v>384332</v>
      </c>
      <c r="D64" s="134">
        <v>7380000</v>
      </c>
      <c r="E64" s="135">
        <v>5.2077506775067749E-2</v>
      </c>
      <c r="F64" s="136">
        <v>6.3140495867768597E-4</v>
      </c>
      <c r="G64" s="136">
        <v>5.0000000000000001E-3</v>
      </c>
      <c r="H64" s="136">
        <v>-1.7999999999999999E-2</v>
      </c>
      <c r="I64" s="136">
        <v>-3.2000000000000001E-2</v>
      </c>
      <c r="J64" s="136">
        <v>-5.8999999999999997E-2</v>
      </c>
      <c r="K64" s="121"/>
      <c r="L64" s="121"/>
    </row>
    <row r="65" spans="1:12" ht="14.25" customHeight="1">
      <c r="A65" s="132" t="s">
        <v>471</v>
      </c>
      <c r="B65" s="137" t="s">
        <v>472</v>
      </c>
      <c r="C65" s="134">
        <v>132121</v>
      </c>
      <c r="D65" s="134">
        <v>8933000</v>
      </c>
      <c r="E65" s="135">
        <v>1.4790216052837793E-2</v>
      </c>
      <c r="F65" s="136">
        <v>-3.932647026612638E-2</v>
      </c>
      <c r="G65" s="136">
        <v>-2.9000000000000001E-2</v>
      </c>
      <c r="H65" s="136">
        <v>-2.1999999999999999E-2</v>
      </c>
      <c r="I65" s="136">
        <v>-1.4E-2</v>
      </c>
      <c r="J65" s="136">
        <v>-1.4E-2</v>
      </c>
      <c r="K65" s="121"/>
      <c r="L65" s="121"/>
    </row>
    <row r="66" spans="1:12" ht="14.25" customHeight="1">
      <c r="A66" s="132" t="s">
        <v>473</v>
      </c>
      <c r="B66" s="137" t="s">
        <v>474</v>
      </c>
      <c r="C66" s="134">
        <v>263754</v>
      </c>
      <c r="D66" s="134">
        <v>17028000</v>
      </c>
      <c r="E66" s="135">
        <v>1.5489429175475687E-2</v>
      </c>
      <c r="F66" s="136">
        <v>-1.0283348826400186E-2</v>
      </c>
      <c r="G66" s="136">
        <v>-0.01</v>
      </c>
      <c r="H66" s="136">
        <v>-8.9999999999999993E-3</v>
      </c>
      <c r="I66" s="136">
        <v>8.0000000000000002E-3</v>
      </c>
      <c r="J66" s="136">
        <v>-1.0999999999999999E-2</v>
      </c>
      <c r="K66" s="121"/>
      <c r="L66" s="121"/>
    </row>
    <row r="67" spans="1:12" ht="14.25" customHeight="1">
      <c r="A67" s="132" t="s">
        <v>475</v>
      </c>
      <c r="B67" s="137" t="s">
        <v>476</v>
      </c>
      <c r="C67" s="134">
        <v>66644</v>
      </c>
      <c r="D67" s="134">
        <v>8166000</v>
      </c>
      <c r="E67" s="135">
        <v>8.1611560127357336E-3</v>
      </c>
      <c r="F67" s="136">
        <v>-7.4132944464698021E-3</v>
      </c>
      <c r="G67" s="136">
        <v>-1.9E-2</v>
      </c>
      <c r="H67" s="136">
        <v>-1.0999999999999999E-2</v>
      </c>
      <c r="I67" s="136">
        <v>-8.0000000000000002E-3</v>
      </c>
      <c r="J67" s="136">
        <v>-8.9999999999999993E-3</v>
      </c>
      <c r="K67" s="121"/>
      <c r="L67" s="121"/>
    </row>
    <row r="68" spans="1:12" ht="14.25" customHeight="1">
      <c r="A68" s="132" t="s">
        <v>477</v>
      </c>
      <c r="B68" s="137" t="s">
        <v>478</v>
      </c>
      <c r="C68" s="134">
        <v>-159796</v>
      </c>
      <c r="D68" s="134">
        <v>6550000</v>
      </c>
      <c r="E68" s="135">
        <v>-2.4396335877862597E-2</v>
      </c>
      <c r="F68" s="136">
        <v>-2.3725606150206977E-3</v>
      </c>
      <c r="G68" s="136">
        <v>-2.5000000000000001E-2</v>
      </c>
      <c r="H68" s="136">
        <v>-4.5999999999999999E-2</v>
      </c>
      <c r="I68" s="136">
        <v>-1.7999999999999999E-2</v>
      </c>
      <c r="J68" s="136">
        <v>-3.3000000000000002E-2</v>
      </c>
      <c r="K68" s="121"/>
      <c r="L68" s="121"/>
    </row>
    <row r="69" spans="1:12" ht="14.25" customHeight="1">
      <c r="A69" s="132" t="s">
        <v>479</v>
      </c>
      <c r="B69" s="137" t="s">
        <v>480</v>
      </c>
      <c r="C69" s="134">
        <v>655813</v>
      </c>
      <c r="D69" s="134">
        <v>16255000</v>
      </c>
      <c r="E69" s="135">
        <v>4.034530913565057E-2</v>
      </c>
      <c r="F69" s="136">
        <v>-3.0400492156259614E-2</v>
      </c>
      <c r="G69" s="136">
        <v>-2.8000000000000001E-2</v>
      </c>
      <c r="H69" s="136">
        <v>2.7E-2</v>
      </c>
      <c r="I69" s="136">
        <v>1.6E-2</v>
      </c>
      <c r="J69" s="136">
        <v>-5.1999999999999998E-2</v>
      </c>
      <c r="K69" s="121"/>
      <c r="L69" s="121"/>
    </row>
    <row r="70" spans="1:12" ht="14.25" customHeight="1">
      <c r="A70" s="132" t="s">
        <v>481</v>
      </c>
      <c r="B70" s="137" t="s">
        <v>482</v>
      </c>
      <c r="C70" s="134">
        <v>-52474</v>
      </c>
      <c r="D70" s="134">
        <v>5647000</v>
      </c>
      <c r="E70" s="135">
        <v>-9.292367628829467E-3</v>
      </c>
      <c r="F70" s="136">
        <v>-2.0638945927446955E-2</v>
      </c>
      <c r="G70" s="136">
        <v>-2.5000000000000001E-2</v>
      </c>
      <c r="H70" s="136">
        <v>-4.7E-2</v>
      </c>
      <c r="I70" s="136">
        <v>-2.5999999999999999E-2</v>
      </c>
      <c r="J70" s="136">
        <v>-2.3E-2</v>
      </c>
      <c r="K70" s="121"/>
      <c r="L70" s="121"/>
    </row>
    <row r="71" spans="1:12" ht="14.25" customHeight="1">
      <c r="A71" s="132" t="s">
        <v>483</v>
      </c>
      <c r="B71" s="137" t="s">
        <v>484</v>
      </c>
      <c r="C71" s="134">
        <v>139600</v>
      </c>
      <c r="D71" s="134">
        <v>16623000</v>
      </c>
      <c r="E71" s="135">
        <v>8.3980027672501956E-3</v>
      </c>
      <c r="F71" s="136">
        <v>-1.3070287345847762E-2</v>
      </c>
      <c r="G71" s="136">
        <v>4.4999999999999998E-2</v>
      </c>
      <c r="H71" s="136">
        <v>-1.9E-2</v>
      </c>
      <c r="I71" s="136">
        <v>-1.6E-2</v>
      </c>
      <c r="J71" s="136">
        <v>-1.4E-2</v>
      </c>
      <c r="K71" s="121"/>
      <c r="L71" s="121"/>
    </row>
    <row r="72" spans="1:12" ht="14.25" customHeight="1">
      <c r="A72" s="132" t="s">
        <v>485</v>
      </c>
      <c r="B72" s="137" t="s">
        <v>486</v>
      </c>
      <c r="C72" s="134">
        <v>476618</v>
      </c>
      <c r="D72" s="134">
        <v>15824000</v>
      </c>
      <c r="E72" s="135">
        <v>3.0119944388270981E-2</v>
      </c>
      <c r="F72" s="136">
        <v>-2.2782464424733584E-2</v>
      </c>
      <c r="G72" s="136">
        <v>-1.7000000000000001E-2</v>
      </c>
      <c r="H72" s="136">
        <v>-2.1999999999999999E-2</v>
      </c>
      <c r="I72" s="136">
        <v>-2.1000000000000001E-2</v>
      </c>
      <c r="J72" s="136">
        <v>-3.6999999999999998E-2</v>
      </c>
      <c r="K72" s="121"/>
      <c r="L72" s="121"/>
    </row>
    <row r="73" spans="1:12" ht="14.25" customHeight="1">
      <c r="A73" s="132" t="s">
        <v>487</v>
      </c>
      <c r="B73" s="137" t="s">
        <v>488</v>
      </c>
      <c r="C73" s="134">
        <v>-36311</v>
      </c>
      <c r="D73" s="134">
        <v>14256000</v>
      </c>
      <c r="E73" s="135">
        <v>-2.547067901234568E-3</v>
      </c>
      <c r="F73" s="136">
        <v>-2.7105352533623148E-2</v>
      </c>
      <c r="G73" s="136">
        <v>-2.1000000000000001E-2</v>
      </c>
      <c r="H73" s="136">
        <v>-3.1E-2</v>
      </c>
      <c r="I73" s="136">
        <v>-1.2999999999999999E-2</v>
      </c>
      <c r="J73" s="136">
        <v>-2.9000000000000001E-2</v>
      </c>
      <c r="K73" s="121"/>
      <c r="L73" s="121"/>
    </row>
    <row r="74" spans="1:12" ht="14.25" customHeight="1">
      <c r="A74" s="132" t="s">
        <v>489</v>
      </c>
      <c r="B74" s="137" t="s">
        <v>490</v>
      </c>
      <c r="C74" s="134">
        <v>650909</v>
      </c>
      <c r="D74" s="134">
        <v>17761000</v>
      </c>
      <c r="E74" s="135">
        <v>3.6648218005742923E-2</v>
      </c>
      <c r="F74" s="136">
        <v>-2.6400226564712546E-2</v>
      </c>
      <c r="G74" s="136">
        <v>-3.6999999999999998E-2</v>
      </c>
      <c r="H74" s="136">
        <v>-4.4999999999999998E-2</v>
      </c>
      <c r="I74" s="136">
        <v>-3.2000000000000001E-2</v>
      </c>
      <c r="J74" s="136">
        <v>-1.6E-2</v>
      </c>
      <c r="K74" s="121"/>
      <c r="L74" s="121"/>
    </row>
    <row r="75" spans="1:12" ht="14.25" customHeight="1">
      <c r="A75" s="132" t="s">
        <v>491</v>
      </c>
      <c r="B75" s="137" t="s">
        <v>492</v>
      </c>
      <c r="C75" s="134">
        <v>-752062</v>
      </c>
      <c r="D75" s="134">
        <v>14110000</v>
      </c>
      <c r="E75" s="135">
        <v>-5.3299929128277815E-2</v>
      </c>
      <c r="F75" s="136">
        <v>4.3446564348070968E-2</v>
      </c>
      <c r="G75" s="136">
        <v>3.2000000000000001E-2</v>
      </c>
      <c r="H75" s="136">
        <v>3.0000000000000001E-3</v>
      </c>
      <c r="I75" s="136">
        <v>-2.3E-2</v>
      </c>
      <c r="J75" s="136">
        <v>-2E-3</v>
      </c>
      <c r="K75" s="121"/>
      <c r="L75" s="121"/>
    </row>
    <row r="76" spans="1:12" ht="14.25" customHeight="1">
      <c r="A76" s="132" t="s">
        <v>493</v>
      </c>
      <c r="B76" s="137" t="s">
        <v>494</v>
      </c>
      <c r="C76" s="134">
        <v>91679</v>
      </c>
      <c r="D76" s="134">
        <v>13876000</v>
      </c>
      <c r="E76" s="135">
        <v>6.6070193139233209E-3</v>
      </c>
      <c r="F76" s="136">
        <v>3.6849932095971025E-2</v>
      </c>
      <c r="G76" s="136">
        <v>2.1000000000000001E-2</v>
      </c>
      <c r="H76" s="136">
        <v>-5.0000000000000001E-3</v>
      </c>
      <c r="I76" s="136">
        <v>-2.5000000000000001E-2</v>
      </c>
      <c r="J76" s="136">
        <v>-2.1999999999999999E-2</v>
      </c>
      <c r="K76" s="121"/>
      <c r="L76" s="121"/>
    </row>
    <row r="77" spans="1:12" ht="14.25" customHeight="1">
      <c r="A77" s="132" t="s">
        <v>495</v>
      </c>
      <c r="B77" s="137" t="s">
        <v>496</v>
      </c>
      <c r="C77" s="134">
        <v>-347085</v>
      </c>
      <c r="D77" s="134">
        <v>5571000</v>
      </c>
      <c r="E77" s="135">
        <v>-6.230210016155089E-2</v>
      </c>
      <c r="F77" s="136">
        <v>1.9275444962847763E-2</v>
      </c>
      <c r="G77" s="136">
        <v>1.2999999999999999E-2</v>
      </c>
      <c r="H77" s="136">
        <v>-8.9999999999999993E-3</v>
      </c>
      <c r="I77" s="136">
        <v>-1E-3</v>
      </c>
      <c r="J77" s="136">
        <v>-8.0000000000000002E-3</v>
      </c>
      <c r="K77" s="121"/>
      <c r="L77" s="121"/>
    </row>
    <row r="78" spans="1:12" ht="14.25" customHeight="1">
      <c r="A78" s="132" t="s">
        <v>497</v>
      </c>
      <c r="B78" s="137" t="s">
        <v>498</v>
      </c>
      <c r="C78" s="134">
        <v>577184</v>
      </c>
      <c r="D78" s="134">
        <v>15702000</v>
      </c>
      <c r="E78" s="135">
        <v>3.6758629473952364E-2</v>
      </c>
      <c r="F78" s="136">
        <v>-2.2566768272910046E-2</v>
      </c>
      <c r="G78" s="136">
        <v>-2.9000000000000001E-2</v>
      </c>
      <c r="H78" s="136">
        <v>-2.7E-2</v>
      </c>
      <c r="I78" s="136">
        <v>-1E-3</v>
      </c>
      <c r="J78" s="136">
        <v>3.0000000000000001E-3</v>
      </c>
      <c r="K78" s="121"/>
      <c r="L78" s="121"/>
    </row>
    <row r="79" spans="1:12" ht="14.25" customHeight="1">
      <c r="A79" s="132" t="s">
        <v>499</v>
      </c>
      <c r="B79" s="137" t="s">
        <v>500</v>
      </c>
      <c r="C79" s="134">
        <v>-490121</v>
      </c>
      <c r="D79" s="134">
        <v>13404000</v>
      </c>
      <c r="E79" s="135">
        <v>-3.6565279021187704E-2</v>
      </c>
      <c r="F79" s="136">
        <v>5.4867386575512739E-2</v>
      </c>
      <c r="G79" s="136">
        <v>1.2999999999999999E-2</v>
      </c>
      <c r="H79" s="136">
        <v>-2E-3</v>
      </c>
      <c r="I79" s="136">
        <v>-1.4E-2</v>
      </c>
      <c r="J79" s="136">
        <v>-1.9E-2</v>
      </c>
      <c r="K79" s="121"/>
      <c r="L79" s="121"/>
    </row>
    <row r="80" spans="1:12" ht="14.25" customHeight="1">
      <c r="A80" s="132" t="s">
        <v>501</v>
      </c>
      <c r="B80" s="137" t="s">
        <v>502</v>
      </c>
      <c r="C80" s="134">
        <v>-137003</v>
      </c>
      <c r="D80" s="134">
        <v>13841000</v>
      </c>
      <c r="E80" s="135">
        <v>-9.8983454952676821E-3</v>
      </c>
      <c r="F80" s="136">
        <v>-3.0065096547688707E-3</v>
      </c>
      <c r="G80" s="136">
        <v>-0.01</v>
      </c>
      <c r="H80" s="136">
        <v>-1.7999999999999999E-2</v>
      </c>
      <c r="I80" s="136">
        <v>2E-3</v>
      </c>
      <c r="J80" s="136">
        <v>-7.0000000000000001E-3</v>
      </c>
      <c r="K80" s="121"/>
      <c r="L80" s="121"/>
    </row>
    <row r="81" spans="1:13" ht="14.25" customHeight="1">
      <c r="A81" s="132" t="s">
        <v>503</v>
      </c>
      <c r="B81" s="137" t="s">
        <v>504</v>
      </c>
      <c r="C81" s="134">
        <v>125875</v>
      </c>
      <c r="D81" s="134">
        <v>16560000</v>
      </c>
      <c r="E81" s="135">
        <v>7.6011473429951687E-3</v>
      </c>
      <c r="F81" s="136">
        <v>8.4619081951453981E-4</v>
      </c>
      <c r="G81" s="136">
        <v>1E-3</v>
      </c>
      <c r="H81" s="136">
        <v>-8.9999999999999993E-3</v>
      </c>
      <c r="I81" s="136">
        <v>-1.6E-2</v>
      </c>
      <c r="J81" s="136">
        <v>-2.1000000000000001E-2</v>
      </c>
      <c r="K81" s="121"/>
      <c r="L81" s="121"/>
    </row>
    <row r="82" spans="1:13" ht="14.25" customHeight="1">
      <c r="A82" s="198" t="s">
        <v>387</v>
      </c>
      <c r="B82" s="199"/>
      <c r="C82" s="139">
        <f>SUM(C62:C81)</f>
        <v>2623465</v>
      </c>
      <c r="D82" s="139">
        <f>SUM(D62:D81)</f>
        <v>249862000</v>
      </c>
      <c r="E82" s="135">
        <f>IF(ISERR(C82/D82),"－　  　",C82/D82)</f>
        <v>1.0499655810007124E-2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4.6092973778327885E-3</v>
      </c>
    </row>
    <row r="86" spans="1:13" ht="14.25" customHeight="1">
      <c r="A86" s="132" t="s">
        <v>506</v>
      </c>
      <c r="B86" s="133" t="s">
        <v>507</v>
      </c>
      <c r="C86" s="134">
        <v>836482</v>
      </c>
      <c r="D86" s="134">
        <v>17097000</v>
      </c>
      <c r="E86" s="135">
        <v>4.8925659472422063E-2</v>
      </c>
      <c r="F86" s="136">
        <v>-4.3764496409282448E-2</v>
      </c>
      <c r="G86" s="136">
        <v>-3.9E-2</v>
      </c>
      <c r="H86" s="136">
        <v>-1.2999999999999999E-2</v>
      </c>
      <c r="I86" s="136">
        <v>-1.2E-2</v>
      </c>
      <c r="J86" s="136">
        <v>-2.8000000000000001E-2</v>
      </c>
      <c r="K86" s="121"/>
      <c r="L86" s="121"/>
    </row>
    <row r="87" spans="1:13" ht="14.25" customHeight="1">
      <c r="A87" s="132" t="s">
        <v>508</v>
      </c>
      <c r="B87" s="137" t="s">
        <v>509</v>
      </c>
      <c r="C87" s="134">
        <v>-3095667</v>
      </c>
      <c r="D87" s="134">
        <v>16416000</v>
      </c>
      <c r="E87" s="135">
        <v>-0.18857620614035087</v>
      </c>
      <c r="F87" s="136">
        <v>0.13024176750346156</v>
      </c>
      <c r="G87" s="136">
        <v>7.3999999999999996E-2</v>
      </c>
      <c r="H87" s="136">
        <v>-8.9999999999999993E-3</v>
      </c>
      <c r="I87" s="136">
        <v>-1.2999999999999999E-2</v>
      </c>
      <c r="J87" s="136">
        <v>-1.4999999999999999E-2</v>
      </c>
      <c r="K87" s="121"/>
      <c r="L87" s="121"/>
    </row>
    <row r="88" spans="1:13" ht="14.25" customHeight="1">
      <c r="A88" s="132" t="s">
        <v>510</v>
      </c>
      <c r="B88" s="137" t="s">
        <v>511</v>
      </c>
      <c r="C88" s="134">
        <v>191189</v>
      </c>
      <c r="D88" s="134">
        <v>10883000</v>
      </c>
      <c r="E88" s="135">
        <v>1.7567674354497839E-2</v>
      </c>
      <c r="F88" s="136">
        <v>-6.7470232643341271E-3</v>
      </c>
      <c r="G88" s="136">
        <v>-4.0000000000000001E-3</v>
      </c>
      <c r="H88" s="136">
        <v>-2.5999999999999999E-2</v>
      </c>
      <c r="I88" s="136">
        <v>-1.7999999999999999E-2</v>
      </c>
      <c r="J88" s="136">
        <v>-1.2999999999999999E-2</v>
      </c>
      <c r="K88" s="121"/>
      <c r="L88" s="121"/>
    </row>
    <row r="89" spans="1:13" ht="14.25" customHeight="1">
      <c r="A89" s="132" t="s">
        <v>512</v>
      </c>
      <c r="B89" s="137" t="s">
        <v>513</v>
      </c>
      <c r="C89" s="134">
        <v>-33365</v>
      </c>
      <c r="D89" s="134">
        <v>17571000</v>
      </c>
      <c r="E89" s="135">
        <v>-1.8988674520516761E-3</v>
      </c>
      <c r="F89" s="136">
        <v>-2.1538182224456734E-2</v>
      </c>
      <c r="G89" s="136">
        <v>-2.1999999999999999E-2</v>
      </c>
      <c r="H89" s="136">
        <v>-5.0000000000000001E-3</v>
      </c>
      <c r="I89" s="136">
        <v>-0.04</v>
      </c>
      <c r="J89" s="138" t="s">
        <v>380</v>
      </c>
      <c r="K89" s="121"/>
      <c r="L89" s="121"/>
    </row>
    <row r="90" spans="1:13" ht="14.25" customHeight="1">
      <c r="A90" s="132" t="s">
        <v>514</v>
      </c>
      <c r="B90" s="137" t="s">
        <v>515</v>
      </c>
      <c r="C90" s="134">
        <v>357787</v>
      </c>
      <c r="D90" s="134">
        <v>22243000</v>
      </c>
      <c r="E90" s="135">
        <v>1.6085375174212112E-2</v>
      </c>
      <c r="F90" s="136">
        <v>-1.8113444810023888E-2</v>
      </c>
      <c r="G90" s="136">
        <v>-1.7000000000000001E-2</v>
      </c>
      <c r="H90" s="136">
        <v>-1.7999999999999999E-2</v>
      </c>
      <c r="I90" s="136">
        <v>-2E-3</v>
      </c>
      <c r="J90" s="136">
        <v>0</v>
      </c>
      <c r="K90" s="121"/>
      <c r="L90" s="121"/>
    </row>
    <row r="91" spans="1:13" ht="14.25" customHeight="1">
      <c r="A91" s="132" t="s">
        <v>516</v>
      </c>
      <c r="B91" s="137" t="s">
        <v>517</v>
      </c>
      <c r="C91" s="134">
        <v>289282</v>
      </c>
      <c r="D91" s="134">
        <v>11360000</v>
      </c>
      <c r="E91" s="135">
        <v>2.5464964788732395E-2</v>
      </c>
      <c r="F91" s="136">
        <v>-9.6988701059823063E-3</v>
      </c>
      <c r="G91" s="136">
        <v>-2E-3</v>
      </c>
      <c r="H91" s="136">
        <v>-3.5000000000000003E-2</v>
      </c>
      <c r="I91" s="136">
        <v>-3.4000000000000002E-2</v>
      </c>
      <c r="J91" s="136">
        <v>-2.3E-2</v>
      </c>
      <c r="K91" s="121"/>
      <c r="L91" s="121"/>
    </row>
    <row r="92" spans="1:13" ht="14.25" customHeight="1">
      <c r="A92" s="132" t="s">
        <v>518</v>
      </c>
      <c r="B92" s="137" t="s">
        <v>519</v>
      </c>
      <c r="C92" s="134">
        <v>772985</v>
      </c>
      <c r="D92" s="134">
        <v>19062000</v>
      </c>
      <c r="E92" s="135">
        <v>4.0551096422201241E-2</v>
      </c>
      <c r="F92" s="136">
        <v>-3.1732222396897762E-2</v>
      </c>
      <c r="G92" s="136">
        <v>-2.9000000000000001E-2</v>
      </c>
      <c r="H92" s="136">
        <v>-0.02</v>
      </c>
      <c r="I92" s="136">
        <v>-8.0000000000000002E-3</v>
      </c>
      <c r="J92" s="136">
        <v>-2.7E-2</v>
      </c>
      <c r="K92" s="121"/>
      <c r="L92" s="121"/>
    </row>
    <row r="93" spans="1:13" ht="14.25" customHeight="1">
      <c r="A93" s="132" t="s">
        <v>520</v>
      </c>
      <c r="B93" s="137" t="s">
        <v>521</v>
      </c>
      <c r="C93" s="134">
        <v>-301252</v>
      </c>
      <c r="D93" s="134">
        <v>17817000</v>
      </c>
      <c r="E93" s="135">
        <v>-1.6908121457035415E-2</v>
      </c>
      <c r="F93" s="136">
        <v>-1.1975149717356019E-3</v>
      </c>
      <c r="G93" s="136">
        <v>-3.5000000000000003E-2</v>
      </c>
      <c r="H93" s="136">
        <v>-3.3000000000000002E-2</v>
      </c>
      <c r="I93" s="136">
        <v>-2.4E-2</v>
      </c>
      <c r="J93" s="136">
        <v>-2.8000000000000001E-2</v>
      </c>
      <c r="K93" s="121"/>
      <c r="L93" s="121"/>
    </row>
    <row r="94" spans="1:13" ht="14.25" customHeight="1">
      <c r="A94" s="132" t="s">
        <v>522</v>
      </c>
      <c r="B94" s="137" t="s">
        <v>523</v>
      </c>
      <c r="C94" s="134">
        <v>819883</v>
      </c>
      <c r="D94" s="134">
        <v>22165000</v>
      </c>
      <c r="E94" s="135">
        <v>3.698998420933905E-2</v>
      </c>
      <c r="F94" s="136">
        <v>2.8957802281731827E-2</v>
      </c>
      <c r="G94" s="136">
        <v>0.03</v>
      </c>
      <c r="H94" s="136">
        <v>2E-3</v>
      </c>
      <c r="I94" s="136">
        <v>-8.0000000000000002E-3</v>
      </c>
      <c r="J94" s="136">
        <v>-7.0000000000000001E-3</v>
      </c>
      <c r="K94" s="121"/>
      <c r="L94" s="121"/>
    </row>
    <row r="95" spans="1:13" ht="14.25" customHeight="1">
      <c r="A95" s="132" t="s">
        <v>524</v>
      </c>
      <c r="B95" s="137" t="s">
        <v>525</v>
      </c>
      <c r="C95" s="134">
        <v>-390229</v>
      </c>
      <c r="D95" s="134">
        <v>21312000</v>
      </c>
      <c r="E95" s="135">
        <v>-1.8310294669669668E-2</v>
      </c>
      <c r="F95" s="136">
        <v>9.3482330468003822E-3</v>
      </c>
      <c r="G95" s="136">
        <v>-1E-3</v>
      </c>
      <c r="H95" s="136">
        <v>-3.0000000000000001E-3</v>
      </c>
      <c r="I95" s="136">
        <v>-4.0000000000000001E-3</v>
      </c>
      <c r="J95" s="136">
        <v>-1.7000000000000001E-2</v>
      </c>
      <c r="K95" s="121"/>
      <c r="L95" s="121"/>
    </row>
    <row r="96" spans="1:13" ht="14.25" customHeight="1">
      <c r="A96" s="132" t="s">
        <v>526</v>
      </c>
      <c r="B96" s="137" t="s">
        <v>527</v>
      </c>
      <c r="C96" s="134">
        <v>2082478</v>
      </c>
      <c r="D96" s="134">
        <v>22932000</v>
      </c>
      <c r="E96" s="135">
        <v>9.0811006453863599E-2</v>
      </c>
      <c r="F96" s="136">
        <v>-6.3039911699779252E-2</v>
      </c>
      <c r="G96" s="136">
        <v>-2.8000000000000001E-2</v>
      </c>
      <c r="H96" s="136">
        <v>-1E-3</v>
      </c>
      <c r="I96" s="136">
        <v>-2.1000000000000001E-2</v>
      </c>
      <c r="J96" s="136">
        <v>-5.0000000000000001E-3</v>
      </c>
      <c r="K96" s="121"/>
      <c r="L96" s="121"/>
    </row>
    <row r="97" spans="1:13" ht="14.25" customHeight="1">
      <c r="A97" s="198" t="s">
        <v>387</v>
      </c>
      <c r="B97" s="199"/>
      <c r="C97" s="139">
        <f>SUM(C86:C96)</f>
        <v>1529573</v>
      </c>
      <c r="D97" s="139">
        <f>SUM(D86:D96)</f>
        <v>198858000</v>
      </c>
      <c r="E97" s="135">
        <f>IF(ISERR(C97/D97),"－　  　",C97/D97)</f>
        <v>7.6917850928803471E-3</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-1.8274979485589143E-3</v>
      </c>
    </row>
    <row r="101" spans="1:13" ht="14.25" customHeight="1">
      <c r="A101" s="132" t="s">
        <v>529</v>
      </c>
      <c r="B101" s="147" t="s">
        <v>530</v>
      </c>
      <c r="C101" s="134">
        <v>289937</v>
      </c>
      <c r="D101" s="134">
        <v>38144000</v>
      </c>
      <c r="E101" s="135">
        <v>7.6011168204697986E-3</v>
      </c>
      <c r="F101" s="136">
        <v>-1.8004607698480495E-2</v>
      </c>
      <c r="G101" s="136">
        <v>-0.02</v>
      </c>
      <c r="H101" s="136">
        <v>-2.5999999999999999E-2</v>
      </c>
      <c r="I101" s="136">
        <v>0.01</v>
      </c>
      <c r="J101" s="136">
        <v>-2.8000000000000001E-2</v>
      </c>
      <c r="K101" s="121"/>
      <c r="L101" s="121"/>
    </row>
    <row r="102" spans="1:13" ht="14.25" customHeight="1">
      <c r="A102" s="132" t="s">
        <v>531</v>
      </c>
      <c r="B102" s="137" t="s">
        <v>532</v>
      </c>
      <c r="C102" s="134">
        <v>-453047</v>
      </c>
      <c r="D102" s="134">
        <v>26476000</v>
      </c>
      <c r="E102" s="135">
        <v>-1.7111610515183562E-2</v>
      </c>
      <c r="F102" s="136">
        <v>1.4799731595092024E-2</v>
      </c>
      <c r="G102" s="136">
        <v>-3.0000000000000001E-3</v>
      </c>
      <c r="H102" s="136">
        <v>-3.3000000000000002E-2</v>
      </c>
      <c r="I102" s="136">
        <v>-2.7E-2</v>
      </c>
      <c r="J102" s="136">
        <v>-3.7999999999999999E-2</v>
      </c>
      <c r="K102" s="121"/>
      <c r="L102" s="121"/>
    </row>
    <row r="103" spans="1:13" ht="14.25" customHeight="1">
      <c r="A103" s="132" t="s">
        <v>533</v>
      </c>
      <c r="B103" s="137" t="s">
        <v>534</v>
      </c>
      <c r="C103" s="134">
        <v>-308445</v>
      </c>
      <c r="D103" s="134">
        <v>22701000</v>
      </c>
      <c r="E103" s="135">
        <v>-1.3587286903660631E-2</v>
      </c>
      <c r="F103" s="136">
        <v>1.2736976867384779E-2</v>
      </c>
      <c r="G103" s="136">
        <v>-5.0000000000000001E-3</v>
      </c>
      <c r="H103" s="136">
        <v>0</v>
      </c>
      <c r="I103" s="136">
        <v>-7.0000000000000001E-3</v>
      </c>
      <c r="J103" s="136">
        <v>-1.9E-2</v>
      </c>
      <c r="K103" s="121"/>
      <c r="L103" s="121"/>
    </row>
    <row r="104" spans="1:13" ht="14.25" customHeight="1">
      <c r="A104" s="132" t="s">
        <v>535</v>
      </c>
      <c r="B104" s="137" t="s">
        <v>536</v>
      </c>
      <c r="C104" s="134">
        <v>941029</v>
      </c>
      <c r="D104" s="134">
        <v>21583000</v>
      </c>
      <c r="E104" s="135">
        <v>4.3600472594171338E-2</v>
      </c>
      <c r="F104" s="136">
        <v>-4.0604215890664812E-2</v>
      </c>
      <c r="G104" s="136">
        <v>8.9999999999999993E-3</v>
      </c>
      <c r="H104" s="136">
        <v>-3.9E-2</v>
      </c>
      <c r="I104" s="136">
        <v>-2.1999999999999999E-2</v>
      </c>
      <c r="J104" s="136">
        <v>-4.1000000000000002E-2</v>
      </c>
      <c r="K104" s="121"/>
      <c r="L104" s="121"/>
    </row>
    <row r="105" spans="1:13" ht="14.25" customHeight="1">
      <c r="A105" s="132" t="s">
        <v>537</v>
      </c>
      <c r="B105" s="137" t="s">
        <v>538</v>
      </c>
      <c r="C105" s="134">
        <v>-800300</v>
      </c>
      <c r="D105" s="134">
        <v>36410000</v>
      </c>
      <c r="E105" s="135">
        <v>-2.1980225212853612E-2</v>
      </c>
      <c r="F105" s="136">
        <v>1.0934344972724504E-2</v>
      </c>
      <c r="G105" s="136">
        <v>-3.0000000000000001E-3</v>
      </c>
      <c r="H105" s="136">
        <v>1.9E-2</v>
      </c>
      <c r="I105" s="136">
        <v>0.01</v>
      </c>
      <c r="J105" s="136">
        <v>-2.1000000000000001E-2</v>
      </c>
      <c r="K105" s="121"/>
      <c r="L105" s="121"/>
    </row>
    <row r="106" spans="1:13" ht="14.25" customHeight="1">
      <c r="A106" s="132" t="s">
        <v>539</v>
      </c>
      <c r="B106" s="137" t="s">
        <v>540</v>
      </c>
      <c r="C106" s="134">
        <v>-273447</v>
      </c>
      <c r="D106" s="134">
        <v>30928000</v>
      </c>
      <c r="E106" s="135">
        <v>-8.8414058458354886E-3</v>
      </c>
      <c r="F106" s="136">
        <v>3.4930358195272085E-2</v>
      </c>
      <c r="G106" s="136">
        <v>-0.01</v>
      </c>
      <c r="H106" s="136">
        <v>0.01</v>
      </c>
      <c r="I106" s="136">
        <v>1.4E-2</v>
      </c>
      <c r="J106" s="136">
        <v>-1E-3</v>
      </c>
      <c r="K106" s="121"/>
      <c r="L106" s="121"/>
    </row>
    <row r="107" spans="1:13" ht="14.25" customHeight="1">
      <c r="A107" s="132" t="s">
        <v>541</v>
      </c>
      <c r="B107" s="137" t="s">
        <v>542</v>
      </c>
      <c r="C107" s="134">
        <v>211639</v>
      </c>
      <c r="D107" s="134">
        <v>27094000</v>
      </c>
      <c r="E107" s="135">
        <v>7.8112866317265814E-3</v>
      </c>
      <c r="F107" s="136">
        <v>1.8981431566337227E-2</v>
      </c>
      <c r="G107" s="136">
        <v>5.2999999999999999E-2</v>
      </c>
      <c r="H107" s="136">
        <v>0.03</v>
      </c>
      <c r="I107" s="136">
        <v>-2.5999999999999999E-2</v>
      </c>
      <c r="J107" s="136">
        <v>-3.2000000000000001E-2</v>
      </c>
      <c r="K107" s="121"/>
      <c r="L107" s="121"/>
    </row>
    <row r="108" spans="1:13" ht="14.25" customHeight="1">
      <c r="A108" s="132" t="s">
        <v>543</v>
      </c>
      <c r="B108" s="137" t="s">
        <v>544</v>
      </c>
      <c r="C108" s="134">
        <v>-402626</v>
      </c>
      <c r="D108" s="134">
        <v>33241000</v>
      </c>
      <c r="E108" s="135">
        <v>-1.2112331157305737E-2</v>
      </c>
      <c r="F108" s="136">
        <v>3.2207981978142408E-5</v>
      </c>
      <c r="G108" s="136">
        <v>-1.9E-2</v>
      </c>
      <c r="H108" s="136">
        <v>-7.0000000000000001E-3</v>
      </c>
      <c r="I108" s="136">
        <v>-1.2E-2</v>
      </c>
      <c r="J108" s="136">
        <v>-1.0999999999999999E-2</v>
      </c>
      <c r="K108" s="121"/>
      <c r="L108" s="121"/>
    </row>
    <row r="109" spans="1:13" ht="14.25" customHeight="1">
      <c r="A109" s="198" t="s">
        <v>387</v>
      </c>
      <c r="B109" s="199"/>
      <c r="C109" s="139">
        <f>SUM(C101:C108)</f>
        <v>-795260</v>
      </c>
      <c r="D109" s="139">
        <f>SUM(D101:D108)</f>
        <v>236577000</v>
      </c>
      <c r="E109" s="135">
        <f>IF(ISERR(C109/D109),"－　  　",C109/D109)</f>
        <v>-3.3615271137938177E-3</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-1.933570683952554E-2</v>
      </c>
    </row>
    <row r="113" spans="1:12" ht="14.25" customHeight="1">
      <c r="A113" s="132" t="s">
        <v>546</v>
      </c>
      <c r="B113" s="133" t="s">
        <v>547</v>
      </c>
      <c r="C113" s="134">
        <v>582099</v>
      </c>
      <c r="D113" s="134">
        <v>41254000</v>
      </c>
      <c r="E113" s="135">
        <v>1.4110122654772871E-2</v>
      </c>
      <c r="F113" s="136">
        <v>-2.3786162298828219E-2</v>
      </c>
      <c r="G113" s="136">
        <v>-4.1000000000000002E-2</v>
      </c>
      <c r="H113" s="136">
        <v>-0.04</v>
      </c>
      <c r="I113" s="136">
        <v>-3.7999999999999999E-2</v>
      </c>
      <c r="J113" s="136">
        <v>-2.4E-2</v>
      </c>
      <c r="K113" s="121"/>
      <c r="L113" s="121"/>
    </row>
    <row r="114" spans="1:12" ht="14.25" customHeight="1">
      <c r="A114" s="132" t="s">
        <v>548</v>
      </c>
      <c r="B114" s="137" t="s">
        <v>549</v>
      </c>
      <c r="C114" s="134">
        <v>-3015397</v>
      </c>
      <c r="D114" s="134">
        <v>47611000</v>
      </c>
      <c r="E114" s="135">
        <v>-6.3334040452836526E-2</v>
      </c>
      <c r="F114" s="136">
        <v>5.5073870201903484E-2</v>
      </c>
      <c r="G114" s="136">
        <v>0.04</v>
      </c>
      <c r="H114" s="136">
        <v>-0.02</v>
      </c>
      <c r="I114" s="136">
        <v>-2.4E-2</v>
      </c>
      <c r="J114" s="136">
        <v>-2.5000000000000001E-2</v>
      </c>
      <c r="K114" s="121"/>
      <c r="L114" s="121"/>
    </row>
    <row r="115" spans="1:12" ht="14.25" customHeight="1">
      <c r="A115" s="132" t="s">
        <v>550</v>
      </c>
      <c r="B115" s="137" t="s">
        <v>551</v>
      </c>
      <c r="C115" s="134">
        <v>-501443</v>
      </c>
      <c r="D115" s="134">
        <v>81712000</v>
      </c>
      <c r="E115" s="135">
        <v>-6.1367118660661836E-3</v>
      </c>
      <c r="F115" s="136">
        <v>2.7819749374699981E-2</v>
      </c>
      <c r="G115" s="136">
        <v>4.2999999999999997E-2</v>
      </c>
      <c r="H115" s="136">
        <v>1E-3</v>
      </c>
      <c r="I115" s="136">
        <v>-1.4E-2</v>
      </c>
      <c r="J115" s="136">
        <v>-1.4999999999999999E-2</v>
      </c>
      <c r="K115" s="121"/>
      <c r="L115" s="121"/>
    </row>
    <row r="116" spans="1:12" ht="14.25" customHeight="1">
      <c r="A116" s="132" t="s">
        <v>552</v>
      </c>
      <c r="B116" s="137" t="s">
        <v>553</v>
      </c>
      <c r="C116" s="134">
        <v>164487</v>
      </c>
      <c r="D116" s="134">
        <v>59029000</v>
      </c>
      <c r="E116" s="135">
        <v>2.7865455962323604E-3</v>
      </c>
      <c r="F116" s="136">
        <v>-1.2486050304747188E-2</v>
      </c>
      <c r="G116" s="136">
        <v>-2.1999999999999999E-2</v>
      </c>
      <c r="H116" s="136">
        <v>-2.1000000000000001E-2</v>
      </c>
      <c r="I116" s="136">
        <v>-0.03</v>
      </c>
      <c r="J116" s="136">
        <v>8.9999999999999993E-3</v>
      </c>
      <c r="K116" s="121"/>
      <c r="L116" s="121"/>
    </row>
    <row r="117" spans="1:12" ht="14.25" customHeight="1">
      <c r="A117" s="132" t="s">
        <v>554</v>
      </c>
      <c r="B117" s="137" t="s">
        <v>555</v>
      </c>
      <c r="C117" s="134">
        <v>2872336</v>
      </c>
      <c r="D117" s="134">
        <v>56165000</v>
      </c>
      <c r="E117" s="135">
        <v>5.1141030891124366E-2</v>
      </c>
      <c r="F117" s="136">
        <v>-1.1309656227837707E-2</v>
      </c>
      <c r="G117" s="136">
        <v>3.5000000000000003E-2</v>
      </c>
      <c r="H117" s="136">
        <v>-1.7000000000000001E-2</v>
      </c>
      <c r="I117" s="136">
        <v>-0.05</v>
      </c>
      <c r="J117" s="136">
        <v>-3.7999999999999999E-2</v>
      </c>
      <c r="K117" s="121"/>
      <c r="L117" s="121"/>
    </row>
    <row r="118" spans="1:12" ht="14.25" customHeight="1">
      <c r="A118" s="132" t="s">
        <v>556</v>
      </c>
      <c r="B118" s="137" t="s">
        <v>557</v>
      </c>
      <c r="C118" s="134">
        <v>-4828795</v>
      </c>
      <c r="D118" s="134">
        <v>42143000</v>
      </c>
      <c r="E118" s="135">
        <v>-0.11458118786038013</v>
      </c>
      <c r="F118" s="136">
        <v>0.10187998868484949</v>
      </c>
      <c r="G118" s="136">
        <v>9.5000000000000001E-2</v>
      </c>
      <c r="H118" s="136">
        <v>-0.01</v>
      </c>
      <c r="I118" s="136">
        <v>0.02</v>
      </c>
      <c r="J118" s="136">
        <v>1.2999999999999999E-2</v>
      </c>
      <c r="K118" s="121"/>
      <c r="L118" s="121"/>
    </row>
    <row r="119" spans="1:12" ht="14.25" customHeight="1">
      <c r="A119" s="198" t="s">
        <v>387</v>
      </c>
      <c r="B119" s="199"/>
      <c r="C119" s="139">
        <f>SUM(C113:C118)</f>
        <v>-4726713</v>
      </c>
      <c r="D119" s="139">
        <f>SUM(D113:D118)</f>
        <v>327914000</v>
      </c>
      <c r="E119" s="135">
        <f>IF(ISERR(C119/D119),"－　  　",C119/D119)</f>
        <v>-1.4414489774758016E-2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DBEC3-88C6-4FF1-BAF2-137BCF05964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3.7447570045013021E-2</v>
      </c>
    </row>
    <row r="5" spans="1:13" ht="14.25" customHeight="1">
      <c r="A5" s="132" t="s">
        <v>376</v>
      </c>
      <c r="B5" s="133" t="s">
        <v>377</v>
      </c>
      <c r="C5" s="134">
        <v>122396</v>
      </c>
      <c r="D5" s="134">
        <v>16178617</v>
      </c>
      <c r="E5" s="135">
        <v>7.5652943635417047E-3</v>
      </c>
      <c r="F5" s="136">
        <v>2.7286902286902288E-3</v>
      </c>
      <c r="G5" s="136">
        <v>0.04</v>
      </c>
      <c r="H5" s="136">
        <v>5.3999999999999999E-2</v>
      </c>
      <c r="I5" s="136">
        <v>8.1000000000000003E-2</v>
      </c>
      <c r="J5" s="136">
        <v>6.5000000000000002E-2</v>
      </c>
      <c r="K5" s="121"/>
      <c r="L5" s="121"/>
    </row>
    <row r="6" spans="1:13" ht="14.25" customHeight="1">
      <c r="A6" s="132" t="s">
        <v>378</v>
      </c>
      <c r="B6" s="137" t="s">
        <v>379</v>
      </c>
      <c r="C6" s="134">
        <v>4331</v>
      </c>
      <c r="D6" s="134">
        <v>305129</v>
      </c>
      <c r="E6" s="135">
        <v>1.419399663748775E-2</v>
      </c>
      <c r="F6" s="136">
        <v>-4.8951048951048952E-2</v>
      </c>
      <c r="G6" s="136">
        <v>1.7999999999999999E-2</v>
      </c>
      <c r="H6" s="136">
        <v>3.6999999999999998E-2</v>
      </c>
      <c r="I6" s="136">
        <v>3.5000000000000003E-2</v>
      </c>
      <c r="J6" s="138" t="s">
        <v>380</v>
      </c>
      <c r="K6" s="121"/>
      <c r="L6" s="121"/>
    </row>
    <row r="7" spans="1:13" ht="14.25" customHeight="1">
      <c r="A7" s="132" t="s">
        <v>381</v>
      </c>
      <c r="B7" s="137" t="s">
        <v>382</v>
      </c>
      <c r="C7" s="134">
        <v>2669</v>
      </c>
      <c r="D7" s="134">
        <v>544872</v>
      </c>
      <c r="E7" s="135">
        <v>4.898398155897165E-3</v>
      </c>
      <c r="F7" s="136">
        <v>-1.4625228519195612E-2</v>
      </c>
      <c r="G7" s="136">
        <v>-2.1999999999999999E-2</v>
      </c>
      <c r="H7" s="136">
        <v>-0.113</v>
      </c>
      <c r="I7" s="136">
        <v>0.157</v>
      </c>
      <c r="J7" s="136">
        <v>-3.5999999999999997E-2</v>
      </c>
      <c r="K7" s="121"/>
      <c r="L7" s="121"/>
    </row>
    <row r="8" spans="1:13" ht="14.25" customHeight="1">
      <c r="A8" s="132" t="s">
        <v>383</v>
      </c>
      <c r="B8" s="137" t="s">
        <v>384</v>
      </c>
      <c r="C8" s="134">
        <v>36603</v>
      </c>
      <c r="D8" s="134">
        <v>272807</v>
      </c>
      <c r="E8" s="135">
        <v>0.13417177711715608</v>
      </c>
      <c r="F8" s="136">
        <v>0.23175965665236051</v>
      </c>
      <c r="G8" s="136">
        <v>0.26800000000000002</v>
      </c>
      <c r="H8" s="136">
        <v>0.16700000000000001</v>
      </c>
      <c r="I8" s="136">
        <v>0.2</v>
      </c>
      <c r="J8" s="136">
        <v>0.38800000000000001</v>
      </c>
      <c r="K8" s="121"/>
      <c r="L8" s="121"/>
    </row>
    <row r="9" spans="1:13" ht="14.25" customHeight="1">
      <c r="A9" s="132" t="s">
        <v>385</v>
      </c>
      <c r="B9" s="137" t="s">
        <v>386</v>
      </c>
      <c r="C9" s="134">
        <v>6965</v>
      </c>
      <c r="D9" s="134">
        <v>263742</v>
      </c>
      <c r="E9" s="135">
        <v>2.6408383950982401E-2</v>
      </c>
      <c r="F9" s="136">
        <v>6.6176470588235295E-2</v>
      </c>
      <c r="G9" s="136">
        <v>0.124</v>
      </c>
      <c r="H9" s="136">
        <v>2.8000000000000001E-2</v>
      </c>
      <c r="I9" s="136">
        <v>0</v>
      </c>
      <c r="J9" s="136">
        <v>1.2E-2</v>
      </c>
      <c r="K9" s="121"/>
      <c r="L9" s="121"/>
    </row>
    <row r="10" spans="1:13" ht="14.25" customHeight="1">
      <c r="A10" s="198" t="s">
        <v>387</v>
      </c>
      <c r="B10" s="199"/>
      <c r="C10" s="139">
        <f>SUM(C5:C9)</f>
        <v>172964</v>
      </c>
      <c r="D10" s="139">
        <f>SUM(D5:D9)</f>
        <v>17565167</v>
      </c>
      <c r="E10" s="135">
        <f>IF(ISERR(C10/D10),"－　  　",C10/D10)</f>
        <v>9.8469886451976237E-3</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1.8235720644092537E-2</v>
      </c>
    </row>
    <row r="14" spans="1:13" ht="14.25" customHeight="1">
      <c r="A14" s="132" t="s">
        <v>390</v>
      </c>
      <c r="B14" s="133" t="s">
        <v>391</v>
      </c>
      <c r="C14" s="134">
        <v>-14901</v>
      </c>
      <c r="D14" s="134">
        <v>940021</v>
      </c>
      <c r="E14" s="135">
        <v>-1.5851773524208503E-2</v>
      </c>
      <c r="F14" s="136">
        <v>1.3303769401330377E-2</v>
      </c>
      <c r="G14" s="136">
        <v>8.1000000000000003E-2</v>
      </c>
      <c r="H14" s="136">
        <v>0.10299999999999999</v>
      </c>
      <c r="I14" s="136">
        <v>1.4999999999999999E-2</v>
      </c>
      <c r="J14" s="136">
        <v>-1.2999999999999999E-2</v>
      </c>
      <c r="K14" s="121"/>
      <c r="L14" s="121"/>
    </row>
    <row r="15" spans="1:13" ht="14.25" customHeight="1">
      <c r="A15" s="132" t="s">
        <v>392</v>
      </c>
      <c r="B15" s="137" t="s">
        <v>393</v>
      </c>
      <c r="C15" s="134">
        <v>39647</v>
      </c>
      <c r="D15" s="134">
        <v>1292430</v>
      </c>
      <c r="E15" s="135">
        <v>3.0676322895630711E-2</v>
      </c>
      <c r="F15" s="136">
        <v>6.5705128205128208E-2</v>
      </c>
      <c r="G15" s="136">
        <v>0.05</v>
      </c>
      <c r="H15" s="136">
        <v>1.2999999999999999E-2</v>
      </c>
      <c r="I15" s="136">
        <v>6.0000000000000001E-3</v>
      </c>
      <c r="J15" s="136">
        <v>-7.5999999999999998E-2</v>
      </c>
      <c r="K15" s="121"/>
      <c r="L15" s="121"/>
    </row>
    <row r="16" spans="1:13" ht="14.25" customHeight="1">
      <c r="A16" s="132" t="s">
        <v>394</v>
      </c>
      <c r="B16" s="137" t="s">
        <v>395</v>
      </c>
      <c r="C16" s="134">
        <v>36550</v>
      </c>
      <c r="D16" s="134">
        <v>1007000</v>
      </c>
      <c r="E16" s="135">
        <v>3.6295928500496524E-2</v>
      </c>
      <c r="F16" s="136">
        <v>2.9440628066732092E-2</v>
      </c>
      <c r="G16" s="136">
        <v>4.5999999999999999E-2</v>
      </c>
      <c r="H16" s="136">
        <v>-0.14099999999999999</v>
      </c>
      <c r="I16" s="136">
        <v>4.4999999999999998E-2</v>
      </c>
      <c r="J16" s="136">
        <v>2.4E-2</v>
      </c>
      <c r="K16" s="121"/>
      <c r="L16" s="121"/>
    </row>
    <row r="17" spans="1:13" ht="14.25" customHeight="1">
      <c r="A17" s="132" t="s">
        <v>396</v>
      </c>
      <c r="B17" s="137" t="s">
        <v>397</v>
      </c>
      <c r="C17" s="134">
        <v>41482</v>
      </c>
      <c r="D17" s="134">
        <v>1424679</v>
      </c>
      <c r="E17" s="135">
        <v>2.9116734366127387E-2</v>
      </c>
      <c r="F17" s="136">
        <v>2.2008253094910592E-2</v>
      </c>
      <c r="G17" s="136">
        <v>-1.2E-2</v>
      </c>
      <c r="H17" s="136">
        <v>3.0000000000000001E-3</v>
      </c>
      <c r="I17" s="136">
        <v>2.8000000000000001E-2</v>
      </c>
      <c r="J17" s="136">
        <v>-0.16</v>
      </c>
      <c r="K17" s="121"/>
      <c r="L17" s="121"/>
    </row>
    <row r="18" spans="1:13" ht="14.25" customHeight="1">
      <c r="A18" s="132" t="s">
        <v>398</v>
      </c>
      <c r="B18" s="137" t="s">
        <v>399</v>
      </c>
      <c r="C18" s="134">
        <v>37130</v>
      </c>
      <c r="D18" s="134">
        <v>916194</v>
      </c>
      <c r="E18" s="135">
        <v>4.0526351405924949E-2</v>
      </c>
      <c r="F18" s="136">
        <v>2.9702970297029702E-2</v>
      </c>
      <c r="G18" s="136">
        <v>2.4E-2</v>
      </c>
      <c r="H18" s="136">
        <v>6.0000000000000001E-3</v>
      </c>
      <c r="I18" s="136">
        <v>7.8E-2</v>
      </c>
      <c r="J18" s="136">
        <v>-7.0999999999999994E-2</v>
      </c>
      <c r="K18" s="121"/>
      <c r="L18" s="121"/>
    </row>
    <row r="19" spans="1:13" ht="14.25" customHeight="1">
      <c r="A19" s="132" t="s">
        <v>400</v>
      </c>
      <c r="B19" s="137" t="s">
        <v>401</v>
      </c>
      <c r="C19" s="134">
        <v>259687</v>
      </c>
      <c r="D19" s="134">
        <v>13211637</v>
      </c>
      <c r="E19" s="135">
        <v>1.965592908736442E-2</v>
      </c>
      <c r="F19" s="136">
        <v>3.5125793746483398E-2</v>
      </c>
      <c r="G19" s="136">
        <v>8.0000000000000002E-3</v>
      </c>
      <c r="H19" s="136">
        <v>2.5000000000000001E-2</v>
      </c>
      <c r="I19" s="136">
        <v>5.0999999999999997E-2</v>
      </c>
      <c r="J19" s="136">
        <v>5.8000000000000003E-2</v>
      </c>
      <c r="K19" s="121"/>
      <c r="L19" s="121"/>
    </row>
    <row r="20" spans="1:13" ht="14.25" customHeight="1">
      <c r="A20" s="132" t="s">
        <v>402</v>
      </c>
      <c r="B20" s="137" t="s">
        <v>403</v>
      </c>
      <c r="C20" s="134">
        <v>71594</v>
      </c>
      <c r="D20" s="134">
        <v>1421171</v>
      </c>
      <c r="E20" s="135">
        <v>5.0376766764872065E-2</v>
      </c>
      <c r="F20" s="136">
        <v>3.9130434782608699E-2</v>
      </c>
      <c r="G20" s="136">
        <v>6.3E-2</v>
      </c>
      <c r="H20" s="136">
        <v>7.6999999999999999E-2</v>
      </c>
      <c r="I20" s="136">
        <v>2.9000000000000001E-2</v>
      </c>
      <c r="J20" s="136">
        <v>-6.2E-2</v>
      </c>
      <c r="K20" s="121"/>
      <c r="L20" s="121"/>
    </row>
    <row r="21" spans="1:13" ht="14.25" customHeight="1">
      <c r="A21" s="132" t="s">
        <v>404</v>
      </c>
      <c r="B21" s="137" t="s">
        <v>405</v>
      </c>
      <c r="C21" s="134">
        <v>-65869</v>
      </c>
      <c r="D21" s="134">
        <v>15151737</v>
      </c>
      <c r="E21" s="135">
        <v>-4.3472903469747399E-3</v>
      </c>
      <c r="F21" s="136">
        <v>2.2377719273936537E-2</v>
      </c>
      <c r="G21" s="136">
        <v>5.3999999999999999E-2</v>
      </c>
      <c r="H21" s="136">
        <v>2.9000000000000001E-2</v>
      </c>
      <c r="I21" s="136">
        <v>2.3E-2</v>
      </c>
      <c r="J21" s="136">
        <v>0.10299999999999999</v>
      </c>
      <c r="K21" s="121"/>
      <c r="L21" s="121"/>
    </row>
    <row r="22" spans="1:13" ht="14.25" customHeight="1">
      <c r="A22" s="132" t="s">
        <v>406</v>
      </c>
      <c r="B22" s="137" t="s">
        <v>407</v>
      </c>
      <c r="C22" s="134">
        <v>11969</v>
      </c>
      <c r="D22" s="134">
        <v>1168321</v>
      </c>
      <c r="E22" s="135">
        <v>1.0244615991666674E-2</v>
      </c>
      <c r="F22" s="136">
        <v>2.6292725679228746E-2</v>
      </c>
      <c r="G22" s="136">
        <v>3.2000000000000001E-2</v>
      </c>
      <c r="H22" s="136">
        <v>2.5000000000000001E-2</v>
      </c>
      <c r="I22" s="136">
        <v>2.3E-2</v>
      </c>
      <c r="J22" s="136">
        <v>-3.7999999999999999E-2</v>
      </c>
      <c r="K22" s="121"/>
      <c r="L22" s="121"/>
    </row>
    <row r="23" spans="1:13" ht="14.25" customHeight="1">
      <c r="A23" s="132" t="s">
        <v>408</v>
      </c>
      <c r="B23" s="137" t="s">
        <v>409</v>
      </c>
      <c r="C23" s="134">
        <v>-27802</v>
      </c>
      <c r="D23" s="134">
        <v>1085000</v>
      </c>
      <c r="E23" s="135">
        <v>-2.5623963133640553E-2</v>
      </c>
      <c r="F23" s="136">
        <v>1.9249278152069298E-3</v>
      </c>
      <c r="G23" s="136">
        <v>2.1999999999999999E-2</v>
      </c>
      <c r="H23" s="136">
        <v>6.2E-2</v>
      </c>
      <c r="I23" s="136">
        <v>6.9000000000000006E-2</v>
      </c>
      <c r="J23" s="136">
        <v>-3.9E-2</v>
      </c>
      <c r="K23" s="121"/>
      <c r="L23" s="121"/>
    </row>
    <row r="24" spans="1:13" ht="14.25" customHeight="1">
      <c r="A24" s="132" t="s">
        <v>410</v>
      </c>
      <c r="B24" s="137" t="s">
        <v>411</v>
      </c>
      <c r="C24" s="134">
        <v>-36448</v>
      </c>
      <c r="D24" s="134">
        <v>918025</v>
      </c>
      <c r="E24" s="135">
        <v>-3.9702622477601375E-2</v>
      </c>
      <c r="F24" s="136">
        <v>-8.0000000000000002E-3</v>
      </c>
      <c r="G24" s="136">
        <v>1.7000000000000001E-2</v>
      </c>
      <c r="H24" s="136">
        <v>3.1E-2</v>
      </c>
      <c r="I24" s="136">
        <v>-8.8999999999999996E-2</v>
      </c>
      <c r="J24" s="136">
        <v>-8.7999999999999995E-2</v>
      </c>
      <c r="K24" s="121"/>
      <c r="L24" s="121"/>
    </row>
    <row r="25" spans="1:13" ht="14.25" customHeight="1">
      <c r="A25" s="132" t="s">
        <v>412</v>
      </c>
      <c r="B25" s="137" t="s">
        <v>413</v>
      </c>
      <c r="C25" s="134">
        <v>5823</v>
      </c>
      <c r="D25" s="134">
        <v>705167</v>
      </c>
      <c r="E25" s="135">
        <v>8.2576184081217634E-3</v>
      </c>
      <c r="F25" s="136">
        <v>-1.5625E-2</v>
      </c>
      <c r="G25" s="136">
        <v>8.0000000000000002E-3</v>
      </c>
      <c r="H25" s="136">
        <v>-0.03</v>
      </c>
      <c r="I25" s="136">
        <v>1.7999999999999999E-2</v>
      </c>
      <c r="J25" s="136">
        <v>7.9000000000000001E-2</v>
      </c>
      <c r="K25" s="121"/>
      <c r="L25" s="121"/>
    </row>
    <row r="26" spans="1:13" ht="14.25" customHeight="1">
      <c r="A26" s="132" t="s">
        <v>414</v>
      </c>
      <c r="B26" s="137" t="s">
        <v>415</v>
      </c>
      <c r="C26" s="134">
        <v>50585</v>
      </c>
      <c r="D26" s="134">
        <v>509798</v>
      </c>
      <c r="E26" s="135">
        <v>9.9225575620147582E-2</v>
      </c>
      <c r="F26" s="136">
        <v>-4.4642857142857144E-2</v>
      </c>
      <c r="G26" s="136">
        <v>-0.182</v>
      </c>
      <c r="H26" s="136">
        <v>-7.8E-2</v>
      </c>
      <c r="I26" s="136">
        <v>-2E-3</v>
      </c>
      <c r="J26" s="136">
        <v>-5.8999999999999997E-2</v>
      </c>
      <c r="K26" s="121"/>
      <c r="L26" s="121"/>
    </row>
    <row r="27" spans="1:13" ht="14.25" customHeight="1">
      <c r="A27" s="132" t="s">
        <v>416</v>
      </c>
      <c r="B27" s="137" t="s">
        <v>417</v>
      </c>
      <c r="C27" s="134">
        <v>14154</v>
      </c>
      <c r="D27" s="134">
        <v>860431</v>
      </c>
      <c r="E27" s="135">
        <v>1.6449895459368619E-2</v>
      </c>
      <c r="F27" s="136">
        <v>-1.7123287671232876E-2</v>
      </c>
      <c r="G27" s="136">
        <v>2.5000000000000001E-2</v>
      </c>
      <c r="H27" s="136">
        <v>6.8000000000000005E-2</v>
      </c>
      <c r="I27" s="136">
        <v>6.6000000000000003E-2</v>
      </c>
      <c r="J27" s="136">
        <v>-4.7E-2</v>
      </c>
      <c r="K27" s="121"/>
      <c r="L27" s="121"/>
    </row>
    <row r="28" spans="1:13" ht="14.25" customHeight="1">
      <c r="A28" s="198" t="s">
        <v>387</v>
      </c>
      <c r="B28" s="199"/>
      <c r="C28" s="139">
        <f>SUM(C14:C27)</f>
        <v>423601</v>
      </c>
      <c r="D28" s="139">
        <f>SUM(D14:D27)</f>
        <v>40611611</v>
      </c>
      <c r="E28" s="135">
        <f>IF(ISERR(C28/D28),"－　  　",C28/D28)</f>
        <v>1.043053918742598E-2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-6.4133629277808514E-4</v>
      </c>
    </row>
    <row r="32" spans="1:13" ht="14.25" customHeight="1">
      <c r="A32" s="132" t="s">
        <v>419</v>
      </c>
      <c r="B32" s="133" t="s">
        <v>420</v>
      </c>
      <c r="C32" s="134">
        <v>-27874</v>
      </c>
      <c r="D32" s="134">
        <v>1914277</v>
      </c>
      <c r="E32" s="135">
        <v>-1.4561111061774237E-2</v>
      </c>
      <c r="F32" s="136">
        <v>2.6191723415400735E-3</v>
      </c>
      <c r="G32" s="136">
        <v>1.7000000000000001E-2</v>
      </c>
      <c r="H32" s="136">
        <v>-1.2E-2</v>
      </c>
      <c r="I32" s="136">
        <v>1.4999999999999999E-2</v>
      </c>
      <c r="J32" s="136">
        <v>3.6999999999999998E-2</v>
      </c>
      <c r="K32" s="121"/>
      <c r="L32" s="121"/>
    </row>
    <row r="33" spans="1:13" ht="14.25" customHeight="1">
      <c r="A33" s="132" t="s">
        <v>421</v>
      </c>
      <c r="B33" s="137" t="s">
        <v>422</v>
      </c>
      <c r="C33" s="134">
        <v>-18895</v>
      </c>
      <c r="D33" s="134">
        <v>1378084</v>
      </c>
      <c r="E33" s="135">
        <v>-1.3711065508343468E-2</v>
      </c>
      <c r="F33" s="136">
        <v>1.3462976813762155E-2</v>
      </c>
      <c r="G33" s="136">
        <v>0.03</v>
      </c>
      <c r="H33" s="136">
        <v>7.0000000000000001E-3</v>
      </c>
      <c r="I33" s="136">
        <v>1.7999999999999999E-2</v>
      </c>
      <c r="J33" s="136">
        <v>1.4E-2</v>
      </c>
      <c r="K33" s="121"/>
      <c r="L33" s="121"/>
    </row>
    <row r="34" spans="1:13" ht="14.25" customHeight="1">
      <c r="A34" s="132" t="s">
        <v>423</v>
      </c>
      <c r="B34" s="137" t="s">
        <v>424</v>
      </c>
      <c r="C34" s="134">
        <v>1708054</v>
      </c>
      <c r="D34" s="134">
        <v>27389950</v>
      </c>
      <c r="E34" s="135">
        <v>6.2360610369861937E-2</v>
      </c>
      <c r="F34" s="136">
        <v>9.5174812049360542E-4</v>
      </c>
      <c r="G34" s="136">
        <v>1.4999999999999999E-2</v>
      </c>
      <c r="H34" s="136">
        <v>3.1E-2</v>
      </c>
      <c r="I34" s="136">
        <v>4.7E-2</v>
      </c>
      <c r="J34" s="136">
        <v>8.3000000000000004E-2</v>
      </c>
      <c r="K34" s="121"/>
      <c r="L34" s="121"/>
    </row>
    <row r="35" spans="1:13" ht="14.25" customHeight="1">
      <c r="A35" s="132" t="s">
        <v>425</v>
      </c>
      <c r="B35" s="137" t="s">
        <v>426</v>
      </c>
      <c r="C35" s="134">
        <v>-16117</v>
      </c>
      <c r="D35" s="134">
        <v>2139420</v>
      </c>
      <c r="E35" s="135">
        <v>-7.5333501603238257E-3</v>
      </c>
      <c r="F35" s="136">
        <v>3.5547240411599623E-2</v>
      </c>
      <c r="G35" s="136">
        <v>3.5000000000000003E-2</v>
      </c>
      <c r="H35" s="136">
        <v>1.4E-2</v>
      </c>
      <c r="I35" s="136">
        <v>0.14099999999999999</v>
      </c>
      <c r="J35" s="136">
        <v>-4.4999999999999998E-2</v>
      </c>
      <c r="K35" s="121"/>
      <c r="L35" s="121"/>
    </row>
    <row r="36" spans="1:13" ht="14.25" customHeight="1">
      <c r="A36" s="132" t="s">
        <v>427</v>
      </c>
      <c r="B36" s="137" t="s">
        <v>428</v>
      </c>
      <c r="C36" s="134">
        <v>66596</v>
      </c>
      <c r="D36" s="134">
        <v>1783028</v>
      </c>
      <c r="E36" s="135">
        <v>3.7349946271174654E-2</v>
      </c>
      <c r="F36" s="136">
        <v>0.50640113798008535</v>
      </c>
      <c r="G36" s="136">
        <v>0.10100000000000001</v>
      </c>
      <c r="H36" s="136">
        <v>-6.6000000000000003E-2</v>
      </c>
      <c r="I36" s="136">
        <v>9.6000000000000002E-2</v>
      </c>
      <c r="J36" s="136">
        <v>-0.06</v>
      </c>
      <c r="K36" s="121"/>
      <c r="L36" s="121"/>
    </row>
    <row r="37" spans="1:13" ht="14.25" customHeight="1">
      <c r="A37" s="132" t="s">
        <v>429</v>
      </c>
      <c r="B37" s="137" t="s">
        <v>430</v>
      </c>
      <c r="C37" s="134">
        <v>-123903</v>
      </c>
      <c r="D37" s="134">
        <v>2157858</v>
      </c>
      <c r="E37" s="135">
        <v>-5.7419440945604389E-2</v>
      </c>
      <c r="F37" s="136">
        <v>0.28677839851024206</v>
      </c>
      <c r="G37" s="136">
        <v>0.14699999999999999</v>
      </c>
      <c r="H37" s="136">
        <v>-8.9999999999999993E-3</v>
      </c>
      <c r="I37" s="136">
        <v>-3.9E-2</v>
      </c>
      <c r="J37" s="136">
        <v>-4.7E-2</v>
      </c>
      <c r="K37" s="121"/>
      <c r="L37" s="121"/>
    </row>
    <row r="38" spans="1:13" ht="14.25" customHeight="1">
      <c r="A38" s="132" t="s">
        <v>431</v>
      </c>
      <c r="B38" s="137" t="s">
        <v>432</v>
      </c>
      <c r="C38" s="134">
        <v>5426</v>
      </c>
      <c r="D38" s="134">
        <v>1778000</v>
      </c>
      <c r="E38" s="135">
        <v>3.0517435320584927E-3</v>
      </c>
      <c r="F38" s="136">
        <v>3.6550542547115934E-2</v>
      </c>
      <c r="G38" s="136">
        <v>2.8000000000000001E-2</v>
      </c>
      <c r="H38" s="136">
        <v>1.7000000000000001E-2</v>
      </c>
      <c r="I38" s="136">
        <v>0.13400000000000001</v>
      </c>
      <c r="J38" s="136">
        <v>-0.10100000000000001</v>
      </c>
      <c r="K38" s="121"/>
      <c r="L38" s="121"/>
    </row>
    <row r="39" spans="1:13" ht="14.25" customHeight="1">
      <c r="A39" s="132" t="s">
        <v>433</v>
      </c>
      <c r="B39" s="137" t="s">
        <v>434</v>
      </c>
      <c r="C39" s="134">
        <v>-28294</v>
      </c>
      <c r="D39" s="134">
        <v>1928958</v>
      </c>
      <c r="E39" s="135">
        <v>-1.4668022839273846E-2</v>
      </c>
      <c r="F39" s="136">
        <v>-1.2016718913270637E-2</v>
      </c>
      <c r="G39" s="136">
        <v>2.7E-2</v>
      </c>
      <c r="H39" s="136">
        <v>1E-3</v>
      </c>
      <c r="I39" s="136">
        <v>0</v>
      </c>
      <c r="J39" s="136">
        <v>-9.8000000000000004E-2</v>
      </c>
      <c r="K39" s="121"/>
      <c r="L39" s="121"/>
    </row>
    <row r="40" spans="1:13" ht="14.25" customHeight="1">
      <c r="A40" s="198" t="s">
        <v>387</v>
      </c>
      <c r="B40" s="199"/>
      <c r="C40" s="139">
        <f>SUM(C32:C39)</f>
        <v>1564993</v>
      </c>
      <c r="D40" s="139">
        <f>SUM(D32:D39)</f>
        <v>40469575</v>
      </c>
      <c r="E40" s="135">
        <f>IF(ISERR(C40/D40),"－　  　",C40/D40)</f>
        <v>3.8670853350943273E-2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3.5311409873741727E-2</v>
      </c>
    </row>
    <row r="44" spans="1:13" ht="14.25" customHeight="1">
      <c r="A44" s="132" t="s">
        <v>436</v>
      </c>
      <c r="B44" s="133" t="s">
        <v>437</v>
      </c>
      <c r="C44" s="134">
        <v>1683782</v>
      </c>
      <c r="D44" s="134">
        <v>14808854</v>
      </c>
      <c r="E44" s="135">
        <v>0.11370103317920482</v>
      </c>
      <c r="F44" s="136">
        <v>6.051212938005391E-2</v>
      </c>
      <c r="G44" s="136">
        <v>2.8000000000000001E-2</v>
      </c>
      <c r="H44" s="136">
        <v>-1.9E-2</v>
      </c>
      <c r="I44" s="136">
        <v>-2.5000000000000001E-2</v>
      </c>
      <c r="J44" s="136">
        <v>-7.5999999999999998E-2</v>
      </c>
      <c r="K44" s="121"/>
      <c r="L44" s="121"/>
    </row>
    <row r="45" spans="1:13" ht="14.25" customHeight="1">
      <c r="A45" s="132" t="s">
        <v>438</v>
      </c>
      <c r="B45" s="137" t="s">
        <v>439</v>
      </c>
      <c r="C45" s="134">
        <v>-18934</v>
      </c>
      <c r="D45" s="134">
        <v>2711235</v>
      </c>
      <c r="E45" s="135">
        <v>-6.9835333344398405E-3</v>
      </c>
      <c r="F45" s="136">
        <v>5.6539766302299288E-3</v>
      </c>
      <c r="G45" s="136">
        <v>1.2E-2</v>
      </c>
      <c r="H45" s="136">
        <v>1.4999999999999999E-2</v>
      </c>
      <c r="I45" s="136">
        <v>-2.1000000000000001E-2</v>
      </c>
      <c r="J45" s="136">
        <v>3.3000000000000002E-2</v>
      </c>
      <c r="K45" s="121"/>
      <c r="L45" s="121"/>
    </row>
    <row r="46" spans="1:13" ht="14.25" customHeight="1">
      <c r="A46" s="132" t="s">
        <v>440</v>
      </c>
      <c r="B46" s="137" t="s">
        <v>441</v>
      </c>
      <c r="C46" s="134">
        <v>80097</v>
      </c>
      <c r="D46" s="134">
        <v>3341669</v>
      </c>
      <c r="E46" s="135">
        <v>2.3969160320785811E-2</v>
      </c>
      <c r="F46" s="136">
        <v>1.2834821428571428E-2</v>
      </c>
      <c r="G46" s="136">
        <v>2.7E-2</v>
      </c>
      <c r="H46" s="136">
        <v>-9.1999999999999998E-2</v>
      </c>
      <c r="I46" s="136">
        <v>0.154</v>
      </c>
      <c r="J46" s="136">
        <v>-9.2999999999999999E-2</v>
      </c>
      <c r="K46" s="121"/>
      <c r="L46" s="121"/>
    </row>
    <row r="47" spans="1:13" ht="14.25" customHeight="1">
      <c r="A47" s="132" t="s">
        <v>442</v>
      </c>
      <c r="B47" s="137" t="s">
        <v>443</v>
      </c>
      <c r="C47" s="134">
        <v>-74200</v>
      </c>
      <c r="D47" s="134">
        <v>2455672</v>
      </c>
      <c r="E47" s="135">
        <v>-3.021576171410514E-2</v>
      </c>
      <c r="F47" s="136">
        <v>-0.11169995923359152</v>
      </c>
      <c r="G47" s="136">
        <v>-1.2E-2</v>
      </c>
      <c r="H47" s="136">
        <v>1.2999999999999999E-2</v>
      </c>
      <c r="I47" s="136">
        <v>3.0000000000000001E-3</v>
      </c>
      <c r="J47" s="136">
        <v>-2.7E-2</v>
      </c>
      <c r="K47" s="121"/>
      <c r="L47" s="121"/>
    </row>
    <row r="48" spans="1:13" ht="14.25" customHeight="1">
      <c r="A48" s="132" t="s">
        <v>444</v>
      </c>
      <c r="B48" s="137" t="s">
        <v>445</v>
      </c>
      <c r="C48" s="134">
        <v>-14993</v>
      </c>
      <c r="D48" s="134">
        <v>3874824</v>
      </c>
      <c r="E48" s="135">
        <v>-3.8693370331142783E-3</v>
      </c>
      <c r="F48" s="136">
        <v>1.2898131087128192E-2</v>
      </c>
      <c r="G48" s="136">
        <v>3.7999999999999999E-2</v>
      </c>
      <c r="H48" s="136">
        <v>0.03</v>
      </c>
      <c r="I48" s="136">
        <v>0.106</v>
      </c>
      <c r="J48" s="136">
        <v>-7.4999999999999997E-2</v>
      </c>
      <c r="K48" s="121"/>
      <c r="L48" s="121"/>
    </row>
    <row r="49" spans="1:13" ht="14.25" customHeight="1">
      <c r="A49" s="132" t="s">
        <v>446</v>
      </c>
      <c r="B49" s="137" t="s">
        <v>447</v>
      </c>
      <c r="C49" s="134">
        <v>90576</v>
      </c>
      <c r="D49" s="134">
        <v>3814882</v>
      </c>
      <c r="E49" s="135">
        <v>2.3742805150985011E-2</v>
      </c>
      <c r="F49" s="136">
        <v>1.5552099533437014E-3</v>
      </c>
      <c r="G49" s="136">
        <v>-1E-3</v>
      </c>
      <c r="H49" s="136">
        <v>-0.01</v>
      </c>
      <c r="I49" s="136">
        <v>2E-3</v>
      </c>
      <c r="J49" s="136">
        <v>8.3000000000000004E-2</v>
      </c>
      <c r="K49" s="121"/>
      <c r="L49" s="121"/>
    </row>
    <row r="50" spans="1:13" ht="14.25" customHeight="1">
      <c r="A50" s="132" t="s">
        <v>448</v>
      </c>
      <c r="B50" s="137" t="s">
        <v>449</v>
      </c>
      <c r="C50" s="134">
        <v>64273</v>
      </c>
      <c r="D50" s="134">
        <v>3090345</v>
      </c>
      <c r="E50" s="135">
        <v>2.0798001517629908E-2</v>
      </c>
      <c r="F50" s="136">
        <v>3.4632034632034632E-2</v>
      </c>
      <c r="G50" s="136">
        <v>1.2999999999999999E-2</v>
      </c>
      <c r="H50" s="136">
        <v>2.8000000000000001E-2</v>
      </c>
      <c r="I50" s="136">
        <v>1.7999999999999999E-2</v>
      </c>
      <c r="J50" s="136">
        <v>3.4000000000000002E-2</v>
      </c>
      <c r="K50" s="121"/>
      <c r="L50" s="121"/>
    </row>
    <row r="51" spans="1:13" ht="14.25" customHeight="1">
      <c r="A51" s="132" t="s">
        <v>450</v>
      </c>
      <c r="B51" s="137" t="s">
        <v>451</v>
      </c>
      <c r="C51" s="134">
        <v>1990247</v>
      </c>
      <c r="D51" s="134">
        <v>13601238</v>
      </c>
      <c r="E51" s="135">
        <v>0.14632837099093479</v>
      </c>
      <c r="F51" s="136">
        <v>9.1830737584484276E-2</v>
      </c>
      <c r="G51" s="136">
        <v>6.6000000000000003E-2</v>
      </c>
      <c r="H51" s="136">
        <v>-1.7000000000000001E-2</v>
      </c>
      <c r="I51" s="136">
        <v>0.04</v>
      </c>
      <c r="J51" s="136">
        <v>-3.9E-2</v>
      </c>
      <c r="K51" s="121"/>
      <c r="L51" s="121"/>
    </row>
    <row r="52" spans="1:13" ht="14.25" customHeight="1">
      <c r="A52" s="132" t="s">
        <v>452</v>
      </c>
      <c r="B52" s="137" t="s">
        <v>453</v>
      </c>
      <c r="C52" s="134">
        <v>317250</v>
      </c>
      <c r="D52" s="134">
        <v>15637084</v>
      </c>
      <c r="E52" s="135">
        <v>2.0288309508345672E-2</v>
      </c>
      <c r="F52" s="136">
        <v>2.5604838709677419E-2</v>
      </c>
      <c r="G52" s="136">
        <v>4.7E-2</v>
      </c>
      <c r="H52" s="136">
        <v>6.6000000000000003E-2</v>
      </c>
      <c r="I52" s="136">
        <v>-3.0000000000000001E-3</v>
      </c>
      <c r="J52" s="136">
        <v>0.02</v>
      </c>
      <c r="K52" s="121"/>
      <c r="L52" s="121"/>
    </row>
    <row r="53" spans="1:13" ht="14.25" customHeight="1">
      <c r="A53" s="132" t="s">
        <v>454</v>
      </c>
      <c r="B53" s="137" t="s">
        <v>455</v>
      </c>
      <c r="C53" s="134">
        <v>46530</v>
      </c>
      <c r="D53" s="134">
        <v>2601833</v>
      </c>
      <c r="E53" s="135">
        <v>1.7883545946261733E-2</v>
      </c>
      <c r="F53" s="136">
        <v>2.1621621621621623E-2</v>
      </c>
      <c r="G53" s="136">
        <v>1.2999999999999999E-2</v>
      </c>
      <c r="H53" s="136">
        <v>0</v>
      </c>
      <c r="I53" s="136">
        <v>0.113</v>
      </c>
      <c r="J53" s="136">
        <v>-0.13600000000000001</v>
      </c>
      <c r="K53" s="121"/>
      <c r="L53" s="121"/>
    </row>
    <row r="54" spans="1:13" ht="14.25" customHeight="1">
      <c r="A54" s="132" t="s">
        <v>456</v>
      </c>
      <c r="B54" s="137" t="s">
        <v>457</v>
      </c>
      <c r="C54" s="134">
        <v>37386</v>
      </c>
      <c r="D54" s="134">
        <v>2257345</v>
      </c>
      <c r="E54" s="135">
        <v>1.656193448498125E-2</v>
      </c>
      <c r="F54" s="136">
        <v>-8.9285714285714281E-3</v>
      </c>
      <c r="G54" s="136">
        <v>-1.6E-2</v>
      </c>
      <c r="H54" s="136">
        <v>0.01</v>
      </c>
      <c r="I54" s="136">
        <v>0.128</v>
      </c>
      <c r="J54" s="136">
        <v>-9.4E-2</v>
      </c>
      <c r="K54" s="121"/>
      <c r="L54" s="121"/>
    </row>
    <row r="55" spans="1:13" ht="14.25" customHeight="1">
      <c r="A55" s="132" t="s">
        <v>458</v>
      </c>
      <c r="B55" s="137" t="s">
        <v>459</v>
      </c>
      <c r="C55" s="134">
        <v>301315</v>
      </c>
      <c r="D55" s="134">
        <v>2386117</v>
      </c>
      <c r="E55" s="135">
        <v>0.12627838450503476</v>
      </c>
      <c r="F55" s="136">
        <v>-1.6666666666666668E-3</v>
      </c>
      <c r="G55" s="136">
        <v>1E-3</v>
      </c>
      <c r="H55" s="136">
        <v>1.0999999999999999E-2</v>
      </c>
      <c r="I55" s="136">
        <v>2.7E-2</v>
      </c>
      <c r="J55" s="136">
        <v>-0.125</v>
      </c>
      <c r="K55" s="121"/>
      <c r="L55" s="121"/>
    </row>
    <row r="56" spans="1:13" ht="14.25" customHeight="1">
      <c r="A56" s="132" t="s">
        <v>460</v>
      </c>
      <c r="B56" s="137" t="s">
        <v>461</v>
      </c>
      <c r="C56" s="134">
        <v>24385</v>
      </c>
      <c r="D56" s="134">
        <v>2995433</v>
      </c>
      <c r="E56" s="135">
        <v>8.140726232234205E-3</v>
      </c>
      <c r="F56" s="136">
        <v>-8.5162135604323619E-3</v>
      </c>
      <c r="G56" s="136">
        <v>6.0000000000000001E-3</v>
      </c>
      <c r="H56" s="136">
        <v>-0.10299999999999999</v>
      </c>
      <c r="I56" s="136">
        <v>6.0000000000000001E-3</v>
      </c>
      <c r="J56" s="136">
        <v>-7.9000000000000001E-2</v>
      </c>
      <c r="K56" s="121"/>
      <c r="L56" s="121"/>
    </row>
    <row r="57" spans="1:13" ht="14.25" customHeight="1">
      <c r="A57" s="132" t="s">
        <v>462</v>
      </c>
      <c r="B57" s="137" t="s">
        <v>463</v>
      </c>
      <c r="C57" s="134">
        <v>48220</v>
      </c>
      <c r="D57" s="134">
        <v>2718749</v>
      </c>
      <c r="E57" s="135">
        <v>1.7736098477645418E-2</v>
      </c>
      <c r="F57" s="136">
        <v>-2.1409935281936029E-3</v>
      </c>
      <c r="G57" s="136">
        <v>7.0000000000000001E-3</v>
      </c>
      <c r="H57" s="136">
        <v>4.8000000000000001E-2</v>
      </c>
      <c r="I57" s="136">
        <v>0.127</v>
      </c>
      <c r="J57" s="136">
        <v>-0.107</v>
      </c>
      <c r="K57" s="121"/>
      <c r="L57" s="121"/>
    </row>
    <row r="58" spans="1:13" ht="14.25" customHeight="1">
      <c r="A58" s="198" t="s">
        <v>387</v>
      </c>
      <c r="B58" s="199"/>
      <c r="C58" s="139">
        <f>SUM(C44:C57)</f>
        <v>4575934</v>
      </c>
      <c r="D58" s="139">
        <f>SUM(D44:D57)</f>
        <v>76295280</v>
      </c>
      <c r="E58" s="135">
        <f>IF(ISERR(C58/D58),"－　  　",C58/D58)</f>
        <v>5.9976632892624553E-2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3.9972983243611086E-2</v>
      </c>
    </row>
    <row r="62" spans="1:13" ht="14.25" customHeight="1">
      <c r="A62" s="132" t="s">
        <v>465</v>
      </c>
      <c r="B62" s="133" t="s">
        <v>466</v>
      </c>
      <c r="C62" s="134">
        <v>-8310</v>
      </c>
      <c r="D62" s="134">
        <v>3529171</v>
      </c>
      <c r="E62" s="135">
        <v>-2.354660627099112E-3</v>
      </c>
      <c r="F62" s="136">
        <v>-1.5549901046084252E-2</v>
      </c>
      <c r="G62" s="136">
        <v>-1.0999999999999999E-2</v>
      </c>
      <c r="H62" s="136">
        <v>-5.0000000000000001E-3</v>
      </c>
      <c r="I62" s="136">
        <v>3.1E-2</v>
      </c>
      <c r="J62" s="136">
        <v>-9.1999999999999998E-2</v>
      </c>
      <c r="K62" s="121"/>
      <c r="L62" s="121"/>
    </row>
    <row r="63" spans="1:13" ht="14.25" customHeight="1">
      <c r="A63" s="132" t="s">
        <v>467</v>
      </c>
      <c r="B63" s="137" t="s">
        <v>468</v>
      </c>
      <c r="C63" s="134">
        <v>706053</v>
      </c>
      <c r="D63" s="134">
        <v>18694236</v>
      </c>
      <c r="E63" s="135">
        <v>3.7768486500330906E-2</v>
      </c>
      <c r="F63" s="136">
        <v>2.3916620954470651E-2</v>
      </c>
      <c r="G63" s="136">
        <v>1.4E-2</v>
      </c>
      <c r="H63" s="136">
        <v>2.3E-2</v>
      </c>
      <c r="I63" s="136">
        <v>2.4E-2</v>
      </c>
      <c r="J63" s="136">
        <v>1.0999999999999999E-2</v>
      </c>
      <c r="K63" s="121"/>
      <c r="L63" s="121"/>
    </row>
    <row r="64" spans="1:13" ht="14.25" customHeight="1">
      <c r="A64" s="132" t="s">
        <v>469</v>
      </c>
      <c r="B64" s="137" t="s">
        <v>470</v>
      </c>
      <c r="C64" s="134">
        <v>-8449</v>
      </c>
      <c r="D64" s="134">
        <v>3645230</v>
      </c>
      <c r="E64" s="135">
        <v>-2.3178235666885217E-3</v>
      </c>
      <c r="F64" s="136">
        <v>-2.4300052826201797E-2</v>
      </c>
      <c r="G64" s="136">
        <v>-3.0000000000000001E-3</v>
      </c>
      <c r="H64" s="136">
        <v>1.7000000000000001E-2</v>
      </c>
      <c r="I64" s="136">
        <v>8.2000000000000003E-2</v>
      </c>
      <c r="J64" s="136">
        <v>-3.2000000000000001E-2</v>
      </c>
      <c r="K64" s="121"/>
      <c r="L64" s="121"/>
    </row>
    <row r="65" spans="1:12" ht="14.25" customHeight="1">
      <c r="A65" s="132" t="s">
        <v>471</v>
      </c>
      <c r="B65" s="137" t="s">
        <v>472</v>
      </c>
      <c r="C65" s="134">
        <v>104659</v>
      </c>
      <c r="D65" s="134">
        <v>5055000</v>
      </c>
      <c r="E65" s="135">
        <v>2.0704055390702275E-2</v>
      </c>
      <c r="F65" s="136">
        <v>9.2720457683961328E-3</v>
      </c>
      <c r="G65" s="136">
        <v>1.2999999999999999E-2</v>
      </c>
      <c r="H65" s="136">
        <v>-1.2999999999999999E-2</v>
      </c>
      <c r="I65" s="136">
        <v>6.0000000000000001E-3</v>
      </c>
      <c r="J65" s="136">
        <v>-0.11799999999999999</v>
      </c>
      <c r="K65" s="121"/>
      <c r="L65" s="121"/>
    </row>
    <row r="66" spans="1:12" ht="14.25" customHeight="1">
      <c r="A66" s="132" t="s">
        <v>473</v>
      </c>
      <c r="B66" s="137" t="s">
        <v>474</v>
      </c>
      <c r="C66" s="134">
        <v>594232</v>
      </c>
      <c r="D66" s="134">
        <v>22424954</v>
      </c>
      <c r="E66" s="135">
        <v>2.6498694267109758E-2</v>
      </c>
      <c r="F66" s="136">
        <v>2.6046172760803243E-2</v>
      </c>
      <c r="G66" s="136">
        <v>7.0000000000000001E-3</v>
      </c>
      <c r="H66" s="136">
        <v>2.8000000000000001E-2</v>
      </c>
      <c r="I66" s="136">
        <v>6.2E-2</v>
      </c>
      <c r="J66" s="136">
        <v>3.5000000000000003E-2</v>
      </c>
      <c r="K66" s="121"/>
      <c r="L66" s="121"/>
    </row>
    <row r="67" spans="1:12" ht="14.25" customHeight="1">
      <c r="A67" s="132" t="s">
        <v>475</v>
      </c>
      <c r="B67" s="137" t="s">
        <v>476</v>
      </c>
      <c r="C67" s="134">
        <v>53281</v>
      </c>
      <c r="D67" s="134">
        <v>5149507</v>
      </c>
      <c r="E67" s="135">
        <v>1.0346815724301375E-2</v>
      </c>
      <c r="F67" s="136">
        <v>-1.1655011655011655E-3</v>
      </c>
      <c r="G67" s="136">
        <v>-1.2E-2</v>
      </c>
      <c r="H67" s="136">
        <v>-8.0000000000000002E-3</v>
      </c>
      <c r="I67" s="136">
        <v>0.03</v>
      </c>
      <c r="J67" s="136">
        <v>-2.1999999999999999E-2</v>
      </c>
      <c r="K67" s="121"/>
      <c r="L67" s="121"/>
    </row>
    <row r="68" spans="1:12" ht="14.25" customHeight="1">
      <c r="A68" s="132" t="s">
        <v>477</v>
      </c>
      <c r="B68" s="137" t="s">
        <v>478</v>
      </c>
      <c r="C68" s="134">
        <v>-121884</v>
      </c>
      <c r="D68" s="134">
        <v>3882009</v>
      </c>
      <c r="E68" s="135">
        <v>-3.139714513799427E-2</v>
      </c>
      <c r="F68" s="136">
        <v>-2.3803429741489635E-2</v>
      </c>
      <c r="G68" s="136">
        <v>-1.6E-2</v>
      </c>
      <c r="H68" s="136">
        <v>1E-3</v>
      </c>
      <c r="I68" s="136">
        <v>3.5000000000000003E-2</v>
      </c>
      <c r="J68" s="136">
        <v>-9.7000000000000003E-2</v>
      </c>
      <c r="K68" s="121"/>
      <c r="L68" s="121"/>
    </row>
    <row r="69" spans="1:12" ht="14.25" customHeight="1">
      <c r="A69" s="132" t="s">
        <v>479</v>
      </c>
      <c r="B69" s="137" t="s">
        <v>480</v>
      </c>
      <c r="C69" s="134">
        <v>-3879298</v>
      </c>
      <c r="D69" s="134">
        <v>23285429</v>
      </c>
      <c r="E69" s="135">
        <v>-0.16659766070876342</v>
      </c>
      <c r="F69" s="136">
        <v>3.9388247920579551E-2</v>
      </c>
      <c r="G69" s="136">
        <v>4.0000000000000001E-3</v>
      </c>
      <c r="H69" s="136">
        <v>0.186</v>
      </c>
      <c r="I69" s="136">
        <v>0.17100000000000001</v>
      </c>
      <c r="J69" s="136">
        <v>2.4E-2</v>
      </c>
      <c r="K69" s="121"/>
      <c r="L69" s="121"/>
    </row>
    <row r="70" spans="1:12" ht="14.25" customHeight="1">
      <c r="A70" s="132" t="s">
        <v>481</v>
      </c>
      <c r="B70" s="137" t="s">
        <v>482</v>
      </c>
      <c r="C70" s="134">
        <v>51205</v>
      </c>
      <c r="D70" s="134">
        <v>3558000</v>
      </c>
      <c r="E70" s="135">
        <v>1.4391512085441259E-2</v>
      </c>
      <c r="F70" s="136">
        <v>6.2173155142359091E-2</v>
      </c>
      <c r="G70" s="136">
        <v>4.2999999999999997E-2</v>
      </c>
      <c r="H70" s="136">
        <v>-1E-3</v>
      </c>
      <c r="I70" s="136">
        <v>0.11600000000000001</v>
      </c>
      <c r="J70" s="136">
        <v>-0.107</v>
      </c>
      <c r="K70" s="121"/>
      <c r="L70" s="121"/>
    </row>
    <row r="71" spans="1:12" ht="14.25" customHeight="1">
      <c r="A71" s="132" t="s">
        <v>483</v>
      </c>
      <c r="B71" s="137" t="s">
        <v>484</v>
      </c>
      <c r="C71" s="134">
        <v>386143</v>
      </c>
      <c r="D71" s="134">
        <v>18420610</v>
      </c>
      <c r="E71" s="135">
        <v>2.0962552271613154E-2</v>
      </c>
      <c r="F71" s="136">
        <v>8.1469272427595954E-2</v>
      </c>
      <c r="G71" s="136">
        <v>7.2999999999999995E-2</v>
      </c>
      <c r="H71" s="136">
        <v>4.4999999999999998E-2</v>
      </c>
      <c r="I71" s="136">
        <v>1.4999999999999999E-2</v>
      </c>
      <c r="J71" s="136">
        <v>-4.2999999999999997E-2</v>
      </c>
      <c r="K71" s="121"/>
      <c r="L71" s="121"/>
    </row>
    <row r="72" spans="1:12" ht="14.25" customHeight="1">
      <c r="A72" s="132" t="s">
        <v>485</v>
      </c>
      <c r="B72" s="137" t="s">
        <v>486</v>
      </c>
      <c r="C72" s="134">
        <v>1217502</v>
      </c>
      <c r="D72" s="134">
        <v>19024042</v>
      </c>
      <c r="E72" s="135">
        <v>6.3998071492903555E-2</v>
      </c>
      <c r="F72" s="136">
        <v>0.12474497231127951</v>
      </c>
      <c r="G72" s="136">
        <v>0.105</v>
      </c>
      <c r="H72" s="136">
        <v>7.8E-2</v>
      </c>
      <c r="I72" s="136">
        <v>9.9000000000000005E-2</v>
      </c>
      <c r="J72" s="136">
        <v>5.0000000000000001E-3</v>
      </c>
      <c r="K72" s="121"/>
      <c r="L72" s="121"/>
    </row>
    <row r="73" spans="1:12" ht="14.25" customHeight="1">
      <c r="A73" s="132" t="s">
        <v>487</v>
      </c>
      <c r="B73" s="137" t="s">
        <v>488</v>
      </c>
      <c r="C73" s="134">
        <v>978310</v>
      </c>
      <c r="D73" s="134">
        <v>14249432</v>
      </c>
      <c r="E73" s="135">
        <v>6.86560699401913E-2</v>
      </c>
      <c r="F73" s="136">
        <v>4.4616467276565798E-2</v>
      </c>
      <c r="G73" s="136">
        <v>1.0999999999999999E-2</v>
      </c>
      <c r="H73" s="136">
        <v>-1.9E-2</v>
      </c>
      <c r="I73" s="136">
        <v>2.5999999999999999E-2</v>
      </c>
      <c r="J73" s="136">
        <v>3.0000000000000001E-3</v>
      </c>
      <c r="K73" s="121"/>
      <c r="L73" s="121"/>
    </row>
    <row r="74" spans="1:12" ht="14.25" customHeight="1">
      <c r="A74" s="132" t="s">
        <v>489</v>
      </c>
      <c r="B74" s="137" t="s">
        <v>490</v>
      </c>
      <c r="C74" s="134">
        <v>1441324</v>
      </c>
      <c r="D74" s="134">
        <v>19820133</v>
      </c>
      <c r="E74" s="135">
        <v>7.2720198194431901E-2</v>
      </c>
      <c r="F74" s="136">
        <v>2.5012683916793507E-2</v>
      </c>
      <c r="G74" s="136">
        <v>0.112</v>
      </c>
      <c r="H74" s="136">
        <v>7.3999999999999996E-2</v>
      </c>
      <c r="I74" s="136">
        <v>7.9000000000000001E-2</v>
      </c>
      <c r="J74" s="136">
        <v>-2E-3</v>
      </c>
      <c r="K74" s="121"/>
      <c r="L74" s="121"/>
    </row>
    <row r="75" spans="1:12" ht="14.25" customHeight="1">
      <c r="A75" s="132" t="s">
        <v>491</v>
      </c>
      <c r="B75" s="137" t="s">
        <v>492</v>
      </c>
      <c r="C75" s="134">
        <v>1717620</v>
      </c>
      <c r="D75" s="134">
        <v>14427903</v>
      </c>
      <c r="E75" s="135">
        <v>0.11904848542438912</v>
      </c>
      <c r="F75" s="136">
        <v>0.10759318276292087</v>
      </c>
      <c r="G75" s="136">
        <v>8.8999999999999996E-2</v>
      </c>
      <c r="H75" s="136">
        <v>6.2E-2</v>
      </c>
      <c r="I75" s="136">
        <v>7.0000000000000001E-3</v>
      </c>
      <c r="J75" s="136">
        <v>2.5000000000000001E-2</v>
      </c>
      <c r="K75" s="121"/>
      <c r="L75" s="121"/>
    </row>
    <row r="76" spans="1:12" ht="14.25" customHeight="1">
      <c r="A76" s="132" t="s">
        <v>493</v>
      </c>
      <c r="B76" s="137" t="s">
        <v>494</v>
      </c>
      <c r="C76" s="134">
        <v>668708</v>
      </c>
      <c r="D76" s="134">
        <v>15512131</v>
      </c>
      <c r="E76" s="135">
        <v>4.3108712787430691E-2</v>
      </c>
      <c r="F76" s="136">
        <v>0.15266512166859791</v>
      </c>
      <c r="G76" s="136">
        <v>9.7000000000000003E-2</v>
      </c>
      <c r="H76" s="136">
        <v>5.2999999999999999E-2</v>
      </c>
      <c r="I76" s="136">
        <v>2.4E-2</v>
      </c>
      <c r="J76" s="136">
        <v>-1E-3</v>
      </c>
      <c r="K76" s="121"/>
      <c r="L76" s="121"/>
    </row>
    <row r="77" spans="1:12" ht="14.25" customHeight="1">
      <c r="A77" s="132" t="s">
        <v>495</v>
      </c>
      <c r="B77" s="137" t="s">
        <v>496</v>
      </c>
      <c r="C77" s="134">
        <v>1968</v>
      </c>
      <c r="D77" s="134">
        <v>3747128</v>
      </c>
      <c r="E77" s="135">
        <v>5.2520223488495719E-4</v>
      </c>
      <c r="F77" s="136">
        <v>8.3087644063253828E-3</v>
      </c>
      <c r="G77" s="136">
        <v>1.9E-2</v>
      </c>
      <c r="H77" s="136">
        <v>5.0000000000000001E-3</v>
      </c>
      <c r="I77" s="136">
        <v>4.0000000000000001E-3</v>
      </c>
      <c r="J77" s="136">
        <v>-9.8000000000000004E-2</v>
      </c>
      <c r="K77" s="121"/>
      <c r="L77" s="121"/>
    </row>
    <row r="78" spans="1:12" ht="14.25" customHeight="1">
      <c r="A78" s="132" t="s">
        <v>497</v>
      </c>
      <c r="B78" s="137" t="s">
        <v>498</v>
      </c>
      <c r="C78" s="134">
        <v>1034533</v>
      </c>
      <c r="D78" s="134">
        <v>16521044</v>
      </c>
      <c r="E78" s="135">
        <v>6.261910566910904E-2</v>
      </c>
      <c r="F78" s="136">
        <v>6.8307415499293145E-2</v>
      </c>
      <c r="G78" s="136">
        <v>3.2000000000000001E-2</v>
      </c>
      <c r="H78" s="136">
        <v>3.1E-2</v>
      </c>
      <c r="I78" s="136">
        <v>3.3000000000000002E-2</v>
      </c>
      <c r="J78" s="136">
        <v>6.9000000000000006E-2</v>
      </c>
      <c r="K78" s="121"/>
      <c r="L78" s="121"/>
    </row>
    <row r="79" spans="1:12" ht="14.25" customHeight="1">
      <c r="A79" s="132" t="s">
        <v>499</v>
      </c>
      <c r="B79" s="137" t="s">
        <v>500</v>
      </c>
      <c r="C79" s="134">
        <v>3262224</v>
      </c>
      <c r="D79" s="134">
        <v>14428999</v>
      </c>
      <c r="E79" s="135">
        <v>0.2260880328566105</v>
      </c>
      <c r="F79" s="136">
        <v>0.16184524645414969</v>
      </c>
      <c r="G79" s="136">
        <v>8.4000000000000005E-2</v>
      </c>
      <c r="H79" s="136">
        <v>1.4E-2</v>
      </c>
      <c r="I79" s="136">
        <v>2.1999999999999999E-2</v>
      </c>
      <c r="J79" s="136">
        <v>1E-3</v>
      </c>
      <c r="K79" s="121"/>
      <c r="L79" s="121"/>
    </row>
    <row r="80" spans="1:12" ht="14.25" customHeight="1">
      <c r="A80" s="132" t="s">
        <v>501</v>
      </c>
      <c r="B80" s="137" t="s">
        <v>502</v>
      </c>
      <c r="C80" s="134">
        <v>3027745</v>
      </c>
      <c r="D80" s="134">
        <v>14419652</v>
      </c>
      <c r="E80" s="135">
        <v>0.20997351392391439</v>
      </c>
      <c r="F80" s="136">
        <v>0.13072539224653487</v>
      </c>
      <c r="G80" s="136">
        <v>9.5000000000000001E-2</v>
      </c>
      <c r="H80" s="136">
        <v>2.7E-2</v>
      </c>
      <c r="I80" s="136">
        <v>4.2999999999999997E-2</v>
      </c>
      <c r="J80" s="136">
        <v>2.8000000000000001E-2</v>
      </c>
      <c r="K80" s="121"/>
      <c r="L80" s="121"/>
    </row>
    <row r="81" spans="1:13" ht="14.25" customHeight="1">
      <c r="A81" s="132" t="s">
        <v>503</v>
      </c>
      <c r="B81" s="137" t="s">
        <v>504</v>
      </c>
      <c r="C81" s="134">
        <v>80296</v>
      </c>
      <c r="D81" s="134">
        <v>17021074</v>
      </c>
      <c r="E81" s="135">
        <v>4.7174461494027932E-3</v>
      </c>
      <c r="F81" s="136">
        <v>-9.7820993439550145E-3</v>
      </c>
      <c r="G81" s="136">
        <v>2.5999999999999999E-2</v>
      </c>
      <c r="H81" s="136">
        <v>6.6000000000000003E-2</v>
      </c>
      <c r="I81" s="136">
        <v>5.8999999999999997E-2</v>
      </c>
      <c r="J81" s="136">
        <v>3.0000000000000001E-3</v>
      </c>
      <c r="K81" s="121"/>
      <c r="L81" s="121"/>
    </row>
    <row r="82" spans="1:13" ht="14.25" customHeight="1">
      <c r="A82" s="198" t="s">
        <v>387</v>
      </c>
      <c r="B82" s="199"/>
      <c r="C82" s="139">
        <f>SUM(C62:C81)</f>
        <v>11307862</v>
      </c>
      <c r="D82" s="139">
        <f>SUM(D62:D81)</f>
        <v>256815684</v>
      </c>
      <c r="E82" s="135">
        <f>IF(ISERR(C82/D82),"－　  　",C82/D82)</f>
        <v>4.4031041344032552E-2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7.2704546558168465E-2</v>
      </c>
    </row>
    <row r="86" spans="1:13" ht="14.25" customHeight="1">
      <c r="A86" s="132" t="s">
        <v>506</v>
      </c>
      <c r="B86" s="133" t="s">
        <v>507</v>
      </c>
      <c r="C86" s="134">
        <v>1659744</v>
      </c>
      <c r="D86" s="134">
        <v>16118617</v>
      </c>
      <c r="E86" s="135">
        <v>0.10297062086654209</v>
      </c>
      <c r="F86" s="136">
        <v>6.5166844718154968E-2</v>
      </c>
      <c r="G86" s="136">
        <v>5.1999999999999998E-2</v>
      </c>
      <c r="H86" s="136">
        <v>4.2000000000000003E-2</v>
      </c>
      <c r="I86" s="136">
        <v>-4.0000000000000001E-3</v>
      </c>
      <c r="J86" s="136">
        <v>0.04</v>
      </c>
      <c r="K86" s="121"/>
      <c r="L86" s="121"/>
    </row>
    <row r="87" spans="1:13" ht="14.25" customHeight="1">
      <c r="A87" s="132" t="s">
        <v>508</v>
      </c>
      <c r="B87" s="137" t="s">
        <v>509</v>
      </c>
      <c r="C87" s="134">
        <v>142042</v>
      </c>
      <c r="D87" s="134">
        <v>6444838</v>
      </c>
      <c r="E87" s="135">
        <v>2.2039654061126131E-2</v>
      </c>
      <c r="F87" s="136">
        <v>2.754170601196097E-2</v>
      </c>
      <c r="G87" s="136">
        <v>7.8E-2</v>
      </c>
      <c r="H87" s="136">
        <v>0.183</v>
      </c>
      <c r="I87" s="136">
        <v>0.16200000000000001</v>
      </c>
      <c r="J87" s="136">
        <v>3.0000000000000001E-3</v>
      </c>
      <c r="K87" s="121"/>
      <c r="L87" s="121"/>
    </row>
    <row r="88" spans="1:13" ht="14.25" customHeight="1">
      <c r="A88" s="132" t="s">
        <v>510</v>
      </c>
      <c r="B88" s="137" t="s">
        <v>511</v>
      </c>
      <c r="C88" s="134">
        <v>126473</v>
      </c>
      <c r="D88" s="134">
        <v>6125244</v>
      </c>
      <c r="E88" s="135">
        <v>2.0647830519078095E-2</v>
      </c>
      <c r="F88" s="136">
        <v>1.3329050907339008E-2</v>
      </c>
      <c r="G88" s="136">
        <v>1.9E-2</v>
      </c>
      <c r="H88" s="136">
        <v>1.4999999999999999E-2</v>
      </c>
      <c r="I88" s="136">
        <v>3.5000000000000003E-2</v>
      </c>
      <c r="J88" s="136">
        <v>-6.9000000000000006E-2</v>
      </c>
      <c r="K88" s="121"/>
      <c r="L88" s="121"/>
    </row>
    <row r="89" spans="1:13" ht="14.25" customHeight="1">
      <c r="A89" s="132" t="s">
        <v>512</v>
      </c>
      <c r="B89" s="137" t="s">
        <v>513</v>
      </c>
      <c r="C89" s="134">
        <v>805004</v>
      </c>
      <c r="D89" s="134">
        <v>18135519</v>
      </c>
      <c r="E89" s="135">
        <v>4.4388252687998619E-2</v>
      </c>
      <c r="F89" s="136">
        <v>2.7440421631530706E-2</v>
      </c>
      <c r="G89" s="136">
        <v>5.0000000000000001E-3</v>
      </c>
      <c r="H89" s="136">
        <v>5.0000000000000001E-3</v>
      </c>
      <c r="I89" s="136">
        <v>5.2999999999999999E-2</v>
      </c>
      <c r="J89" s="138" t="s">
        <v>380</v>
      </c>
      <c r="K89" s="121"/>
      <c r="L89" s="121"/>
    </row>
    <row r="90" spans="1:13" ht="14.25" customHeight="1">
      <c r="A90" s="132" t="s">
        <v>514</v>
      </c>
      <c r="B90" s="137" t="s">
        <v>515</v>
      </c>
      <c r="C90" s="134">
        <v>152992</v>
      </c>
      <c r="D90" s="134">
        <v>25965592</v>
      </c>
      <c r="E90" s="135">
        <v>5.8921052136997297E-3</v>
      </c>
      <c r="F90" s="136">
        <v>3.073737856346552E-2</v>
      </c>
      <c r="G90" s="136">
        <v>2E-3</v>
      </c>
      <c r="H90" s="136">
        <v>1.6E-2</v>
      </c>
      <c r="I90" s="136">
        <v>6.0000000000000001E-3</v>
      </c>
      <c r="J90" s="136">
        <v>-4.0000000000000001E-3</v>
      </c>
      <c r="K90" s="121"/>
      <c r="L90" s="121"/>
    </row>
    <row r="91" spans="1:13" ht="14.25" customHeight="1">
      <c r="A91" s="132" t="s">
        <v>516</v>
      </c>
      <c r="B91" s="137" t="s">
        <v>517</v>
      </c>
      <c r="C91" s="134">
        <v>214473</v>
      </c>
      <c r="D91" s="134">
        <v>6167000</v>
      </c>
      <c r="E91" s="135">
        <v>3.4777525539160047E-2</v>
      </c>
      <c r="F91" s="136">
        <v>3.1037827352085354E-2</v>
      </c>
      <c r="G91" s="136">
        <v>2.1999999999999999E-2</v>
      </c>
      <c r="H91" s="136">
        <v>1.7000000000000001E-2</v>
      </c>
      <c r="I91" s="136">
        <v>0.01</v>
      </c>
      <c r="J91" s="136">
        <v>-1.6E-2</v>
      </c>
      <c r="K91" s="121"/>
      <c r="L91" s="121"/>
    </row>
    <row r="92" spans="1:13" ht="14.25" customHeight="1">
      <c r="A92" s="132" t="s">
        <v>518</v>
      </c>
      <c r="B92" s="137" t="s">
        <v>519</v>
      </c>
      <c r="C92" s="134">
        <v>712099</v>
      </c>
      <c r="D92" s="134">
        <v>23364000</v>
      </c>
      <c r="E92" s="135">
        <v>3.0478471152199964E-2</v>
      </c>
      <c r="F92" s="136">
        <v>8.7064559988747708E-2</v>
      </c>
      <c r="G92" s="136">
        <v>5.6000000000000001E-2</v>
      </c>
      <c r="H92" s="136">
        <v>3.0000000000000001E-3</v>
      </c>
      <c r="I92" s="136">
        <v>3.2000000000000001E-2</v>
      </c>
      <c r="J92" s="136">
        <v>1.4999999999999999E-2</v>
      </c>
      <c r="K92" s="121"/>
      <c r="L92" s="121"/>
    </row>
    <row r="93" spans="1:13" ht="14.25" customHeight="1">
      <c r="A93" s="132" t="s">
        <v>520</v>
      </c>
      <c r="B93" s="137" t="s">
        <v>521</v>
      </c>
      <c r="C93" s="134">
        <v>2291366</v>
      </c>
      <c r="D93" s="134">
        <v>16838955</v>
      </c>
      <c r="E93" s="135">
        <v>0.13607530871125911</v>
      </c>
      <c r="F93" s="136">
        <v>0.10556886227544911</v>
      </c>
      <c r="G93" s="136">
        <v>6.8000000000000005E-2</v>
      </c>
      <c r="H93" s="136">
        <v>6.2E-2</v>
      </c>
      <c r="I93" s="136">
        <v>5.1999999999999998E-2</v>
      </c>
      <c r="J93" s="136">
        <v>-4.0000000000000001E-3</v>
      </c>
      <c r="K93" s="121"/>
      <c r="L93" s="121"/>
    </row>
    <row r="94" spans="1:13" ht="14.25" customHeight="1">
      <c r="A94" s="132" t="s">
        <v>522</v>
      </c>
      <c r="B94" s="137" t="s">
        <v>523</v>
      </c>
      <c r="C94" s="134">
        <v>4123948</v>
      </c>
      <c r="D94" s="134">
        <v>20310153</v>
      </c>
      <c r="E94" s="135">
        <v>0.20304859347933027</v>
      </c>
      <c r="F94" s="136">
        <v>0.13360881542699724</v>
      </c>
      <c r="G94" s="136">
        <v>8.8999999999999996E-2</v>
      </c>
      <c r="H94" s="136">
        <v>4.2999999999999997E-2</v>
      </c>
      <c r="I94" s="136">
        <v>4.3999999999999997E-2</v>
      </c>
      <c r="J94" s="136">
        <v>3.3000000000000002E-2</v>
      </c>
      <c r="K94" s="121"/>
      <c r="L94" s="121"/>
    </row>
    <row r="95" spans="1:13" ht="14.25" customHeight="1">
      <c r="A95" s="132" t="s">
        <v>524</v>
      </c>
      <c r="B95" s="137" t="s">
        <v>525</v>
      </c>
      <c r="C95" s="134">
        <v>3718894</v>
      </c>
      <c r="D95" s="134">
        <v>22404736</v>
      </c>
      <c r="E95" s="135">
        <v>0.16598695918577216</v>
      </c>
      <c r="F95" s="136">
        <v>0.14553628189991827</v>
      </c>
      <c r="G95" s="136">
        <v>9.6000000000000002E-2</v>
      </c>
      <c r="H95" s="136">
        <v>7.0000000000000007E-2</v>
      </c>
      <c r="I95" s="136">
        <v>4.8000000000000001E-2</v>
      </c>
      <c r="J95" s="136">
        <v>1.7000000000000001E-2</v>
      </c>
      <c r="K95" s="121"/>
      <c r="L95" s="121"/>
    </row>
    <row r="96" spans="1:13" ht="14.25" customHeight="1">
      <c r="A96" s="132" t="s">
        <v>526</v>
      </c>
      <c r="B96" s="137" t="s">
        <v>527</v>
      </c>
      <c r="C96" s="134">
        <v>684537</v>
      </c>
      <c r="D96" s="134">
        <v>20467733</v>
      </c>
      <c r="E96" s="135">
        <v>3.3444690723686887E-2</v>
      </c>
      <c r="F96" s="136">
        <v>7.7728613569321536E-2</v>
      </c>
      <c r="G96" s="136">
        <v>5.5E-2</v>
      </c>
      <c r="H96" s="136">
        <v>3.3000000000000002E-2</v>
      </c>
      <c r="I96" s="136">
        <v>-1E-3</v>
      </c>
      <c r="J96" s="136">
        <v>-2.5000000000000001E-2</v>
      </c>
      <c r="K96" s="121"/>
      <c r="L96" s="121"/>
    </row>
    <row r="97" spans="1:13" ht="14.25" customHeight="1">
      <c r="A97" s="198" t="s">
        <v>387</v>
      </c>
      <c r="B97" s="199"/>
      <c r="C97" s="139">
        <f>SUM(C86:C96)</f>
        <v>14631572</v>
      </c>
      <c r="D97" s="139">
        <f>SUM(D86:D96)</f>
        <v>182342387</v>
      </c>
      <c r="E97" s="135">
        <f>IF(ISERR(C97/D97),"－　  　",C97/D97)</f>
        <v>8.024229714619234E-2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3.2751103719148973E-2</v>
      </c>
    </row>
    <row r="101" spans="1:13" ht="14.25" customHeight="1">
      <c r="A101" s="132" t="s">
        <v>529</v>
      </c>
      <c r="B101" s="147" t="s">
        <v>530</v>
      </c>
      <c r="C101" s="134">
        <v>1230306</v>
      </c>
      <c r="D101" s="134">
        <v>29288426</v>
      </c>
      <c r="E101" s="135">
        <v>4.2006559178017967E-2</v>
      </c>
      <c r="F101" s="136">
        <v>3.3676231727125069E-2</v>
      </c>
      <c r="G101" s="136">
        <v>3.2000000000000001E-2</v>
      </c>
      <c r="H101" s="136">
        <v>0.128</v>
      </c>
      <c r="I101" s="136">
        <v>6.9000000000000006E-2</v>
      </c>
      <c r="J101" s="136">
        <v>-1.9E-2</v>
      </c>
      <c r="K101" s="121"/>
      <c r="L101" s="121"/>
    </row>
    <row r="102" spans="1:13" ht="14.25" customHeight="1">
      <c r="A102" s="132" t="s">
        <v>531</v>
      </c>
      <c r="B102" s="137" t="s">
        <v>532</v>
      </c>
      <c r="C102" s="134">
        <v>1240511</v>
      </c>
      <c r="D102" s="134">
        <v>29659976</v>
      </c>
      <c r="E102" s="135">
        <v>4.1824410107412092E-2</v>
      </c>
      <c r="F102" s="136">
        <v>1.9780983834521121E-2</v>
      </c>
      <c r="G102" s="136">
        <v>4.8000000000000001E-2</v>
      </c>
      <c r="H102" s="136">
        <v>5.7000000000000002E-2</v>
      </c>
      <c r="I102" s="136">
        <v>4.5999999999999999E-2</v>
      </c>
      <c r="J102" s="136">
        <v>-1E-3</v>
      </c>
      <c r="K102" s="121"/>
      <c r="L102" s="121"/>
    </row>
    <row r="103" spans="1:13" ht="14.25" customHeight="1">
      <c r="A103" s="132" t="s">
        <v>533</v>
      </c>
      <c r="B103" s="137" t="s">
        <v>534</v>
      </c>
      <c r="C103" s="134">
        <v>366522</v>
      </c>
      <c r="D103" s="134">
        <v>26724747</v>
      </c>
      <c r="E103" s="135">
        <v>1.3714704202812471E-2</v>
      </c>
      <c r="F103" s="136">
        <v>4.3344840813195245E-3</v>
      </c>
      <c r="G103" s="136">
        <v>2.4E-2</v>
      </c>
      <c r="H103" s="136">
        <v>8.5999999999999993E-2</v>
      </c>
      <c r="I103" s="136">
        <v>2.1999999999999999E-2</v>
      </c>
      <c r="J103" s="136">
        <v>-2.3E-2</v>
      </c>
      <c r="K103" s="121"/>
      <c r="L103" s="121"/>
    </row>
    <row r="104" spans="1:13" ht="14.25" customHeight="1">
      <c r="A104" s="132" t="s">
        <v>535</v>
      </c>
      <c r="B104" s="137" t="s">
        <v>536</v>
      </c>
      <c r="C104" s="134">
        <v>1450466</v>
      </c>
      <c r="D104" s="134">
        <v>23722577</v>
      </c>
      <c r="E104" s="135">
        <v>6.1142851385833842E-2</v>
      </c>
      <c r="F104" s="136">
        <v>3.8917748917748921E-2</v>
      </c>
      <c r="G104" s="136">
        <v>1.9E-2</v>
      </c>
      <c r="H104" s="136">
        <v>0.121</v>
      </c>
      <c r="I104" s="136">
        <v>6.8000000000000005E-2</v>
      </c>
      <c r="J104" s="136">
        <v>2.5000000000000001E-2</v>
      </c>
      <c r="K104" s="121"/>
      <c r="L104" s="121"/>
    </row>
    <row r="105" spans="1:13" ht="14.25" customHeight="1">
      <c r="A105" s="132" t="s">
        <v>537</v>
      </c>
      <c r="B105" s="137" t="s">
        <v>538</v>
      </c>
      <c r="C105" s="134">
        <v>543757</v>
      </c>
      <c r="D105" s="134">
        <v>34823005</v>
      </c>
      <c r="E105" s="135">
        <v>1.5614878727438945E-2</v>
      </c>
      <c r="F105" s="136">
        <v>0.16338468863721389</v>
      </c>
      <c r="G105" s="136">
        <v>0.123</v>
      </c>
      <c r="H105" s="136">
        <v>8.4000000000000005E-2</v>
      </c>
      <c r="I105" s="136">
        <v>5.8999999999999997E-2</v>
      </c>
      <c r="J105" s="136">
        <v>-1E-3</v>
      </c>
      <c r="K105" s="121"/>
      <c r="L105" s="121"/>
    </row>
    <row r="106" spans="1:13" ht="14.25" customHeight="1">
      <c r="A106" s="132" t="s">
        <v>539</v>
      </c>
      <c r="B106" s="137" t="s">
        <v>540</v>
      </c>
      <c r="C106" s="134">
        <v>-3264</v>
      </c>
      <c r="D106" s="134">
        <v>34221281</v>
      </c>
      <c r="E106" s="135">
        <v>-9.5379246615578188E-5</v>
      </c>
      <c r="F106" s="136">
        <v>4.527116503957377E-3</v>
      </c>
      <c r="G106" s="136">
        <v>-1E-3</v>
      </c>
      <c r="H106" s="136">
        <v>-1.2999999999999999E-2</v>
      </c>
      <c r="I106" s="136">
        <v>5.8999999999999997E-2</v>
      </c>
      <c r="J106" s="136">
        <v>-2.8000000000000001E-2</v>
      </c>
      <c r="K106" s="121"/>
      <c r="L106" s="121"/>
    </row>
    <row r="107" spans="1:13" ht="14.25" customHeight="1">
      <c r="A107" s="132" t="s">
        <v>541</v>
      </c>
      <c r="B107" s="137" t="s">
        <v>542</v>
      </c>
      <c r="C107" s="134">
        <v>1243877</v>
      </c>
      <c r="D107" s="134">
        <v>30806000</v>
      </c>
      <c r="E107" s="135">
        <v>4.0377751087450495E-2</v>
      </c>
      <c r="F107" s="136">
        <v>3.49690169150896E-2</v>
      </c>
      <c r="G107" s="136">
        <v>2.9000000000000001E-2</v>
      </c>
      <c r="H107" s="136">
        <v>7.5999999999999998E-2</v>
      </c>
      <c r="I107" s="136">
        <v>3.4000000000000002E-2</v>
      </c>
      <c r="J107" s="136">
        <v>-8.9999999999999993E-3</v>
      </c>
      <c r="K107" s="121"/>
      <c r="L107" s="121"/>
    </row>
    <row r="108" spans="1:13" ht="14.25" customHeight="1">
      <c r="A108" s="132" t="s">
        <v>543</v>
      </c>
      <c r="B108" s="137" t="s">
        <v>544</v>
      </c>
      <c r="C108" s="134">
        <v>1424987</v>
      </c>
      <c r="D108" s="134">
        <v>30048402</v>
      </c>
      <c r="E108" s="135">
        <v>4.7423054310841553E-2</v>
      </c>
      <c r="F108" s="136">
        <v>3.6434321888116697E-2</v>
      </c>
      <c r="G108" s="136">
        <v>1.6E-2</v>
      </c>
      <c r="H108" s="136">
        <v>4.5999999999999999E-2</v>
      </c>
      <c r="I108" s="136">
        <v>4.2000000000000003E-2</v>
      </c>
      <c r="J108" s="136">
        <v>-1.7999999999999999E-2</v>
      </c>
      <c r="K108" s="121"/>
      <c r="L108" s="121"/>
    </row>
    <row r="109" spans="1:13" ht="14.25" customHeight="1">
      <c r="A109" s="198" t="s">
        <v>387</v>
      </c>
      <c r="B109" s="199"/>
      <c r="C109" s="139">
        <f>SUM(C101:C108)</f>
        <v>7497162</v>
      </c>
      <c r="D109" s="139">
        <f>SUM(D101:D108)</f>
        <v>239294414</v>
      </c>
      <c r="E109" s="135">
        <f>IF(ISERR(C109/D109),"－　  　",C109/D109)</f>
        <v>3.1330284207971522E-2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9.902393513593645E-2</v>
      </c>
    </row>
    <row r="113" spans="1:12" ht="14.25" customHeight="1">
      <c r="A113" s="132" t="s">
        <v>546</v>
      </c>
      <c r="B113" s="133" t="s">
        <v>547</v>
      </c>
      <c r="C113" s="134">
        <v>1570319</v>
      </c>
      <c r="D113" s="134">
        <v>32611447</v>
      </c>
      <c r="E113" s="135">
        <v>4.8152386491773884E-2</v>
      </c>
      <c r="F113" s="136">
        <v>5.893323386795972E-2</v>
      </c>
      <c r="G113" s="136">
        <v>2.7E-2</v>
      </c>
      <c r="H113" s="136">
        <v>1.2E-2</v>
      </c>
      <c r="I113" s="136">
        <v>1.7000000000000001E-2</v>
      </c>
      <c r="J113" s="136">
        <v>-3.4000000000000002E-2</v>
      </c>
      <c r="K113" s="121"/>
      <c r="L113" s="121"/>
    </row>
    <row r="114" spans="1:12" ht="14.25" customHeight="1">
      <c r="A114" s="132" t="s">
        <v>548</v>
      </c>
      <c r="B114" s="137" t="s">
        <v>549</v>
      </c>
      <c r="C114" s="134">
        <v>736877</v>
      </c>
      <c r="D114" s="134">
        <v>43484419</v>
      </c>
      <c r="E114" s="135">
        <v>1.6945770851853857E-2</v>
      </c>
      <c r="F114" s="136">
        <v>0.18402266906435616</v>
      </c>
      <c r="G114" s="136">
        <v>0.20200000000000001</v>
      </c>
      <c r="H114" s="136">
        <v>0.17399999999999999</v>
      </c>
      <c r="I114" s="136">
        <v>3.9E-2</v>
      </c>
      <c r="J114" s="136">
        <v>-2E-3</v>
      </c>
      <c r="K114" s="121"/>
      <c r="L114" s="121"/>
    </row>
    <row r="115" spans="1:12" ht="14.25" customHeight="1">
      <c r="A115" s="132" t="s">
        <v>550</v>
      </c>
      <c r="B115" s="137" t="s">
        <v>551</v>
      </c>
      <c r="C115" s="134">
        <v>-3334784</v>
      </c>
      <c r="D115" s="134">
        <v>61111562</v>
      </c>
      <c r="E115" s="135">
        <v>-5.4568790108817704E-2</v>
      </c>
      <c r="F115" s="136">
        <v>5.3180867697756345E-2</v>
      </c>
      <c r="G115" s="136">
        <v>0.10299999999999999</v>
      </c>
      <c r="H115" s="136">
        <v>6.6000000000000003E-2</v>
      </c>
      <c r="I115" s="136">
        <v>4.8000000000000001E-2</v>
      </c>
      <c r="J115" s="136">
        <v>5.1999999999999998E-2</v>
      </c>
      <c r="K115" s="121"/>
      <c r="L115" s="121"/>
    </row>
    <row r="116" spans="1:12" ht="14.25" customHeight="1">
      <c r="A116" s="132" t="s">
        <v>552</v>
      </c>
      <c r="B116" s="137" t="s">
        <v>553</v>
      </c>
      <c r="C116" s="134">
        <v>3848886</v>
      </c>
      <c r="D116" s="134">
        <v>38248637</v>
      </c>
      <c r="E116" s="135">
        <v>0.10062805636708048</v>
      </c>
      <c r="F116" s="136">
        <v>7.8218057651075992E-2</v>
      </c>
      <c r="G116" s="136">
        <v>3.3000000000000002E-2</v>
      </c>
      <c r="H116" s="136">
        <v>0.04</v>
      </c>
      <c r="I116" s="136">
        <v>3.9E-2</v>
      </c>
      <c r="J116" s="136">
        <v>-0.01</v>
      </c>
      <c r="K116" s="121"/>
      <c r="L116" s="121"/>
    </row>
    <row r="117" spans="1:12" ht="14.25" customHeight="1">
      <c r="A117" s="132" t="s">
        <v>554</v>
      </c>
      <c r="B117" s="137" t="s">
        <v>555</v>
      </c>
      <c r="C117" s="134">
        <v>868935</v>
      </c>
      <c r="D117" s="134">
        <v>44734691</v>
      </c>
      <c r="E117" s="135">
        <v>1.942418692463976E-2</v>
      </c>
      <c r="F117" s="136">
        <v>0.14618090452261306</v>
      </c>
      <c r="G117" s="136">
        <v>8.6999999999999994E-2</v>
      </c>
      <c r="H117" s="136">
        <v>0.04</v>
      </c>
      <c r="I117" s="136">
        <v>2.1000000000000001E-2</v>
      </c>
      <c r="J117" s="136">
        <v>-4.0000000000000001E-3</v>
      </c>
      <c r="K117" s="121"/>
      <c r="L117" s="121"/>
    </row>
    <row r="118" spans="1:12" ht="14.25" customHeight="1">
      <c r="A118" s="132" t="s">
        <v>556</v>
      </c>
      <c r="B118" s="137" t="s">
        <v>557</v>
      </c>
      <c r="C118" s="134">
        <v>17709384</v>
      </c>
      <c r="D118" s="134">
        <v>38202838</v>
      </c>
      <c r="E118" s="135">
        <v>0.46356200028908845</v>
      </c>
      <c r="F118" s="136">
        <v>0.10790541261876802</v>
      </c>
      <c r="G118" s="136">
        <v>8.5999999999999993E-2</v>
      </c>
      <c r="H118" s="136">
        <v>4.2000000000000003E-2</v>
      </c>
      <c r="I118" s="136">
        <v>3.2000000000000001E-2</v>
      </c>
      <c r="J118" s="136">
        <v>0.106</v>
      </c>
      <c r="K118" s="121"/>
      <c r="L118" s="121"/>
    </row>
    <row r="119" spans="1:12" ht="14.25" customHeight="1">
      <c r="A119" s="198" t="s">
        <v>387</v>
      </c>
      <c r="B119" s="199"/>
      <c r="C119" s="139">
        <f>SUM(C113:C118)</f>
        <v>21399617</v>
      </c>
      <c r="D119" s="139">
        <f>SUM(D113:D118)</f>
        <v>258393594</v>
      </c>
      <c r="E119" s="135">
        <f>IF(ISERR(C119/D119),"－　  　",C119/D119)</f>
        <v>8.2817908403719942E-2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2CE14-11EB-48A5-A3DB-6CE562A3388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-6.6725624131520556E-2</v>
      </c>
    </row>
    <row r="5" spans="1:13" ht="14.25" customHeight="1">
      <c r="A5" s="132" t="s">
        <v>376</v>
      </c>
      <c r="B5" s="133" t="s">
        <v>377</v>
      </c>
      <c r="C5" s="134">
        <v>-39283</v>
      </c>
      <c r="D5" s="134">
        <v>885929</v>
      </c>
      <c r="E5" s="135">
        <v>-4.4341025070857826E-2</v>
      </c>
      <c r="F5" s="136">
        <v>-1.9387755102040816E-2</v>
      </c>
      <c r="G5" s="136">
        <v>0.37</v>
      </c>
      <c r="H5" s="136">
        <v>0.184</v>
      </c>
      <c r="I5" s="136">
        <v>0.186</v>
      </c>
      <c r="J5" s="136">
        <v>0.39800000000000002</v>
      </c>
      <c r="K5" s="121"/>
      <c r="L5" s="121"/>
    </row>
    <row r="6" spans="1:13" ht="14.25" customHeight="1">
      <c r="A6" s="132" t="s">
        <v>378</v>
      </c>
      <c r="B6" s="137" t="s">
        <v>379</v>
      </c>
      <c r="C6" s="134">
        <v>-88435</v>
      </c>
      <c r="D6" s="134">
        <v>120055</v>
      </c>
      <c r="E6" s="135">
        <v>-0.73662071550539332</v>
      </c>
      <c r="F6" s="136">
        <v>0.58139534883720934</v>
      </c>
      <c r="G6" s="136">
        <v>-7.4999999999999997E-2</v>
      </c>
      <c r="H6" s="136">
        <v>1.944</v>
      </c>
      <c r="I6" s="136">
        <v>1.5449999999999999</v>
      </c>
      <c r="J6" s="138" t="s">
        <v>380</v>
      </c>
      <c r="K6" s="121"/>
      <c r="L6" s="121"/>
    </row>
    <row r="7" spans="1:13" ht="14.25" customHeight="1">
      <c r="A7" s="132" t="s">
        <v>381</v>
      </c>
      <c r="B7" s="137" t="s">
        <v>382</v>
      </c>
      <c r="C7" s="134">
        <v>-830</v>
      </c>
      <c r="D7" s="134">
        <v>24428</v>
      </c>
      <c r="E7" s="135">
        <v>-3.3977402980186672E-2</v>
      </c>
      <c r="F7" s="136">
        <v>9.0909090909090912E-2</v>
      </c>
      <c r="G7" s="136">
        <v>0.28599999999999998</v>
      </c>
      <c r="H7" s="136">
        <v>4.4999999999999998E-2</v>
      </c>
      <c r="I7" s="136">
        <v>-0.47199999999999998</v>
      </c>
      <c r="J7" s="136">
        <v>-8.7999999999999995E-2</v>
      </c>
      <c r="K7" s="121"/>
      <c r="L7" s="121"/>
    </row>
    <row r="8" spans="1:13" ht="14.25" customHeight="1">
      <c r="A8" s="132" t="s">
        <v>383</v>
      </c>
      <c r="B8" s="137" t="s">
        <v>384</v>
      </c>
      <c r="C8" s="134">
        <v>318392</v>
      </c>
      <c r="D8" s="134">
        <v>0</v>
      </c>
      <c r="E8" s="164" t="s">
        <v>560</v>
      </c>
      <c r="F8" s="136">
        <v>1.0175438596491229</v>
      </c>
      <c r="G8" s="136">
        <v>0.30099999999999999</v>
      </c>
      <c r="H8" s="136">
        <v>0.27700000000000002</v>
      </c>
      <c r="I8" s="136">
        <v>-0.39300000000000002</v>
      </c>
      <c r="J8" s="136">
        <v>-0.13900000000000001</v>
      </c>
      <c r="K8" s="121"/>
      <c r="L8" s="121"/>
    </row>
    <row r="9" spans="1:13" ht="14.25" customHeight="1">
      <c r="A9" s="132" t="s">
        <v>385</v>
      </c>
      <c r="B9" s="137" t="s">
        <v>386</v>
      </c>
      <c r="C9" s="134">
        <v>32840</v>
      </c>
      <c r="D9" s="134">
        <v>59923</v>
      </c>
      <c r="E9" s="135">
        <v>0.54803664703035559</v>
      </c>
      <c r="F9" s="136">
        <v>4.1666666666666664E-2</v>
      </c>
      <c r="G9" s="136">
        <v>1.3</v>
      </c>
      <c r="H9" s="136">
        <v>0.25</v>
      </c>
      <c r="I9" s="136">
        <v>1.7370000000000001</v>
      </c>
      <c r="J9" s="136">
        <v>1.833</v>
      </c>
      <c r="K9" s="121"/>
      <c r="L9" s="121"/>
    </row>
    <row r="10" spans="1:13" ht="14.25" customHeight="1">
      <c r="A10" s="198" t="s">
        <v>387</v>
      </c>
      <c r="B10" s="199"/>
      <c r="C10" s="139">
        <f>SUM(C5:C9)</f>
        <v>222684</v>
      </c>
      <c r="D10" s="139">
        <f>SUM(D5:D9)</f>
        <v>1090335</v>
      </c>
      <c r="E10" s="135">
        <f>IF(ISERR(C10/D10),"－　  　",C10/D10)</f>
        <v>0.20423447839425499</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0.41499323613405398</v>
      </c>
    </row>
    <row r="14" spans="1:13" ht="14.25" customHeight="1">
      <c r="A14" s="132" t="s">
        <v>390</v>
      </c>
      <c r="B14" s="133" t="s">
        <v>391</v>
      </c>
      <c r="C14" s="134">
        <v>113621</v>
      </c>
      <c r="D14" s="134">
        <v>706156</v>
      </c>
      <c r="E14" s="135">
        <v>0.16090070749239546</v>
      </c>
      <c r="F14" s="136">
        <v>9.1906721536351169E-2</v>
      </c>
      <c r="G14" s="136">
        <v>0.37</v>
      </c>
      <c r="H14" s="136">
        <v>0.20399999999999999</v>
      </c>
      <c r="I14" s="136">
        <v>1.1850000000000001</v>
      </c>
      <c r="J14" s="136">
        <v>1.8640000000000001</v>
      </c>
      <c r="K14" s="121"/>
      <c r="L14" s="121"/>
    </row>
    <row r="15" spans="1:13" ht="14.25" customHeight="1">
      <c r="A15" s="132" t="s">
        <v>392</v>
      </c>
      <c r="B15" s="137" t="s">
        <v>393</v>
      </c>
      <c r="C15" s="134">
        <v>54983</v>
      </c>
      <c r="D15" s="134">
        <v>190600</v>
      </c>
      <c r="E15" s="135">
        <v>0.28847324239244493</v>
      </c>
      <c r="F15" s="136">
        <v>0.25333333333333335</v>
      </c>
      <c r="G15" s="136">
        <v>0.32900000000000001</v>
      </c>
      <c r="H15" s="136">
        <v>0.495</v>
      </c>
      <c r="I15" s="136">
        <v>-4.7E-2</v>
      </c>
      <c r="J15" s="136">
        <v>-0.13400000000000001</v>
      </c>
      <c r="K15" s="121"/>
      <c r="L15" s="121"/>
    </row>
    <row r="16" spans="1:13" ht="14.25" customHeight="1">
      <c r="A16" s="132" t="s">
        <v>394</v>
      </c>
      <c r="B16" s="137" t="s">
        <v>395</v>
      </c>
      <c r="C16" s="134">
        <v>49341</v>
      </c>
      <c r="D16" s="134">
        <v>71000</v>
      </c>
      <c r="E16" s="135">
        <v>0.69494366197183099</v>
      </c>
      <c r="F16" s="136">
        <v>0.43103448275862066</v>
      </c>
      <c r="G16" s="136">
        <v>0.95599999999999996</v>
      </c>
      <c r="H16" s="136">
        <v>0.84799999999999998</v>
      </c>
      <c r="I16" s="136">
        <v>1.8080000000000001</v>
      </c>
      <c r="J16" s="136">
        <v>0.65600000000000003</v>
      </c>
      <c r="K16" s="121"/>
      <c r="L16" s="121"/>
    </row>
    <row r="17" spans="1:13" ht="14.25" customHeight="1">
      <c r="A17" s="132" t="s">
        <v>396</v>
      </c>
      <c r="B17" s="137" t="s">
        <v>397</v>
      </c>
      <c r="C17" s="134">
        <v>-218012</v>
      </c>
      <c r="D17" s="134">
        <v>1149097</v>
      </c>
      <c r="E17" s="135">
        <v>-0.18972462725078909</v>
      </c>
      <c r="F17" s="136">
        <v>0.32931726907630521</v>
      </c>
      <c r="G17" s="136">
        <v>0.33</v>
      </c>
      <c r="H17" s="136">
        <v>0.20799999999999999</v>
      </c>
      <c r="I17" s="136">
        <v>0.61199999999999999</v>
      </c>
      <c r="J17" s="136">
        <v>0.53900000000000003</v>
      </c>
      <c r="K17" s="121"/>
      <c r="L17" s="121"/>
    </row>
    <row r="18" spans="1:13" ht="14.25" customHeight="1">
      <c r="A18" s="132" t="s">
        <v>398</v>
      </c>
      <c r="B18" s="137" t="s">
        <v>399</v>
      </c>
      <c r="C18" s="134">
        <v>53775</v>
      </c>
      <c r="D18" s="134">
        <v>24294</v>
      </c>
      <c r="E18" s="135">
        <v>2.2135095085206222</v>
      </c>
      <c r="F18" s="136">
        <v>4.0869565217391308</v>
      </c>
      <c r="G18" s="136">
        <v>3.0449999999999999</v>
      </c>
      <c r="H18" s="136">
        <v>2.84</v>
      </c>
      <c r="I18" s="136">
        <v>2.3330000000000002</v>
      </c>
      <c r="J18" s="136">
        <v>2.9169999999999998</v>
      </c>
      <c r="K18" s="121"/>
      <c r="L18" s="121"/>
    </row>
    <row r="19" spans="1:13" ht="14.25" customHeight="1">
      <c r="A19" s="132" t="s">
        <v>400</v>
      </c>
      <c r="B19" s="137" t="s">
        <v>401</v>
      </c>
      <c r="C19" s="134">
        <v>534745</v>
      </c>
      <c r="D19" s="134">
        <v>1012407</v>
      </c>
      <c r="E19" s="135">
        <v>0.52819172526464164</v>
      </c>
      <c r="F19" s="136">
        <v>0.53333333333333333</v>
      </c>
      <c r="G19" s="136">
        <v>0.38300000000000001</v>
      </c>
      <c r="H19" s="136">
        <v>0.122</v>
      </c>
      <c r="I19" s="136">
        <v>0.17499999999999999</v>
      </c>
      <c r="J19" s="136">
        <v>0.32800000000000001</v>
      </c>
      <c r="K19" s="121"/>
      <c r="L19" s="121"/>
    </row>
    <row r="20" spans="1:13" ht="14.25" customHeight="1">
      <c r="A20" s="132" t="s">
        <v>402</v>
      </c>
      <c r="B20" s="137" t="s">
        <v>403</v>
      </c>
      <c r="C20" s="134">
        <v>743291</v>
      </c>
      <c r="D20" s="134">
        <v>1280085</v>
      </c>
      <c r="E20" s="135">
        <v>0.5806575344606022</v>
      </c>
      <c r="F20" s="136">
        <v>0.42216358839050133</v>
      </c>
      <c r="G20" s="136">
        <v>2.7E-2</v>
      </c>
      <c r="H20" s="136">
        <v>0.182</v>
      </c>
      <c r="I20" s="136">
        <v>2.1190000000000002</v>
      </c>
      <c r="J20" s="136">
        <v>1.036</v>
      </c>
      <c r="K20" s="121"/>
      <c r="L20" s="121"/>
    </row>
    <row r="21" spans="1:13" ht="14.25" customHeight="1">
      <c r="A21" s="132" t="s">
        <v>404</v>
      </c>
      <c r="B21" s="137" t="s">
        <v>405</v>
      </c>
      <c r="C21" s="134">
        <v>140597</v>
      </c>
      <c r="D21" s="134">
        <v>1154500</v>
      </c>
      <c r="E21" s="135">
        <v>0.12178172368990905</v>
      </c>
      <c r="F21" s="136">
        <v>0.39507620164126611</v>
      </c>
      <c r="G21" s="136">
        <v>0.54</v>
      </c>
      <c r="H21" s="136">
        <v>0.70599999999999996</v>
      </c>
      <c r="I21" s="136">
        <v>0.61099999999999999</v>
      </c>
      <c r="J21" s="136">
        <v>0.34699999999999998</v>
      </c>
      <c r="K21" s="121"/>
      <c r="L21" s="121"/>
    </row>
    <row r="22" spans="1:13" ht="14.25" customHeight="1">
      <c r="A22" s="132" t="s">
        <v>406</v>
      </c>
      <c r="B22" s="137" t="s">
        <v>407</v>
      </c>
      <c r="C22" s="134">
        <v>4257</v>
      </c>
      <c r="D22" s="134">
        <v>118365</v>
      </c>
      <c r="E22" s="135">
        <v>3.5965023444430366E-2</v>
      </c>
      <c r="F22" s="136">
        <v>0.19130434782608696</v>
      </c>
      <c r="G22" s="136">
        <v>7.2999999999999995E-2</v>
      </c>
      <c r="H22" s="136">
        <v>0.39600000000000002</v>
      </c>
      <c r="I22" s="136">
        <v>1.1890000000000001</v>
      </c>
      <c r="J22" s="136">
        <v>0.52200000000000002</v>
      </c>
      <c r="K22" s="121"/>
      <c r="L22" s="121"/>
    </row>
    <row r="23" spans="1:13" ht="14.25" customHeight="1">
      <c r="A23" s="132" t="s">
        <v>408</v>
      </c>
      <c r="B23" s="137" t="s">
        <v>409</v>
      </c>
      <c r="C23" s="134">
        <v>18474</v>
      </c>
      <c r="D23" s="134">
        <v>70000</v>
      </c>
      <c r="E23" s="135">
        <v>0.26391428571428571</v>
      </c>
      <c r="F23" s="136">
        <v>0.21621621621621623</v>
      </c>
      <c r="G23" s="136">
        <v>2</v>
      </c>
      <c r="H23" s="136">
        <v>0.379</v>
      </c>
      <c r="I23" s="136">
        <v>0.39300000000000002</v>
      </c>
      <c r="J23" s="136">
        <v>0.82599999999999996</v>
      </c>
      <c r="K23" s="121"/>
      <c r="L23" s="121"/>
    </row>
    <row r="24" spans="1:13" ht="14.25" customHeight="1">
      <c r="A24" s="132" t="s">
        <v>410</v>
      </c>
      <c r="B24" s="137" t="s">
        <v>411</v>
      </c>
      <c r="C24" s="134">
        <v>24940</v>
      </c>
      <c r="D24" s="134">
        <v>31874</v>
      </c>
      <c r="E24" s="135">
        <v>0.78245592018573129</v>
      </c>
      <c r="F24" s="136">
        <v>0.58064516129032262</v>
      </c>
      <c r="G24" s="136">
        <v>0.48</v>
      </c>
      <c r="H24" s="136">
        <v>0.95</v>
      </c>
      <c r="I24" s="136">
        <v>0.7</v>
      </c>
      <c r="J24" s="136">
        <v>1.3120000000000001</v>
      </c>
      <c r="K24" s="121"/>
      <c r="L24" s="121"/>
    </row>
    <row r="25" spans="1:13" ht="14.25" customHeight="1">
      <c r="A25" s="132" t="s">
        <v>412</v>
      </c>
      <c r="B25" s="137" t="s">
        <v>413</v>
      </c>
      <c r="C25" s="134">
        <v>31184</v>
      </c>
      <c r="D25" s="134">
        <v>126471</v>
      </c>
      <c r="E25" s="135">
        <v>0.24657036000347907</v>
      </c>
      <c r="F25" s="136">
        <v>0.12413793103448276</v>
      </c>
      <c r="G25" s="136">
        <v>0.2</v>
      </c>
      <c r="H25" s="136">
        <v>0.47499999999999998</v>
      </c>
      <c r="I25" s="136">
        <v>0.40600000000000003</v>
      </c>
      <c r="J25" s="136">
        <v>4.84</v>
      </c>
      <c r="K25" s="121"/>
      <c r="L25" s="121"/>
    </row>
    <row r="26" spans="1:13" ht="14.25" customHeight="1">
      <c r="A26" s="132" t="s">
        <v>414</v>
      </c>
      <c r="B26" s="137" t="s">
        <v>415</v>
      </c>
      <c r="C26" s="134">
        <v>-192976</v>
      </c>
      <c r="D26" s="134">
        <v>1103443</v>
      </c>
      <c r="E26" s="135">
        <v>-0.17488533617051358</v>
      </c>
      <c r="F26" s="136">
        <v>0.1144578313253012</v>
      </c>
      <c r="G26" s="136">
        <v>0.36899999999999999</v>
      </c>
      <c r="H26" s="136">
        <v>0.23699999999999999</v>
      </c>
      <c r="I26" s="136">
        <v>0.25</v>
      </c>
      <c r="J26" s="136">
        <v>0.36399999999999999</v>
      </c>
      <c r="K26" s="121"/>
      <c r="L26" s="121"/>
    </row>
    <row r="27" spans="1:13" ht="14.25" customHeight="1">
      <c r="A27" s="132" t="s">
        <v>416</v>
      </c>
      <c r="B27" s="137" t="s">
        <v>417</v>
      </c>
      <c r="C27" s="134">
        <v>347177</v>
      </c>
      <c r="D27" s="134">
        <v>1350087</v>
      </c>
      <c r="E27" s="135">
        <v>0.25715157615768464</v>
      </c>
      <c r="F27" s="136">
        <v>0.21702721563154223</v>
      </c>
      <c r="G27" s="136">
        <v>0.157</v>
      </c>
      <c r="H27" s="136">
        <v>1.7000000000000001E-2</v>
      </c>
      <c r="I27" s="136">
        <v>-6.5000000000000002E-2</v>
      </c>
      <c r="J27" s="136">
        <v>-0.38600000000000001</v>
      </c>
      <c r="K27" s="121"/>
      <c r="L27" s="121"/>
    </row>
    <row r="28" spans="1:13" ht="14.25" customHeight="1">
      <c r="A28" s="198" t="s">
        <v>387</v>
      </c>
      <c r="B28" s="199"/>
      <c r="C28" s="139">
        <f>SUM(C14:C27)</f>
        <v>1705397</v>
      </c>
      <c r="D28" s="139">
        <f>SUM(D14:D27)</f>
        <v>8388379</v>
      </c>
      <c r="E28" s="135">
        <f>IF(ISERR(C28/D28),"－　  　",C28/D28)</f>
        <v>0.20330471477266346</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0.32073889871187211</v>
      </c>
    </row>
    <row r="32" spans="1:13" ht="14.25" customHeight="1">
      <c r="A32" s="132" t="s">
        <v>419</v>
      </c>
      <c r="B32" s="133" t="s">
        <v>420</v>
      </c>
      <c r="C32" s="134">
        <v>159916</v>
      </c>
      <c r="D32" s="134">
        <v>336965</v>
      </c>
      <c r="E32" s="135">
        <v>0.47457747837312481</v>
      </c>
      <c r="F32" s="136">
        <v>0.29376854599406527</v>
      </c>
      <c r="G32" s="136">
        <v>4.8000000000000001E-2</v>
      </c>
      <c r="H32" s="136">
        <v>0.376</v>
      </c>
      <c r="I32" s="136">
        <v>-3.3000000000000002E-2</v>
      </c>
      <c r="J32" s="136">
        <v>-0.218</v>
      </c>
      <c r="K32" s="121"/>
      <c r="L32" s="121"/>
    </row>
    <row r="33" spans="1:13" ht="14.25" customHeight="1">
      <c r="A33" s="132" t="s">
        <v>421</v>
      </c>
      <c r="B33" s="137" t="s">
        <v>422</v>
      </c>
      <c r="C33" s="134">
        <v>55627</v>
      </c>
      <c r="D33" s="134">
        <v>47833</v>
      </c>
      <c r="E33" s="135">
        <v>1.1629419020341605</v>
      </c>
      <c r="F33" s="136">
        <v>0.29629629629629628</v>
      </c>
      <c r="G33" s="136">
        <v>6.2E-2</v>
      </c>
      <c r="H33" s="136">
        <v>0.11799999999999999</v>
      </c>
      <c r="I33" s="136">
        <v>1</v>
      </c>
      <c r="J33" s="136">
        <v>1.476</v>
      </c>
      <c r="K33" s="121"/>
      <c r="L33" s="121"/>
    </row>
    <row r="34" spans="1:13" ht="14.25" customHeight="1">
      <c r="A34" s="132" t="s">
        <v>423</v>
      </c>
      <c r="B34" s="137" t="s">
        <v>424</v>
      </c>
      <c r="C34" s="134">
        <v>752299</v>
      </c>
      <c r="D34" s="134">
        <v>3075693</v>
      </c>
      <c r="E34" s="135">
        <v>0.24459495794931418</v>
      </c>
      <c r="F34" s="136">
        <v>3.1438496588444463E-2</v>
      </c>
      <c r="G34" s="136">
        <v>0.29299999999999998</v>
      </c>
      <c r="H34" s="136">
        <v>0.78300000000000003</v>
      </c>
      <c r="I34" s="136">
        <v>0.58399999999999996</v>
      </c>
      <c r="J34" s="136">
        <v>0.69499999999999995</v>
      </c>
      <c r="K34" s="121"/>
      <c r="L34" s="121"/>
    </row>
    <row r="35" spans="1:13" ht="14.25" customHeight="1">
      <c r="A35" s="132" t="s">
        <v>425</v>
      </c>
      <c r="B35" s="137" t="s">
        <v>426</v>
      </c>
      <c r="C35" s="134">
        <v>1134</v>
      </c>
      <c r="D35" s="134">
        <v>477558</v>
      </c>
      <c r="E35" s="135">
        <v>2.3745806792054578E-3</v>
      </c>
      <c r="F35" s="136">
        <v>0.15</v>
      </c>
      <c r="G35" s="136">
        <v>3</v>
      </c>
      <c r="H35" s="136">
        <v>5.7560000000000002</v>
      </c>
      <c r="I35" s="136">
        <v>2.3969999999999998</v>
      </c>
      <c r="J35" s="136">
        <v>0.31</v>
      </c>
      <c r="K35" s="121"/>
      <c r="L35" s="121"/>
    </row>
    <row r="36" spans="1:13" ht="14.25" customHeight="1">
      <c r="A36" s="132" t="s">
        <v>427</v>
      </c>
      <c r="B36" s="137" t="s">
        <v>428</v>
      </c>
      <c r="C36" s="134">
        <v>-106505</v>
      </c>
      <c r="D36" s="134">
        <v>1111593</v>
      </c>
      <c r="E36" s="135">
        <v>-9.581294592535218E-2</v>
      </c>
      <c r="F36" s="136">
        <v>5.1039697542533083E-2</v>
      </c>
      <c r="G36" s="136">
        <v>0.82699999999999996</v>
      </c>
      <c r="H36" s="136">
        <v>5.8000000000000003E-2</v>
      </c>
      <c r="I36" s="136">
        <v>0.20100000000000001</v>
      </c>
      <c r="J36" s="136">
        <v>0.35599999999999998</v>
      </c>
      <c r="K36" s="121"/>
      <c r="L36" s="121"/>
    </row>
    <row r="37" spans="1:13" ht="14.25" customHeight="1">
      <c r="A37" s="132" t="s">
        <v>429</v>
      </c>
      <c r="B37" s="137" t="s">
        <v>430</v>
      </c>
      <c r="C37" s="134">
        <v>0</v>
      </c>
      <c r="D37" s="134">
        <v>638842</v>
      </c>
      <c r="E37" s="135">
        <v>0</v>
      </c>
      <c r="F37" s="136">
        <v>0.3109048723897912</v>
      </c>
      <c r="G37" s="136">
        <v>0.78500000000000003</v>
      </c>
      <c r="H37" s="136">
        <v>0.40500000000000003</v>
      </c>
      <c r="I37" s="136">
        <v>1.3149999999999999</v>
      </c>
      <c r="J37" s="136">
        <v>3.234</v>
      </c>
      <c r="K37" s="121"/>
      <c r="L37" s="121"/>
    </row>
    <row r="38" spans="1:13" ht="14.25" customHeight="1">
      <c r="A38" s="132" t="s">
        <v>431</v>
      </c>
      <c r="B38" s="137" t="s">
        <v>432</v>
      </c>
      <c r="C38" s="134">
        <v>70254</v>
      </c>
      <c r="D38" s="134">
        <v>196000</v>
      </c>
      <c r="E38" s="135">
        <v>0.35843877551020409</v>
      </c>
      <c r="F38" s="136">
        <v>1.1987577639751552</v>
      </c>
      <c r="G38" s="136">
        <v>0.89900000000000002</v>
      </c>
      <c r="H38" s="136">
        <v>6.5000000000000002E-2</v>
      </c>
      <c r="I38" s="136">
        <v>-2.3E-2</v>
      </c>
      <c r="J38" s="136">
        <v>-0.13</v>
      </c>
      <c r="K38" s="121"/>
      <c r="L38" s="121"/>
    </row>
    <row r="39" spans="1:13" ht="14.25" customHeight="1">
      <c r="A39" s="132" t="s">
        <v>433</v>
      </c>
      <c r="B39" s="137" t="s">
        <v>434</v>
      </c>
      <c r="C39" s="134">
        <v>30266</v>
      </c>
      <c r="D39" s="134">
        <v>72269</v>
      </c>
      <c r="E39" s="135">
        <v>0.41879644107431957</v>
      </c>
      <c r="F39" s="136">
        <v>0.43548387096774194</v>
      </c>
      <c r="G39" s="136">
        <v>1.679</v>
      </c>
      <c r="H39" s="136">
        <v>0.183</v>
      </c>
      <c r="I39" s="136">
        <v>0</v>
      </c>
      <c r="J39" s="136">
        <v>1.9E-2</v>
      </c>
      <c r="K39" s="121"/>
      <c r="L39" s="121"/>
    </row>
    <row r="40" spans="1:13" ht="14.25" customHeight="1">
      <c r="A40" s="198" t="s">
        <v>387</v>
      </c>
      <c r="B40" s="199"/>
      <c r="C40" s="139">
        <f>SUM(C32:C39)</f>
        <v>962991</v>
      </c>
      <c r="D40" s="139">
        <f>SUM(D32:D39)</f>
        <v>5956753</v>
      </c>
      <c r="E40" s="135">
        <f>IF(ISERR(C40/D40),"－　  　",C40/D40)</f>
        <v>0.16166374533239838</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0.41131193299986785</v>
      </c>
    </row>
    <row r="44" spans="1:13" ht="14.25" customHeight="1">
      <c r="A44" s="132" t="s">
        <v>436</v>
      </c>
      <c r="B44" s="133" t="s">
        <v>437</v>
      </c>
      <c r="C44" s="134">
        <v>397697</v>
      </c>
      <c r="D44" s="134">
        <v>1085764</v>
      </c>
      <c r="E44" s="135">
        <v>0.36628309651084395</v>
      </c>
      <c r="F44" s="136">
        <v>0.67773677736777371</v>
      </c>
      <c r="G44" s="136">
        <v>0.41</v>
      </c>
      <c r="H44" s="136">
        <v>3.0000000000000001E-3</v>
      </c>
      <c r="I44" s="136">
        <v>-0.17</v>
      </c>
      <c r="J44" s="136">
        <v>-0.108</v>
      </c>
      <c r="K44" s="121"/>
      <c r="L44" s="121"/>
    </row>
    <row r="45" spans="1:13" ht="14.25" customHeight="1">
      <c r="A45" s="132" t="s">
        <v>438</v>
      </c>
      <c r="B45" s="137" t="s">
        <v>439</v>
      </c>
      <c r="C45" s="134">
        <v>90613</v>
      </c>
      <c r="D45" s="134">
        <v>139329</v>
      </c>
      <c r="E45" s="135">
        <v>0.65035276216724447</v>
      </c>
      <c r="F45" s="136">
        <v>0.69811320754716977</v>
      </c>
      <c r="G45" s="136">
        <v>1.0920000000000001</v>
      </c>
      <c r="H45" s="136">
        <v>1.3779999999999999</v>
      </c>
      <c r="I45" s="136">
        <v>1.506</v>
      </c>
      <c r="J45" s="136">
        <v>4.3680000000000003</v>
      </c>
      <c r="K45" s="121"/>
      <c r="L45" s="121"/>
    </row>
    <row r="46" spans="1:13" ht="14.25" customHeight="1">
      <c r="A46" s="132" t="s">
        <v>440</v>
      </c>
      <c r="B46" s="137" t="s">
        <v>441</v>
      </c>
      <c r="C46" s="134">
        <v>-29897</v>
      </c>
      <c r="D46" s="134">
        <v>698360</v>
      </c>
      <c r="E46" s="135">
        <v>-4.2810298413425742E-2</v>
      </c>
      <c r="F46" s="136">
        <v>9.5726495726495733E-2</v>
      </c>
      <c r="G46" s="136">
        <v>0.318</v>
      </c>
      <c r="H46" s="136">
        <v>0.56000000000000005</v>
      </c>
      <c r="I46" s="136">
        <v>0.34300000000000003</v>
      </c>
      <c r="J46" s="136">
        <v>0.84699999999999998</v>
      </c>
      <c r="K46" s="121"/>
      <c r="L46" s="121"/>
    </row>
    <row r="47" spans="1:13" ht="14.25" customHeight="1">
      <c r="A47" s="132" t="s">
        <v>442</v>
      </c>
      <c r="B47" s="137" t="s">
        <v>443</v>
      </c>
      <c r="C47" s="134">
        <v>140522</v>
      </c>
      <c r="D47" s="134">
        <v>175298</v>
      </c>
      <c r="E47" s="135">
        <v>0.80161781651815767</v>
      </c>
      <c r="F47" s="136">
        <v>0.10852713178294573</v>
      </c>
      <c r="G47" s="136">
        <v>1.875</v>
      </c>
      <c r="H47" s="136">
        <v>1.1950000000000001</v>
      </c>
      <c r="I47" s="136">
        <v>0.65100000000000002</v>
      </c>
      <c r="J47" s="136">
        <v>0.41899999999999998</v>
      </c>
      <c r="K47" s="121"/>
      <c r="L47" s="121"/>
    </row>
    <row r="48" spans="1:13" ht="14.25" customHeight="1">
      <c r="A48" s="132" t="s">
        <v>444</v>
      </c>
      <c r="B48" s="137" t="s">
        <v>445</v>
      </c>
      <c r="C48" s="134">
        <v>-22108</v>
      </c>
      <c r="D48" s="134">
        <v>418843</v>
      </c>
      <c r="E48" s="135">
        <v>-5.278350121644626E-2</v>
      </c>
      <c r="F48" s="136">
        <v>-0.21075268817204301</v>
      </c>
      <c r="G48" s="136">
        <v>7.5999999999999998E-2</v>
      </c>
      <c r="H48" s="136">
        <v>1.262</v>
      </c>
      <c r="I48" s="136">
        <v>1.179</v>
      </c>
      <c r="J48" s="136">
        <v>1.071</v>
      </c>
      <c r="K48" s="121"/>
      <c r="L48" s="121"/>
    </row>
    <row r="49" spans="1:13" ht="14.25" customHeight="1">
      <c r="A49" s="132" t="s">
        <v>446</v>
      </c>
      <c r="B49" s="137" t="s">
        <v>447</v>
      </c>
      <c r="C49" s="134">
        <v>18646</v>
      </c>
      <c r="D49" s="134">
        <v>2454077</v>
      </c>
      <c r="E49" s="135">
        <v>7.5979686048970752E-3</v>
      </c>
      <c r="F49" s="136">
        <v>7.9149871747892994E-2</v>
      </c>
      <c r="G49" s="136">
        <v>9.9000000000000005E-2</v>
      </c>
      <c r="H49" s="136">
        <v>0.41399999999999998</v>
      </c>
      <c r="I49" s="136">
        <v>3.0000000000000001E-3</v>
      </c>
      <c r="J49" s="136">
        <v>-0.11600000000000001</v>
      </c>
      <c r="K49" s="121"/>
      <c r="L49" s="121"/>
    </row>
    <row r="50" spans="1:13" ht="14.25" customHeight="1">
      <c r="A50" s="132" t="s">
        <v>448</v>
      </c>
      <c r="B50" s="137" t="s">
        <v>449</v>
      </c>
      <c r="C50" s="134">
        <v>335037</v>
      </c>
      <c r="D50" s="134">
        <v>788784</v>
      </c>
      <c r="E50" s="135">
        <v>0.42475126270309743</v>
      </c>
      <c r="F50" s="136">
        <v>0.42351598173515981</v>
      </c>
      <c r="G50" s="136">
        <v>0.46899999999999997</v>
      </c>
      <c r="H50" s="136">
        <v>0.76200000000000001</v>
      </c>
      <c r="I50" s="136">
        <v>2.258</v>
      </c>
      <c r="J50" s="136">
        <v>0.82799999999999996</v>
      </c>
      <c r="K50" s="121"/>
      <c r="L50" s="121"/>
    </row>
    <row r="51" spans="1:13" ht="14.25" customHeight="1">
      <c r="A51" s="132" t="s">
        <v>450</v>
      </c>
      <c r="B51" s="137" t="s">
        <v>451</v>
      </c>
      <c r="C51" s="134">
        <v>356806</v>
      </c>
      <c r="D51" s="134">
        <v>1324954</v>
      </c>
      <c r="E51" s="135">
        <v>0.26929689634508064</v>
      </c>
      <c r="F51" s="136">
        <v>0.42095914742451157</v>
      </c>
      <c r="G51" s="136">
        <v>0.36099999999999999</v>
      </c>
      <c r="H51" s="136">
        <v>0.23300000000000001</v>
      </c>
      <c r="I51" s="136">
        <v>0.14899999999999999</v>
      </c>
      <c r="J51" s="136">
        <v>2.9359999999999999</v>
      </c>
      <c r="K51" s="121"/>
      <c r="L51" s="121"/>
    </row>
    <row r="52" spans="1:13" ht="14.25" customHeight="1">
      <c r="A52" s="132" t="s">
        <v>452</v>
      </c>
      <c r="B52" s="137" t="s">
        <v>453</v>
      </c>
      <c r="C52" s="134">
        <v>1016228</v>
      </c>
      <c r="D52" s="134">
        <v>2000991</v>
      </c>
      <c r="E52" s="135">
        <v>0.50786235420349213</v>
      </c>
      <c r="F52" s="136">
        <v>2.2171860245514639</v>
      </c>
      <c r="G52" s="136">
        <v>0.23100000000000001</v>
      </c>
      <c r="H52" s="136">
        <v>0.125</v>
      </c>
      <c r="I52" s="136">
        <v>4.9000000000000002E-2</v>
      </c>
      <c r="J52" s="136">
        <v>0.69699999999999995</v>
      </c>
      <c r="K52" s="121"/>
      <c r="L52" s="121"/>
    </row>
    <row r="53" spans="1:13" ht="14.25" customHeight="1">
      <c r="A53" s="132" t="s">
        <v>454</v>
      </c>
      <c r="B53" s="137" t="s">
        <v>455</v>
      </c>
      <c r="C53" s="134">
        <v>62755</v>
      </c>
      <c r="D53" s="134">
        <v>62149</v>
      </c>
      <c r="E53" s="135">
        <v>1.0097507602696745</v>
      </c>
      <c r="F53" s="136">
        <v>0.51315789473684215</v>
      </c>
      <c r="G53" s="136">
        <v>0.63</v>
      </c>
      <c r="H53" s="136">
        <v>1.075</v>
      </c>
      <c r="I53" s="136">
        <v>0.49199999999999999</v>
      </c>
      <c r="J53" s="136">
        <v>0.33900000000000002</v>
      </c>
      <c r="K53" s="121"/>
      <c r="L53" s="121"/>
    </row>
    <row r="54" spans="1:13" ht="14.25" customHeight="1">
      <c r="A54" s="132" t="s">
        <v>456</v>
      </c>
      <c r="B54" s="137" t="s">
        <v>457</v>
      </c>
      <c r="C54" s="134">
        <v>56108</v>
      </c>
      <c r="D54" s="134">
        <v>51404</v>
      </c>
      <c r="E54" s="135">
        <v>1.0915103882966306</v>
      </c>
      <c r="F54" s="136">
        <v>1.4210526315789473</v>
      </c>
      <c r="G54" s="136">
        <v>2.5859999999999999</v>
      </c>
      <c r="H54" s="136">
        <v>0.71399999999999997</v>
      </c>
      <c r="I54" s="136">
        <v>1.556</v>
      </c>
      <c r="J54" s="136">
        <v>0.78100000000000003</v>
      </c>
      <c r="K54" s="121"/>
      <c r="L54" s="121"/>
    </row>
    <row r="55" spans="1:13" ht="14.25" customHeight="1">
      <c r="A55" s="132" t="s">
        <v>458</v>
      </c>
      <c r="B55" s="137" t="s">
        <v>459</v>
      </c>
      <c r="C55" s="134">
        <v>-128568</v>
      </c>
      <c r="D55" s="134">
        <v>953509</v>
      </c>
      <c r="E55" s="135">
        <v>-0.13483669267935594</v>
      </c>
      <c r="F55" s="136">
        <v>-0.31774891774891773</v>
      </c>
      <c r="G55" s="136">
        <v>9.0999999999999998E-2</v>
      </c>
      <c r="H55" s="136">
        <v>0.16200000000000001</v>
      </c>
      <c r="I55" s="136">
        <v>-0.17299999999999999</v>
      </c>
      <c r="J55" s="136">
        <v>1.0999999999999999E-2</v>
      </c>
      <c r="K55" s="121"/>
      <c r="L55" s="121"/>
    </row>
    <row r="56" spans="1:13" ht="14.25" customHeight="1">
      <c r="A56" s="132" t="s">
        <v>460</v>
      </c>
      <c r="B56" s="137" t="s">
        <v>461</v>
      </c>
      <c r="C56" s="134">
        <v>-20203</v>
      </c>
      <c r="D56" s="134">
        <v>304133</v>
      </c>
      <c r="E56" s="135">
        <v>-6.6428174515754626E-2</v>
      </c>
      <c r="F56" s="136">
        <v>0.25187969924812031</v>
      </c>
      <c r="G56" s="136">
        <v>0.28799999999999998</v>
      </c>
      <c r="H56" s="136">
        <v>8.6999999999999994E-2</v>
      </c>
      <c r="I56" s="136">
        <v>0.182</v>
      </c>
      <c r="J56" s="136">
        <v>0.96699999999999997</v>
      </c>
      <c r="K56" s="121"/>
      <c r="L56" s="121"/>
    </row>
    <row r="57" spans="1:13" ht="14.25" customHeight="1">
      <c r="A57" s="132" t="s">
        <v>462</v>
      </c>
      <c r="B57" s="137" t="s">
        <v>463</v>
      </c>
      <c r="C57" s="134">
        <v>181632</v>
      </c>
      <c r="D57" s="134">
        <v>196104</v>
      </c>
      <c r="E57" s="135">
        <v>0.92620242320401425</v>
      </c>
      <c r="F57" s="136">
        <v>0.91674727169501857</v>
      </c>
      <c r="G57" s="136">
        <v>0.35899999999999999</v>
      </c>
      <c r="H57" s="136">
        <v>0.318</v>
      </c>
      <c r="I57" s="136">
        <v>0.14499999999999999</v>
      </c>
      <c r="J57" s="136">
        <v>0.41199999999999998</v>
      </c>
      <c r="K57" s="121"/>
      <c r="L57" s="121"/>
    </row>
    <row r="58" spans="1:13" ht="14.25" customHeight="1">
      <c r="A58" s="198" t="s">
        <v>387</v>
      </c>
      <c r="B58" s="199"/>
      <c r="C58" s="139">
        <f>SUM(C44:C57)</f>
        <v>2455268</v>
      </c>
      <c r="D58" s="139">
        <f>SUM(D44:D57)</f>
        <v>10653699</v>
      </c>
      <c r="E58" s="135">
        <f>IF(ISERR(C58/D58),"－　  　",C58/D58)</f>
        <v>0.23046155142922661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0.18504412212849064</v>
      </c>
    </row>
    <row r="62" spans="1:13" ht="14.25" customHeight="1">
      <c r="A62" s="132" t="s">
        <v>465</v>
      </c>
      <c r="B62" s="133" t="s">
        <v>466</v>
      </c>
      <c r="C62" s="134">
        <v>33317</v>
      </c>
      <c r="D62" s="134">
        <v>113950</v>
      </c>
      <c r="E62" s="135">
        <v>0.29238262395787629</v>
      </c>
      <c r="F62" s="136">
        <v>0.1554054054054054</v>
      </c>
      <c r="G62" s="136">
        <v>0.53800000000000003</v>
      </c>
      <c r="H62" s="136">
        <v>0.28899999999999998</v>
      </c>
      <c r="I62" s="136">
        <v>-2.8000000000000001E-2</v>
      </c>
      <c r="J62" s="136">
        <v>5.3029999999999999</v>
      </c>
      <c r="K62" s="121"/>
      <c r="L62" s="121"/>
    </row>
    <row r="63" spans="1:13" ht="14.25" customHeight="1">
      <c r="A63" s="132" t="s">
        <v>467</v>
      </c>
      <c r="B63" s="137" t="s">
        <v>468</v>
      </c>
      <c r="C63" s="134">
        <v>191412</v>
      </c>
      <c r="D63" s="134">
        <v>1699861</v>
      </c>
      <c r="E63" s="135">
        <v>0.11260450119156802</v>
      </c>
      <c r="F63" s="136">
        <v>0.15086463923673227</v>
      </c>
      <c r="G63" s="136">
        <v>0.66200000000000003</v>
      </c>
      <c r="H63" s="136">
        <v>0.17899999999999999</v>
      </c>
      <c r="I63" s="136">
        <v>0.23699999999999999</v>
      </c>
      <c r="J63" s="136">
        <v>0.13500000000000001</v>
      </c>
      <c r="K63" s="121"/>
      <c r="L63" s="121"/>
    </row>
    <row r="64" spans="1:13" ht="14.25" customHeight="1">
      <c r="A64" s="132" t="s">
        <v>469</v>
      </c>
      <c r="B64" s="137" t="s">
        <v>470</v>
      </c>
      <c r="C64" s="134">
        <v>-270261</v>
      </c>
      <c r="D64" s="134">
        <v>1260651</v>
      </c>
      <c r="E64" s="135">
        <v>-0.21438209306144207</v>
      </c>
      <c r="F64" s="136">
        <v>0.48693586698337293</v>
      </c>
      <c r="G64" s="136">
        <v>0.24299999999999999</v>
      </c>
      <c r="H64" s="136">
        <v>0.32200000000000001</v>
      </c>
      <c r="I64" s="136">
        <v>4.8000000000000001E-2</v>
      </c>
      <c r="J64" s="136">
        <v>-1.6E-2</v>
      </c>
      <c r="K64" s="121"/>
      <c r="L64" s="121"/>
    </row>
    <row r="65" spans="1:12" ht="14.25" customHeight="1">
      <c r="A65" s="132" t="s">
        <v>471</v>
      </c>
      <c r="B65" s="137" t="s">
        <v>472</v>
      </c>
      <c r="C65" s="134">
        <v>10948</v>
      </c>
      <c r="D65" s="134">
        <v>777000</v>
      </c>
      <c r="E65" s="135">
        <v>1.4090090090090089E-2</v>
      </c>
      <c r="F65" s="136">
        <v>4.3758043758043756E-2</v>
      </c>
      <c r="G65" s="136">
        <v>0.64300000000000002</v>
      </c>
      <c r="H65" s="136">
        <v>0.84199999999999997</v>
      </c>
      <c r="I65" s="136">
        <v>1.097</v>
      </c>
      <c r="J65" s="136">
        <v>1.228</v>
      </c>
      <c r="K65" s="121"/>
      <c r="L65" s="121"/>
    </row>
    <row r="66" spans="1:12" ht="14.25" customHeight="1">
      <c r="A66" s="132" t="s">
        <v>473</v>
      </c>
      <c r="B66" s="137" t="s">
        <v>474</v>
      </c>
      <c r="C66" s="134">
        <v>17846</v>
      </c>
      <c r="D66" s="134">
        <v>2157125</v>
      </c>
      <c r="E66" s="135">
        <v>8.2730486179521355E-3</v>
      </c>
      <c r="F66" s="136">
        <v>0.28696126568466995</v>
      </c>
      <c r="G66" s="136">
        <v>0.13800000000000001</v>
      </c>
      <c r="H66" s="136">
        <v>0.186</v>
      </c>
      <c r="I66" s="136">
        <v>-6.3E-2</v>
      </c>
      <c r="J66" s="136">
        <v>0.247</v>
      </c>
      <c r="K66" s="121"/>
      <c r="L66" s="121"/>
    </row>
    <row r="67" spans="1:12" ht="14.25" customHeight="1">
      <c r="A67" s="132" t="s">
        <v>475</v>
      </c>
      <c r="B67" s="137" t="s">
        <v>476</v>
      </c>
      <c r="C67" s="134">
        <v>181400</v>
      </c>
      <c r="D67" s="134">
        <v>690250</v>
      </c>
      <c r="E67" s="135">
        <v>0.26280333212604129</v>
      </c>
      <c r="F67" s="136">
        <v>0.21005917159763313</v>
      </c>
      <c r="G67" s="136">
        <v>0.17399999999999999</v>
      </c>
      <c r="H67" s="136">
        <v>0.215</v>
      </c>
      <c r="I67" s="136">
        <v>0.36</v>
      </c>
      <c r="J67" s="136">
        <v>0.30099999999999999</v>
      </c>
      <c r="K67" s="121"/>
      <c r="L67" s="121"/>
    </row>
    <row r="68" spans="1:12" ht="14.25" customHeight="1">
      <c r="A68" s="132" t="s">
        <v>477</v>
      </c>
      <c r="B68" s="137" t="s">
        <v>478</v>
      </c>
      <c r="C68" s="134">
        <v>176282</v>
      </c>
      <c r="D68" s="134">
        <v>1190757</v>
      </c>
      <c r="E68" s="135">
        <v>0.14804195986250762</v>
      </c>
      <c r="F68" s="136">
        <v>4.7214285714285715</v>
      </c>
      <c r="G68" s="136">
        <v>2.359</v>
      </c>
      <c r="H68" s="136">
        <v>0.83599999999999997</v>
      </c>
      <c r="I68" s="136">
        <v>0.14000000000000001</v>
      </c>
      <c r="J68" s="136">
        <v>7.1999999999999995E-2</v>
      </c>
      <c r="K68" s="121"/>
      <c r="L68" s="121"/>
    </row>
    <row r="69" spans="1:12" ht="14.25" customHeight="1">
      <c r="A69" s="132" t="s">
        <v>479</v>
      </c>
      <c r="B69" s="137" t="s">
        <v>480</v>
      </c>
      <c r="C69" s="134">
        <v>539676</v>
      </c>
      <c r="D69" s="134">
        <v>1857900</v>
      </c>
      <c r="E69" s="135">
        <v>0.29047634425964797</v>
      </c>
      <c r="F69" s="136">
        <v>0.35630906058921624</v>
      </c>
      <c r="G69" s="136">
        <v>0.18099999999999999</v>
      </c>
      <c r="H69" s="136">
        <v>0.23499999999999999</v>
      </c>
      <c r="I69" s="136">
        <v>0.17599999999999999</v>
      </c>
      <c r="J69" s="136">
        <v>0.315</v>
      </c>
      <c r="K69" s="121"/>
      <c r="L69" s="121"/>
    </row>
    <row r="70" spans="1:12" ht="14.25" customHeight="1">
      <c r="A70" s="132" t="s">
        <v>481</v>
      </c>
      <c r="B70" s="137" t="s">
        <v>482</v>
      </c>
      <c r="C70" s="134">
        <v>8234</v>
      </c>
      <c r="D70" s="134">
        <v>1949294</v>
      </c>
      <c r="E70" s="135">
        <v>4.2240934410099247E-3</v>
      </c>
      <c r="F70" s="136">
        <v>0.10213243546576879</v>
      </c>
      <c r="G70" s="136">
        <v>0.41699999999999998</v>
      </c>
      <c r="H70" s="136">
        <v>0.29099999999999998</v>
      </c>
      <c r="I70" s="136">
        <v>1.373</v>
      </c>
      <c r="J70" s="136">
        <v>0.85</v>
      </c>
      <c r="K70" s="121"/>
      <c r="L70" s="121"/>
    </row>
    <row r="71" spans="1:12" ht="14.25" customHeight="1">
      <c r="A71" s="132" t="s">
        <v>483</v>
      </c>
      <c r="B71" s="137" t="s">
        <v>484</v>
      </c>
      <c r="C71" s="134">
        <v>189128</v>
      </c>
      <c r="D71" s="134">
        <v>1988162</v>
      </c>
      <c r="E71" s="135">
        <v>9.5127057050682987E-2</v>
      </c>
      <c r="F71" s="136">
        <v>0.21329639889196675</v>
      </c>
      <c r="G71" s="136">
        <v>0.34399999999999997</v>
      </c>
      <c r="H71" s="136">
        <v>5.5E-2</v>
      </c>
      <c r="I71" s="136">
        <v>0.379</v>
      </c>
      <c r="J71" s="136">
        <v>0.16500000000000001</v>
      </c>
      <c r="K71" s="121"/>
      <c r="L71" s="121"/>
    </row>
    <row r="72" spans="1:12" ht="14.25" customHeight="1">
      <c r="A72" s="132" t="s">
        <v>485</v>
      </c>
      <c r="B72" s="137" t="s">
        <v>486</v>
      </c>
      <c r="C72" s="134">
        <v>432494</v>
      </c>
      <c r="D72" s="134">
        <v>1331072</v>
      </c>
      <c r="E72" s="135">
        <v>0.324921566977594</v>
      </c>
      <c r="F72" s="136">
        <v>0.16546242774566475</v>
      </c>
      <c r="G72" s="136">
        <v>0.10100000000000001</v>
      </c>
      <c r="H72" s="136">
        <v>0.16400000000000001</v>
      </c>
      <c r="I72" s="136">
        <v>0.13100000000000001</v>
      </c>
      <c r="J72" s="136">
        <v>5.0999999999999997E-2</v>
      </c>
      <c r="K72" s="121"/>
      <c r="L72" s="121"/>
    </row>
    <row r="73" spans="1:12" ht="14.25" customHeight="1">
      <c r="A73" s="132" t="s">
        <v>487</v>
      </c>
      <c r="B73" s="137" t="s">
        <v>488</v>
      </c>
      <c r="C73" s="134">
        <v>329027</v>
      </c>
      <c r="D73" s="134">
        <v>949497</v>
      </c>
      <c r="E73" s="135">
        <v>0.34652768781786569</v>
      </c>
      <c r="F73" s="136">
        <v>0.26417233560090703</v>
      </c>
      <c r="G73" s="136">
        <v>0.23400000000000001</v>
      </c>
      <c r="H73" s="136">
        <v>-6.4000000000000001E-2</v>
      </c>
      <c r="I73" s="136">
        <v>-3.5000000000000003E-2</v>
      </c>
      <c r="J73" s="136">
        <v>1.19</v>
      </c>
      <c r="K73" s="121"/>
      <c r="L73" s="121"/>
    </row>
    <row r="74" spans="1:12" ht="14.25" customHeight="1">
      <c r="A74" s="132" t="s">
        <v>489</v>
      </c>
      <c r="B74" s="137" t="s">
        <v>490</v>
      </c>
      <c r="C74" s="134">
        <v>2439633</v>
      </c>
      <c r="D74" s="134">
        <v>0</v>
      </c>
      <c r="E74" s="164" t="s">
        <v>560</v>
      </c>
      <c r="F74" s="136">
        <v>1.6220955721174924E-2</v>
      </c>
      <c r="G74" s="136">
        <v>0.185</v>
      </c>
      <c r="H74" s="136">
        <v>0.35599999999999998</v>
      </c>
      <c r="I74" s="136">
        <v>0.58199999999999996</v>
      </c>
      <c r="J74" s="136">
        <v>2.802</v>
      </c>
      <c r="K74" s="121"/>
      <c r="L74" s="121"/>
    </row>
    <row r="75" spans="1:12" ht="14.25" customHeight="1">
      <c r="A75" s="132" t="s">
        <v>491</v>
      </c>
      <c r="B75" s="137" t="s">
        <v>492</v>
      </c>
      <c r="C75" s="134">
        <v>481746</v>
      </c>
      <c r="D75" s="134">
        <v>1249344</v>
      </c>
      <c r="E75" s="135">
        <v>0.38559916244044873</v>
      </c>
      <c r="F75" s="136">
        <v>0.15866558177379983</v>
      </c>
      <c r="G75" s="136">
        <v>0.20799999999999999</v>
      </c>
      <c r="H75" s="136">
        <v>0.45600000000000002</v>
      </c>
      <c r="I75" s="136">
        <v>0.32100000000000001</v>
      </c>
      <c r="J75" s="136">
        <v>0.34899999999999998</v>
      </c>
      <c r="K75" s="121"/>
      <c r="L75" s="121"/>
    </row>
    <row r="76" spans="1:12" ht="14.25" customHeight="1">
      <c r="A76" s="132" t="s">
        <v>493</v>
      </c>
      <c r="B76" s="137" t="s">
        <v>494</v>
      </c>
      <c r="C76" s="134">
        <v>252114</v>
      </c>
      <c r="D76" s="134">
        <v>1135678</v>
      </c>
      <c r="E76" s="135">
        <v>0.22199426245819678</v>
      </c>
      <c r="F76" s="136">
        <v>0.25671641791044775</v>
      </c>
      <c r="G76" s="136">
        <v>0.111</v>
      </c>
      <c r="H76" s="136">
        <v>0.21</v>
      </c>
      <c r="I76" s="136">
        <v>5.8000000000000003E-2</v>
      </c>
      <c r="J76" s="136">
        <v>1.583</v>
      </c>
      <c r="K76" s="121"/>
      <c r="L76" s="121"/>
    </row>
    <row r="77" spans="1:12" ht="14.25" customHeight="1">
      <c r="A77" s="132" t="s">
        <v>495</v>
      </c>
      <c r="B77" s="137" t="s">
        <v>496</v>
      </c>
      <c r="C77" s="134">
        <v>-133606</v>
      </c>
      <c r="D77" s="134">
        <v>1682789</v>
      </c>
      <c r="E77" s="135">
        <v>-7.9395574846281972E-2</v>
      </c>
      <c r="F77" s="136">
        <v>0.8132992327365729</v>
      </c>
      <c r="G77" s="136">
        <v>0.47699999999999998</v>
      </c>
      <c r="H77" s="136">
        <v>7.0000000000000007E-2</v>
      </c>
      <c r="I77" s="136">
        <v>3.9E-2</v>
      </c>
      <c r="J77" s="136">
        <v>-5.7000000000000002E-2</v>
      </c>
      <c r="K77" s="121"/>
      <c r="L77" s="121"/>
    </row>
    <row r="78" spans="1:12" ht="14.25" customHeight="1">
      <c r="A78" s="132" t="s">
        <v>497</v>
      </c>
      <c r="B78" s="137" t="s">
        <v>498</v>
      </c>
      <c r="C78" s="134">
        <v>275104</v>
      </c>
      <c r="D78" s="134">
        <v>1087524</v>
      </c>
      <c r="E78" s="135">
        <v>0.25296361275705181</v>
      </c>
      <c r="F78" s="136">
        <v>0.35216572504708099</v>
      </c>
      <c r="G78" s="136">
        <v>0.49199999999999999</v>
      </c>
      <c r="H78" s="136">
        <v>0.317</v>
      </c>
      <c r="I78" s="136">
        <v>0.435</v>
      </c>
      <c r="J78" s="136">
        <v>0.29099999999999998</v>
      </c>
      <c r="K78" s="121"/>
      <c r="L78" s="121"/>
    </row>
    <row r="79" spans="1:12" ht="14.25" customHeight="1">
      <c r="A79" s="132" t="s">
        <v>499</v>
      </c>
      <c r="B79" s="137" t="s">
        <v>500</v>
      </c>
      <c r="C79" s="134">
        <v>531600</v>
      </c>
      <c r="D79" s="134">
        <v>889391</v>
      </c>
      <c r="E79" s="135">
        <v>0.59771236722656285</v>
      </c>
      <c r="F79" s="136">
        <v>0.47890818858560796</v>
      </c>
      <c r="G79" s="136">
        <v>1.0980000000000001</v>
      </c>
      <c r="H79" s="136">
        <v>0.183</v>
      </c>
      <c r="I79" s="136">
        <v>6.3E-2</v>
      </c>
      <c r="J79" s="136">
        <v>0.25600000000000001</v>
      </c>
      <c r="K79" s="121"/>
      <c r="L79" s="121"/>
    </row>
    <row r="80" spans="1:12" ht="14.25" customHeight="1">
      <c r="A80" s="132" t="s">
        <v>501</v>
      </c>
      <c r="B80" s="137" t="s">
        <v>502</v>
      </c>
      <c r="C80" s="134">
        <v>287257</v>
      </c>
      <c r="D80" s="134">
        <v>1105273</v>
      </c>
      <c r="E80" s="135">
        <v>0.25989687615638851</v>
      </c>
      <c r="F80" s="136">
        <v>0.11198600174978128</v>
      </c>
      <c r="G80" s="136">
        <v>0.153</v>
      </c>
      <c r="H80" s="136">
        <v>0.161</v>
      </c>
      <c r="I80" s="136">
        <v>0.26300000000000001</v>
      </c>
      <c r="J80" s="136">
        <v>1.522</v>
      </c>
      <c r="K80" s="121"/>
      <c r="L80" s="121"/>
    </row>
    <row r="81" spans="1:13" ht="14.25" customHeight="1">
      <c r="A81" s="132" t="s">
        <v>503</v>
      </c>
      <c r="B81" s="137" t="s">
        <v>504</v>
      </c>
      <c r="C81" s="134">
        <v>220334</v>
      </c>
      <c r="D81" s="134">
        <v>1147708</v>
      </c>
      <c r="E81" s="135">
        <v>0.19197740191756091</v>
      </c>
      <c r="F81" s="136">
        <v>0.46118721461187212</v>
      </c>
      <c r="G81" s="136">
        <v>0.625</v>
      </c>
      <c r="H81" s="136">
        <v>0.58499999999999996</v>
      </c>
      <c r="I81" s="136">
        <v>0.30099999999999999</v>
      </c>
      <c r="J81" s="136">
        <v>1.1319999999999999</v>
      </c>
      <c r="K81" s="121"/>
      <c r="L81" s="121"/>
    </row>
    <row r="82" spans="1:13" ht="14.25" customHeight="1">
      <c r="A82" s="198" t="s">
        <v>387</v>
      </c>
      <c r="B82" s="199"/>
      <c r="C82" s="139">
        <f>SUM(C62:C81)</f>
        <v>6193685</v>
      </c>
      <c r="D82" s="139">
        <f>SUM(D62:D81)</f>
        <v>24263226</v>
      </c>
      <c r="E82" s="135">
        <f>IF(ISERR(C82/D82),"－　  　",C82/D82)</f>
        <v>0.25527046568333495</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0.26979943340124007</v>
      </c>
    </row>
    <row r="86" spans="1:13" ht="14.25" customHeight="1">
      <c r="A86" s="132" t="s">
        <v>506</v>
      </c>
      <c r="B86" s="133" t="s">
        <v>507</v>
      </c>
      <c r="C86" s="134">
        <v>382376</v>
      </c>
      <c r="D86" s="134">
        <v>1447437</v>
      </c>
      <c r="E86" s="135">
        <v>0.26417453747555164</v>
      </c>
      <c r="F86" s="136">
        <v>0.28953399541634833</v>
      </c>
      <c r="G86" s="136">
        <v>0.29699999999999999</v>
      </c>
      <c r="H86" s="136">
        <v>0.29099999999999998</v>
      </c>
      <c r="I86" s="136">
        <v>0.14499999999999999</v>
      </c>
      <c r="J86" s="136">
        <v>0.10100000000000001</v>
      </c>
      <c r="K86" s="121"/>
      <c r="L86" s="121"/>
    </row>
    <row r="87" spans="1:13" ht="14.25" customHeight="1">
      <c r="A87" s="132" t="s">
        <v>508</v>
      </c>
      <c r="B87" s="137" t="s">
        <v>509</v>
      </c>
      <c r="C87" s="134">
        <v>2541752</v>
      </c>
      <c r="D87" s="134">
        <v>8783535</v>
      </c>
      <c r="E87" s="135">
        <v>0.28937688527455063</v>
      </c>
      <c r="F87" s="136">
        <v>7.1329713616522947E-2</v>
      </c>
      <c r="G87" s="136">
        <v>-8.5999999999999993E-2</v>
      </c>
      <c r="H87" s="136">
        <v>-5.3999999999999999E-2</v>
      </c>
      <c r="I87" s="136">
        <v>0.221</v>
      </c>
      <c r="J87" s="136">
        <v>-5.6000000000000001E-2</v>
      </c>
      <c r="K87" s="121"/>
      <c r="L87" s="121"/>
    </row>
    <row r="88" spans="1:13" ht="14.25" customHeight="1">
      <c r="A88" s="132" t="s">
        <v>510</v>
      </c>
      <c r="B88" s="137" t="s">
        <v>511</v>
      </c>
      <c r="C88" s="134">
        <v>923398</v>
      </c>
      <c r="D88" s="134">
        <v>1265635</v>
      </c>
      <c r="E88" s="135">
        <v>0.72959265507037974</v>
      </c>
      <c r="F88" s="136">
        <v>1.0560448358686949</v>
      </c>
      <c r="G88" s="136">
        <v>0.82199999999999995</v>
      </c>
      <c r="H88" s="136">
        <v>0.22500000000000001</v>
      </c>
      <c r="I88" s="136">
        <v>0.13800000000000001</v>
      </c>
      <c r="J88" s="136">
        <v>-2.1000000000000001E-2</v>
      </c>
      <c r="K88" s="121"/>
      <c r="L88" s="121"/>
    </row>
    <row r="89" spans="1:13" ht="14.25" customHeight="1">
      <c r="A89" s="132" t="s">
        <v>512</v>
      </c>
      <c r="B89" s="137" t="s">
        <v>513</v>
      </c>
      <c r="C89" s="134">
        <v>277864</v>
      </c>
      <c r="D89" s="134">
        <v>1456243</v>
      </c>
      <c r="E89" s="135">
        <v>0.19080881418829138</v>
      </c>
      <c r="F89" s="136">
        <v>0.19535928143712575</v>
      </c>
      <c r="G89" s="136">
        <v>0.21299999999999999</v>
      </c>
      <c r="H89" s="136">
        <v>-0.13900000000000001</v>
      </c>
      <c r="I89" s="136">
        <v>-6.4000000000000001E-2</v>
      </c>
      <c r="J89" s="138" t="s">
        <v>380</v>
      </c>
      <c r="K89" s="121"/>
      <c r="L89" s="121"/>
    </row>
    <row r="90" spans="1:13" ht="14.25" customHeight="1">
      <c r="A90" s="132" t="s">
        <v>514</v>
      </c>
      <c r="B90" s="137" t="s">
        <v>515</v>
      </c>
      <c r="C90" s="134">
        <v>2784645</v>
      </c>
      <c r="D90" s="134">
        <v>2985324</v>
      </c>
      <c r="E90" s="135">
        <v>0.9327781507132894</v>
      </c>
      <c r="F90" s="136">
        <v>0.97876712328767124</v>
      </c>
      <c r="G90" s="136">
        <v>1.3640000000000001</v>
      </c>
      <c r="H90" s="136">
        <v>0.51900000000000002</v>
      </c>
      <c r="I90" s="136">
        <v>0.22</v>
      </c>
      <c r="J90" s="136">
        <v>1.4570000000000001</v>
      </c>
      <c r="K90" s="121"/>
      <c r="L90" s="121"/>
    </row>
    <row r="91" spans="1:13" ht="14.25" customHeight="1">
      <c r="A91" s="132" t="s">
        <v>516</v>
      </c>
      <c r="B91" s="137" t="s">
        <v>517</v>
      </c>
      <c r="C91" s="134">
        <v>-172363</v>
      </c>
      <c r="D91" s="134">
        <v>2098000</v>
      </c>
      <c r="E91" s="135">
        <v>-8.2155862726406098E-2</v>
      </c>
      <c r="F91" s="136">
        <v>0.53946415640839973</v>
      </c>
      <c r="G91" s="136">
        <v>0.80500000000000005</v>
      </c>
      <c r="H91" s="136">
        <v>0.64600000000000002</v>
      </c>
      <c r="I91" s="136">
        <v>0.63800000000000001</v>
      </c>
      <c r="J91" s="136">
        <v>1.754</v>
      </c>
      <c r="K91" s="121"/>
      <c r="L91" s="121"/>
    </row>
    <row r="92" spans="1:13" ht="14.25" customHeight="1">
      <c r="A92" s="132" t="s">
        <v>518</v>
      </c>
      <c r="B92" s="137" t="s">
        <v>519</v>
      </c>
      <c r="C92" s="134">
        <v>501029</v>
      </c>
      <c r="D92" s="134">
        <v>2527000</v>
      </c>
      <c r="E92" s="135">
        <v>0.19827028096557184</v>
      </c>
      <c r="F92" s="136">
        <v>0.24732415902140673</v>
      </c>
      <c r="G92" s="136">
        <v>0.34799999999999998</v>
      </c>
      <c r="H92" s="136">
        <v>0.55300000000000005</v>
      </c>
      <c r="I92" s="136">
        <v>1.0589999999999999</v>
      </c>
      <c r="J92" s="136">
        <v>0.55700000000000005</v>
      </c>
      <c r="K92" s="121"/>
      <c r="L92" s="121"/>
    </row>
    <row r="93" spans="1:13" ht="14.25" customHeight="1">
      <c r="A93" s="132" t="s">
        <v>520</v>
      </c>
      <c r="B93" s="137" t="s">
        <v>521</v>
      </c>
      <c r="C93" s="134">
        <v>579908</v>
      </c>
      <c r="D93" s="134">
        <v>2168972</v>
      </c>
      <c r="E93" s="135">
        <v>0.26736536940080369</v>
      </c>
      <c r="F93" s="136">
        <v>0.63828464885021752</v>
      </c>
      <c r="G93" s="136">
        <v>0.55000000000000004</v>
      </c>
      <c r="H93" s="136">
        <v>0.53</v>
      </c>
      <c r="I93" s="136">
        <v>0.56999999999999995</v>
      </c>
      <c r="J93" s="136">
        <v>0.39600000000000002</v>
      </c>
      <c r="K93" s="121"/>
      <c r="L93" s="121"/>
    </row>
    <row r="94" spans="1:13" ht="14.25" customHeight="1">
      <c r="A94" s="132" t="s">
        <v>522</v>
      </c>
      <c r="B94" s="137" t="s">
        <v>523</v>
      </c>
      <c r="C94" s="134">
        <v>156533</v>
      </c>
      <c r="D94" s="134">
        <v>2809569</v>
      </c>
      <c r="E94" s="135">
        <v>5.5714239443843523E-2</v>
      </c>
      <c r="F94" s="136">
        <v>0.30592816962353958</v>
      </c>
      <c r="G94" s="136">
        <v>0.215</v>
      </c>
      <c r="H94" s="136">
        <v>0.216</v>
      </c>
      <c r="I94" s="136">
        <v>0.43</v>
      </c>
      <c r="J94" s="136">
        <v>6.7000000000000004E-2</v>
      </c>
      <c r="K94" s="121"/>
      <c r="L94" s="121"/>
    </row>
    <row r="95" spans="1:13" ht="14.25" customHeight="1">
      <c r="A95" s="132" t="s">
        <v>524</v>
      </c>
      <c r="B95" s="137" t="s">
        <v>525</v>
      </c>
      <c r="C95" s="134">
        <v>723351</v>
      </c>
      <c r="D95" s="134">
        <v>2524099</v>
      </c>
      <c r="E95" s="135">
        <v>0.28657790364007119</v>
      </c>
      <c r="F95" s="136">
        <v>0.43778049775601796</v>
      </c>
      <c r="G95" s="136">
        <v>1.0999999999999999E-2</v>
      </c>
      <c r="H95" s="136">
        <v>0.158</v>
      </c>
      <c r="I95" s="136">
        <v>0.14699999999999999</v>
      </c>
      <c r="J95" s="136">
        <v>0.128</v>
      </c>
      <c r="K95" s="121"/>
      <c r="L95" s="121"/>
    </row>
    <row r="96" spans="1:13" ht="14.25" customHeight="1">
      <c r="A96" s="132" t="s">
        <v>526</v>
      </c>
      <c r="B96" s="137" t="s">
        <v>527</v>
      </c>
      <c r="C96" s="134">
        <v>-462331</v>
      </c>
      <c r="D96" s="134">
        <v>2806953</v>
      </c>
      <c r="E96" s="135">
        <v>-0.16470920603230621</v>
      </c>
      <c r="F96" s="136">
        <v>-0.12429590687194893</v>
      </c>
      <c r="G96" s="136">
        <v>0.43099999999999999</v>
      </c>
      <c r="H96" s="136">
        <v>0.45700000000000002</v>
      </c>
      <c r="I96" s="136">
        <v>1.4999999999999999E-2</v>
      </c>
      <c r="J96" s="136">
        <v>0.04</v>
      </c>
      <c r="K96" s="121"/>
      <c r="L96" s="121"/>
    </row>
    <row r="97" spans="1:13" ht="14.25" customHeight="1">
      <c r="A97" s="198" t="s">
        <v>387</v>
      </c>
      <c r="B97" s="199"/>
      <c r="C97" s="139">
        <f>SUM(C86:C96)</f>
        <v>8236162</v>
      </c>
      <c r="D97" s="139">
        <f>SUM(D86:D96)</f>
        <v>30872767</v>
      </c>
      <c r="E97" s="135">
        <f>IF(ISERR(C97/D97),"－　  　",C97/D97)</f>
        <v>0.26677757779210398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0.30169983597468442</v>
      </c>
    </row>
    <row r="101" spans="1:13" ht="14.25" customHeight="1">
      <c r="A101" s="132" t="s">
        <v>529</v>
      </c>
      <c r="B101" s="147" t="s">
        <v>530</v>
      </c>
      <c r="C101" s="134">
        <v>1442045</v>
      </c>
      <c r="D101" s="134">
        <v>5595838</v>
      </c>
      <c r="E101" s="135">
        <v>0.25769956170997088</v>
      </c>
      <c r="F101" s="136">
        <v>0.32495205625399531</v>
      </c>
      <c r="G101" s="136">
        <v>0.496</v>
      </c>
      <c r="H101" s="136">
        <v>1.3580000000000001</v>
      </c>
      <c r="I101" s="136">
        <v>1.194</v>
      </c>
      <c r="J101" s="136">
        <v>0.13400000000000001</v>
      </c>
      <c r="K101" s="121"/>
      <c r="L101" s="121"/>
    </row>
    <row r="102" spans="1:13" ht="14.25" customHeight="1">
      <c r="A102" s="132" t="s">
        <v>531</v>
      </c>
      <c r="B102" s="137" t="s">
        <v>532</v>
      </c>
      <c r="C102" s="134">
        <v>670822</v>
      </c>
      <c r="D102" s="134">
        <v>3530868</v>
      </c>
      <c r="E102" s="135">
        <v>0.18998784434875504</v>
      </c>
      <c r="F102" s="136">
        <v>0.36645569620253166</v>
      </c>
      <c r="G102" s="136">
        <v>0.32400000000000001</v>
      </c>
      <c r="H102" s="136">
        <v>0.28699999999999998</v>
      </c>
      <c r="I102" s="136">
        <v>0.24299999999999999</v>
      </c>
      <c r="J102" s="136">
        <v>0.124</v>
      </c>
      <c r="K102" s="121"/>
      <c r="L102" s="121"/>
    </row>
    <row r="103" spans="1:13" ht="14.25" customHeight="1">
      <c r="A103" s="132" t="s">
        <v>533</v>
      </c>
      <c r="B103" s="137" t="s">
        <v>534</v>
      </c>
      <c r="C103" s="134">
        <v>3080125</v>
      </c>
      <c r="D103" s="134">
        <v>2307028</v>
      </c>
      <c r="E103" s="135">
        <v>1.3351051656070061</v>
      </c>
      <c r="F103" s="136">
        <v>1.3629876308277831</v>
      </c>
      <c r="G103" s="136">
        <v>0.113</v>
      </c>
      <c r="H103" s="136">
        <v>0.224</v>
      </c>
      <c r="I103" s="136">
        <v>0.17599999999999999</v>
      </c>
      <c r="J103" s="136">
        <v>0.371</v>
      </c>
      <c r="K103" s="121"/>
      <c r="L103" s="121"/>
    </row>
    <row r="104" spans="1:13" ht="14.25" customHeight="1">
      <c r="A104" s="132" t="s">
        <v>535</v>
      </c>
      <c r="B104" s="137" t="s">
        <v>536</v>
      </c>
      <c r="C104" s="134">
        <v>33388</v>
      </c>
      <c r="D104" s="134">
        <v>2824782</v>
      </c>
      <c r="E104" s="135">
        <v>1.1819673164159217E-2</v>
      </c>
      <c r="F104" s="136">
        <v>7.4864498644986455E-2</v>
      </c>
      <c r="G104" s="136">
        <v>0.47899999999999998</v>
      </c>
      <c r="H104" s="136">
        <v>0.59499999999999997</v>
      </c>
      <c r="I104" s="136">
        <v>0.58199999999999996</v>
      </c>
      <c r="J104" s="136">
        <v>4.5999999999999999E-2</v>
      </c>
      <c r="K104" s="121"/>
      <c r="L104" s="121"/>
    </row>
    <row r="105" spans="1:13" ht="14.25" customHeight="1">
      <c r="A105" s="132" t="s">
        <v>537</v>
      </c>
      <c r="B105" s="137" t="s">
        <v>538</v>
      </c>
      <c r="C105" s="134">
        <v>1248001</v>
      </c>
      <c r="D105" s="134">
        <v>11320185</v>
      </c>
      <c r="E105" s="135">
        <v>0.11024563644498743</v>
      </c>
      <c r="F105" s="136">
        <v>0.29807692307692307</v>
      </c>
      <c r="G105" s="136">
        <v>0.58299999999999996</v>
      </c>
      <c r="H105" s="136">
        <v>0.69299999999999995</v>
      </c>
      <c r="I105" s="136">
        <v>0.18</v>
      </c>
      <c r="J105" s="136">
        <v>0.29399999999999998</v>
      </c>
      <c r="K105" s="121"/>
      <c r="L105" s="121"/>
    </row>
    <row r="106" spans="1:13" ht="14.25" customHeight="1">
      <c r="A106" s="132" t="s">
        <v>539</v>
      </c>
      <c r="B106" s="137" t="s">
        <v>540</v>
      </c>
      <c r="C106" s="134">
        <v>1062384</v>
      </c>
      <c r="D106" s="134">
        <v>5142573</v>
      </c>
      <c r="E106" s="135">
        <v>0.20658608054761693</v>
      </c>
      <c r="F106" s="136">
        <v>0.90268178048106162</v>
      </c>
      <c r="G106" s="136">
        <v>0.57099999999999995</v>
      </c>
      <c r="H106" s="136">
        <v>0.39500000000000002</v>
      </c>
      <c r="I106" s="136">
        <v>0.33300000000000002</v>
      </c>
      <c r="J106" s="136">
        <v>0.29899999999999999</v>
      </c>
      <c r="K106" s="121"/>
      <c r="L106" s="121"/>
    </row>
    <row r="107" spans="1:13" ht="14.25" customHeight="1">
      <c r="A107" s="132" t="s">
        <v>541</v>
      </c>
      <c r="B107" s="137" t="s">
        <v>542</v>
      </c>
      <c r="C107" s="134">
        <v>502870</v>
      </c>
      <c r="D107" s="134">
        <v>3900000</v>
      </c>
      <c r="E107" s="135">
        <v>0.12894102564102564</v>
      </c>
      <c r="F107" s="136">
        <v>7.8449905482041588E-2</v>
      </c>
      <c r="G107" s="136">
        <v>-6.9000000000000006E-2</v>
      </c>
      <c r="H107" s="136">
        <v>0.34100000000000003</v>
      </c>
      <c r="I107" s="136">
        <v>0.13600000000000001</v>
      </c>
      <c r="J107" s="136">
        <v>0.82899999999999996</v>
      </c>
      <c r="K107" s="121"/>
      <c r="L107" s="121"/>
    </row>
    <row r="108" spans="1:13" ht="14.25" customHeight="1">
      <c r="A108" s="132" t="s">
        <v>543</v>
      </c>
      <c r="B108" s="137" t="s">
        <v>544</v>
      </c>
      <c r="C108" s="134">
        <v>801042</v>
      </c>
      <c r="D108" s="134">
        <v>4624588</v>
      </c>
      <c r="E108" s="135">
        <v>0.17321370033395408</v>
      </c>
      <c r="F108" s="136">
        <v>6.4698983580922589E-2</v>
      </c>
      <c r="G108" s="136">
        <v>0.17599999999999999</v>
      </c>
      <c r="H108" s="136">
        <v>0.192</v>
      </c>
      <c r="I108" s="136">
        <v>0.16900000000000001</v>
      </c>
      <c r="J108" s="136">
        <v>9.7000000000000003E-2</v>
      </c>
      <c r="K108" s="121"/>
      <c r="L108" s="121"/>
    </row>
    <row r="109" spans="1:13" ht="14.25" customHeight="1">
      <c r="A109" s="198" t="s">
        <v>387</v>
      </c>
      <c r="B109" s="199"/>
      <c r="C109" s="139">
        <f>SUM(C101:C108)</f>
        <v>8840677</v>
      </c>
      <c r="D109" s="139">
        <f>SUM(D101:D108)</f>
        <v>39245862</v>
      </c>
      <c r="E109" s="135">
        <f>IF(ISERR(C109/D109),"－　  　",C109/D109)</f>
        <v>0.22526392718804342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0.12130863454933542</v>
      </c>
    </row>
    <row r="113" spans="1:12" ht="14.25" customHeight="1">
      <c r="A113" s="132" t="s">
        <v>546</v>
      </c>
      <c r="B113" s="133" t="s">
        <v>547</v>
      </c>
      <c r="C113" s="134">
        <v>61183</v>
      </c>
      <c r="D113" s="134">
        <v>11483470</v>
      </c>
      <c r="E113" s="135">
        <v>5.3279191742565618E-3</v>
      </c>
      <c r="F113" s="136">
        <v>9.6152113183743351E-2</v>
      </c>
      <c r="G113" s="136">
        <v>0.192</v>
      </c>
      <c r="H113" s="136">
        <v>0.23300000000000001</v>
      </c>
      <c r="I113" s="136">
        <v>0.36599999999999999</v>
      </c>
      <c r="J113" s="136">
        <v>3.5000000000000003E-2</v>
      </c>
      <c r="K113" s="121"/>
      <c r="L113" s="121"/>
    </row>
    <row r="114" spans="1:12" ht="14.25" customHeight="1">
      <c r="A114" s="132" t="s">
        <v>548</v>
      </c>
      <c r="B114" s="137" t="s">
        <v>549</v>
      </c>
      <c r="C114" s="134">
        <v>-14832</v>
      </c>
      <c r="D114" s="134">
        <v>21386771</v>
      </c>
      <c r="E114" s="135">
        <v>-6.9351282622327607E-4</v>
      </c>
      <c r="F114" s="136">
        <v>0.49591136903191768</v>
      </c>
      <c r="G114" s="136">
        <v>0.40200000000000002</v>
      </c>
      <c r="H114" s="136">
        <v>0.153</v>
      </c>
      <c r="I114" s="136">
        <v>0.40200000000000002</v>
      </c>
      <c r="J114" s="136">
        <v>0.95299999999999996</v>
      </c>
      <c r="K114" s="121"/>
      <c r="L114" s="121"/>
    </row>
    <row r="115" spans="1:12" ht="14.25" customHeight="1">
      <c r="A115" s="132" t="s">
        <v>550</v>
      </c>
      <c r="B115" s="137" t="s">
        <v>551</v>
      </c>
      <c r="C115" s="134">
        <v>2733141</v>
      </c>
      <c r="D115" s="134">
        <v>45978000</v>
      </c>
      <c r="E115" s="135">
        <v>5.9444538692418114E-2</v>
      </c>
      <c r="F115" s="136">
        <v>0.20684649246042897</v>
      </c>
      <c r="G115" s="136">
        <v>0.379</v>
      </c>
      <c r="H115" s="136">
        <v>0.188</v>
      </c>
      <c r="I115" s="136">
        <v>0.33900000000000002</v>
      </c>
      <c r="J115" s="136">
        <v>0.71199999999999997</v>
      </c>
      <c r="K115" s="121"/>
      <c r="L115" s="121"/>
    </row>
    <row r="116" spans="1:12" ht="14.25" customHeight="1">
      <c r="A116" s="132" t="s">
        <v>552</v>
      </c>
      <c r="B116" s="137" t="s">
        <v>553</v>
      </c>
      <c r="C116" s="134">
        <v>-2655752</v>
      </c>
      <c r="D116" s="134">
        <v>30686604</v>
      </c>
      <c r="E116" s="135">
        <v>-8.6544343583929983E-2</v>
      </c>
      <c r="F116" s="136">
        <v>1.922540125610607E-2</v>
      </c>
      <c r="G116" s="136">
        <v>0.214</v>
      </c>
      <c r="H116" s="136">
        <v>0.26700000000000002</v>
      </c>
      <c r="I116" s="136">
        <v>0.41399999999999998</v>
      </c>
      <c r="J116" s="136">
        <v>7.1999999999999995E-2</v>
      </c>
      <c r="K116" s="121"/>
      <c r="L116" s="121"/>
    </row>
    <row r="117" spans="1:12" ht="14.25" customHeight="1">
      <c r="A117" s="132" t="s">
        <v>554</v>
      </c>
      <c r="B117" s="137" t="s">
        <v>555</v>
      </c>
      <c r="C117" s="134">
        <v>7977392</v>
      </c>
      <c r="D117" s="134">
        <v>14652638</v>
      </c>
      <c r="E117" s="135">
        <v>0.54443384187884802</v>
      </c>
      <c r="F117" s="136">
        <v>0.56273513299452183</v>
      </c>
      <c r="G117" s="136">
        <v>0.80600000000000005</v>
      </c>
      <c r="H117" s="136">
        <v>0.45</v>
      </c>
      <c r="I117" s="136">
        <v>0.36899999999999999</v>
      </c>
      <c r="J117" s="136">
        <v>1.07</v>
      </c>
      <c r="K117" s="121"/>
      <c r="L117" s="121"/>
    </row>
    <row r="118" spans="1:12" ht="14.25" customHeight="1">
      <c r="A118" s="132" t="s">
        <v>556</v>
      </c>
      <c r="B118" s="137" t="s">
        <v>557</v>
      </c>
      <c r="C118" s="134">
        <v>2269980</v>
      </c>
      <c r="D118" s="134">
        <v>11025563</v>
      </c>
      <c r="E118" s="135">
        <v>0.20588336396064311</v>
      </c>
      <c r="F118" s="136">
        <v>0.33060747663551404</v>
      </c>
      <c r="G118" s="136">
        <v>0.33600000000000002</v>
      </c>
      <c r="H118" s="136">
        <v>0.40699999999999997</v>
      </c>
      <c r="I118" s="136">
        <v>0.504</v>
      </c>
      <c r="J118" s="136">
        <v>0.54200000000000004</v>
      </c>
      <c r="K118" s="121"/>
      <c r="L118" s="121"/>
    </row>
    <row r="119" spans="1:12" ht="14.25" customHeight="1">
      <c r="A119" s="198" t="s">
        <v>387</v>
      </c>
      <c r="B119" s="199"/>
      <c r="C119" s="139">
        <f>SUM(C113:C118)</f>
        <v>10371112</v>
      </c>
      <c r="D119" s="139">
        <f>SUM(D113:D118)</f>
        <v>135213046</v>
      </c>
      <c r="E119" s="135">
        <f>IF(ISERR(C119/D119),"－　  　",C119/D119)</f>
        <v>7.6702006994206762E-2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34AD3-F52D-4402-ABDB-1AED494F349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659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1.9159801125423842E-4</v>
      </c>
    </row>
    <row r="5" spans="1:13" ht="14.25" customHeight="1">
      <c r="A5" s="132" t="s">
        <v>376</v>
      </c>
      <c r="B5" s="133" t="s">
        <v>377</v>
      </c>
      <c r="C5" s="134">
        <v>2948</v>
      </c>
      <c r="D5" s="134">
        <v>15386381</v>
      </c>
      <c r="E5" s="135">
        <v>1.9159801125423842E-4</v>
      </c>
      <c r="F5" s="136">
        <v>2.0490403660952122E-4</v>
      </c>
      <c r="G5" s="136">
        <v>3.5999999999999997E-2</v>
      </c>
      <c r="H5" s="136">
        <v>5.8000000000000003E-2</v>
      </c>
      <c r="I5" s="136">
        <v>7.9000000000000001E-2</v>
      </c>
      <c r="J5" s="136">
        <v>6.0999999999999999E-2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2948</v>
      </c>
      <c r="D10" s="139">
        <f>SUM(D5:D9)</f>
        <v>15386381</v>
      </c>
      <c r="E10" s="135">
        <f>IF(ISERR(C10/D10),"－　  　",C10/D10)</f>
        <v>1.9159801125423842E-4</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6.871616448679764E-3</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270647</v>
      </c>
      <c r="D19" s="134">
        <v>12407206</v>
      </c>
      <c r="E19" s="135">
        <v>2.181369439662725E-2</v>
      </c>
      <c r="F19" s="136">
        <v>3.6941580756013746E-2</v>
      </c>
      <c r="G19" s="136">
        <v>8.0000000000000002E-3</v>
      </c>
      <c r="H19" s="136">
        <v>2.7E-2</v>
      </c>
      <c r="I19" s="136">
        <v>5.5E-2</v>
      </c>
      <c r="J19" s="136">
        <v>0.03</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-116641</v>
      </c>
      <c r="D21" s="134">
        <v>14452829</v>
      </c>
      <c r="E21" s="135">
        <v>-8.0704614992677219E-3</v>
      </c>
      <c r="F21" s="136">
        <v>1.798795967215493E-2</v>
      </c>
      <c r="G21" s="136">
        <v>5.2999999999999999E-2</v>
      </c>
      <c r="H21" s="136">
        <v>2.5000000000000001E-2</v>
      </c>
      <c r="I21" s="136">
        <v>2.7E-2</v>
      </c>
      <c r="J21" s="136">
        <v>0.113</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154006</v>
      </c>
      <c r="D28" s="139">
        <f>SUM(D14:D27)</f>
        <v>26860035</v>
      </c>
      <c r="E28" s="135">
        <f>IF(ISERR(C28/D28),"－　  　",C28/D28)</f>
        <v>5.7336485227960426E-3</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6.063334413541286E-2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1544730</v>
      </c>
      <c r="D34" s="134">
        <v>25476576</v>
      </c>
      <c r="E34" s="135">
        <v>6.063334413541286E-2</v>
      </c>
      <c r="F34" s="136">
        <v>-4.8310935972225195E-3</v>
      </c>
      <c r="G34" s="136">
        <v>1.2999999999999999E-2</v>
      </c>
      <c r="H34" s="136">
        <v>2.9000000000000001E-2</v>
      </c>
      <c r="I34" s="136">
        <v>5.1999999999999998E-2</v>
      </c>
      <c r="J34" s="136">
        <v>9.7000000000000003E-2</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1544730</v>
      </c>
      <c r="D40" s="139">
        <f>SUM(D32:D39)</f>
        <v>25476576</v>
      </c>
      <c r="E40" s="135">
        <f>IF(ISERR(C40/D40),"－　  　",C40/D40)</f>
        <v>6.063334413541286E-2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0.10475275612655816</v>
      </c>
    </row>
    <row r="44" spans="1:13" ht="14.25" customHeight="1">
      <c r="A44" s="132" t="s">
        <v>436</v>
      </c>
      <c r="B44" s="133" t="s">
        <v>437</v>
      </c>
      <c r="C44" s="134">
        <v>1486470</v>
      </c>
      <c r="D44" s="134">
        <v>11801630</v>
      </c>
      <c r="E44" s="135">
        <v>0.12595463508006946</v>
      </c>
      <c r="F44" s="136">
        <v>7.6095246165579195E-2</v>
      </c>
      <c r="G44" s="136">
        <v>3.5000000000000003E-2</v>
      </c>
      <c r="H44" s="136">
        <v>-2.7E-2</v>
      </c>
      <c r="I44" s="136">
        <v>-2.9000000000000001E-2</v>
      </c>
      <c r="J44" s="136">
        <v>-8.5999999999999993E-2</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1800339</v>
      </c>
      <c r="D51" s="134">
        <v>10555943</v>
      </c>
      <c r="E51" s="135">
        <v>0.17055217141661339</v>
      </c>
      <c r="F51" s="136">
        <v>0.11045850701023115</v>
      </c>
      <c r="G51" s="136">
        <v>8.1000000000000003E-2</v>
      </c>
      <c r="H51" s="136">
        <v>-0.02</v>
      </c>
      <c r="I51" s="136">
        <v>1.2E-2</v>
      </c>
      <c r="J51" s="136">
        <v>-1.6E-2</v>
      </c>
      <c r="K51" s="121"/>
      <c r="L51" s="121"/>
    </row>
    <row r="52" spans="1:13" ht="14.25" customHeight="1">
      <c r="A52" s="132" t="s">
        <v>452</v>
      </c>
      <c r="B52" s="137" t="s">
        <v>453</v>
      </c>
      <c r="C52" s="134">
        <v>223268</v>
      </c>
      <c r="D52" s="134">
        <v>12577443</v>
      </c>
      <c r="E52" s="135">
        <v>1.7751461882991638E-2</v>
      </c>
      <c r="F52" s="136">
        <v>2.4260803639120546E-2</v>
      </c>
      <c r="G52" s="136">
        <v>5.8000000000000003E-2</v>
      </c>
      <c r="H52" s="136">
        <v>7.3999999999999996E-2</v>
      </c>
      <c r="I52" s="136">
        <v>0.04</v>
      </c>
      <c r="J52" s="136">
        <v>6.0000000000000001E-3</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3510077</v>
      </c>
      <c r="D58" s="139">
        <f>SUM(D44:D57)</f>
        <v>34935016</v>
      </c>
      <c r="E58" s="135">
        <f>IF(ISERR(C58/D58),"－　  　",C58/D58)</f>
        <v>0.10047446378727865</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9.3763104951981743E-2</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694750</v>
      </c>
      <c r="D63" s="134">
        <v>14567404</v>
      </c>
      <c r="E63" s="135">
        <v>4.7692093937945289E-2</v>
      </c>
      <c r="F63" s="136">
        <v>3.0258041710851891E-2</v>
      </c>
      <c r="G63" s="136">
        <v>0.02</v>
      </c>
      <c r="H63" s="136">
        <v>3.3000000000000002E-2</v>
      </c>
      <c r="I63" s="136">
        <v>2.1999999999999999E-2</v>
      </c>
      <c r="J63" s="136">
        <v>1.4999999999999999E-2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449450</v>
      </c>
      <c r="D66" s="134">
        <v>18192052</v>
      </c>
      <c r="E66" s="135">
        <v>2.4705844068607544E-2</v>
      </c>
      <c r="F66" s="136">
        <v>1.4117779402666066E-2</v>
      </c>
      <c r="G66" s="136">
        <v>5.0000000000000001E-3</v>
      </c>
      <c r="H66" s="136">
        <v>0.03</v>
      </c>
      <c r="I66" s="136">
        <v>7.1999999999999995E-2</v>
      </c>
      <c r="J66" s="136">
        <v>4.8000000000000001E-2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492843</v>
      </c>
      <c r="D69" s="134">
        <v>14430233</v>
      </c>
      <c r="E69" s="135">
        <v>3.4153502580311766E-2</v>
      </c>
      <c r="F69" s="136">
        <v>2.8279484780887962E-2</v>
      </c>
      <c r="G69" s="136">
        <v>-1.2999999999999999E-2</v>
      </c>
      <c r="H69" s="136">
        <v>0.24099999999999999</v>
      </c>
      <c r="I69" s="136">
        <v>0.215</v>
      </c>
      <c r="J69" s="136">
        <v>3.1E-2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26420</v>
      </c>
      <c r="D71" s="134">
        <v>13889981</v>
      </c>
      <c r="E71" s="135">
        <v>1.9020904348249288E-3</v>
      </c>
      <c r="F71" s="136">
        <v>9.1504834971629506E-2</v>
      </c>
      <c r="G71" s="136">
        <v>8.5999999999999993E-2</v>
      </c>
      <c r="H71" s="136">
        <v>5.5E-2</v>
      </c>
      <c r="I71" s="136">
        <v>1.9E-2</v>
      </c>
      <c r="J71" s="136">
        <v>-2.8000000000000001E-2</v>
      </c>
      <c r="K71" s="121"/>
      <c r="L71" s="121"/>
    </row>
    <row r="72" spans="1:12" ht="14.25" customHeight="1">
      <c r="A72" s="132" t="s">
        <v>485</v>
      </c>
      <c r="B72" s="137" t="s">
        <v>486</v>
      </c>
      <c r="C72" s="134">
        <v>1131884</v>
      </c>
      <c r="D72" s="134">
        <v>15000000</v>
      </c>
      <c r="E72" s="135">
        <v>7.5458933333333339E-2</v>
      </c>
      <c r="F72" s="136">
        <v>0.15925700365408038</v>
      </c>
      <c r="G72" s="136">
        <v>0.123</v>
      </c>
      <c r="H72" s="136">
        <v>9.7000000000000003E-2</v>
      </c>
      <c r="I72" s="136">
        <v>0.115</v>
      </c>
      <c r="J72" s="136">
        <v>3.5999999999999997E-2</v>
      </c>
      <c r="K72" s="121"/>
      <c r="L72" s="121"/>
    </row>
    <row r="73" spans="1:12" ht="14.25" customHeight="1">
      <c r="A73" s="132" t="s">
        <v>487</v>
      </c>
      <c r="B73" s="137" t="s">
        <v>488</v>
      </c>
      <c r="C73" s="134">
        <v>901647</v>
      </c>
      <c r="D73" s="134">
        <v>10433790</v>
      </c>
      <c r="E73" s="135">
        <v>8.6416057827500836E-2</v>
      </c>
      <c r="F73" s="136">
        <v>4.8016101207590568E-2</v>
      </c>
      <c r="G73" s="136">
        <v>1E-3</v>
      </c>
      <c r="H73" s="136">
        <v>-0.03</v>
      </c>
      <c r="I73" s="136">
        <v>5.0999999999999997E-2</v>
      </c>
      <c r="J73" s="136">
        <v>3.5000000000000003E-2</v>
      </c>
      <c r="K73" s="121"/>
      <c r="L73" s="121"/>
    </row>
    <row r="74" spans="1:12" ht="14.25" customHeight="1">
      <c r="A74" s="132" t="s">
        <v>489</v>
      </c>
      <c r="B74" s="137" t="s">
        <v>490</v>
      </c>
      <c r="C74" s="134">
        <v>1168038</v>
      </c>
      <c r="D74" s="134">
        <v>15228644</v>
      </c>
      <c r="E74" s="135">
        <v>7.6700066007190135E-2</v>
      </c>
      <c r="F74" s="136">
        <v>3.1942853292000806E-2</v>
      </c>
      <c r="G74" s="136">
        <v>0.14299999999999999</v>
      </c>
      <c r="H74" s="136">
        <v>9.9000000000000005E-2</v>
      </c>
      <c r="I74" s="136">
        <v>0.107</v>
      </c>
      <c r="J74" s="136">
        <v>2.8000000000000001E-2</v>
      </c>
      <c r="K74" s="121"/>
      <c r="L74" s="121"/>
    </row>
    <row r="75" spans="1:12" ht="14.25" customHeight="1">
      <c r="A75" s="132" t="s">
        <v>491</v>
      </c>
      <c r="B75" s="137" t="s">
        <v>492</v>
      </c>
      <c r="C75" s="134">
        <v>1590649</v>
      </c>
      <c r="D75" s="134">
        <v>10430040</v>
      </c>
      <c r="E75" s="135">
        <v>0.15250651004214749</v>
      </c>
      <c r="F75" s="136">
        <v>0.137104506232023</v>
      </c>
      <c r="G75" s="136">
        <v>0.11899999999999999</v>
      </c>
      <c r="H75" s="136">
        <v>8.5999999999999993E-2</v>
      </c>
      <c r="I75" s="136">
        <v>1.7999999999999999E-2</v>
      </c>
      <c r="J75" s="136">
        <v>6.0999999999999999E-2</v>
      </c>
      <c r="K75" s="121"/>
      <c r="L75" s="121"/>
    </row>
    <row r="76" spans="1:12" ht="14.25" customHeight="1">
      <c r="A76" s="132" t="s">
        <v>493</v>
      </c>
      <c r="B76" s="137" t="s">
        <v>494</v>
      </c>
      <c r="C76" s="134">
        <v>499251</v>
      </c>
      <c r="D76" s="134">
        <v>12401147</v>
      </c>
      <c r="E76" s="135">
        <v>4.0258453512404944E-2</v>
      </c>
      <c r="F76" s="136">
        <v>0.19648207209819271</v>
      </c>
      <c r="G76" s="136">
        <v>0.124</v>
      </c>
      <c r="H76" s="136">
        <v>6.5000000000000002E-2</v>
      </c>
      <c r="I76" s="136">
        <v>1.2E-2</v>
      </c>
      <c r="J76" s="136">
        <v>6.0000000000000001E-3</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1037446</v>
      </c>
      <c r="D78" s="134">
        <v>12119410</v>
      </c>
      <c r="E78" s="135">
        <v>8.5602021880603105E-2</v>
      </c>
      <c r="F78" s="136">
        <v>0.11210122972732134</v>
      </c>
      <c r="G78" s="136">
        <v>4.5999999999999999E-2</v>
      </c>
      <c r="H78" s="136">
        <v>4.5999999999999999E-2</v>
      </c>
      <c r="I78" s="136">
        <v>5.1999999999999998E-2</v>
      </c>
      <c r="J78" s="136">
        <v>7.2999999999999995E-2</v>
      </c>
      <c r="K78" s="121"/>
      <c r="L78" s="121"/>
    </row>
    <row r="79" spans="1:12" ht="14.25" customHeight="1">
      <c r="A79" s="132" t="s">
        <v>499</v>
      </c>
      <c r="B79" s="137" t="s">
        <v>500</v>
      </c>
      <c r="C79" s="134">
        <v>3238275</v>
      </c>
      <c r="D79" s="134">
        <v>10751596</v>
      </c>
      <c r="E79" s="135">
        <v>0.30119016748769206</v>
      </c>
      <c r="F79" s="136">
        <v>0.2102177554438861</v>
      </c>
      <c r="G79" s="136">
        <v>0.105</v>
      </c>
      <c r="H79" s="136">
        <v>2.1000000000000001E-2</v>
      </c>
      <c r="I79" s="136">
        <v>3.2000000000000001E-2</v>
      </c>
      <c r="J79" s="136">
        <v>3.1E-2</v>
      </c>
      <c r="K79" s="121"/>
      <c r="L79" s="121"/>
    </row>
    <row r="80" spans="1:12" ht="14.25" customHeight="1">
      <c r="A80" s="132" t="s">
        <v>501</v>
      </c>
      <c r="B80" s="137" t="s">
        <v>502</v>
      </c>
      <c r="C80" s="134">
        <v>2856725</v>
      </c>
      <c r="D80" s="134">
        <v>10821762</v>
      </c>
      <c r="E80" s="135">
        <v>0.26397965506910981</v>
      </c>
      <c r="F80" s="136">
        <v>0.18217270194986074</v>
      </c>
      <c r="G80" s="136">
        <v>0.115</v>
      </c>
      <c r="H80" s="136">
        <v>4.9000000000000002E-2</v>
      </c>
      <c r="I80" s="136">
        <v>3.1E-2</v>
      </c>
      <c r="J80" s="136">
        <v>4.2000000000000003E-2</v>
      </c>
      <c r="K80" s="121"/>
      <c r="L80" s="121"/>
    </row>
    <row r="81" spans="1:13" ht="14.25" customHeight="1">
      <c r="A81" s="132" t="s">
        <v>503</v>
      </c>
      <c r="B81" s="137" t="s">
        <v>504</v>
      </c>
      <c r="C81" s="134">
        <v>349731</v>
      </c>
      <c r="D81" s="134">
        <v>12334029</v>
      </c>
      <c r="E81" s="135">
        <v>2.8354968194091324E-2</v>
      </c>
      <c r="F81" s="136">
        <v>-1.1651428109070314E-2</v>
      </c>
      <c r="G81" s="136">
        <v>3.6999999999999998E-2</v>
      </c>
      <c r="H81" s="136">
        <v>9.6000000000000002E-2</v>
      </c>
      <c r="I81" s="136">
        <v>8.6999999999999994E-2</v>
      </c>
      <c r="J81" s="136">
        <v>3.3000000000000002E-2</v>
      </c>
      <c r="K81" s="121"/>
      <c r="L81" s="121"/>
    </row>
    <row r="82" spans="1:13" ht="14.25" customHeight="1">
      <c r="A82" s="198" t="s">
        <v>387</v>
      </c>
      <c r="B82" s="199"/>
      <c r="C82" s="139">
        <f>SUM(C62:C81)</f>
        <v>14437109</v>
      </c>
      <c r="D82" s="139">
        <f>SUM(D62:D81)</f>
        <v>170600088</v>
      </c>
      <c r="E82" s="135">
        <f>IF(ISERR(C82/D82),"－　  　",C82/D82)</f>
        <v>8.4625448727787295E-2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0.11881181963984472</v>
      </c>
    </row>
    <row r="86" spans="1:13" ht="14.25" customHeight="1">
      <c r="A86" s="132" t="s">
        <v>506</v>
      </c>
      <c r="B86" s="133" t="s">
        <v>507</v>
      </c>
      <c r="C86" s="134">
        <v>1734577</v>
      </c>
      <c r="D86" s="134">
        <v>10518542</v>
      </c>
      <c r="E86" s="135">
        <v>0.16490660017329398</v>
      </c>
      <c r="F86" s="136">
        <v>0.10713940682059704</v>
      </c>
      <c r="G86" s="136">
        <v>8.6999999999999994E-2</v>
      </c>
      <c r="H86" s="136">
        <v>7.0000000000000007E-2</v>
      </c>
      <c r="I86" s="136">
        <v>3.7999999999999999E-2</v>
      </c>
      <c r="J86" s="136">
        <v>6.6000000000000003E-2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528391</v>
      </c>
      <c r="D89" s="134">
        <v>12712057</v>
      </c>
      <c r="E89" s="135">
        <v>4.1566128912102894E-2</v>
      </c>
      <c r="F89" s="136">
        <v>3.5272484119023735E-2</v>
      </c>
      <c r="G89" s="136">
        <v>3.0000000000000001E-3</v>
      </c>
      <c r="H89" s="136">
        <v>6.7000000000000004E-2</v>
      </c>
      <c r="I89" s="136">
        <v>5.1999999999999998E-2</v>
      </c>
      <c r="J89" s="138" t="s">
        <v>380</v>
      </c>
      <c r="K89" s="121"/>
      <c r="L89" s="121"/>
    </row>
    <row r="90" spans="1:13" ht="14.25" customHeight="1">
      <c r="A90" s="132" t="s">
        <v>514</v>
      </c>
      <c r="B90" s="137" t="s">
        <v>515</v>
      </c>
      <c r="C90" s="134">
        <v>159566</v>
      </c>
      <c r="D90" s="134">
        <v>19753715</v>
      </c>
      <c r="E90" s="135">
        <v>8.0777717001586785E-3</v>
      </c>
      <c r="F90" s="136">
        <v>3.8416825195518915E-2</v>
      </c>
      <c r="G90" s="136">
        <v>1E-3</v>
      </c>
      <c r="H90" s="136">
        <v>0.02</v>
      </c>
      <c r="I90" s="136">
        <v>8.9999999999999993E-3</v>
      </c>
      <c r="J90" s="136">
        <v>1.9E-2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403413</v>
      </c>
      <c r="D92" s="134">
        <v>16416000</v>
      </c>
      <c r="E92" s="135">
        <v>2.4574378654970759E-2</v>
      </c>
      <c r="F92" s="136">
        <v>0.10076775431861804</v>
      </c>
      <c r="G92" s="136">
        <v>5.8000000000000003E-2</v>
      </c>
      <c r="H92" s="136">
        <v>4.4999999999999998E-2</v>
      </c>
      <c r="I92" s="136">
        <v>3.3000000000000002E-2</v>
      </c>
      <c r="J92" s="136">
        <v>2.3E-2</v>
      </c>
      <c r="K92" s="121"/>
      <c r="L92" s="121"/>
    </row>
    <row r="93" spans="1:13" ht="14.25" customHeight="1">
      <c r="A93" s="132" t="s">
        <v>520</v>
      </c>
      <c r="B93" s="137" t="s">
        <v>521</v>
      </c>
      <c r="C93" s="134">
        <v>2168325</v>
      </c>
      <c r="D93" s="134">
        <v>11255276</v>
      </c>
      <c r="E93" s="135">
        <v>0.19264965159450553</v>
      </c>
      <c r="F93" s="136">
        <v>0.15727083521853227</v>
      </c>
      <c r="G93" s="136">
        <v>0.124</v>
      </c>
      <c r="H93" s="136">
        <v>9.8000000000000004E-2</v>
      </c>
      <c r="I93" s="136">
        <v>7.0999999999999994E-2</v>
      </c>
      <c r="J93" s="136">
        <v>2.7E-2</v>
      </c>
      <c r="K93" s="121"/>
      <c r="L93" s="121"/>
    </row>
    <row r="94" spans="1:13" ht="14.25" customHeight="1">
      <c r="A94" s="132" t="s">
        <v>522</v>
      </c>
      <c r="B94" s="137" t="s">
        <v>523</v>
      </c>
      <c r="C94" s="134">
        <v>4008933</v>
      </c>
      <c r="D94" s="134">
        <v>14933276</v>
      </c>
      <c r="E94" s="135">
        <v>0.26845636550211754</v>
      </c>
      <c r="F94" s="136">
        <v>0.17847310817162426</v>
      </c>
      <c r="G94" s="136">
        <v>0.109</v>
      </c>
      <c r="H94" s="136">
        <v>6.6000000000000003E-2</v>
      </c>
      <c r="I94" s="136">
        <v>6.4000000000000001E-2</v>
      </c>
      <c r="J94" s="136">
        <v>7.0999999999999994E-2</v>
      </c>
      <c r="K94" s="121"/>
      <c r="L94" s="121"/>
    </row>
    <row r="95" spans="1:13" ht="14.25" customHeight="1">
      <c r="A95" s="132" t="s">
        <v>524</v>
      </c>
      <c r="B95" s="137" t="s">
        <v>525</v>
      </c>
      <c r="C95" s="134">
        <v>3324596</v>
      </c>
      <c r="D95" s="134">
        <v>15629747</v>
      </c>
      <c r="E95" s="135">
        <v>0.21270952114579975</v>
      </c>
      <c r="F95" s="136">
        <v>0.1898989898989899</v>
      </c>
      <c r="G95" s="136">
        <v>0.13900000000000001</v>
      </c>
      <c r="H95" s="136">
        <v>7.2999999999999995E-2</v>
      </c>
      <c r="I95" s="136">
        <v>4.8000000000000001E-2</v>
      </c>
      <c r="J95" s="136">
        <v>2.7E-2</v>
      </c>
      <c r="K95" s="121"/>
      <c r="L95" s="121"/>
    </row>
    <row r="96" spans="1:13" ht="14.25" customHeight="1">
      <c r="A96" s="132" t="s">
        <v>526</v>
      </c>
      <c r="B96" s="137" t="s">
        <v>527</v>
      </c>
      <c r="C96" s="134">
        <v>514658</v>
      </c>
      <c r="D96" s="134">
        <v>13704428</v>
      </c>
      <c r="E96" s="135">
        <v>3.7554139435808633E-2</v>
      </c>
      <c r="F96" s="136">
        <v>9.5524137425829603E-2</v>
      </c>
      <c r="G96" s="136">
        <v>5.6000000000000001E-2</v>
      </c>
      <c r="H96" s="136">
        <v>3.6999999999999998E-2</v>
      </c>
      <c r="I96" s="136">
        <v>1E-3</v>
      </c>
      <c r="J96" s="136">
        <v>-2.4E-2</v>
      </c>
      <c r="K96" s="121"/>
      <c r="L96" s="121"/>
    </row>
    <row r="97" spans="1:13" ht="14.25" customHeight="1">
      <c r="A97" s="198" t="s">
        <v>387</v>
      </c>
      <c r="B97" s="199"/>
      <c r="C97" s="139">
        <f>SUM(C86:C96)</f>
        <v>12842459</v>
      </c>
      <c r="D97" s="139">
        <f>SUM(D86:D96)</f>
        <v>114923041</v>
      </c>
      <c r="E97" s="135">
        <f>IF(ISERR(C97/D97),"－　  　",C97/D97)</f>
        <v>0.11174833948224534</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4.0418965464902902E-2</v>
      </c>
    </row>
    <row r="101" spans="1:13" ht="14.25" customHeight="1">
      <c r="A101" s="132" t="s">
        <v>529</v>
      </c>
      <c r="B101" s="147" t="s">
        <v>530</v>
      </c>
      <c r="C101" s="134">
        <v>1053190</v>
      </c>
      <c r="D101" s="134">
        <v>18280285</v>
      </c>
      <c r="E101" s="135">
        <v>5.7613434363851551E-2</v>
      </c>
      <c r="F101" s="136">
        <v>2.5360632852489531E-2</v>
      </c>
      <c r="G101" s="136">
        <v>3.6999999999999998E-2</v>
      </c>
      <c r="H101" s="136">
        <v>0.221</v>
      </c>
      <c r="I101" s="136">
        <v>0.152</v>
      </c>
      <c r="J101" s="136">
        <v>5.0999999999999997E-2</v>
      </c>
      <c r="K101" s="121"/>
      <c r="L101" s="121"/>
    </row>
    <row r="102" spans="1:13" ht="14.25" customHeight="1">
      <c r="A102" s="132" t="s">
        <v>531</v>
      </c>
      <c r="B102" s="137" t="s">
        <v>532</v>
      </c>
      <c r="C102" s="134">
        <v>1119892</v>
      </c>
      <c r="D102" s="134">
        <v>20897887</v>
      </c>
      <c r="E102" s="135">
        <v>5.3588767132294282E-2</v>
      </c>
      <c r="F102" s="136">
        <v>3.0578886485942765E-2</v>
      </c>
      <c r="G102" s="136">
        <v>5.8000000000000003E-2</v>
      </c>
      <c r="H102" s="136">
        <v>8.2000000000000003E-2</v>
      </c>
      <c r="I102" s="136">
        <v>6.0999999999999999E-2</v>
      </c>
      <c r="J102" s="136">
        <v>1.9E-2</v>
      </c>
      <c r="K102" s="121"/>
      <c r="L102" s="121"/>
    </row>
    <row r="103" spans="1:13" ht="14.25" customHeight="1">
      <c r="A103" s="132" t="s">
        <v>533</v>
      </c>
      <c r="B103" s="137" t="s">
        <v>534</v>
      </c>
      <c r="C103" s="134">
        <v>379371</v>
      </c>
      <c r="D103" s="134">
        <v>19037636</v>
      </c>
      <c r="E103" s="135">
        <v>1.992742166096673E-2</v>
      </c>
      <c r="F103" s="136">
        <v>5.6484901151422984E-3</v>
      </c>
      <c r="G103" s="136">
        <v>3.9E-2</v>
      </c>
      <c r="H103" s="136">
        <v>0.13900000000000001</v>
      </c>
      <c r="I103" s="136">
        <v>4.2000000000000003E-2</v>
      </c>
      <c r="J103" s="136">
        <v>2.4E-2</v>
      </c>
      <c r="K103" s="121"/>
      <c r="L103" s="121"/>
    </row>
    <row r="104" spans="1:13" ht="14.25" customHeight="1">
      <c r="A104" s="132" t="s">
        <v>535</v>
      </c>
      <c r="B104" s="137" t="s">
        <v>536</v>
      </c>
      <c r="C104" s="134">
        <v>1004648</v>
      </c>
      <c r="D104" s="134">
        <v>16670006</v>
      </c>
      <c r="E104" s="135">
        <v>6.0266804942961626E-2</v>
      </c>
      <c r="F104" s="136">
        <v>3.0479045656111422E-2</v>
      </c>
      <c r="G104" s="136">
        <v>1.6E-2</v>
      </c>
      <c r="H104" s="136">
        <v>0.246</v>
      </c>
      <c r="I104" s="136">
        <v>8.5000000000000006E-2</v>
      </c>
      <c r="J104" s="136">
        <v>9.5000000000000001E-2</v>
      </c>
      <c r="K104" s="121"/>
      <c r="L104" s="121"/>
    </row>
    <row r="105" spans="1:13" ht="14.25" customHeight="1">
      <c r="A105" s="132" t="s">
        <v>537</v>
      </c>
      <c r="B105" s="137" t="s">
        <v>538</v>
      </c>
      <c r="C105" s="134">
        <v>216662</v>
      </c>
      <c r="D105" s="134">
        <v>25200977</v>
      </c>
      <c r="E105" s="135">
        <v>8.5973650942183701E-3</v>
      </c>
      <c r="F105" s="136">
        <v>0.2263588603758335</v>
      </c>
      <c r="G105" s="136">
        <v>0.16800000000000001</v>
      </c>
      <c r="H105" s="136">
        <v>0.11799999999999999</v>
      </c>
      <c r="I105" s="136">
        <v>8.7999999999999995E-2</v>
      </c>
      <c r="J105" s="136">
        <v>6.3E-2</v>
      </c>
      <c r="K105" s="121"/>
      <c r="L105" s="121"/>
    </row>
    <row r="106" spans="1:13" ht="14.25" customHeight="1">
      <c r="A106" s="132" t="s">
        <v>539</v>
      </c>
      <c r="B106" s="137" t="s">
        <v>540</v>
      </c>
      <c r="C106" s="134">
        <v>-26453</v>
      </c>
      <c r="D106" s="134">
        <v>23991987</v>
      </c>
      <c r="E106" s="135">
        <v>-1.1025764560475962E-3</v>
      </c>
      <c r="F106" s="136">
        <v>-1.3556871074156085E-4</v>
      </c>
      <c r="G106" s="136">
        <v>-2E-3</v>
      </c>
      <c r="H106" s="136">
        <v>-1.7999999999999999E-2</v>
      </c>
      <c r="I106" s="136">
        <v>9.1999999999999998E-2</v>
      </c>
      <c r="J106" s="136">
        <v>3.6999999999999998E-2</v>
      </c>
      <c r="K106" s="121"/>
      <c r="L106" s="121"/>
    </row>
    <row r="107" spans="1:13" ht="14.25" customHeight="1">
      <c r="A107" s="132" t="s">
        <v>541</v>
      </c>
      <c r="B107" s="137" t="s">
        <v>542</v>
      </c>
      <c r="C107" s="134">
        <v>1186248</v>
      </c>
      <c r="D107" s="134">
        <v>22656000</v>
      </c>
      <c r="E107" s="135">
        <v>5.2359110169491525E-2</v>
      </c>
      <c r="F107" s="136">
        <v>4.5403899721448468E-2</v>
      </c>
      <c r="G107" s="136">
        <v>3.5999999999999997E-2</v>
      </c>
      <c r="H107" s="136">
        <v>9.4E-2</v>
      </c>
      <c r="I107" s="136">
        <v>6.2E-2</v>
      </c>
      <c r="J107" s="136">
        <v>3.2000000000000001E-2</v>
      </c>
      <c r="K107" s="121"/>
      <c r="L107" s="121"/>
    </row>
    <row r="108" spans="1:13" ht="14.25" customHeight="1">
      <c r="A108" s="132" t="s">
        <v>543</v>
      </c>
      <c r="B108" s="137" t="s">
        <v>544</v>
      </c>
      <c r="C108" s="134">
        <v>1473395</v>
      </c>
      <c r="D108" s="134">
        <v>20435041</v>
      </c>
      <c r="E108" s="135">
        <v>7.2101396811486695E-2</v>
      </c>
      <c r="F108" s="136">
        <v>5.0680167740615734E-2</v>
      </c>
      <c r="G108" s="136">
        <v>0.02</v>
      </c>
      <c r="H108" s="136">
        <v>6.9000000000000006E-2</v>
      </c>
      <c r="I108" s="136">
        <v>6.0999999999999999E-2</v>
      </c>
      <c r="J108" s="136">
        <v>5.6000000000000001E-2</v>
      </c>
      <c r="K108" s="121"/>
      <c r="L108" s="121"/>
    </row>
    <row r="109" spans="1:13" ht="14.25" customHeight="1">
      <c r="A109" s="198" t="s">
        <v>387</v>
      </c>
      <c r="B109" s="199"/>
      <c r="C109" s="139">
        <f>SUM(C101:C108)</f>
        <v>6406953</v>
      </c>
      <c r="D109" s="139">
        <f>SUM(D101:D108)</f>
        <v>167169819</v>
      </c>
      <c r="E109" s="135">
        <f>IF(ISERR(C109/D109),"－　  　",C109/D109)</f>
        <v>3.8326015056581474E-2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6.3883205693408357E-2</v>
      </c>
    </row>
    <row r="113" spans="1:12" ht="14.25" customHeight="1">
      <c r="A113" s="132" t="s">
        <v>546</v>
      </c>
      <c r="B113" s="133" t="s">
        <v>547</v>
      </c>
      <c r="C113" s="134">
        <v>1260116</v>
      </c>
      <c r="D113" s="134">
        <v>21616053</v>
      </c>
      <c r="E113" s="135">
        <v>5.8295378901966975E-2</v>
      </c>
      <c r="F113" s="136">
        <v>6.2708597753020262E-2</v>
      </c>
      <c r="G113" s="136">
        <v>2.1000000000000001E-2</v>
      </c>
      <c r="H113" s="136">
        <v>6.0000000000000001E-3</v>
      </c>
      <c r="I113" s="136">
        <v>1.7999999999999999E-2</v>
      </c>
      <c r="J113" s="136">
        <v>-7.0000000000000001E-3</v>
      </c>
      <c r="K113" s="121"/>
      <c r="L113" s="121"/>
    </row>
    <row r="114" spans="1:12" ht="14.25" customHeight="1">
      <c r="A114" s="132" t="s">
        <v>548</v>
      </c>
      <c r="B114" s="137" t="s">
        <v>549</v>
      </c>
      <c r="C114" s="134">
        <v>-408548</v>
      </c>
      <c r="D114" s="134">
        <v>29218775</v>
      </c>
      <c r="E114" s="135">
        <v>-1.3982379480317022E-2</v>
      </c>
      <c r="F114" s="136">
        <v>0.14853288085088773</v>
      </c>
      <c r="G114" s="136">
        <v>0.112</v>
      </c>
      <c r="H114" s="136">
        <v>1.6E-2</v>
      </c>
      <c r="I114" s="136">
        <v>8.9999999999999993E-3</v>
      </c>
      <c r="J114" s="136">
        <v>-0.03</v>
      </c>
      <c r="K114" s="121"/>
      <c r="L114" s="121"/>
    </row>
    <row r="115" spans="1:12" ht="14.25" customHeight="1">
      <c r="A115" s="132" t="s">
        <v>550</v>
      </c>
      <c r="B115" s="137" t="s">
        <v>551</v>
      </c>
      <c r="C115" s="134">
        <v>890400</v>
      </c>
      <c r="D115" s="134">
        <v>37573027</v>
      </c>
      <c r="E115" s="135">
        <v>2.3697851120698898E-2</v>
      </c>
      <c r="F115" s="136">
        <v>5.7320500809130398E-2</v>
      </c>
      <c r="G115" s="136">
        <v>0.14499999999999999</v>
      </c>
      <c r="H115" s="136">
        <v>6.7000000000000004E-2</v>
      </c>
      <c r="I115" s="136">
        <v>6.2E-2</v>
      </c>
      <c r="J115" s="136">
        <v>1.7999999999999999E-2</v>
      </c>
      <c r="K115" s="121"/>
      <c r="L115" s="121"/>
    </row>
    <row r="116" spans="1:12" ht="14.25" customHeight="1">
      <c r="A116" s="132" t="s">
        <v>552</v>
      </c>
      <c r="B116" s="137" t="s">
        <v>553</v>
      </c>
      <c r="C116" s="134">
        <v>3480143</v>
      </c>
      <c r="D116" s="134">
        <v>24526546</v>
      </c>
      <c r="E116" s="135">
        <v>0.14189291064465417</v>
      </c>
      <c r="F116" s="136">
        <v>0.1008263776421245</v>
      </c>
      <c r="G116" s="136">
        <v>4.3999999999999997E-2</v>
      </c>
      <c r="H116" s="136">
        <v>5.7000000000000002E-2</v>
      </c>
      <c r="I116" s="136">
        <v>0.05</v>
      </c>
      <c r="J116" s="136">
        <v>2.1999999999999999E-2</v>
      </c>
      <c r="K116" s="121"/>
      <c r="L116" s="121"/>
    </row>
    <row r="117" spans="1:12" ht="14.25" customHeight="1">
      <c r="A117" s="132" t="s">
        <v>554</v>
      </c>
      <c r="B117" s="137" t="s">
        <v>555</v>
      </c>
      <c r="C117" s="134">
        <v>-107286</v>
      </c>
      <c r="D117" s="134">
        <v>28686787</v>
      </c>
      <c r="E117" s="135">
        <v>-3.7399099452999039E-3</v>
      </c>
      <c r="F117" s="136">
        <v>0.20818728092138208</v>
      </c>
      <c r="G117" s="136">
        <v>0.11899999999999999</v>
      </c>
      <c r="H117" s="136">
        <v>4.5999999999999999E-2</v>
      </c>
      <c r="I117" s="136">
        <v>7.4999999999999997E-2</v>
      </c>
      <c r="J117" s="136">
        <v>1.2E-2</v>
      </c>
      <c r="K117" s="121"/>
      <c r="L117" s="121"/>
    </row>
    <row r="118" spans="1:12" ht="14.25" customHeight="1">
      <c r="A118" s="132" t="s">
        <v>556</v>
      </c>
      <c r="B118" s="137" t="s">
        <v>557</v>
      </c>
      <c r="C118" s="134">
        <v>4696564</v>
      </c>
      <c r="D118" s="134">
        <v>26513980</v>
      </c>
      <c r="E118" s="135">
        <v>0.177135382918747</v>
      </c>
      <c r="F118" s="136">
        <v>0.14927781192378611</v>
      </c>
      <c r="G118" s="136">
        <v>0.11700000000000001</v>
      </c>
      <c r="H118" s="136">
        <v>5.5E-2</v>
      </c>
      <c r="I118" s="136">
        <v>4.5999999999999999E-2</v>
      </c>
      <c r="J118" s="136">
        <v>3.1E-2</v>
      </c>
      <c r="K118" s="121"/>
      <c r="L118" s="121"/>
    </row>
    <row r="119" spans="1:12" ht="14.25" customHeight="1">
      <c r="A119" s="198" t="s">
        <v>387</v>
      </c>
      <c r="B119" s="199"/>
      <c r="C119" s="139">
        <f>SUM(C113:C118)</f>
        <v>9811389</v>
      </c>
      <c r="D119" s="139">
        <f>SUM(D113:D118)</f>
        <v>168135168</v>
      </c>
      <c r="E119" s="135">
        <f>IF(ISERR(C119/D119),"－　  　",C119/D119)</f>
        <v>5.83541748981391E-2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0A5AC-1463-491C-81E0-F6FF052F1871}">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0.39822509887169</v>
      </c>
    </row>
    <row r="5" spans="1:13" ht="14.25" customHeight="1">
      <c r="A5" s="132" t="s">
        <v>376</v>
      </c>
      <c r="B5" s="133" t="s">
        <v>377</v>
      </c>
      <c r="C5" s="134">
        <v>23129748</v>
      </c>
      <c r="D5" s="134">
        <v>27662403</v>
      </c>
      <c r="E5" s="135">
        <v>0.83614384477010184</v>
      </c>
      <c r="F5" s="136">
        <v>0.84479306726670511</v>
      </c>
      <c r="G5" s="136">
        <v>0.80400000000000005</v>
      </c>
      <c r="H5" s="136">
        <v>0.70499999999999996</v>
      </c>
      <c r="I5" s="136">
        <v>0.63500000000000001</v>
      </c>
      <c r="J5" s="136">
        <v>0.64200000000000002</v>
      </c>
      <c r="K5" s="121"/>
      <c r="L5" s="121"/>
    </row>
    <row r="6" spans="1:13" ht="14.25" customHeight="1">
      <c r="A6" s="132" t="s">
        <v>378</v>
      </c>
      <c r="B6" s="137" t="s">
        <v>379</v>
      </c>
      <c r="C6" s="134">
        <v>3030205</v>
      </c>
      <c r="D6" s="134">
        <v>12897049</v>
      </c>
      <c r="E6" s="135">
        <v>0.23495336026094032</v>
      </c>
      <c r="F6" s="136">
        <v>0.23554646583670827</v>
      </c>
      <c r="G6" s="136">
        <v>0.24099999999999999</v>
      </c>
      <c r="H6" s="136">
        <v>0.23400000000000001</v>
      </c>
      <c r="I6" s="136">
        <v>0.10299999999999999</v>
      </c>
      <c r="J6" s="138" t="s">
        <v>380</v>
      </c>
      <c r="K6" s="121"/>
      <c r="L6" s="121"/>
    </row>
    <row r="7" spans="1:13" ht="14.25" customHeight="1">
      <c r="A7" s="132" t="s">
        <v>381</v>
      </c>
      <c r="B7" s="137" t="s">
        <v>382</v>
      </c>
      <c r="C7" s="134">
        <v>2001978</v>
      </c>
      <c r="D7" s="134">
        <v>6620575</v>
      </c>
      <c r="E7" s="135">
        <v>0.30238733040559168</v>
      </c>
      <c r="F7" s="136">
        <v>0.32376494372738324</v>
      </c>
      <c r="G7" s="136">
        <v>0.3</v>
      </c>
      <c r="H7" s="136">
        <v>0.31</v>
      </c>
      <c r="I7" s="136">
        <v>0.308</v>
      </c>
      <c r="J7" s="136">
        <v>0.29099999999999998</v>
      </c>
      <c r="K7" s="121"/>
      <c r="L7" s="121"/>
    </row>
    <row r="8" spans="1:13" ht="14.25" customHeight="1">
      <c r="A8" s="132" t="s">
        <v>383</v>
      </c>
      <c r="B8" s="137" t="s">
        <v>384</v>
      </c>
      <c r="C8" s="134">
        <v>2861130</v>
      </c>
      <c r="D8" s="134">
        <v>28016965</v>
      </c>
      <c r="E8" s="135">
        <v>0.10212133969543097</v>
      </c>
      <c r="F8" s="136">
        <v>9.7210705574217945E-2</v>
      </c>
      <c r="G8" s="136">
        <v>8.8999999999999996E-2</v>
      </c>
      <c r="H8" s="136">
        <v>0.09</v>
      </c>
      <c r="I8" s="136">
        <v>9.0999999999999998E-2</v>
      </c>
      <c r="J8" s="136">
        <v>8.8999999999999996E-2</v>
      </c>
      <c r="K8" s="121"/>
      <c r="L8" s="121"/>
    </row>
    <row r="9" spans="1:13" ht="14.25" customHeight="1">
      <c r="A9" s="132" t="s">
        <v>385</v>
      </c>
      <c r="B9" s="137" t="s">
        <v>386</v>
      </c>
      <c r="C9" s="134">
        <v>2628899</v>
      </c>
      <c r="D9" s="134">
        <v>5099513</v>
      </c>
      <c r="E9" s="135">
        <v>0.51551961922638501</v>
      </c>
      <c r="F9" s="136">
        <v>0.47993274943957864</v>
      </c>
      <c r="G9" s="136">
        <v>0.48</v>
      </c>
      <c r="H9" s="136">
        <v>0.44</v>
      </c>
      <c r="I9" s="136">
        <v>0.439</v>
      </c>
      <c r="J9" s="136">
        <v>0.45100000000000001</v>
      </c>
      <c r="K9" s="121"/>
      <c r="L9" s="121"/>
    </row>
    <row r="10" spans="1:13" ht="14.25" customHeight="1">
      <c r="A10" s="198" t="s">
        <v>387</v>
      </c>
      <c r="B10" s="199"/>
      <c r="C10" s="139">
        <f>SUM(C5:C9)</f>
        <v>33651960</v>
      </c>
      <c r="D10" s="139">
        <f>SUM(D5:D9)</f>
        <v>80296505</v>
      </c>
      <c r="E10" s="135">
        <f>IF(ISERR(C10/D10),"－　  　",C10/D10)</f>
        <v>0.41909619852072016</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0.32205492585362133</v>
      </c>
    </row>
    <row r="14" spans="1:13" ht="14.25" customHeight="1">
      <c r="A14" s="132" t="s">
        <v>390</v>
      </c>
      <c r="B14" s="133" t="s">
        <v>391</v>
      </c>
      <c r="C14" s="134">
        <v>4748490</v>
      </c>
      <c r="D14" s="134">
        <v>10977172</v>
      </c>
      <c r="E14" s="135">
        <v>0.43257862771941624</v>
      </c>
      <c r="F14" s="136">
        <v>0.47886568510067395</v>
      </c>
      <c r="G14" s="136">
        <v>0.51</v>
      </c>
      <c r="H14" s="136">
        <v>0.51</v>
      </c>
      <c r="I14" s="136">
        <v>0.51100000000000001</v>
      </c>
      <c r="J14" s="136">
        <v>0.58199999999999996</v>
      </c>
      <c r="K14" s="121"/>
      <c r="L14" s="121"/>
    </row>
    <row r="15" spans="1:13" ht="14.25" customHeight="1">
      <c r="A15" s="132" t="s">
        <v>392</v>
      </c>
      <c r="B15" s="137" t="s">
        <v>393</v>
      </c>
      <c r="C15" s="134">
        <v>4203684</v>
      </c>
      <c r="D15" s="134">
        <v>10695223</v>
      </c>
      <c r="E15" s="135">
        <v>0.3930431371089691</v>
      </c>
      <c r="F15" s="136">
        <v>0.39343716431213349</v>
      </c>
      <c r="G15" s="136">
        <v>0.433</v>
      </c>
      <c r="H15" s="136">
        <v>0.40200000000000002</v>
      </c>
      <c r="I15" s="136">
        <v>0.46200000000000002</v>
      </c>
      <c r="J15" s="136">
        <v>0.47799999999999998</v>
      </c>
      <c r="K15" s="121"/>
      <c r="L15" s="121"/>
    </row>
    <row r="16" spans="1:13" ht="14.25" customHeight="1">
      <c r="A16" s="132" t="s">
        <v>394</v>
      </c>
      <c r="B16" s="137" t="s">
        <v>395</v>
      </c>
      <c r="C16" s="134">
        <v>4101444</v>
      </c>
      <c r="D16" s="134">
        <v>25890861</v>
      </c>
      <c r="E16" s="135">
        <v>0.15841280828783563</v>
      </c>
      <c r="F16" s="136">
        <v>0.16215553414247716</v>
      </c>
      <c r="G16" s="136">
        <v>0.16700000000000001</v>
      </c>
      <c r="H16" s="136">
        <v>0.17</v>
      </c>
      <c r="I16" s="136">
        <v>0.17399999999999999</v>
      </c>
      <c r="J16" s="136">
        <v>0.17499999999999999</v>
      </c>
      <c r="K16" s="121"/>
      <c r="L16" s="121"/>
    </row>
    <row r="17" spans="1:13" ht="14.25" customHeight="1">
      <c r="A17" s="132" t="s">
        <v>396</v>
      </c>
      <c r="B17" s="137" t="s">
        <v>397</v>
      </c>
      <c r="C17" s="134">
        <v>7348937</v>
      </c>
      <c r="D17" s="134">
        <v>18920946</v>
      </c>
      <c r="E17" s="135">
        <v>0.38840219722629088</v>
      </c>
      <c r="F17" s="136">
        <v>0.38909360172902679</v>
      </c>
      <c r="G17" s="136">
        <v>0.38100000000000001</v>
      </c>
      <c r="H17" s="136">
        <v>0.38100000000000001</v>
      </c>
      <c r="I17" s="136">
        <v>0.38400000000000001</v>
      </c>
      <c r="J17" s="136">
        <v>0.34100000000000003</v>
      </c>
      <c r="K17" s="121"/>
      <c r="L17" s="121"/>
    </row>
    <row r="18" spans="1:13" ht="14.25" customHeight="1">
      <c r="A18" s="132" t="s">
        <v>398</v>
      </c>
      <c r="B18" s="137" t="s">
        <v>399</v>
      </c>
      <c r="C18" s="134">
        <v>4061322</v>
      </c>
      <c r="D18" s="134">
        <v>16334717</v>
      </c>
      <c r="E18" s="135">
        <v>0.24863130472355291</v>
      </c>
      <c r="F18" s="136">
        <v>0.26889085778346256</v>
      </c>
      <c r="G18" s="136">
        <v>0.28199999999999997</v>
      </c>
      <c r="H18" s="136">
        <v>0.26600000000000001</v>
      </c>
      <c r="I18" s="136">
        <v>0.26600000000000001</v>
      </c>
      <c r="J18" s="136">
        <v>0.25900000000000001</v>
      </c>
      <c r="K18" s="121"/>
      <c r="L18" s="121"/>
    </row>
    <row r="19" spans="1:13" ht="14.25" customHeight="1">
      <c r="A19" s="132" t="s">
        <v>400</v>
      </c>
      <c r="B19" s="137" t="s">
        <v>401</v>
      </c>
      <c r="C19" s="134">
        <v>21313272</v>
      </c>
      <c r="D19" s="134">
        <v>43886071</v>
      </c>
      <c r="E19" s="135">
        <v>0.48565003688755826</v>
      </c>
      <c r="F19" s="136">
        <v>0.48573647809576742</v>
      </c>
      <c r="G19" s="136">
        <v>0.58699999999999997</v>
      </c>
      <c r="H19" s="136">
        <v>0.753</v>
      </c>
      <c r="I19" s="136">
        <v>0.78900000000000003</v>
      </c>
      <c r="J19" s="136">
        <v>0.79</v>
      </c>
      <c r="K19" s="121"/>
      <c r="L19" s="121"/>
    </row>
    <row r="20" spans="1:13" ht="14.25" customHeight="1">
      <c r="A20" s="132" t="s">
        <v>402</v>
      </c>
      <c r="B20" s="137" t="s">
        <v>403</v>
      </c>
      <c r="C20" s="134">
        <v>7238880</v>
      </c>
      <c r="D20" s="134">
        <v>24756021</v>
      </c>
      <c r="E20" s="135">
        <v>0.29240886489795753</v>
      </c>
      <c r="F20" s="136">
        <v>0.29175377374983891</v>
      </c>
      <c r="G20" s="136">
        <v>0.30399999999999999</v>
      </c>
      <c r="H20" s="136">
        <v>0.30499999999999999</v>
      </c>
      <c r="I20" s="136">
        <v>0.27500000000000002</v>
      </c>
      <c r="J20" s="136">
        <v>0.253</v>
      </c>
      <c r="K20" s="121"/>
      <c r="L20" s="121"/>
    </row>
    <row r="21" spans="1:13" ht="14.25" customHeight="1">
      <c r="A21" s="132" t="s">
        <v>404</v>
      </c>
      <c r="B21" s="137" t="s">
        <v>405</v>
      </c>
      <c r="C21" s="134">
        <v>22922892</v>
      </c>
      <c r="D21" s="134">
        <v>45464537</v>
      </c>
      <c r="E21" s="135">
        <v>0.50419279536487971</v>
      </c>
      <c r="F21" s="136">
        <v>0.54972863252829929</v>
      </c>
      <c r="G21" s="136">
        <v>0.54500000000000004</v>
      </c>
      <c r="H21" s="136">
        <v>0.55100000000000005</v>
      </c>
      <c r="I21" s="136">
        <v>0.57899999999999996</v>
      </c>
      <c r="J21" s="136">
        <v>0.59199999999999997</v>
      </c>
      <c r="K21" s="121"/>
      <c r="L21" s="121"/>
    </row>
    <row r="22" spans="1:13" ht="14.25" customHeight="1">
      <c r="A22" s="132" t="s">
        <v>406</v>
      </c>
      <c r="B22" s="137" t="s">
        <v>407</v>
      </c>
      <c r="C22" s="134">
        <v>5386191</v>
      </c>
      <c r="D22" s="134">
        <v>39290403</v>
      </c>
      <c r="E22" s="135">
        <v>0.13708668246543565</v>
      </c>
      <c r="F22" s="136">
        <v>0.1418179075243915</v>
      </c>
      <c r="G22" s="136">
        <v>0.14299999999999999</v>
      </c>
      <c r="H22" s="136">
        <v>0.14099999999999999</v>
      </c>
      <c r="I22" s="136">
        <v>0.14199999999999999</v>
      </c>
      <c r="J22" s="136">
        <v>0.14399999999999999</v>
      </c>
      <c r="K22" s="121"/>
      <c r="L22" s="121"/>
    </row>
    <row r="23" spans="1:13" ht="14.25" customHeight="1">
      <c r="A23" s="132" t="s">
        <v>408</v>
      </c>
      <c r="B23" s="137" t="s">
        <v>409</v>
      </c>
      <c r="C23" s="134">
        <v>4935069</v>
      </c>
      <c r="D23" s="134">
        <v>15148715</v>
      </c>
      <c r="E23" s="135">
        <v>0.3257747604334757</v>
      </c>
      <c r="F23" s="136">
        <v>0.33291761274918291</v>
      </c>
      <c r="G23" s="136">
        <v>0.33800000000000002</v>
      </c>
      <c r="H23" s="136">
        <v>0.33100000000000002</v>
      </c>
      <c r="I23" s="136">
        <v>0.33700000000000002</v>
      </c>
      <c r="J23" s="136">
        <v>0.32600000000000001</v>
      </c>
      <c r="K23" s="121"/>
      <c r="L23" s="121"/>
    </row>
    <row r="24" spans="1:13" ht="14.25" customHeight="1">
      <c r="A24" s="132" t="s">
        <v>410</v>
      </c>
      <c r="B24" s="137" t="s">
        <v>411</v>
      </c>
      <c r="C24" s="134">
        <v>3680801</v>
      </c>
      <c r="D24" s="134">
        <v>17672386</v>
      </c>
      <c r="E24" s="135">
        <v>0.20827979877759573</v>
      </c>
      <c r="F24" s="136">
        <v>0.20965204229081913</v>
      </c>
      <c r="G24" s="136">
        <v>0.19900000000000001</v>
      </c>
      <c r="H24" s="136">
        <v>0.20399999999999999</v>
      </c>
      <c r="I24" s="136">
        <v>0.20599999999999999</v>
      </c>
      <c r="J24" s="136">
        <v>0.20100000000000001</v>
      </c>
      <c r="K24" s="121"/>
      <c r="L24" s="121"/>
    </row>
    <row r="25" spans="1:13" ht="14.25" customHeight="1">
      <c r="A25" s="132" t="s">
        <v>412</v>
      </c>
      <c r="B25" s="137" t="s">
        <v>413</v>
      </c>
      <c r="C25" s="134">
        <v>4549575</v>
      </c>
      <c r="D25" s="134">
        <v>15715574</v>
      </c>
      <c r="E25" s="135">
        <v>0.28949467579103377</v>
      </c>
      <c r="F25" s="136">
        <v>0.28771520681155888</v>
      </c>
      <c r="G25" s="136">
        <v>0.29599999999999999</v>
      </c>
      <c r="H25" s="136">
        <v>0.28499999999999998</v>
      </c>
      <c r="I25" s="136">
        <v>0.29899999999999999</v>
      </c>
      <c r="J25" s="136">
        <v>0.30099999999999999</v>
      </c>
      <c r="K25" s="121"/>
      <c r="L25" s="121"/>
    </row>
    <row r="26" spans="1:13" ht="14.25" customHeight="1">
      <c r="A26" s="132" t="s">
        <v>414</v>
      </c>
      <c r="B26" s="137" t="s">
        <v>415</v>
      </c>
      <c r="C26" s="134">
        <v>7842085</v>
      </c>
      <c r="D26" s="134">
        <v>21739603</v>
      </c>
      <c r="E26" s="135">
        <v>0.36072806849324707</v>
      </c>
      <c r="F26" s="136">
        <v>0.34776364745880917</v>
      </c>
      <c r="G26" s="136">
        <v>0.34399999999999997</v>
      </c>
      <c r="H26" s="136">
        <v>0.34100000000000003</v>
      </c>
      <c r="I26" s="136">
        <v>0.34</v>
      </c>
      <c r="J26" s="136">
        <v>0.34899999999999998</v>
      </c>
      <c r="K26" s="121"/>
      <c r="L26" s="121"/>
    </row>
    <row r="27" spans="1:13" ht="14.25" customHeight="1">
      <c r="A27" s="132" t="s">
        <v>416</v>
      </c>
      <c r="B27" s="137" t="s">
        <v>417</v>
      </c>
      <c r="C27" s="134">
        <v>9377504</v>
      </c>
      <c r="D27" s="134">
        <v>33009477</v>
      </c>
      <c r="E27" s="135">
        <v>0.28408520377344965</v>
      </c>
      <c r="F27" s="136">
        <v>0.29532679472925244</v>
      </c>
      <c r="G27" s="136">
        <v>0.29299999999999998</v>
      </c>
      <c r="H27" s="136">
        <v>0.27300000000000002</v>
      </c>
      <c r="I27" s="136">
        <v>0.27100000000000002</v>
      </c>
      <c r="J27" s="136">
        <v>0.34499999999999997</v>
      </c>
      <c r="K27" s="121"/>
      <c r="L27" s="121"/>
    </row>
    <row r="28" spans="1:13" ht="14.25" customHeight="1">
      <c r="A28" s="198" t="s">
        <v>387</v>
      </c>
      <c r="B28" s="199"/>
      <c r="C28" s="139">
        <f>SUM(C14:C27)</f>
        <v>111710146</v>
      </c>
      <c r="D28" s="139">
        <f>SUM(D14:D27)</f>
        <v>339501706</v>
      </c>
      <c r="E28" s="135">
        <f>IF(ISERR(C28/D28),"－　  　",C28/D28)</f>
        <v>0.32904148646605036</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0.2036422601599471</v>
      </c>
    </row>
    <row r="32" spans="1:13" ht="14.25" customHeight="1">
      <c r="A32" s="132" t="s">
        <v>419</v>
      </c>
      <c r="B32" s="133" t="s">
        <v>420</v>
      </c>
      <c r="C32" s="134">
        <v>5528307</v>
      </c>
      <c r="D32" s="134">
        <v>18711985</v>
      </c>
      <c r="E32" s="135">
        <v>0.29544203888577292</v>
      </c>
      <c r="F32" s="136">
        <v>0.3224681915832136</v>
      </c>
      <c r="G32" s="136">
        <v>0.33</v>
      </c>
      <c r="H32" s="136">
        <v>0.32200000000000001</v>
      </c>
      <c r="I32" s="136">
        <v>0.315</v>
      </c>
      <c r="J32" s="136">
        <v>0.315</v>
      </c>
      <c r="K32" s="121"/>
      <c r="L32" s="121"/>
    </row>
    <row r="33" spans="1:13" ht="14.25" customHeight="1">
      <c r="A33" s="132" t="s">
        <v>421</v>
      </c>
      <c r="B33" s="137" t="s">
        <v>422</v>
      </c>
      <c r="C33" s="134">
        <v>2989542</v>
      </c>
      <c r="D33" s="134">
        <v>7573340</v>
      </c>
      <c r="E33" s="135">
        <v>0.39474551518880707</v>
      </c>
      <c r="F33" s="136">
        <v>0.41749190405540509</v>
      </c>
      <c r="G33" s="136">
        <v>0.41899999999999998</v>
      </c>
      <c r="H33" s="136">
        <v>0.40899999999999997</v>
      </c>
      <c r="I33" s="136">
        <v>0.40300000000000002</v>
      </c>
      <c r="J33" s="136">
        <v>0.47199999999999998</v>
      </c>
      <c r="K33" s="121"/>
      <c r="L33" s="121"/>
    </row>
    <row r="34" spans="1:13" ht="14.25" customHeight="1">
      <c r="A34" s="132" t="s">
        <v>423</v>
      </c>
      <c r="B34" s="137" t="s">
        <v>424</v>
      </c>
      <c r="C34" s="134">
        <v>50468733</v>
      </c>
      <c r="D34" s="134">
        <v>174847457</v>
      </c>
      <c r="E34" s="135">
        <v>0.2886443638697016</v>
      </c>
      <c r="F34" s="136">
        <v>0.28367962003603486</v>
      </c>
      <c r="G34" s="136">
        <v>0.28799999999999998</v>
      </c>
      <c r="H34" s="136">
        <v>0.28000000000000003</v>
      </c>
      <c r="I34" s="136">
        <v>0.27800000000000002</v>
      </c>
      <c r="J34" s="136">
        <v>0.28799999999999998</v>
      </c>
      <c r="K34" s="121"/>
      <c r="L34" s="121"/>
    </row>
    <row r="35" spans="1:13" ht="14.25" customHeight="1">
      <c r="A35" s="132" t="s">
        <v>425</v>
      </c>
      <c r="B35" s="137" t="s">
        <v>426</v>
      </c>
      <c r="C35" s="134">
        <v>7858168</v>
      </c>
      <c r="D35" s="134">
        <v>70824661</v>
      </c>
      <c r="E35" s="135">
        <v>0.11095242658485863</v>
      </c>
      <c r="F35" s="136">
        <v>0.10993862854303871</v>
      </c>
      <c r="G35" s="136">
        <v>0.111</v>
      </c>
      <c r="H35" s="136">
        <v>0.111</v>
      </c>
      <c r="I35" s="136">
        <v>0.104</v>
      </c>
      <c r="J35" s="136">
        <v>9.8000000000000004E-2</v>
      </c>
      <c r="K35" s="121"/>
      <c r="L35" s="121"/>
    </row>
    <row r="36" spans="1:13" ht="14.25" customHeight="1">
      <c r="A36" s="132" t="s">
        <v>427</v>
      </c>
      <c r="B36" s="137" t="s">
        <v>428</v>
      </c>
      <c r="C36" s="134">
        <v>9219235</v>
      </c>
      <c r="D36" s="134">
        <v>104331666</v>
      </c>
      <c r="E36" s="135">
        <v>8.8364686901482054E-2</v>
      </c>
      <c r="F36" s="136">
        <v>8.3658893637269804E-2</v>
      </c>
      <c r="G36" s="136">
        <v>8.6999999999999994E-2</v>
      </c>
      <c r="H36" s="136">
        <v>8.2000000000000003E-2</v>
      </c>
      <c r="I36" s="136">
        <v>7.4999999999999997E-2</v>
      </c>
      <c r="J36" s="136">
        <v>7.3999999999999996E-2</v>
      </c>
      <c r="K36" s="121"/>
      <c r="L36" s="121"/>
    </row>
    <row r="37" spans="1:13" ht="14.25" customHeight="1">
      <c r="A37" s="132" t="s">
        <v>429</v>
      </c>
      <c r="B37" s="137" t="s">
        <v>430</v>
      </c>
      <c r="C37" s="134">
        <v>8153987</v>
      </c>
      <c r="D37" s="134">
        <v>90456551</v>
      </c>
      <c r="E37" s="135">
        <v>9.0142581270868924E-2</v>
      </c>
      <c r="F37" s="136">
        <v>9.0405983841561025E-2</v>
      </c>
      <c r="G37" s="136">
        <v>8.8999999999999996E-2</v>
      </c>
      <c r="H37" s="136">
        <v>8.4000000000000005E-2</v>
      </c>
      <c r="I37" s="136">
        <v>8.1000000000000003E-2</v>
      </c>
      <c r="J37" s="136">
        <v>7.8E-2</v>
      </c>
      <c r="K37" s="121"/>
      <c r="L37" s="121"/>
    </row>
    <row r="38" spans="1:13" ht="14.25" customHeight="1">
      <c r="A38" s="132" t="s">
        <v>431</v>
      </c>
      <c r="B38" s="137" t="s">
        <v>432</v>
      </c>
      <c r="C38" s="134">
        <v>6027979</v>
      </c>
      <c r="D38" s="134">
        <v>36014282</v>
      </c>
      <c r="E38" s="135">
        <v>0.16737745875372442</v>
      </c>
      <c r="F38" s="136">
        <v>0.1681779550564044</v>
      </c>
      <c r="G38" s="136">
        <v>0.17399999999999999</v>
      </c>
      <c r="H38" s="136">
        <v>0.17100000000000001</v>
      </c>
      <c r="I38" s="136">
        <v>0.17299999999999999</v>
      </c>
      <c r="J38" s="136">
        <v>0.17100000000000001</v>
      </c>
      <c r="K38" s="121"/>
      <c r="L38" s="121"/>
    </row>
    <row r="39" spans="1:13" ht="14.25" customHeight="1">
      <c r="A39" s="132" t="s">
        <v>433</v>
      </c>
      <c r="B39" s="137" t="s">
        <v>434</v>
      </c>
      <c r="C39" s="134">
        <v>6081151</v>
      </c>
      <c r="D39" s="134">
        <v>31432171</v>
      </c>
      <c r="E39" s="135">
        <v>0.19346900982436116</v>
      </c>
      <c r="F39" s="136">
        <v>0.18739334411901162</v>
      </c>
      <c r="G39" s="136">
        <v>0.193</v>
      </c>
      <c r="H39" s="136">
        <v>0.20200000000000001</v>
      </c>
      <c r="I39" s="136">
        <v>0.20699999999999999</v>
      </c>
      <c r="J39" s="136">
        <v>0.20699999999999999</v>
      </c>
      <c r="K39" s="121"/>
      <c r="L39" s="121"/>
    </row>
    <row r="40" spans="1:13" ht="14.25" customHeight="1">
      <c r="A40" s="198" t="s">
        <v>387</v>
      </c>
      <c r="B40" s="199"/>
      <c r="C40" s="139">
        <f>SUM(C32:C39)</f>
        <v>96327102</v>
      </c>
      <c r="D40" s="139">
        <f>SUM(D32:D39)</f>
        <v>534192113</v>
      </c>
      <c r="E40" s="135">
        <f>IF(ISERR(C40/D40),"－　  　",C40/D40)</f>
        <v>0.18032295808156193</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0.22791461487100265</v>
      </c>
    </row>
    <row r="44" spans="1:13" ht="14.25" customHeight="1">
      <c r="A44" s="132" t="s">
        <v>436</v>
      </c>
      <c r="B44" s="133" t="s">
        <v>437</v>
      </c>
      <c r="C44" s="134">
        <v>28064833</v>
      </c>
      <c r="D44" s="134">
        <v>57864217</v>
      </c>
      <c r="E44" s="135">
        <v>0.48501188567020614</v>
      </c>
      <c r="F44" s="136">
        <v>0.53179299864883423</v>
      </c>
      <c r="G44" s="136">
        <v>0.56499999999999995</v>
      </c>
      <c r="H44" s="136">
        <v>0.59199999999999997</v>
      </c>
      <c r="I44" s="136">
        <v>0.60499999999999998</v>
      </c>
      <c r="J44" s="136">
        <v>0.60099999999999998</v>
      </c>
      <c r="K44" s="121"/>
      <c r="L44" s="121"/>
    </row>
    <row r="45" spans="1:13" ht="14.25" customHeight="1">
      <c r="A45" s="132" t="s">
        <v>438</v>
      </c>
      <c r="B45" s="137" t="s">
        <v>439</v>
      </c>
      <c r="C45" s="134">
        <v>6661072</v>
      </c>
      <c r="D45" s="134">
        <v>32529840</v>
      </c>
      <c r="E45" s="135">
        <v>0.20476805296306408</v>
      </c>
      <c r="F45" s="136">
        <v>0.20809657668785286</v>
      </c>
      <c r="G45" s="136">
        <v>0.20599999999999999</v>
      </c>
      <c r="H45" s="136">
        <v>0.20399999999999999</v>
      </c>
      <c r="I45" s="136">
        <v>0.2</v>
      </c>
      <c r="J45" s="136">
        <v>0.2</v>
      </c>
      <c r="K45" s="121"/>
      <c r="L45" s="121"/>
    </row>
    <row r="46" spans="1:13" ht="14.25" customHeight="1">
      <c r="A46" s="132" t="s">
        <v>440</v>
      </c>
      <c r="B46" s="137" t="s">
        <v>441</v>
      </c>
      <c r="C46" s="134">
        <v>10285399</v>
      </c>
      <c r="D46" s="134">
        <v>81497570</v>
      </c>
      <c r="E46" s="135">
        <v>0.12620497764534575</v>
      </c>
      <c r="F46" s="136">
        <v>0.12645628735261413</v>
      </c>
      <c r="G46" s="136">
        <v>0.129</v>
      </c>
      <c r="H46" s="136">
        <v>0.129</v>
      </c>
      <c r="I46" s="136">
        <v>0.127</v>
      </c>
      <c r="J46" s="136">
        <v>0.123</v>
      </c>
      <c r="K46" s="121"/>
      <c r="L46" s="121"/>
    </row>
    <row r="47" spans="1:13" ht="14.25" customHeight="1">
      <c r="A47" s="132" t="s">
        <v>442</v>
      </c>
      <c r="B47" s="137" t="s">
        <v>443</v>
      </c>
      <c r="C47" s="134">
        <v>6318504</v>
      </c>
      <c r="D47" s="134">
        <v>45947661</v>
      </c>
      <c r="E47" s="135">
        <v>0.13751524805582596</v>
      </c>
      <c r="F47" s="136">
        <v>0.13953110016338546</v>
      </c>
      <c r="G47" s="136">
        <v>0.13600000000000001</v>
      </c>
      <c r="H47" s="136">
        <v>0.124</v>
      </c>
      <c r="I47" s="136">
        <v>0.128</v>
      </c>
      <c r="J47" s="136">
        <v>0.13600000000000001</v>
      </c>
      <c r="K47" s="121"/>
      <c r="L47" s="121"/>
    </row>
    <row r="48" spans="1:13" ht="14.25" customHeight="1">
      <c r="A48" s="132" t="s">
        <v>444</v>
      </c>
      <c r="B48" s="137" t="s">
        <v>445</v>
      </c>
      <c r="C48" s="134">
        <v>13078023</v>
      </c>
      <c r="D48" s="134">
        <v>174215287</v>
      </c>
      <c r="E48" s="135">
        <v>7.5068171256406455E-2</v>
      </c>
      <c r="F48" s="136">
        <v>7.6735274727846109E-2</v>
      </c>
      <c r="G48" s="136">
        <v>8.1000000000000003E-2</v>
      </c>
      <c r="H48" s="136">
        <v>7.6999999999999999E-2</v>
      </c>
      <c r="I48" s="136">
        <v>7.3999999999999996E-2</v>
      </c>
      <c r="J48" s="136">
        <v>7.4999999999999997E-2</v>
      </c>
      <c r="K48" s="121"/>
      <c r="L48" s="121"/>
    </row>
    <row r="49" spans="1:13" ht="14.25" customHeight="1">
      <c r="A49" s="132" t="s">
        <v>446</v>
      </c>
      <c r="B49" s="137" t="s">
        <v>447</v>
      </c>
      <c r="C49" s="134">
        <v>13923069</v>
      </c>
      <c r="D49" s="134">
        <v>100716468</v>
      </c>
      <c r="E49" s="135">
        <v>0.13824024289652412</v>
      </c>
      <c r="F49" s="136">
        <v>0.14683753253291032</v>
      </c>
      <c r="G49" s="136">
        <v>0.14599999999999999</v>
      </c>
      <c r="H49" s="136">
        <v>0.14399999999999999</v>
      </c>
      <c r="I49" s="136">
        <v>0.13200000000000001</v>
      </c>
      <c r="J49" s="136">
        <v>0.129</v>
      </c>
      <c r="K49" s="121"/>
      <c r="L49" s="121"/>
    </row>
    <row r="50" spans="1:13" ht="14.25" customHeight="1">
      <c r="A50" s="132" t="s">
        <v>448</v>
      </c>
      <c r="B50" s="137" t="s">
        <v>449</v>
      </c>
      <c r="C50" s="134">
        <v>10467285</v>
      </c>
      <c r="D50" s="134">
        <v>46159992</v>
      </c>
      <c r="E50" s="135">
        <v>0.22676097950796872</v>
      </c>
      <c r="F50" s="136">
        <v>0.22764111276879381</v>
      </c>
      <c r="G50" s="136">
        <v>0.23</v>
      </c>
      <c r="H50" s="136">
        <v>0.23200000000000001</v>
      </c>
      <c r="I50" s="136">
        <v>0.20899999999999999</v>
      </c>
      <c r="J50" s="136">
        <v>0.21099999999999999</v>
      </c>
      <c r="K50" s="121"/>
      <c r="L50" s="121"/>
    </row>
    <row r="51" spans="1:13" ht="14.25" customHeight="1">
      <c r="A51" s="132" t="s">
        <v>450</v>
      </c>
      <c r="B51" s="137" t="s">
        <v>451</v>
      </c>
      <c r="C51" s="134">
        <v>28196233</v>
      </c>
      <c r="D51" s="134">
        <v>81135051</v>
      </c>
      <c r="E51" s="135">
        <v>0.34752221946591244</v>
      </c>
      <c r="F51" s="136">
        <v>0.3318914711232952</v>
      </c>
      <c r="G51" s="136">
        <v>0.33200000000000002</v>
      </c>
      <c r="H51" s="136">
        <v>0.34200000000000003</v>
      </c>
      <c r="I51" s="136">
        <v>0.34300000000000003</v>
      </c>
      <c r="J51" s="136">
        <v>0.34899999999999998</v>
      </c>
      <c r="K51" s="121"/>
      <c r="L51" s="121"/>
    </row>
    <row r="52" spans="1:13" ht="14.25" customHeight="1">
      <c r="A52" s="132" t="s">
        <v>452</v>
      </c>
      <c r="B52" s="137" t="s">
        <v>453</v>
      </c>
      <c r="C52" s="134">
        <v>28855661</v>
      </c>
      <c r="D52" s="134">
        <v>63041182</v>
      </c>
      <c r="E52" s="135">
        <v>0.45772715682900744</v>
      </c>
      <c r="F52" s="136">
        <v>0.46803143798581098</v>
      </c>
      <c r="G52" s="136">
        <v>0.48899999999999999</v>
      </c>
      <c r="H52" s="136">
        <v>0.47399999999999998</v>
      </c>
      <c r="I52" s="136">
        <v>0.47299999999999998</v>
      </c>
      <c r="J52" s="136">
        <v>0.46200000000000002</v>
      </c>
      <c r="K52" s="121"/>
      <c r="L52" s="121"/>
    </row>
    <row r="53" spans="1:13" ht="14.25" customHeight="1">
      <c r="A53" s="132" t="s">
        <v>454</v>
      </c>
      <c r="B53" s="137" t="s">
        <v>455</v>
      </c>
      <c r="C53" s="134">
        <v>8019756</v>
      </c>
      <c r="D53" s="134">
        <v>49121489</v>
      </c>
      <c r="E53" s="135">
        <v>0.16326369911140112</v>
      </c>
      <c r="F53" s="136">
        <v>0.16388214822815586</v>
      </c>
      <c r="G53" s="136">
        <v>0.16800000000000001</v>
      </c>
      <c r="H53" s="136">
        <v>0.17100000000000001</v>
      </c>
      <c r="I53" s="136">
        <v>0.16400000000000001</v>
      </c>
      <c r="J53" s="136">
        <v>0.16800000000000001</v>
      </c>
      <c r="K53" s="121"/>
      <c r="L53" s="121"/>
    </row>
    <row r="54" spans="1:13" ht="14.25" customHeight="1">
      <c r="A54" s="132" t="s">
        <v>456</v>
      </c>
      <c r="B54" s="137" t="s">
        <v>457</v>
      </c>
      <c r="C54" s="134">
        <v>6053951</v>
      </c>
      <c r="D54" s="134">
        <v>23588940</v>
      </c>
      <c r="E54" s="135">
        <v>0.25664362196860052</v>
      </c>
      <c r="F54" s="136">
        <v>0.2562502995713189</v>
      </c>
      <c r="G54" s="136">
        <v>0.249</v>
      </c>
      <c r="H54" s="136">
        <v>0.253</v>
      </c>
      <c r="I54" s="136">
        <v>0.24199999999999999</v>
      </c>
      <c r="J54" s="136">
        <v>0.247</v>
      </c>
      <c r="K54" s="121"/>
      <c r="L54" s="121"/>
    </row>
    <row r="55" spans="1:13" ht="14.25" customHeight="1">
      <c r="A55" s="132" t="s">
        <v>458</v>
      </c>
      <c r="B55" s="137" t="s">
        <v>459</v>
      </c>
      <c r="C55" s="134">
        <v>8683180</v>
      </c>
      <c r="D55" s="134">
        <v>39735601</v>
      </c>
      <c r="E55" s="135">
        <v>0.21852393776553172</v>
      </c>
      <c r="F55" s="136">
        <v>0.22996644682778733</v>
      </c>
      <c r="G55" s="136">
        <v>0.22900000000000001</v>
      </c>
      <c r="H55" s="136">
        <v>0.24299999999999999</v>
      </c>
      <c r="I55" s="136">
        <v>0.23100000000000001</v>
      </c>
      <c r="J55" s="136">
        <v>0.23</v>
      </c>
      <c r="K55" s="121"/>
      <c r="L55" s="121"/>
    </row>
    <row r="56" spans="1:13" ht="14.25" customHeight="1">
      <c r="A56" s="132" t="s">
        <v>460</v>
      </c>
      <c r="B56" s="137" t="s">
        <v>461</v>
      </c>
      <c r="C56" s="134">
        <v>9822776</v>
      </c>
      <c r="D56" s="134">
        <v>78569200</v>
      </c>
      <c r="E56" s="135">
        <v>0.12502069513244377</v>
      </c>
      <c r="F56" s="136">
        <v>0.124011109902381</v>
      </c>
      <c r="G56" s="136">
        <v>0.126</v>
      </c>
      <c r="H56" s="136">
        <v>0.129</v>
      </c>
      <c r="I56" s="136">
        <v>0.128</v>
      </c>
      <c r="J56" s="136">
        <v>0.127</v>
      </c>
      <c r="K56" s="121"/>
      <c r="L56" s="121"/>
    </row>
    <row r="57" spans="1:13" ht="14.25" customHeight="1">
      <c r="A57" s="132" t="s">
        <v>462</v>
      </c>
      <c r="B57" s="137" t="s">
        <v>463</v>
      </c>
      <c r="C57" s="134">
        <v>7273654</v>
      </c>
      <c r="D57" s="134">
        <v>31827487</v>
      </c>
      <c r="E57" s="135">
        <v>0.22853371992579874</v>
      </c>
      <c r="F57" s="136">
        <v>0.23251458906199324</v>
      </c>
      <c r="G57" s="136">
        <v>0.224</v>
      </c>
      <c r="H57" s="136">
        <v>0.214</v>
      </c>
      <c r="I57" s="136">
        <v>0.219</v>
      </c>
      <c r="J57" s="136">
        <v>0.217</v>
      </c>
      <c r="K57" s="121"/>
      <c r="L57" s="121"/>
    </row>
    <row r="58" spans="1:13" ht="14.25" customHeight="1">
      <c r="A58" s="198" t="s">
        <v>387</v>
      </c>
      <c r="B58" s="199"/>
      <c r="C58" s="139">
        <f>SUM(C44:C57)</f>
        <v>185703396</v>
      </c>
      <c r="D58" s="139">
        <f>SUM(D44:D57)</f>
        <v>905949985</v>
      </c>
      <c r="E58" s="135">
        <f>IF(ISERR(C58/D58),"－　  　",C58/D58)</f>
        <v>0.2049819516250668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0.35607985030725436</v>
      </c>
    </row>
    <row r="62" spans="1:13" ht="14.25" customHeight="1">
      <c r="A62" s="132" t="s">
        <v>465</v>
      </c>
      <c r="B62" s="133" t="s">
        <v>466</v>
      </c>
      <c r="C62" s="134">
        <v>11014101</v>
      </c>
      <c r="D62" s="134">
        <v>48469163</v>
      </c>
      <c r="E62" s="135">
        <v>0.22723934803660628</v>
      </c>
      <c r="F62" s="136">
        <v>0.22629913084356326</v>
      </c>
      <c r="G62" s="136">
        <v>0.23699999999999999</v>
      </c>
      <c r="H62" s="136">
        <v>0.24</v>
      </c>
      <c r="I62" s="136">
        <v>0.23699999999999999</v>
      </c>
      <c r="J62" s="136">
        <v>0.23799999999999999</v>
      </c>
      <c r="K62" s="121"/>
      <c r="L62" s="121"/>
    </row>
    <row r="63" spans="1:13" ht="14.25" customHeight="1">
      <c r="A63" s="132" t="s">
        <v>467</v>
      </c>
      <c r="B63" s="137" t="s">
        <v>468</v>
      </c>
      <c r="C63" s="134">
        <v>32333839</v>
      </c>
      <c r="D63" s="134">
        <v>79477617</v>
      </c>
      <c r="E63" s="135">
        <v>0.40682949766850712</v>
      </c>
      <c r="F63" s="136">
        <v>0.43375669552444729</v>
      </c>
      <c r="G63" s="136">
        <v>0.45300000000000001</v>
      </c>
      <c r="H63" s="136">
        <v>0.46200000000000002</v>
      </c>
      <c r="I63" s="136">
        <v>0.48399999999999999</v>
      </c>
      <c r="J63" s="136">
        <v>0.51800000000000002</v>
      </c>
      <c r="K63" s="121"/>
      <c r="L63" s="121"/>
    </row>
    <row r="64" spans="1:13" ht="14.25" customHeight="1">
      <c r="A64" s="132" t="s">
        <v>469</v>
      </c>
      <c r="B64" s="137" t="s">
        <v>470</v>
      </c>
      <c r="C64" s="134">
        <v>12290187</v>
      </c>
      <c r="D64" s="134">
        <v>62674443</v>
      </c>
      <c r="E64" s="135">
        <v>0.19609567172379977</v>
      </c>
      <c r="F64" s="136">
        <v>0.20426037128087698</v>
      </c>
      <c r="G64" s="136">
        <v>0.20699999999999999</v>
      </c>
      <c r="H64" s="136">
        <v>0.20599999999999999</v>
      </c>
      <c r="I64" s="136">
        <v>0.20200000000000001</v>
      </c>
      <c r="J64" s="136">
        <v>0.2</v>
      </c>
      <c r="K64" s="121"/>
      <c r="L64" s="121"/>
    </row>
    <row r="65" spans="1:12" ht="14.25" customHeight="1">
      <c r="A65" s="132" t="s">
        <v>471</v>
      </c>
      <c r="B65" s="137" t="s">
        <v>472</v>
      </c>
      <c r="C65" s="134">
        <v>14080096</v>
      </c>
      <c r="D65" s="134">
        <v>51716613</v>
      </c>
      <c r="E65" s="135">
        <v>0.27225479750578407</v>
      </c>
      <c r="F65" s="136">
        <v>0.28027436311612752</v>
      </c>
      <c r="G65" s="136">
        <v>0.27100000000000002</v>
      </c>
      <c r="H65" s="136">
        <v>0.28399999999999997</v>
      </c>
      <c r="I65" s="136">
        <v>0.28499999999999998</v>
      </c>
      <c r="J65" s="136">
        <v>0.27200000000000002</v>
      </c>
      <c r="K65" s="121"/>
      <c r="L65" s="121"/>
    </row>
    <row r="66" spans="1:12" ht="14.25" customHeight="1">
      <c r="A66" s="132" t="s">
        <v>473</v>
      </c>
      <c r="B66" s="137" t="s">
        <v>474</v>
      </c>
      <c r="C66" s="134">
        <v>39364863</v>
      </c>
      <c r="D66" s="134">
        <v>99785169</v>
      </c>
      <c r="E66" s="135">
        <v>0.39449612998099948</v>
      </c>
      <c r="F66" s="136">
        <v>0.38499665835738761</v>
      </c>
      <c r="G66" s="136">
        <v>0.38200000000000001</v>
      </c>
      <c r="H66" s="136">
        <v>0.40500000000000003</v>
      </c>
      <c r="I66" s="136">
        <v>0.435</v>
      </c>
      <c r="J66" s="136">
        <v>0.437</v>
      </c>
      <c r="K66" s="121"/>
      <c r="L66" s="121"/>
    </row>
    <row r="67" spans="1:12" ht="14.25" customHeight="1">
      <c r="A67" s="132" t="s">
        <v>475</v>
      </c>
      <c r="B67" s="137" t="s">
        <v>476</v>
      </c>
      <c r="C67" s="134">
        <v>12908441</v>
      </c>
      <c r="D67" s="134">
        <v>78162326</v>
      </c>
      <c r="E67" s="135">
        <v>0.16514914103247133</v>
      </c>
      <c r="F67" s="136">
        <v>0.16828075283743552</v>
      </c>
      <c r="G67" s="136">
        <v>0.16800000000000001</v>
      </c>
      <c r="H67" s="136">
        <v>0.17199999999999999</v>
      </c>
      <c r="I67" s="136">
        <v>0.16500000000000001</v>
      </c>
      <c r="J67" s="136">
        <v>0.16300000000000001</v>
      </c>
      <c r="K67" s="121"/>
      <c r="L67" s="121"/>
    </row>
    <row r="68" spans="1:12" ht="14.25" customHeight="1">
      <c r="A68" s="132" t="s">
        <v>477</v>
      </c>
      <c r="B68" s="137" t="s">
        <v>478</v>
      </c>
      <c r="C68" s="134">
        <v>11281182</v>
      </c>
      <c r="D68" s="134">
        <v>177862992</v>
      </c>
      <c r="E68" s="135">
        <v>6.3426246647194595E-2</v>
      </c>
      <c r="F68" s="136">
        <v>6.4491364269825158E-2</v>
      </c>
      <c r="G68" s="136">
        <v>6.2E-2</v>
      </c>
      <c r="H68" s="136">
        <v>6.0999999999999999E-2</v>
      </c>
      <c r="I68" s="136">
        <v>6.0999999999999999E-2</v>
      </c>
      <c r="J68" s="136">
        <v>5.7000000000000002E-2</v>
      </c>
      <c r="K68" s="121"/>
      <c r="L68" s="121"/>
    </row>
    <row r="69" spans="1:12" ht="14.25" customHeight="1">
      <c r="A69" s="132" t="s">
        <v>479</v>
      </c>
      <c r="B69" s="137" t="s">
        <v>480</v>
      </c>
      <c r="C69" s="134">
        <v>36525084</v>
      </c>
      <c r="D69" s="134">
        <v>117541272</v>
      </c>
      <c r="E69" s="135">
        <v>0.31074263004402403</v>
      </c>
      <c r="F69" s="136">
        <v>0.3084798956504925</v>
      </c>
      <c r="G69" s="136">
        <v>0.29499999999999998</v>
      </c>
      <c r="H69" s="136">
        <v>0.28000000000000003</v>
      </c>
      <c r="I69" s="136">
        <v>0.25600000000000001</v>
      </c>
      <c r="J69" s="136">
        <v>0.222</v>
      </c>
      <c r="K69" s="121"/>
      <c r="L69" s="121"/>
    </row>
    <row r="70" spans="1:12" ht="14.25" customHeight="1">
      <c r="A70" s="132" t="s">
        <v>481</v>
      </c>
      <c r="B70" s="137" t="s">
        <v>482</v>
      </c>
      <c r="C70" s="134">
        <v>11072341</v>
      </c>
      <c r="D70" s="134">
        <v>40792901</v>
      </c>
      <c r="E70" s="135">
        <v>0.27142813402753579</v>
      </c>
      <c r="F70" s="136">
        <v>0.27222127010205738</v>
      </c>
      <c r="G70" s="136">
        <v>0.28799999999999998</v>
      </c>
      <c r="H70" s="136">
        <v>0.27300000000000002</v>
      </c>
      <c r="I70" s="136">
        <v>0.27300000000000002</v>
      </c>
      <c r="J70" s="136">
        <v>0.27</v>
      </c>
      <c r="K70" s="121"/>
      <c r="L70" s="121"/>
    </row>
    <row r="71" spans="1:12" ht="14.25" customHeight="1">
      <c r="A71" s="132" t="s">
        <v>483</v>
      </c>
      <c r="B71" s="137" t="s">
        <v>484</v>
      </c>
      <c r="C71" s="134">
        <v>33718735</v>
      </c>
      <c r="D71" s="134">
        <v>65670600</v>
      </c>
      <c r="E71" s="135">
        <v>0.51345251908768919</v>
      </c>
      <c r="F71" s="136">
        <v>0.5727618073631997</v>
      </c>
      <c r="G71" s="136">
        <v>0.64200000000000002</v>
      </c>
      <c r="H71" s="136">
        <v>0.69799999999999995</v>
      </c>
      <c r="I71" s="136">
        <v>0.69099999999999995</v>
      </c>
      <c r="J71" s="136">
        <v>0.65800000000000003</v>
      </c>
      <c r="K71" s="121"/>
      <c r="L71" s="121"/>
    </row>
    <row r="72" spans="1:12" ht="14.25" customHeight="1">
      <c r="A72" s="132" t="s">
        <v>485</v>
      </c>
      <c r="B72" s="137" t="s">
        <v>486</v>
      </c>
      <c r="C72" s="134">
        <v>34212685</v>
      </c>
      <c r="D72" s="134">
        <v>87459090</v>
      </c>
      <c r="E72" s="135">
        <v>0.39118501004298123</v>
      </c>
      <c r="F72" s="136">
        <v>0.38959923798628809</v>
      </c>
      <c r="G72" s="136">
        <v>0.40699999999999997</v>
      </c>
      <c r="H72" s="136">
        <v>0.41899999999999998</v>
      </c>
      <c r="I72" s="136">
        <v>0.42599999999999999</v>
      </c>
      <c r="J72" s="136">
        <v>0.42</v>
      </c>
      <c r="K72" s="121"/>
      <c r="L72" s="121"/>
    </row>
    <row r="73" spans="1:12" ht="14.25" customHeight="1">
      <c r="A73" s="132" t="s">
        <v>487</v>
      </c>
      <c r="B73" s="137" t="s">
        <v>488</v>
      </c>
      <c r="C73" s="134">
        <v>28377832</v>
      </c>
      <c r="D73" s="134">
        <v>61784655</v>
      </c>
      <c r="E73" s="135">
        <v>0.4593022652631143</v>
      </c>
      <c r="F73" s="136">
        <v>0.47373818362616527</v>
      </c>
      <c r="G73" s="136">
        <v>0.46800000000000003</v>
      </c>
      <c r="H73" s="136">
        <v>0.46300000000000002</v>
      </c>
      <c r="I73" s="136">
        <v>0.45300000000000001</v>
      </c>
      <c r="J73" s="136">
        <v>0.45800000000000002</v>
      </c>
      <c r="K73" s="121"/>
      <c r="L73" s="121"/>
    </row>
    <row r="74" spans="1:12" ht="14.25" customHeight="1">
      <c r="A74" s="132" t="s">
        <v>489</v>
      </c>
      <c r="B74" s="137" t="s">
        <v>490</v>
      </c>
      <c r="C74" s="134">
        <v>39467062</v>
      </c>
      <c r="D74" s="134">
        <v>109751713</v>
      </c>
      <c r="E74" s="135">
        <v>0.35960315261776371</v>
      </c>
      <c r="F74" s="136">
        <v>0.36123701644703282</v>
      </c>
      <c r="G74" s="136">
        <v>0.372</v>
      </c>
      <c r="H74" s="136">
        <v>0.374</v>
      </c>
      <c r="I74" s="136">
        <v>0.371</v>
      </c>
      <c r="J74" s="136">
        <v>0.35199999999999998</v>
      </c>
      <c r="K74" s="121"/>
      <c r="L74" s="121"/>
    </row>
    <row r="75" spans="1:12" ht="14.25" customHeight="1">
      <c r="A75" s="132" t="s">
        <v>491</v>
      </c>
      <c r="B75" s="137" t="s">
        <v>492</v>
      </c>
      <c r="C75" s="134">
        <v>28595214</v>
      </c>
      <c r="D75" s="134">
        <v>57787634</v>
      </c>
      <c r="E75" s="135">
        <v>0.49483275262662596</v>
      </c>
      <c r="F75" s="136">
        <v>0.52736782848288888</v>
      </c>
      <c r="G75" s="136">
        <v>0.53200000000000003</v>
      </c>
      <c r="H75" s="136">
        <v>0.56499999999999995</v>
      </c>
      <c r="I75" s="136">
        <v>0.57899999999999996</v>
      </c>
      <c r="J75" s="136">
        <v>0.57299999999999995</v>
      </c>
      <c r="K75" s="121"/>
      <c r="L75" s="121"/>
    </row>
    <row r="76" spans="1:12" ht="14.25" customHeight="1">
      <c r="A76" s="132" t="s">
        <v>493</v>
      </c>
      <c r="B76" s="137" t="s">
        <v>494</v>
      </c>
      <c r="C76" s="134">
        <v>28063855</v>
      </c>
      <c r="D76" s="134">
        <v>60554460</v>
      </c>
      <c r="E76" s="135">
        <v>0.46344819192508696</v>
      </c>
      <c r="F76" s="136">
        <v>0.46003611891888874</v>
      </c>
      <c r="G76" s="136">
        <v>0.443</v>
      </c>
      <c r="H76" s="136">
        <v>0.45100000000000001</v>
      </c>
      <c r="I76" s="136">
        <v>0.45800000000000002</v>
      </c>
      <c r="J76" s="136">
        <v>0.49299999999999999</v>
      </c>
      <c r="K76" s="121"/>
      <c r="L76" s="121"/>
    </row>
    <row r="77" spans="1:12" ht="14.25" customHeight="1">
      <c r="A77" s="132" t="s">
        <v>495</v>
      </c>
      <c r="B77" s="137" t="s">
        <v>496</v>
      </c>
      <c r="C77" s="134">
        <v>11765394</v>
      </c>
      <c r="D77" s="134">
        <v>55799724</v>
      </c>
      <c r="E77" s="135">
        <v>0.21085039775465556</v>
      </c>
      <c r="F77" s="136">
        <v>0.21410861259408179</v>
      </c>
      <c r="G77" s="136">
        <v>0.219</v>
      </c>
      <c r="H77" s="136">
        <v>0.218</v>
      </c>
      <c r="I77" s="136">
        <v>0.219</v>
      </c>
      <c r="J77" s="136">
        <v>0.20799999999999999</v>
      </c>
      <c r="K77" s="121"/>
      <c r="L77" s="121"/>
    </row>
    <row r="78" spans="1:12" ht="14.25" customHeight="1">
      <c r="A78" s="132" t="s">
        <v>497</v>
      </c>
      <c r="B78" s="137" t="s">
        <v>498</v>
      </c>
      <c r="C78" s="134">
        <v>30371850</v>
      </c>
      <c r="D78" s="134">
        <v>80733774</v>
      </c>
      <c r="E78" s="135">
        <v>0.37619757500745599</v>
      </c>
      <c r="F78" s="136">
        <v>0.38452021547036452</v>
      </c>
      <c r="G78" s="136">
        <v>0.376</v>
      </c>
      <c r="H78" s="136">
        <v>0.38200000000000001</v>
      </c>
      <c r="I78" s="136">
        <v>0.38200000000000001</v>
      </c>
      <c r="J78" s="136">
        <v>0.38</v>
      </c>
      <c r="K78" s="121"/>
      <c r="L78" s="121"/>
    </row>
    <row r="79" spans="1:12" ht="14.25" customHeight="1">
      <c r="A79" s="132" t="s">
        <v>499</v>
      </c>
      <c r="B79" s="137" t="s">
        <v>500</v>
      </c>
      <c r="C79" s="134">
        <v>29262025</v>
      </c>
      <c r="D79" s="134">
        <v>60914857</v>
      </c>
      <c r="E79" s="135">
        <v>0.48037583015256852</v>
      </c>
      <c r="F79" s="136">
        <v>0.49333591539136495</v>
      </c>
      <c r="G79" s="136">
        <v>0.47699999999999998</v>
      </c>
      <c r="H79" s="136">
        <v>0.48</v>
      </c>
      <c r="I79" s="136">
        <v>0.48599999999999999</v>
      </c>
      <c r="J79" s="136">
        <v>0.48399999999999999</v>
      </c>
      <c r="K79" s="121"/>
      <c r="L79" s="121"/>
    </row>
    <row r="80" spans="1:12" ht="14.25" customHeight="1">
      <c r="A80" s="132" t="s">
        <v>501</v>
      </c>
      <c r="B80" s="137" t="s">
        <v>502</v>
      </c>
      <c r="C80" s="134">
        <v>29723113</v>
      </c>
      <c r="D80" s="134">
        <v>74342098</v>
      </c>
      <c r="E80" s="135">
        <v>0.3998153643713418</v>
      </c>
      <c r="F80" s="136">
        <v>0.3986818150523373</v>
      </c>
      <c r="G80" s="136">
        <v>0.41</v>
      </c>
      <c r="H80" s="136">
        <v>0.39200000000000002</v>
      </c>
      <c r="I80" s="136">
        <v>0.41499999999999998</v>
      </c>
      <c r="J80" s="136">
        <v>0.41499999999999998</v>
      </c>
      <c r="K80" s="121"/>
      <c r="L80" s="121"/>
    </row>
    <row r="81" spans="1:13" ht="14.25" customHeight="1">
      <c r="A81" s="132" t="s">
        <v>503</v>
      </c>
      <c r="B81" s="137" t="s">
        <v>504</v>
      </c>
      <c r="C81" s="134">
        <v>32560285</v>
      </c>
      <c r="D81" s="134">
        <v>48972235</v>
      </c>
      <c r="E81" s="135">
        <v>0.66487235062888184</v>
      </c>
      <c r="F81" s="136">
        <v>0.70318135287207095</v>
      </c>
      <c r="G81" s="136">
        <v>0.746</v>
      </c>
      <c r="H81" s="136">
        <v>0.77800000000000002</v>
      </c>
      <c r="I81" s="136">
        <v>0.76900000000000002</v>
      </c>
      <c r="J81" s="136">
        <v>0.76600000000000001</v>
      </c>
      <c r="K81" s="121"/>
      <c r="L81" s="121"/>
    </row>
    <row r="82" spans="1:13" ht="14.25" customHeight="1">
      <c r="A82" s="198" t="s">
        <v>387</v>
      </c>
      <c r="B82" s="199"/>
      <c r="C82" s="139">
        <f>SUM(C62:C81)</f>
        <v>506988184</v>
      </c>
      <c r="D82" s="139">
        <f>SUM(D62:D81)</f>
        <v>1520253336</v>
      </c>
      <c r="E82" s="135">
        <f>IF(ISERR(C82/D82),"－　  　",C82/D82)</f>
        <v>0.33348927576370729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0.33739481867394877</v>
      </c>
    </row>
    <row r="86" spans="1:13" ht="14.25" customHeight="1">
      <c r="A86" s="132" t="s">
        <v>506</v>
      </c>
      <c r="B86" s="133" t="s">
        <v>507</v>
      </c>
      <c r="C86" s="134">
        <v>33172162</v>
      </c>
      <c r="D86" s="134">
        <v>101275897</v>
      </c>
      <c r="E86" s="135">
        <v>0.3275425148789351</v>
      </c>
      <c r="F86" s="136">
        <v>0.34285793237320711</v>
      </c>
      <c r="G86" s="136">
        <v>0.34100000000000003</v>
      </c>
      <c r="H86" s="136">
        <v>0.35699999999999998</v>
      </c>
      <c r="I86" s="136">
        <v>0.36899999999999999</v>
      </c>
      <c r="J86" s="136">
        <v>0.372</v>
      </c>
      <c r="K86" s="121"/>
      <c r="L86" s="121"/>
    </row>
    <row r="87" spans="1:13" ht="14.25" customHeight="1">
      <c r="A87" s="132" t="s">
        <v>508</v>
      </c>
      <c r="B87" s="137" t="s">
        <v>509</v>
      </c>
      <c r="C87" s="134">
        <v>43369061</v>
      </c>
      <c r="D87" s="134">
        <v>234664990</v>
      </c>
      <c r="E87" s="135">
        <v>0.1848126599540903</v>
      </c>
      <c r="F87" s="136">
        <v>0.18464177688049452</v>
      </c>
      <c r="G87" s="136">
        <v>0.186</v>
      </c>
      <c r="H87" s="136">
        <v>0.17199999999999999</v>
      </c>
      <c r="I87" s="136">
        <v>0.16900000000000001</v>
      </c>
      <c r="J87" s="136">
        <v>0.16600000000000001</v>
      </c>
      <c r="K87" s="121"/>
      <c r="L87" s="121"/>
    </row>
    <row r="88" spans="1:13" ht="14.25" customHeight="1">
      <c r="A88" s="132" t="s">
        <v>510</v>
      </c>
      <c r="B88" s="137" t="s">
        <v>511</v>
      </c>
      <c r="C88" s="134">
        <v>17951255</v>
      </c>
      <c r="D88" s="134">
        <v>110709903</v>
      </c>
      <c r="E88" s="135">
        <v>0.16214678645324077</v>
      </c>
      <c r="F88" s="136">
        <v>0.1686807083483686</v>
      </c>
      <c r="G88" s="136">
        <v>0.16300000000000001</v>
      </c>
      <c r="H88" s="136">
        <v>0.16</v>
      </c>
      <c r="I88" s="136">
        <v>0.157</v>
      </c>
      <c r="J88" s="136">
        <v>0.152</v>
      </c>
      <c r="K88" s="121"/>
      <c r="L88" s="121"/>
    </row>
    <row r="89" spans="1:13" ht="14.25" customHeight="1">
      <c r="A89" s="132" t="s">
        <v>512</v>
      </c>
      <c r="B89" s="137" t="s">
        <v>513</v>
      </c>
      <c r="C89" s="134">
        <v>35187330</v>
      </c>
      <c r="D89" s="134">
        <v>74936192</v>
      </c>
      <c r="E89" s="135">
        <v>0.46956389243798241</v>
      </c>
      <c r="F89" s="136">
        <v>0.49069600769979849</v>
      </c>
      <c r="G89" s="136">
        <v>0.49099999999999999</v>
      </c>
      <c r="H89" s="136">
        <v>0.48699999999999999</v>
      </c>
      <c r="I89" s="136">
        <v>0.22500000000000001</v>
      </c>
      <c r="J89" s="138" t="s">
        <v>380</v>
      </c>
      <c r="K89" s="121"/>
      <c r="L89" s="121"/>
    </row>
    <row r="90" spans="1:13" ht="14.25" customHeight="1">
      <c r="A90" s="132" t="s">
        <v>514</v>
      </c>
      <c r="B90" s="137" t="s">
        <v>515</v>
      </c>
      <c r="C90" s="134">
        <v>46677390</v>
      </c>
      <c r="D90" s="134">
        <v>154367691</v>
      </c>
      <c r="E90" s="135">
        <v>0.30237797623079044</v>
      </c>
      <c r="F90" s="136">
        <v>0.30289281113747757</v>
      </c>
      <c r="G90" s="136">
        <v>0.28100000000000003</v>
      </c>
      <c r="H90" s="136">
        <v>0.27900000000000003</v>
      </c>
      <c r="I90" s="136">
        <v>0.27600000000000002</v>
      </c>
      <c r="J90" s="136">
        <v>0.27</v>
      </c>
      <c r="K90" s="121"/>
      <c r="L90" s="121"/>
    </row>
    <row r="91" spans="1:13" ht="14.25" customHeight="1">
      <c r="A91" s="132" t="s">
        <v>516</v>
      </c>
      <c r="B91" s="137" t="s">
        <v>517</v>
      </c>
      <c r="C91" s="134">
        <v>18210975</v>
      </c>
      <c r="D91" s="134">
        <v>66941237</v>
      </c>
      <c r="E91" s="135">
        <v>0.27204419601627616</v>
      </c>
      <c r="F91" s="136">
        <v>0.29695339712326219</v>
      </c>
      <c r="G91" s="136">
        <v>0.29899999999999999</v>
      </c>
      <c r="H91" s="136">
        <v>0.30399999999999999</v>
      </c>
      <c r="I91" s="136">
        <v>0.28999999999999998</v>
      </c>
      <c r="J91" s="136">
        <v>0.29799999999999999</v>
      </c>
      <c r="K91" s="121"/>
      <c r="L91" s="121"/>
    </row>
    <row r="92" spans="1:13" ht="14.25" customHeight="1">
      <c r="A92" s="132" t="s">
        <v>518</v>
      </c>
      <c r="B92" s="137" t="s">
        <v>519</v>
      </c>
      <c r="C92" s="134">
        <v>40408000</v>
      </c>
      <c r="D92" s="134">
        <v>72668365</v>
      </c>
      <c r="E92" s="135">
        <v>0.55606039849664979</v>
      </c>
      <c r="F92" s="136">
        <v>0.59338068380863707</v>
      </c>
      <c r="G92" s="136">
        <v>0.61299999999999999</v>
      </c>
      <c r="H92" s="136">
        <v>0.60499999999999998</v>
      </c>
      <c r="I92" s="136">
        <v>0.60399999999999998</v>
      </c>
      <c r="J92" s="136">
        <v>0.61699999999999999</v>
      </c>
      <c r="K92" s="121"/>
      <c r="L92" s="121"/>
    </row>
    <row r="93" spans="1:13" ht="14.25" customHeight="1">
      <c r="A93" s="132" t="s">
        <v>520</v>
      </c>
      <c r="B93" s="137" t="s">
        <v>521</v>
      </c>
      <c r="C93" s="134">
        <v>36229189</v>
      </c>
      <c r="D93" s="134">
        <v>89622006</v>
      </c>
      <c r="E93" s="135">
        <v>0.4042443437385233</v>
      </c>
      <c r="F93" s="136">
        <v>0.45187828210223285</v>
      </c>
      <c r="G93" s="136">
        <v>0.443</v>
      </c>
      <c r="H93" s="136">
        <v>0.44900000000000001</v>
      </c>
      <c r="I93" s="136">
        <v>0.44500000000000001</v>
      </c>
      <c r="J93" s="136">
        <v>0.45300000000000001</v>
      </c>
      <c r="K93" s="121"/>
      <c r="L93" s="121"/>
    </row>
    <row r="94" spans="1:13" ht="14.25" customHeight="1">
      <c r="A94" s="132" t="s">
        <v>522</v>
      </c>
      <c r="B94" s="137" t="s">
        <v>523</v>
      </c>
      <c r="C94" s="134">
        <v>44549823</v>
      </c>
      <c r="D94" s="134">
        <v>126913509</v>
      </c>
      <c r="E94" s="135">
        <v>0.35102506700055075</v>
      </c>
      <c r="F94" s="136">
        <v>0.37238691516148437</v>
      </c>
      <c r="G94" s="136">
        <v>0.35</v>
      </c>
      <c r="H94" s="136">
        <v>0.378</v>
      </c>
      <c r="I94" s="136">
        <v>0.41899999999999998</v>
      </c>
      <c r="J94" s="136">
        <v>0.44600000000000001</v>
      </c>
      <c r="K94" s="121"/>
      <c r="L94" s="121"/>
    </row>
    <row r="95" spans="1:13" ht="14.25" customHeight="1">
      <c r="A95" s="132" t="s">
        <v>524</v>
      </c>
      <c r="B95" s="137" t="s">
        <v>525</v>
      </c>
      <c r="C95" s="134">
        <v>46616237</v>
      </c>
      <c r="D95" s="134">
        <v>140759250</v>
      </c>
      <c r="E95" s="135">
        <v>0.33117707717254818</v>
      </c>
      <c r="F95" s="136">
        <v>0.35405738908054696</v>
      </c>
      <c r="G95" s="136">
        <v>0.35099999999999998</v>
      </c>
      <c r="H95" s="136">
        <v>0.33700000000000002</v>
      </c>
      <c r="I95" s="136">
        <v>0.33400000000000002</v>
      </c>
      <c r="J95" s="136">
        <v>0.34899999999999998</v>
      </c>
      <c r="K95" s="121"/>
      <c r="L95" s="121"/>
    </row>
    <row r="96" spans="1:13" ht="14.25" customHeight="1">
      <c r="A96" s="132" t="s">
        <v>526</v>
      </c>
      <c r="B96" s="137" t="s">
        <v>527</v>
      </c>
      <c r="C96" s="134">
        <v>41546620</v>
      </c>
      <c r="D96" s="134">
        <v>118586688</v>
      </c>
      <c r="E96" s="135">
        <v>0.35034809303384878</v>
      </c>
      <c r="F96" s="136">
        <v>0.34912088664298735</v>
      </c>
      <c r="G96" s="136">
        <v>0.38200000000000001</v>
      </c>
      <c r="H96" s="136">
        <v>0.39500000000000002</v>
      </c>
      <c r="I96" s="136">
        <v>0.374</v>
      </c>
      <c r="J96" s="136">
        <v>0.372</v>
      </c>
      <c r="K96" s="121"/>
      <c r="L96" s="121"/>
    </row>
    <row r="97" spans="1:13" ht="14.25" customHeight="1">
      <c r="A97" s="198" t="s">
        <v>387</v>
      </c>
      <c r="B97" s="199"/>
      <c r="C97" s="139">
        <f>SUM(C86:C96)</f>
        <v>403918042</v>
      </c>
      <c r="D97" s="139">
        <f>SUM(D86:D96)</f>
        <v>1291445728</v>
      </c>
      <c r="E97" s="135">
        <f>IF(ISERR(C97/D97),"－　  　",C97/D97)</f>
        <v>0.31276424029488908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0.33547112360810472</v>
      </c>
    </row>
    <row r="101" spans="1:13" ht="14.25" customHeight="1">
      <c r="A101" s="132" t="s">
        <v>529</v>
      </c>
      <c r="B101" s="147" t="s">
        <v>530</v>
      </c>
      <c r="C101" s="134">
        <v>77161875</v>
      </c>
      <c r="D101" s="134">
        <v>370016529</v>
      </c>
      <c r="E101" s="135">
        <v>0.20853629217196404</v>
      </c>
      <c r="F101" s="136">
        <v>0.20767027851547476</v>
      </c>
      <c r="G101" s="136">
        <v>0.20599999999999999</v>
      </c>
      <c r="H101" s="136">
        <v>0.21</v>
      </c>
      <c r="I101" s="136">
        <v>0.20899999999999999</v>
      </c>
      <c r="J101" s="136">
        <v>0.248</v>
      </c>
      <c r="K101" s="121"/>
      <c r="L101" s="121"/>
    </row>
    <row r="102" spans="1:13" ht="14.25" customHeight="1">
      <c r="A102" s="132" t="s">
        <v>531</v>
      </c>
      <c r="B102" s="137" t="s">
        <v>532</v>
      </c>
      <c r="C102" s="134">
        <v>55777873</v>
      </c>
      <c r="D102" s="134">
        <v>214530753</v>
      </c>
      <c r="E102" s="135">
        <v>0.25999942768112133</v>
      </c>
      <c r="F102" s="136">
        <v>0.26029589041308882</v>
      </c>
      <c r="G102" s="136">
        <v>0.251</v>
      </c>
      <c r="H102" s="136">
        <v>0.24099999999999999</v>
      </c>
      <c r="I102" s="136">
        <v>0.24199999999999999</v>
      </c>
      <c r="J102" s="136">
        <v>0.245</v>
      </c>
      <c r="K102" s="121"/>
      <c r="L102" s="121"/>
    </row>
    <row r="103" spans="1:13" ht="14.25" customHeight="1">
      <c r="A103" s="132" t="s">
        <v>533</v>
      </c>
      <c r="B103" s="137" t="s">
        <v>534</v>
      </c>
      <c r="C103" s="134">
        <v>49695620</v>
      </c>
      <c r="D103" s="134">
        <v>134920422</v>
      </c>
      <c r="E103" s="135">
        <v>0.36833282362547015</v>
      </c>
      <c r="F103" s="136">
        <v>0.36607508458109356</v>
      </c>
      <c r="G103" s="136">
        <v>0.373</v>
      </c>
      <c r="H103" s="136">
        <v>0.38200000000000001</v>
      </c>
      <c r="I103" s="136">
        <v>0.35399999999999998</v>
      </c>
      <c r="J103" s="136">
        <v>0.35699999999999998</v>
      </c>
      <c r="K103" s="121"/>
      <c r="L103" s="121"/>
    </row>
    <row r="104" spans="1:13" ht="14.25" customHeight="1">
      <c r="A104" s="132" t="s">
        <v>535</v>
      </c>
      <c r="B104" s="137" t="s">
        <v>536</v>
      </c>
      <c r="C104" s="134">
        <v>45188652</v>
      </c>
      <c r="D104" s="134">
        <v>106467816</v>
      </c>
      <c r="E104" s="135">
        <v>0.42443485456675473</v>
      </c>
      <c r="F104" s="136">
        <v>0.4353367547999103</v>
      </c>
      <c r="G104" s="136">
        <v>0.42099999999999999</v>
      </c>
      <c r="H104" s="136">
        <v>0.42099999999999999</v>
      </c>
      <c r="I104" s="136">
        <v>0.40100000000000002</v>
      </c>
      <c r="J104" s="136">
        <v>0.38500000000000001</v>
      </c>
      <c r="K104" s="121"/>
      <c r="L104" s="121"/>
    </row>
    <row r="105" spans="1:13" ht="14.25" customHeight="1">
      <c r="A105" s="132" t="s">
        <v>537</v>
      </c>
      <c r="B105" s="137" t="s">
        <v>538</v>
      </c>
      <c r="C105" s="134">
        <v>85593637</v>
      </c>
      <c r="D105" s="134">
        <v>240038955</v>
      </c>
      <c r="E105" s="135">
        <v>0.35658227640592755</v>
      </c>
      <c r="F105" s="136">
        <v>0.37134855136775013</v>
      </c>
      <c r="G105" s="136">
        <v>0.36599999999999999</v>
      </c>
      <c r="H105" s="136">
        <v>0.36799999999999999</v>
      </c>
      <c r="I105" s="136">
        <v>0.34399999999999997</v>
      </c>
      <c r="J105" s="136">
        <v>0.36199999999999999</v>
      </c>
      <c r="K105" s="121"/>
      <c r="L105" s="121"/>
    </row>
    <row r="106" spans="1:13" ht="14.25" customHeight="1">
      <c r="A106" s="132" t="s">
        <v>539</v>
      </c>
      <c r="B106" s="137" t="s">
        <v>540</v>
      </c>
      <c r="C106" s="134">
        <v>64808538</v>
      </c>
      <c r="D106" s="134">
        <v>199361243</v>
      </c>
      <c r="E106" s="135">
        <v>0.32508092859352811</v>
      </c>
      <c r="F106" s="136">
        <v>0.32246027846105668</v>
      </c>
      <c r="G106" s="136">
        <v>0.29899999999999999</v>
      </c>
      <c r="H106" s="136">
        <v>0.30299999999999999</v>
      </c>
      <c r="I106" s="136">
        <v>0.29299999999999998</v>
      </c>
      <c r="J106" s="136">
        <v>0.27600000000000002</v>
      </c>
      <c r="K106" s="121"/>
      <c r="L106" s="121"/>
    </row>
    <row r="107" spans="1:13" ht="14.25" customHeight="1">
      <c r="A107" s="132" t="s">
        <v>541</v>
      </c>
      <c r="B107" s="137" t="s">
        <v>542</v>
      </c>
      <c r="C107" s="134">
        <v>57058007</v>
      </c>
      <c r="D107" s="134">
        <v>137639402</v>
      </c>
      <c r="E107" s="135">
        <v>0.41454704227790817</v>
      </c>
      <c r="F107" s="136">
        <v>0.40677645623568998</v>
      </c>
      <c r="G107" s="136">
        <v>0.39500000000000002</v>
      </c>
      <c r="H107" s="136">
        <v>0.40899999999999997</v>
      </c>
      <c r="I107" s="136">
        <v>0.41399999999999998</v>
      </c>
      <c r="J107" s="136">
        <v>0.42099999999999999</v>
      </c>
      <c r="K107" s="121"/>
      <c r="L107" s="121"/>
    </row>
    <row r="108" spans="1:13" ht="14.25" customHeight="1">
      <c r="A108" s="132" t="s">
        <v>543</v>
      </c>
      <c r="B108" s="137" t="s">
        <v>544</v>
      </c>
      <c r="C108" s="134">
        <v>66070536</v>
      </c>
      <c r="D108" s="134">
        <v>202511736</v>
      </c>
      <c r="E108" s="135">
        <v>0.3262553435421639</v>
      </c>
      <c r="F108" s="136">
        <v>0.32458212138725584</v>
      </c>
      <c r="G108" s="136">
        <v>0.32</v>
      </c>
      <c r="H108" s="136">
        <v>0.309</v>
      </c>
      <c r="I108" s="136">
        <v>0.29799999999999999</v>
      </c>
      <c r="J108" s="136">
        <v>0.29099999999999998</v>
      </c>
      <c r="K108" s="121"/>
      <c r="L108" s="121"/>
    </row>
    <row r="109" spans="1:13" ht="14.25" customHeight="1">
      <c r="A109" s="198" t="s">
        <v>387</v>
      </c>
      <c r="B109" s="199"/>
      <c r="C109" s="139">
        <f>SUM(C101:C108)</f>
        <v>501354738</v>
      </c>
      <c r="D109" s="139">
        <f>SUM(D101:D108)</f>
        <v>1605486856</v>
      </c>
      <c r="E109" s="135">
        <f>IF(ISERR(C109/D109),"－　  　",C109/D109)</f>
        <v>0.31227582843568291</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0.27622094885046539</v>
      </c>
    </row>
    <row r="113" spans="1:12" ht="14.25" customHeight="1">
      <c r="A113" s="132" t="s">
        <v>546</v>
      </c>
      <c r="B113" s="133" t="s">
        <v>547</v>
      </c>
      <c r="C113" s="134">
        <v>87977207</v>
      </c>
      <c r="D113" s="134">
        <v>280943328</v>
      </c>
      <c r="E113" s="135">
        <v>0.31314930176950134</v>
      </c>
      <c r="F113" s="136">
        <v>0.32355815551641981</v>
      </c>
      <c r="G113" s="136">
        <v>0.33100000000000002</v>
      </c>
      <c r="H113" s="136">
        <v>0.33300000000000002</v>
      </c>
      <c r="I113" s="136">
        <v>0.32900000000000001</v>
      </c>
      <c r="J113" s="136">
        <v>0.318</v>
      </c>
      <c r="K113" s="121"/>
      <c r="L113" s="121"/>
    </row>
    <row r="114" spans="1:12" ht="14.25" customHeight="1">
      <c r="A114" s="132" t="s">
        <v>548</v>
      </c>
      <c r="B114" s="137" t="s">
        <v>549</v>
      </c>
      <c r="C114" s="134">
        <v>120236565</v>
      </c>
      <c r="D114" s="134">
        <v>366373375</v>
      </c>
      <c r="E114" s="135">
        <v>0.32818041158149114</v>
      </c>
      <c r="F114" s="136">
        <v>0.33829426695815834</v>
      </c>
      <c r="G114" s="136">
        <v>0.33900000000000002</v>
      </c>
      <c r="H114" s="136">
        <v>0.33500000000000002</v>
      </c>
      <c r="I114" s="136">
        <v>0.32100000000000001</v>
      </c>
      <c r="J114" s="136">
        <v>0.32200000000000001</v>
      </c>
      <c r="K114" s="121"/>
      <c r="L114" s="121"/>
    </row>
    <row r="115" spans="1:12" ht="14.25" customHeight="1">
      <c r="A115" s="132" t="s">
        <v>550</v>
      </c>
      <c r="B115" s="137" t="s">
        <v>551</v>
      </c>
      <c r="C115" s="134">
        <v>209895440</v>
      </c>
      <c r="D115" s="134">
        <v>1314681289</v>
      </c>
      <c r="E115" s="135">
        <v>0.15965499909081007</v>
      </c>
      <c r="F115" s="136">
        <v>0.1574805640908008</v>
      </c>
      <c r="G115" s="136">
        <v>0.14899999999999999</v>
      </c>
      <c r="H115" s="136">
        <v>0.14199999999999999</v>
      </c>
      <c r="I115" s="136">
        <v>0.14299999999999999</v>
      </c>
      <c r="J115" s="136">
        <v>0.13600000000000001</v>
      </c>
      <c r="K115" s="121"/>
      <c r="L115" s="121"/>
    </row>
    <row r="116" spans="1:12" ht="14.25" customHeight="1">
      <c r="A116" s="132" t="s">
        <v>552</v>
      </c>
      <c r="B116" s="137" t="s">
        <v>553</v>
      </c>
      <c r="C116" s="134">
        <v>141831276</v>
      </c>
      <c r="D116" s="134">
        <v>459958744</v>
      </c>
      <c r="E116" s="135">
        <v>0.3083565164270472</v>
      </c>
      <c r="F116" s="136">
        <v>0.31341950020069187</v>
      </c>
      <c r="G116" s="136">
        <v>0.309</v>
      </c>
      <c r="H116" s="136">
        <v>0.315</v>
      </c>
      <c r="I116" s="136">
        <v>0.31</v>
      </c>
      <c r="J116" s="136">
        <v>0.311</v>
      </c>
      <c r="K116" s="121"/>
      <c r="L116" s="121"/>
    </row>
    <row r="117" spans="1:12" ht="14.25" customHeight="1">
      <c r="A117" s="132" t="s">
        <v>554</v>
      </c>
      <c r="B117" s="137" t="s">
        <v>555</v>
      </c>
      <c r="C117" s="134">
        <v>125889303</v>
      </c>
      <c r="D117" s="134">
        <v>442577065</v>
      </c>
      <c r="E117" s="135">
        <v>0.28444606138820139</v>
      </c>
      <c r="F117" s="136">
        <v>0.29581413940323464</v>
      </c>
      <c r="G117" s="136">
        <v>0.29099999999999998</v>
      </c>
      <c r="H117" s="136">
        <v>0.27400000000000002</v>
      </c>
      <c r="I117" s="136">
        <v>0.27200000000000002</v>
      </c>
      <c r="J117" s="136">
        <v>0.25600000000000001</v>
      </c>
      <c r="K117" s="121"/>
      <c r="L117" s="121"/>
    </row>
    <row r="118" spans="1:12" ht="14.25" customHeight="1">
      <c r="A118" s="132" t="s">
        <v>556</v>
      </c>
      <c r="B118" s="137" t="s">
        <v>557</v>
      </c>
      <c r="C118" s="134">
        <v>108738013</v>
      </c>
      <c r="D118" s="134">
        <v>412607847</v>
      </c>
      <c r="E118" s="135">
        <v>0.26353840284574132</v>
      </c>
      <c r="F118" s="136">
        <v>0.27110301062702741</v>
      </c>
      <c r="G118" s="136">
        <v>0.28299999999999997</v>
      </c>
      <c r="H118" s="136">
        <v>0.27500000000000002</v>
      </c>
      <c r="I118" s="136">
        <v>0.28299999999999997</v>
      </c>
      <c r="J118" s="136">
        <v>0.27800000000000002</v>
      </c>
      <c r="K118" s="121"/>
      <c r="L118" s="121"/>
    </row>
    <row r="119" spans="1:12" ht="14.25" customHeight="1">
      <c r="A119" s="198" t="s">
        <v>387</v>
      </c>
      <c r="B119" s="199"/>
      <c r="C119" s="139">
        <f>SUM(C113:C118)</f>
        <v>794567804</v>
      </c>
      <c r="D119" s="139">
        <f>SUM(D113:D118)</f>
        <v>3277141648</v>
      </c>
      <c r="E119" s="135">
        <f>IF(ISERR(C119/D119),"－　  　",C119/D119)</f>
        <v>0.24245757106193905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9CC51-607D-4FA3-A69E-DD3C013FEF65}">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1.233427317503561</v>
      </c>
    </row>
    <row r="5" spans="1:13" ht="14.25" customHeight="1">
      <c r="A5" s="132" t="s">
        <v>376</v>
      </c>
      <c r="B5" s="133" t="s">
        <v>377</v>
      </c>
      <c r="C5" s="134">
        <v>18584581</v>
      </c>
      <c r="D5" s="134">
        <v>15067431</v>
      </c>
      <c r="E5" s="135">
        <v>1.233427317503561</v>
      </c>
      <c r="F5" s="136">
        <v>1.2130672838097045</v>
      </c>
      <c r="G5" s="136">
        <v>1.073</v>
      </c>
      <c r="H5" s="136">
        <v>0.94099999999999995</v>
      </c>
      <c r="I5" s="136">
        <v>0.80600000000000005</v>
      </c>
      <c r="J5" s="136">
        <v>0.874</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18584581</v>
      </c>
      <c r="D10" s="139">
        <f>SUM(D5:D9)</f>
        <v>15067431</v>
      </c>
      <c r="E10" s="135">
        <f>IF(ISERR(C10/D10),"－　  　",C10/D10)</f>
        <v>1.233427317503561</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0.68978909205017924</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15814773</v>
      </c>
      <c r="D19" s="134">
        <v>24327133</v>
      </c>
      <c r="E19" s="135">
        <v>0.65008782580339408</v>
      </c>
      <c r="F19" s="136">
        <v>0.7142912636803691</v>
      </c>
      <c r="G19" s="136">
        <v>1.0009999999999999</v>
      </c>
      <c r="H19" s="136">
        <v>1.444</v>
      </c>
      <c r="I19" s="136">
        <v>1.347</v>
      </c>
      <c r="J19" s="136">
        <v>1.3480000000000001</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17588583</v>
      </c>
      <c r="D21" s="134">
        <v>24110782</v>
      </c>
      <c r="E21" s="135">
        <v>0.7294903582969644</v>
      </c>
      <c r="F21" s="136">
        <v>0.86216997377177473</v>
      </c>
      <c r="G21" s="136">
        <v>0.873</v>
      </c>
      <c r="H21" s="136">
        <v>0.90600000000000003</v>
      </c>
      <c r="I21" s="136">
        <v>0.97699999999999998</v>
      </c>
      <c r="J21" s="136">
        <v>3.3959999999999999</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33403356</v>
      </c>
      <c r="D28" s="139">
        <f>SUM(D14:D27)</f>
        <v>48437915</v>
      </c>
      <c r="E28" s="135">
        <f>IF(ISERR(C28/D28),"－　  　",C28/D28)</f>
        <v>0.68961176384243628</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0.57544826039200869</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34478276</v>
      </c>
      <c r="D34" s="134">
        <v>59915510</v>
      </c>
      <c r="E34" s="135">
        <v>0.57544826039200869</v>
      </c>
      <c r="F34" s="136">
        <v>0.55831357651449454</v>
      </c>
      <c r="G34" s="136">
        <v>0.53500000000000003</v>
      </c>
      <c r="H34" s="136">
        <v>0.52200000000000002</v>
      </c>
      <c r="I34" s="136">
        <v>0.51200000000000001</v>
      </c>
      <c r="J34" s="136">
        <v>0.48499999999999999</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34478276</v>
      </c>
      <c r="D40" s="139">
        <f>SUM(D32:D39)</f>
        <v>59915510</v>
      </c>
      <c r="E40" s="135">
        <f>IF(ISERR(C40/D40),"－　  　",C40/D40)</f>
        <v>0.57544826039200869</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0.97107366536973005</v>
      </c>
    </row>
    <row r="44" spans="1:13" ht="14.25" customHeight="1">
      <c r="A44" s="132" t="s">
        <v>436</v>
      </c>
      <c r="B44" s="133" t="s">
        <v>437</v>
      </c>
      <c r="C44" s="134">
        <v>16241736</v>
      </c>
      <c r="D44" s="134">
        <v>18600185</v>
      </c>
      <c r="E44" s="135">
        <v>0.87320292782034159</v>
      </c>
      <c r="F44" s="136">
        <v>1.0922080505272678</v>
      </c>
      <c r="G44" s="136">
        <v>1.2829999999999999</v>
      </c>
      <c r="H44" s="136">
        <v>2.0110000000000001</v>
      </c>
      <c r="I44" s="136">
        <v>1.5109999999999999</v>
      </c>
      <c r="J44" s="136">
        <v>1.391</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14664529</v>
      </c>
      <c r="D51" s="134">
        <v>18018950</v>
      </c>
      <c r="E51" s="135">
        <v>0.81383926366408699</v>
      </c>
      <c r="F51" s="136">
        <v>0.77379316330479686</v>
      </c>
      <c r="G51" s="136">
        <v>0.78600000000000003</v>
      </c>
      <c r="H51" s="136">
        <v>0.75700000000000001</v>
      </c>
      <c r="I51" s="136">
        <v>0.79500000000000004</v>
      </c>
      <c r="J51" s="136">
        <v>0.86699999999999999</v>
      </c>
      <c r="K51" s="121"/>
      <c r="L51" s="121"/>
    </row>
    <row r="52" spans="1:13" ht="14.25" customHeight="1">
      <c r="A52" s="132" t="s">
        <v>452</v>
      </c>
      <c r="B52" s="137" t="s">
        <v>453</v>
      </c>
      <c r="C52" s="134">
        <v>15520910</v>
      </c>
      <c r="D52" s="134">
        <v>12657950</v>
      </c>
      <c r="E52" s="135">
        <v>1.2261788046247615</v>
      </c>
      <c r="F52" s="136">
        <v>1.0225347273475354</v>
      </c>
      <c r="G52" s="136">
        <v>1.2769999999999999</v>
      </c>
      <c r="H52" s="136">
        <v>1.1850000000000001</v>
      </c>
      <c r="I52" s="136">
        <v>1.0920000000000001</v>
      </c>
      <c r="J52" s="136">
        <v>0.97</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46427175</v>
      </c>
      <c r="D58" s="139">
        <f>SUM(D44:D57)</f>
        <v>49277085</v>
      </c>
      <c r="E58" s="135">
        <f>IF(ISERR(C58/D58),"－　  　",C58/D58)</f>
        <v>0.94216561308364732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0.96341874238533343</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18632420</v>
      </c>
      <c r="D63" s="134">
        <v>27068738</v>
      </c>
      <c r="E63" s="135">
        <v>0.68833722503058692</v>
      </c>
      <c r="F63" s="136">
        <v>0.72615210801989161</v>
      </c>
      <c r="G63" s="136">
        <v>0.746</v>
      </c>
      <c r="H63" s="136">
        <v>0.73</v>
      </c>
      <c r="I63" s="136">
        <v>0.79</v>
      </c>
      <c r="J63" s="136">
        <v>0.89800000000000002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23503868</v>
      </c>
      <c r="D66" s="134">
        <v>33566762</v>
      </c>
      <c r="E66" s="135">
        <v>0.70021254954529122</v>
      </c>
      <c r="F66" s="136">
        <v>0.6366488582607065</v>
      </c>
      <c r="G66" s="136">
        <v>0.64500000000000002</v>
      </c>
      <c r="H66" s="136">
        <v>0.60299999999999998</v>
      </c>
      <c r="I66" s="136">
        <v>0.71399999999999997</v>
      </c>
      <c r="J66" s="136">
        <v>0.76700000000000002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20557936</v>
      </c>
      <c r="D69" s="134">
        <v>42097474</v>
      </c>
      <c r="E69" s="135">
        <v>0.48834131948154419</v>
      </c>
      <c r="F69" s="136">
        <v>0.49235630434076655</v>
      </c>
      <c r="G69" s="136">
        <v>0.438</v>
      </c>
      <c r="H69" s="136">
        <v>0.38200000000000001</v>
      </c>
      <c r="I69" s="136">
        <v>0.33400000000000002</v>
      </c>
      <c r="J69" s="136">
        <v>0.25700000000000001</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17186193</v>
      </c>
      <c r="D71" s="134">
        <v>16953962</v>
      </c>
      <c r="E71" s="135">
        <v>1.0136977421560813</v>
      </c>
      <c r="F71" s="136">
        <v>1.4270558921105361</v>
      </c>
      <c r="G71" s="136">
        <v>1.7909999999999999</v>
      </c>
      <c r="H71" s="136">
        <v>1.843</v>
      </c>
      <c r="I71" s="136">
        <v>1.786</v>
      </c>
      <c r="J71" s="136">
        <v>1.6</v>
      </c>
      <c r="K71" s="121"/>
      <c r="L71" s="121"/>
    </row>
    <row r="72" spans="1:12" ht="14.25" customHeight="1">
      <c r="A72" s="132" t="s">
        <v>485</v>
      </c>
      <c r="B72" s="137" t="s">
        <v>486</v>
      </c>
      <c r="C72" s="134">
        <v>19133547</v>
      </c>
      <c r="D72" s="134">
        <v>17534398</v>
      </c>
      <c r="E72" s="135">
        <v>1.0912006788028878</v>
      </c>
      <c r="F72" s="136">
        <v>1.1186378048571053</v>
      </c>
      <c r="G72" s="136">
        <v>1.2150000000000001</v>
      </c>
      <c r="H72" s="136">
        <v>1.331</v>
      </c>
      <c r="I72" s="136">
        <v>1.127</v>
      </c>
      <c r="J72" s="136">
        <v>1.1459999999999999</v>
      </c>
      <c r="K72" s="121"/>
      <c r="L72" s="121"/>
    </row>
    <row r="73" spans="1:12" ht="14.25" customHeight="1">
      <c r="A73" s="132" t="s">
        <v>487</v>
      </c>
      <c r="B73" s="137" t="s">
        <v>488</v>
      </c>
      <c r="C73" s="134">
        <v>14535903</v>
      </c>
      <c r="D73" s="134">
        <v>13273910</v>
      </c>
      <c r="E73" s="135">
        <v>1.0950731924504535</v>
      </c>
      <c r="F73" s="136">
        <v>1.1509371035489151</v>
      </c>
      <c r="G73" s="136">
        <v>1.25</v>
      </c>
      <c r="H73" s="136">
        <v>1.298</v>
      </c>
      <c r="I73" s="136">
        <v>1.321</v>
      </c>
      <c r="J73" s="136">
        <v>1.292</v>
      </c>
      <c r="K73" s="121"/>
      <c r="L73" s="121"/>
    </row>
    <row r="74" spans="1:12" ht="14.25" customHeight="1">
      <c r="A74" s="132" t="s">
        <v>489</v>
      </c>
      <c r="B74" s="137" t="s">
        <v>490</v>
      </c>
      <c r="C74" s="134">
        <v>21535408</v>
      </c>
      <c r="D74" s="134">
        <v>32917111</v>
      </c>
      <c r="E74" s="135">
        <v>0.65423141174205723</v>
      </c>
      <c r="F74" s="136">
        <v>0.6771409383554633</v>
      </c>
      <c r="G74" s="136">
        <v>0.68600000000000005</v>
      </c>
      <c r="H74" s="136">
        <v>0.65300000000000002</v>
      </c>
      <c r="I74" s="136">
        <v>0.64500000000000002</v>
      </c>
      <c r="J74" s="136">
        <v>0.54700000000000004</v>
      </c>
      <c r="K74" s="121"/>
      <c r="L74" s="121"/>
    </row>
    <row r="75" spans="1:12" ht="14.25" customHeight="1">
      <c r="A75" s="132" t="s">
        <v>491</v>
      </c>
      <c r="B75" s="137" t="s">
        <v>492</v>
      </c>
      <c r="C75" s="134">
        <v>14768096</v>
      </c>
      <c r="D75" s="134">
        <v>10312841</v>
      </c>
      <c r="E75" s="135">
        <v>1.4320104421274409</v>
      </c>
      <c r="F75" s="136">
        <v>1.6354472130433597</v>
      </c>
      <c r="G75" s="136">
        <v>1.73</v>
      </c>
      <c r="H75" s="136">
        <v>1.8740000000000001</v>
      </c>
      <c r="I75" s="136">
        <v>1.782</v>
      </c>
      <c r="J75" s="136">
        <v>1.724</v>
      </c>
      <c r="K75" s="121"/>
      <c r="L75" s="121"/>
    </row>
    <row r="76" spans="1:12" ht="14.25" customHeight="1">
      <c r="A76" s="132" t="s">
        <v>493</v>
      </c>
      <c r="B76" s="137" t="s">
        <v>494</v>
      </c>
      <c r="C76" s="134">
        <v>15281920</v>
      </c>
      <c r="D76" s="134">
        <v>12221639</v>
      </c>
      <c r="E76" s="135">
        <v>1.250398575837496</v>
      </c>
      <c r="F76" s="136">
        <v>1.158035913866329</v>
      </c>
      <c r="G76" s="136">
        <v>1.097</v>
      </c>
      <c r="H76" s="136">
        <v>1.1000000000000001</v>
      </c>
      <c r="I76" s="136">
        <v>0.53</v>
      </c>
      <c r="J76" s="136">
        <v>0.97399999999999998</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16191865</v>
      </c>
      <c r="D78" s="134">
        <v>22956073</v>
      </c>
      <c r="E78" s="135">
        <v>0.70534124020253808</v>
      </c>
      <c r="F78" s="136">
        <v>0.71943301822368477</v>
      </c>
      <c r="G78" s="136">
        <v>0.69</v>
      </c>
      <c r="H78" s="136">
        <v>0.67900000000000005</v>
      </c>
      <c r="I78" s="136">
        <v>0.71299999999999997</v>
      </c>
      <c r="J78" s="136">
        <v>0.65200000000000002</v>
      </c>
      <c r="K78" s="121"/>
      <c r="L78" s="121"/>
    </row>
    <row r="79" spans="1:12" ht="14.25" customHeight="1">
      <c r="A79" s="132" t="s">
        <v>499</v>
      </c>
      <c r="B79" s="137" t="s">
        <v>500</v>
      </c>
      <c r="C79" s="134">
        <v>16773084</v>
      </c>
      <c r="D79" s="134">
        <v>13642928</v>
      </c>
      <c r="E79" s="135">
        <v>1.2294343267075807</v>
      </c>
      <c r="F79" s="136">
        <v>1.4002630103111791</v>
      </c>
      <c r="G79" s="136">
        <v>1.288</v>
      </c>
      <c r="H79" s="136">
        <v>1.2569999999999999</v>
      </c>
      <c r="I79" s="136">
        <v>1.19</v>
      </c>
      <c r="J79" s="136">
        <v>0.85799999999999998</v>
      </c>
      <c r="K79" s="121"/>
      <c r="L79" s="121"/>
    </row>
    <row r="80" spans="1:12" ht="14.25" customHeight="1">
      <c r="A80" s="132" t="s">
        <v>501</v>
      </c>
      <c r="B80" s="137" t="s">
        <v>502</v>
      </c>
      <c r="C80" s="134">
        <v>16654054</v>
      </c>
      <c r="D80" s="134">
        <v>18779145</v>
      </c>
      <c r="E80" s="135">
        <v>0.88683771279256851</v>
      </c>
      <c r="F80" s="136">
        <v>1.1051636527471687</v>
      </c>
      <c r="G80" s="136">
        <v>1.129</v>
      </c>
      <c r="H80" s="136">
        <v>1.286</v>
      </c>
      <c r="I80" s="136">
        <v>1.532</v>
      </c>
      <c r="J80" s="136">
        <v>1.512</v>
      </c>
      <c r="K80" s="121"/>
      <c r="L80" s="121"/>
    </row>
    <row r="81" spans="1:13" ht="14.25" customHeight="1">
      <c r="A81" s="132" t="s">
        <v>503</v>
      </c>
      <c r="B81" s="137" t="s">
        <v>504</v>
      </c>
      <c r="C81" s="134">
        <v>15440132</v>
      </c>
      <c r="D81" s="134">
        <v>11975340</v>
      </c>
      <c r="E81" s="135">
        <v>1.2893272341328097</v>
      </c>
      <c r="F81" s="136">
        <v>1.3339674677547959</v>
      </c>
      <c r="G81" s="136">
        <v>1.8240000000000001</v>
      </c>
      <c r="H81" s="136">
        <v>1.9650000000000001</v>
      </c>
      <c r="I81" s="136">
        <v>1.8520000000000001</v>
      </c>
      <c r="J81" s="136">
        <v>2.4380000000000002</v>
      </c>
      <c r="K81" s="121"/>
      <c r="L81" s="121"/>
    </row>
    <row r="82" spans="1:13" ht="14.25" customHeight="1">
      <c r="A82" s="198" t="s">
        <v>387</v>
      </c>
      <c r="B82" s="199"/>
      <c r="C82" s="139">
        <f>SUM(C62:C81)</f>
        <v>230194426</v>
      </c>
      <c r="D82" s="139">
        <f>SUM(D62:D81)</f>
        <v>273300321</v>
      </c>
      <c r="E82" s="135">
        <f>IF(ISERR(C82/D82),"－　  　",C82/D82)</f>
        <v>0.84227645674810603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0.80886113551561489</v>
      </c>
    </row>
    <row r="86" spans="1:13" ht="14.25" customHeight="1">
      <c r="A86" s="132" t="s">
        <v>506</v>
      </c>
      <c r="B86" s="133" t="s">
        <v>507</v>
      </c>
      <c r="C86" s="134">
        <v>15059616</v>
      </c>
      <c r="D86" s="134">
        <v>24702408</v>
      </c>
      <c r="E86" s="135">
        <v>0.60964161874421308</v>
      </c>
      <c r="F86" s="136">
        <v>0.70400340952447327</v>
      </c>
      <c r="G86" s="136">
        <v>0.754</v>
      </c>
      <c r="H86" s="136">
        <v>0.86799999999999999</v>
      </c>
      <c r="I86" s="136">
        <v>0.92300000000000004</v>
      </c>
      <c r="J86" s="136">
        <v>1.036</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16101914</v>
      </c>
      <c r="D89" s="134">
        <v>13891105</v>
      </c>
      <c r="E89" s="135">
        <v>1.1591528535706843</v>
      </c>
      <c r="F89" s="136">
        <v>1.3995651207087421</v>
      </c>
      <c r="G89" s="136">
        <v>1.7270000000000001</v>
      </c>
      <c r="H89" s="136">
        <v>1.7310000000000001</v>
      </c>
      <c r="I89" s="136">
        <v>0.85899999999999999</v>
      </c>
      <c r="J89" s="138" t="s">
        <v>380</v>
      </c>
      <c r="K89" s="121"/>
      <c r="L89" s="121"/>
    </row>
    <row r="90" spans="1:13" ht="14.25" customHeight="1">
      <c r="A90" s="132" t="s">
        <v>514</v>
      </c>
      <c r="B90" s="137" t="s">
        <v>515</v>
      </c>
      <c r="C90" s="134">
        <v>23847441</v>
      </c>
      <c r="D90" s="134">
        <v>45363604</v>
      </c>
      <c r="E90" s="135">
        <v>0.5256954672296319</v>
      </c>
      <c r="F90" s="136">
        <v>0.51719392856174384</v>
      </c>
      <c r="G90" s="136">
        <v>0.54200000000000004</v>
      </c>
      <c r="H90" s="136">
        <v>0.49099999999999999</v>
      </c>
      <c r="I90" s="136">
        <v>0.46600000000000003</v>
      </c>
      <c r="J90" s="136">
        <v>0.53100000000000003</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19867818</v>
      </c>
      <c r="D92" s="134">
        <v>15778800</v>
      </c>
      <c r="E92" s="135">
        <v>1.2591463229142901</v>
      </c>
      <c r="F92" s="136">
        <v>1.4966983129842899</v>
      </c>
      <c r="G92" s="136">
        <v>1.4410000000000001</v>
      </c>
      <c r="H92" s="136">
        <v>1.41</v>
      </c>
      <c r="I92" s="136">
        <v>1.3580000000000001</v>
      </c>
      <c r="J92" s="136">
        <v>1.3660000000000001</v>
      </c>
      <c r="K92" s="121"/>
      <c r="L92" s="121"/>
    </row>
    <row r="93" spans="1:13" ht="14.25" customHeight="1">
      <c r="A93" s="132" t="s">
        <v>520</v>
      </c>
      <c r="B93" s="137" t="s">
        <v>521</v>
      </c>
      <c r="C93" s="134">
        <v>16530385</v>
      </c>
      <c r="D93" s="134">
        <v>19610744</v>
      </c>
      <c r="E93" s="135">
        <v>0.84292492931425755</v>
      </c>
      <c r="F93" s="136">
        <v>1.0383196693016619</v>
      </c>
      <c r="G93" s="136">
        <v>1.006</v>
      </c>
      <c r="H93" s="136">
        <v>0.91400000000000003</v>
      </c>
      <c r="I93" s="136">
        <v>0.72799999999999998</v>
      </c>
      <c r="J93" s="136">
        <v>0.72799999999999998</v>
      </c>
      <c r="K93" s="121"/>
      <c r="L93" s="121"/>
    </row>
    <row r="94" spans="1:13" ht="14.25" customHeight="1">
      <c r="A94" s="132" t="s">
        <v>522</v>
      </c>
      <c r="B94" s="137" t="s">
        <v>523</v>
      </c>
      <c r="C94" s="134">
        <v>23966860</v>
      </c>
      <c r="D94" s="134">
        <v>39990995</v>
      </c>
      <c r="E94" s="135">
        <v>0.59930641885754532</v>
      </c>
      <c r="F94" s="136">
        <v>0.58478602768413612</v>
      </c>
      <c r="G94" s="136">
        <v>0.57799999999999996</v>
      </c>
      <c r="H94" s="136">
        <v>0.72199999999999998</v>
      </c>
      <c r="I94" s="136">
        <v>1.4219999999999999</v>
      </c>
      <c r="J94" s="136">
        <v>1.3740000000000001</v>
      </c>
      <c r="K94" s="121"/>
      <c r="L94" s="121"/>
    </row>
    <row r="95" spans="1:13" ht="14.25" customHeight="1">
      <c r="A95" s="132" t="s">
        <v>524</v>
      </c>
      <c r="B95" s="137" t="s">
        <v>525</v>
      </c>
      <c r="C95" s="134">
        <v>23454502</v>
      </c>
      <c r="D95" s="134">
        <v>44166660</v>
      </c>
      <c r="E95" s="135">
        <v>0.53104540845968429</v>
      </c>
      <c r="F95" s="136">
        <v>0.59397515443163107</v>
      </c>
      <c r="G95" s="136">
        <v>0.56100000000000005</v>
      </c>
      <c r="H95" s="136">
        <v>0.47099999999999997</v>
      </c>
      <c r="I95" s="136">
        <v>0.63900000000000001</v>
      </c>
      <c r="J95" s="136">
        <v>0.58499999999999996</v>
      </c>
      <c r="K95" s="121"/>
      <c r="L95" s="121"/>
    </row>
    <row r="96" spans="1:13" ht="14.25" customHeight="1">
      <c r="A96" s="132" t="s">
        <v>526</v>
      </c>
      <c r="B96" s="137" t="s">
        <v>527</v>
      </c>
      <c r="C96" s="134">
        <v>18628873</v>
      </c>
      <c r="D96" s="134">
        <v>19734476</v>
      </c>
      <c r="E96" s="135">
        <v>0.94397606503461251</v>
      </c>
      <c r="F96" s="136">
        <v>1.1471401359428268</v>
      </c>
      <c r="G96" s="136">
        <v>1.2410000000000001</v>
      </c>
      <c r="H96" s="136">
        <v>1.238</v>
      </c>
      <c r="I96" s="136">
        <v>1.103</v>
      </c>
      <c r="J96" s="136">
        <v>1.151</v>
      </c>
      <c r="K96" s="121"/>
      <c r="L96" s="121"/>
    </row>
    <row r="97" spans="1:13" ht="14.25" customHeight="1">
      <c r="A97" s="198" t="s">
        <v>387</v>
      </c>
      <c r="B97" s="199"/>
      <c r="C97" s="139">
        <f>SUM(C86:C96)</f>
        <v>157457409</v>
      </c>
      <c r="D97" s="139">
        <f>SUM(D86:D96)</f>
        <v>223238792</v>
      </c>
      <c r="E97" s="135">
        <f>IF(ISERR(C97/D97),"－　  　",C97/D97)</f>
        <v>0.70533175524440217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0.81171385176304089</v>
      </c>
    </row>
    <row r="101" spans="1:13" ht="14.25" customHeight="1">
      <c r="A101" s="132" t="s">
        <v>529</v>
      </c>
      <c r="B101" s="147" t="s">
        <v>530</v>
      </c>
      <c r="C101" s="134">
        <v>22945692</v>
      </c>
      <c r="D101" s="134">
        <v>20120936</v>
      </c>
      <c r="E101" s="135">
        <v>1.1403888964211208</v>
      </c>
      <c r="F101" s="136">
        <v>1.0973230419654529</v>
      </c>
      <c r="G101" s="136">
        <v>1.212</v>
      </c>
      <c r="H101" s="136">
        <v>1.266</v>
      </c>
      <c r="I101" s="136">
        <v>1.0840000000000001</v>
      </c>
      <c r="J101" s="136">
        <v>0.88200000000000001</v>
      </c>
      <c r="K101" s="121"/>
      <c r="L101" s="121"/>
    </row>
    <row r="102" spans="1:13" ht="14.25" customHeight="1">
      <c r="A102" s="132" t="s">
        <v>531</v>
      </c>
      <c r="B102" s="137" t="s">
        <v>532</v>
      </c>
      <c r="C102" s="134">
        <v>26710463</v>
      </c>
      <c r="D102" s="134">
        <v>36794001</v>
      </c>
      <c r="E102" s="135">
        <v>0.72594613996993695</v>
      </c>
      <c r="F102" s="136">
        <v>0.74077832145960587</v>
      </c>
      <c r="G102" s="136">
        <v>0.74199999999999999</v>
      </c>
      <c r="H102" s="136">
        <v>0.73</v>
      </c>
      <c r="I102" s="136">
        <v>0.88700000000000001</v>
      </c>
      <c r="J102" s="136">
        <v>1.054</v>
      </c>
      <c r="K102" s="121"/>
      <c r="L102" s="121"/>
    </row>
    <row r="103" spans="1:13" ht="14.25" customHeight="1">
      <c r="A103" s="132" t="s">
        <v>533</v>
      </c>
      <c r="B103" s="137" t="s">
        <v>534</v>
      </c>
      <c r="C103" s="134">
        <v>24814248</v>
      </c>
      <c r="D103" s="134">
        <v>39415470</v>
      </c>
      <c r="E103" s="135">
        <v>0.62955606009518594</v>
      </c>
      <c r="F103" s="136">
        <v>0.65432864754142817</v>
      </c>
      <c r="G103" s="136">
        <v>0.67400000000000004</v>
      </c>
      <c r="H103" s="136">
        <v>0.65700000000000003</v>
      </c>
      <c r="I103" s="136">
        <v>0.53300000000000003</v>
      </c>
      <c r="J103" s="136">
        <v>0.58699999999999997</v>
      </c>
      <c r="K103" s="121"/>
      <c r="L103" s="121"/>
    </row>
    <row r="104" spans="1:13" ht="14.25" customHeight="1">
      <c r="A104" s="132" t="s">
        <v>535</v>
      </c>
      <c r="B104" s="137" t="s">
        <v>536</v>
      </c>
      <c r="C104" s="134">
        <v>22077649</v>
      </c>
      <c r="D104" s="134">
        <v>26343422</v>
      </c>
      <c r="E104" s="135">
        <v>0.8380706576389354</v>
      </c>
      <c r="F104" s="136">
        <v>0.80273147367337305</v>
      </c>
      <c r="G104" s="136">
        <v>0.80500000000000005</v>
      </c>
      <c r="H104" s="136">
        <v>0.81799999999999995</v>
      </c>
      <c r="I104" s="136">
        <v>0.74399999999999999</v>
      </c>
      <c r="J104" s="136">
        <v>0.68</v>
      </c>
      <c r="K104" s="121"/>
      <c r="L104" s="121"/>
    </row>
    <row r="105" spans="1:13" ht="14.25" customHeight="1">
      <c r="A105" s="132" t="s">
        <v>537</v>
      </c>
      <c r="B105" s="137" t="s">
        <v>538</v>
      </c>
      <c r="C105" s="134">
        <v>31283654</v>
      </c>
      <c r="D105" s="134">
        <v>43487169</v>
      </c>
      <c r="E105" s="135">
        <v>0.71937665107609094</v>
      </c>
      <c r="F105" s="136">
        <v>0.6962904981214465</v>
      </c>
      <c r="G105" s="136">
        <v>0.72199999999999998</v>
      </c>
      <c r="H105" s="136">
        <v>0.61099999999999999</v>
      </c>
      <c r="I105" s="136">
        <v>0.61499999999999999</v>
      </c>
      <c r="J105" s="136">
        <v>1.091</v>
      </c>
      <c r="K105" s="121"/>
      <c r="L105" s="121"/>
    </row>
    <row r="106" spans="1:13" ht="14.25" customHeight="1">
      <c r="A106" s="132" t="s">
        <v>539</v>
      </c>
      <c r="B106" s="137" t="s">
        <v>540</v>
      </c>
      <c r="C106" s="134">
        <v>28360856</v>
      </c>
      <c r="D106" s="134">
        <v>30841503</v>
      </c>
      <c r="E106" s="135">
        <v>0.91956789524816607</v>
      </c>
      <c r="F106" s="136">
        <v>0.85783777244042825</v>
      </c>
      <c r="G106" s="136">
        <v>0.77300000000000002</v>
      </c>
      <c r="H106" s="136">
        <v>0.73299999999999998</v>
      </c>
      <c r="I106" s="136">
        <v>0.66200000000000003</v>
      </c>
      <c r="J106" s="136">
        <v>0.55800000000000005</v>
      </c>
      <c r="K106" s="121"/>
      <c r="L106" s="121"/>
    </row>
    <row r="107" spans="1:13" ht="14.25" customHeight="1">
      <c r="A107" s="132" t="s">
        <v>541</v>
      </c>
      <c r="B107" s="137" t="s">
        <v>542</v>
      </c>
      <c r="C107" s="134">
        <v>28620526</v>
      </c>
      <c r="D107" s="134">
        <v>35289779</v>
      </c>
      <c r="E107" s="135">
        <v>0.81101460000642112</v>
      </c>
      <c r="F107" s="136">
        <v>0.73566116874930743</v>
      </c>
      <c r="G107" s="136">
        <v>0.66700000000000004</v>
      </c>
      <c r="H107" s="136">
        <v>0.76800000000000002</v>
      </c>
      <c r="I107" s="136">
        <v>0.81100000000000005</v>
      </c>
      <c r="J107" s="136">
        <v>0.876</v>
      </c>
      <c r="K107" s="121"/>
      <c r="L107" s="121"/>
    </row>
    <row r="108" spans="1:13" ht="14.25" customHeight="1">
      <c r="A108" s="132" t="s">
        <v>543</v>
      </c>
      <c r="B108" s="137" t="s">
        <v>544</v>
      </c>
      <c r="C108" s="134">
        <v>27160840</v>
      </c>
      <c r="D108" s="134">
        <v>38266027</v>
      </c>
      <c r="E108" s="135">
        <v>0.70978991364846944</v>
      </c>
      <c r="F108" s="136">
        <v>0.67816539363397033</v>
      </c>
      <c r="G108" s="136">
        <v>0.64900000000000002</v>
      </c>
      <c r="H108" s="136">
        <v>0.59399999999999997</v>
      </c>
      <c r="I108" s="136">
        <v>0.54900000000000004</v>
      </c>
      <c r="J108" s="136">
        <v>0.51700000000000002</v>
      </c>
      <c r="K108" s="121"/>
      <c r="L108" s="121"/>
    </row>
    <row r="109" spans="1:13" ht="14.25" customHeight="1">
      <c r="A109" s="198" t="s">
        <v>387</v>
      </c>
      <c r="B109" s="199"/>
      <c r="C109" s="139">
        <f>SUM(C101:C108)</f>
        <v>211973928</v>
      </c>
      <c r="D109" s="139">
        <f>SUM(D101:D108)</f>
        <v>270558307</v>
      </c>
      <c r="E109" s="135">
        <f>IF(ISERR(C109/D109),"－　  　",C109/D109)</f>
        <v>0.78346856302586187</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0.69085322219988488</v>
      </c>
    </row>
    <row r="113" spans="1:12" ht="14.25" customHeight="1">
      <c r="A113" s="132" t="s">
        <v>546</v>
      </c>
      <c r="B113" s="133" t="s">
        <v>547</v>
      </c>
      <c r="C113" s="134">
        <v>29748593</v>
      </c>
      <c r="D113" s="134">
        <v>25867379</v>
      </c>
      <c r="E113" s="135">
        <v>1.1500428010120392</v>
      </c>
      <c r="F113" s="136">
        <v>1.1697948196295802</v>
      </c>
      <c r="G113" s="136">
        <v>1.337</v>
      </c>
      <c r="H113" s="136">
        <v>1.2849999999999999</v>
      </c>
      <c r="I113" s="136">
        <v>1.2450000000000001</v>
      </c>
      <c r="J113" s="136">
        <v>1.1639999999999999</v>
      </c>
      <c r="K113" s="121"/>
      <c r="L113" s="121"/>
    </row>
    <row r="114" spans="1:12" ht="14.25" customHeight="1">
      <c r="A114" s="132" t="s">
        <v>548</v>
      </c>
      <c r="B114" s="137" t="s">
        <v>549</v>
      </c>
      <c r="C114" s="134">
        <v>37286414</v>
      </c>
      <c r="D114" s="134">
        <v>57370007</v>
      </c>
      <c r="E114" s="135">
        <v>0.64992869880598059</v>
      </c>
      <c r="F114" s="136">
        <v>0.68459468891548014</v>
      </c>
      <c r="G114" s="136">
        <v>0.67100000000000004</v>
      </c>
      <c r="H114" s="136">
        <v>0.623</v>
      </c>
      <c r="I114" s="136">
        <v>0.54500000000000004</v>
      </c>
      <c r="J114" s="136">
        <v>0.76200000000000001</v>
      </c>
      <c r="K114" s="121"/>
      <c r="L114" s="121"/>
    </row>
    <row r="115" spans="1:12" ht="14.25" customHeight="1">
      <c r="A115" s="132" t="s">
        <v>550</v>
      </c>
      <c r="B115" s="137" t="s">
        <v>551</v>
      </c>
      <c r="C115" s="134">
        <v>53103194</v>
      </c>
      <c r="D115" s="134">
        <v>148797268</v>
      </c>
      <c r="E115" s="135">
        <v>0.35688285620942989</v>
      </c>
      <c r="F115" s="136">
        <v>0.37132329585583612</v>
      </c>
      <c r="G115" s="136">
        <v>0.35199999999999998</v>
      </c>
      <c r="H115" s="136">
        <v>0.311</v>
      </c>
      <c r="I115" s="136">
        <v>0.317</v>
      </c>
      <c r="J115" s="136">
        <v>0.35899999999999999</v>
      </c>
      <c r="K115" s="121"/>
      <c r="L115" s="121"/>
    </row>
    <row r="116" spans="1:12" ht="14.25" customHeight="1">
      <c r="A116" s="132" t="s">
        <v>552</v>
      </c>
      <c r="B116" s="137" t="s">
        <v>553</v>
      </c>
      <c r="C116" s="134">
        <v>36948046</v>
      </c>
      <c r="D116" s="134">
        <v>52868910</v>
      </c>
      <c r="E116" s="135">
        <v>0.69886150480499787</v>
      </c>
      <c r="F116" s="136">
        <v>0.8071078247239819</v>
      </c>
      <c r="G116" s="136">
        <v>0.78300000000000003</v>
      </c>
      <c r="H116" s="136">
        <v>0.80800000000000005</v>
      </c>
      <c r="I116" s="136">
        <v>0.70099999999999996</v>
      </c>
      <c r="J116" s="136">
        <v>0.628</v>
      </c>
      <c r="K116" s="121"/>
      <c r="L116" s="121"/>
    </row>
    <row r="117" spans="1:12" ht="14.25" customHeight="1">
      <c r="A117" s="132" t="s">
        <v>554</v>
      </c>
      <c r="B117" s="137" t="s">
        <v>555</v>
      </c>
      <c r="C117" s="134">
        <v>41292489</v>
      </c>
      <c r="D117" s="134">
        <v>51623237</v>
      </c>
      <c r="E117" s="135">
        <v>0.79988182453572221</v>
      </c>
      <c r="F117" s="136">
        <v>0.85924562290058448</v>
      </c>
      <c r="G117" s="136">
        <v>0.82899999999999996</v>
      </c>
      <c r="H117" s="136">
        <v>0.63500000000000001</v>
      </c>
      <c r="I117" s="136">
        <v>0.65800000000000003</v>
      </c>
      <c r="J117" s="136">
        <v>0.64700000000000002</v>
      </c>
      <c r="K117" s="121"/>
      <c r="L117" s="121"/>
    </row>
    <row r="118" spans="1:12" ht="14.25" customHeight="1">
      <c r="A118" s="132" t="s">
        <v>556</v>
      </c>
      <c r="B118" s="137" t="s">
        <v>557</v>
      </c>
      <c r="C118" s="134">
        <v>41779488</v>
      </c>
      <c r="D118" s="134">
        <v>85347580</v>
      </c>
      <c r="E118" s="135">
        <v>0.48952164783113944</v>
      </c>
      <c r="F118" s="136">
        <v>0.51095125230810001</v>
      </c>
      <c r="G118" s="136">
        <v>0.48499999999999999</v>
      </c>
      <c r="H118" s="136">
        <v>0.432</v>
      </c>
      <c r="I118" s="136">
        <v>0.40899999999999997</v>
      </c>
      <c r="J118" s="136">
        <v>0.52600000000000002</v>
      </c>
      <c r="K118" s="121"/>
      <c r="L118" s="121"/>
    </row>
    <row r="119" spans="1:12" ht="14.25" customHeight="1">
      <c r="A119" s="198" t="s">
        <v>387</v>
      </c>
      <c r="B119" s="199"/>
      <c r="C119" s="139">
        <f>SUM(C113:C118)</f>
        <v>240158224</v>
      </c>
      <c r="D119" s="139">
        <f>SUM(D113:D118)</f>
        <v>421874381</v>
      </c>
      <c r="E119" s="135">
        <f>IF(ISERR(C119/D119),"－　  　",C119/D119)</f>
        <v>0.56926477362938044</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6D123-245C-4EB4-AC85-AE01A4DB97F6}">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0.30116343563501918</v>
      </c>
    </row>
    <row r="5" spans="1:13" ht="14.25" customHeight="1">
      <c r="A5" s="132" t="s">
        <v>376</v>
      </c>
      <c r="B5" s="133" t="s">
        <v>377</v>
      </c>
      <c r="C5" s="134">
        <v>4545167</v>
      </c>
      <c r="D5" s="134">
        <v>12594972</v>
      </c>
      <c r="E5" s="135">
        <v>0.36087154461319959</v>
      </c>
      <c r="F5" s="136">
        <v>0.37961746378648908</v>
      </c>
      <c r="G5" s="136">
        <v>0.40600000000000003</v>
      </c>
      <c r="H5" s="136">
        <v>0.36199999999999999</v>
      </c>
      <c r="I5" s="136">
        <v>0.40100000000000002</v>
      </c>
      <c r="J5" s="136">
        <v>0.377</v>
      </c>
      <c r="K5" s="121"/>
      <c r="L5" s="121"/>
    </row>
    <row r="6" spans="1:13" ht="14.25" customHeight="1">
      <c r="A6" s="132" t="s">
        <v>378</v>
      </c>
      <c r="B6" s="137" t="s">
        <v>379</v>
      </c>
      <c r="C6" s="134">
        <v>2845625</v>
      </c>
      <c r="D6" s="134">
        <v>12651870</v>
      </c>
      <c r="E6" s="135">
        <v>0.22491734423448867</v>
      </c>
      <c r="F6" s="136">
        <v>0.22423523406827225</v>
      </c>
      <c r="G6" s="136">
        <v>0.22900000000000001</v>
      </c>
      <c r="H6" s="136">
        <v>0.23400000000000001</v>
      </c>
      <c r="I6" s="136">
        <v>9.8000000000000004E-2</v>
      </c>
      <c r="J6" s="138" t="s">
        <v>380</v>
      </c>
      <c r="K6" s="121"/>
      <c r="L6" s="121"/>
    </row>
    <row r="7" spans="1:13" ht="14.25" customHeight="1">
      <c r="A7" s="132" t="s">
        <v>381</v>
      </c>
      <c r="B7" s="137" t="s">
        <v>382</v>
      </c>
      <c r="C7" s="134">
        <v>2001978</v>
      </c>
      <c r="D7" s="134">
        <v>6620575</v>
      </c>
      <c r="E7" s="135">
        <v>0.30238733040559168</v>
      </c>
      <c r="F7" s="136">
        <v>0.32376494372738324</v>
      </c>
      <c r="G7" s="136">
        <v>0.3</v>
      </c>
      <c r="H7" s="136">
        <v>0.31</v>
      </c>
      <c r="I7" s="136">
        <v>0.308</v>
      </c>
      <c r="J7" s="136">
        <v>0.29099999999999998</v>
      </c>
      <c r="K7" s="121"/>
      <c r="L7" s="121"/>
    </row>
    <row r="8" spans="1:13" ht="14.25" customHeight="1">
      <c r="A8" s="132" t="s">
        <v>383</v>
      </c>
      <c r="B8" s="137" t="s">
        <v>384</v>
      </c>
      <c r="C8" s="134">
        <v>2861130</v>
      </c>
      <c r="D8" s="134">
        <v>28016965</v>
      </c>
      <c r="E8" s="135">
        <v>0.10212133969543097</v>
      </c>
      <c r="F8" s="136">
        <v>9.7210705574217945E-2</v>
      </c>
      <c r="G8" s="136">
        <v>8.8999999999999996E-2</v>
      </c>
      <c r="H8" s="136">
        <v>0.09</v>
      </c>
      <c r="I8" s="136">
        <v>9.0999999999999998E-2</v>
      </c>
      <c r="J8" s="136">
        <v>8.8999999999999996E-2</v>
      </c>
      <c r="K8" s="121"/>
      <c r="L8" s="121"/>
    </row>
    <row r="9" spans="1:13" ht="14.25" customHeight="1">
      <c r="A9" s="132" t="s">
        <v>385</v>
      </c>
      <c r="B9" s="137" t="s">
        <v>386</v>
      </c>
      <c r="C9" s="134">
        <v>2628899</v>
      </c>
      <c r="D9" s="134">
        <v>5099513</v>
      </c>
      <c r="E9" s="135">
        <v>0.51551961922638501</v>
      </c>
      <c r="F9" s="136">
        <v>0.47993274943957864</v>
      </c>
      <c r="G9" s="136">
        <v>0.48</v>
      </c>
      <c r="H9" s="136">
        <v>0.44</v>
      </c>
      <c r="I9" s="136">
        <v>0.439</v>
      </c>
      <c r="J9" s="136">
        <v>0.45100000000000001</v>
      </c>
      <c r="K9" s="121"/>
      <c r="L9" s="121"/>
    </row>
    <row r="10" spans="1:13" ht="14.25" customHeight="1">
      <c r="A10" s="198" t="s">
        <v>387</v>
      </c>
      <c r="B10" s="199"/>
      <c r="C10" s="139">
        <f>SUM(C5:C9)</f>
        <v>14882799</v>
      </c>
      <c r="D10" s="139">
        <f>SUM(D5:D9)</f>
        <v>64983895</v>
      </c>
      <c r="E10" s="135">
        <f>IF(ISERR(C10/D10),"－　  　",C10/D10)</f>
        <v>0.22902288328515857</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0.29467464394941267</v>
      </c>
    </row>
    <row r="14" spans="1:13" ht="14.25" customHeight="1">
      <c r="A14" s="132" t="s">
        <v>390</v>
      </c>
      <c r="B14" s="133" t="s">
        <v>391</v>
      </c>
      <c r="C14" s="134">
        <v>4748490</v>
      </c>
      <c r="D14" s="134">
        <v>10977172</v>
      </c>
      <c r="E14" s="135">
        <v>0.43257862771941624</v>
      </c>
      <c r="F14" s="136">
        <v>0.47886568510067395</v>
      </c>
      <c r="G14" s="136">
        <v>0.51</v>
      </c>
      <c r="H14" s="136">
        <v>0.51</v>
      </c>
      <c r="I14" s="136">
        <v>0.51100000000000001</v>
      </c>
      <c r="J14" s="136">
        <v>0.58199999999999996</v>
      </c>
      <c r="K14" s="121"/>
      <c r="L14" s="121"/>
    </row>
    <row r="15" spans="1:13" ht="14.25" customHeight="1">
      <c r="A15" s="132" t="s">
        <v>392</v>
      </c>
      <c r="B15" s="137" t="s">
        <v>393</v>
      </c>
      <c r="C15" s="134">
        <v>4203684</v>
      </c>
      <c r="D15" s="134">
        <v>10695223</v>
      </c>
      <c r="E15" s="135">
        <v>0.3930431371089691</v>
      </c>
      <c r="F15" s="136">
        <v>0.39343716431213349</v>
      </c>
      <c r="G15" s="136">
        <v>0.433</v>
      </c>
      <c r="H15" s="136">
        <v>0.40200000000000002</v>
      </c>
      <c r="I15" s="136">
        <v>0.46200000000000002</v>
      </c>
      <c r="J15" s="136">
        <v>0.47799999999999998</v>
      </c>
      <c r="K15" s="121"/>
      <c r="L15" s="121"/>
    </row>
    <row r="16" spans="1:13" ht="14.25" customHeight="1">
      <c r="A16" s="132" t="s">
        <v>394</v>
      </c>
      <c r="B16" s="137" t="s">
        <v>395</v>
      </c>
      <c r="C16" s="134">
        <v>4101444</v>
      </c>
      <c r="D16" s="134">
        <v>25890861</v>
      </c>
      <c r="E16" s="135">
        <v>0.15841280828783563</v>
      </c>
      <c r="F16" s="136">
        <v>0.16215553414247716</v>
      </c>
      <c r="G16" s="136">
        <v>0.16700000000000001</v>
      </c>
      <c r="H16" s="136">
        <v>0.17</v>
      </c>
      <c r="I16" s="136">
        <v>0.17399999999999999</v>
      </c>
      <c r="J16" s="136">
        <v>0.17499999999999999</v>
      </c>
      <c r="K16" s="121"/>
      <c r="L16" s="121"/>
    </row>
    <row r="17" spans="1:13" ht="14.25" customHeight="1">
      <c r="A17" s="132" t="s">
        <v>396</v>
      </c>
      <c r="B17" s="137" t="s">
        <v>397</v>
      </c>
      <c r="C17" s="134">
        <v>7348937</v>
      </c>
      <c r="D17" s="134">
        <v>18920946</v>
      </c>
      <c r="E17" s="135">
        <v>0.38840219722629088</v>
      </c>
      <c r="F17" s="136">
        <v>0.38909360172902679</v>
      </c>
      <c r="G17" s="136">
        <v>0.38100000000000001</v>
      </c>
      <c r="H17" s="136">
        <v>0.38100000000000001</v>
      </c>
      <c r="I17" s="136">
        <v>0.38400000000000001</v>
      </c>
      <c r="J17" s="136">
        <v>0.34100000000000003</v>
      </c>
      <c r="K17" s="121"/>
      <c r="L17" s="121"/>
    </row>
    <row r="18" spans="1:13" ht="14.25" customHeight="1">
      <c r="A18" s="132" t="s">
        <v>398</v>
      </c>
      <c r="B18" s="137" t="s">
        <v>399</v>
      </c>
      <c r="C18" s="134">
        <v>4061322</v>
      </c>
      <c r="D18" s="134">
        <v>16334717</v>
      </c>
      <c r="E18" s="135">
        <v>0.24863130472355291</v>
      </c>
      <c r="F18" s="136">
        <v>0.26889085778346256</v>
      </c>
      <c r="G18" s="136">
        <v>0.28199999999999997</v>
      </c>
      <c r="H18" s="136">
        <v>0.26600000000000001</v>
      </c>
      <c r="I18" s="136">
        <v>0.26600000000000001</v>
      </c>
      <c r="J18" s="136">
        <v>0.25900000000000001</v>
      </c>
      <c r="K18" s="121"/>
      <c r="L18" s="121"/>
    </row>
    <row r="19" spans="1:13" ht="14.25" customHeight="1">
      <c r="A19" s="132" t="s">
        <v>400</v>
      </c>
      <c r="B19" s="137" t="s">
        <v>401</v>
      </c>
      <c r="C19" s="134">
        <v>5498499</v>
      </c>
      <c r="D19" s="134">
        <v>19558938</v>
      </c>
      <c r="E19" s="135">
        <v>0.28112461934282934</v>
      </c>
      <c r="F19" s="136">
        <v>0.25771666294558787</v>
      </c>
      <c r="G19" s="136">
        <v>0.26600000000000001</v>
      </c>
      <c r="H19" s="136">
        <v>0.33</v>
      </c>
      <c r="I19" s="136">
        <v>0.371</v>
      </c>
      <c r="J19" s="136">
        <v>0.379</v>
      </c>
      <c r="K19" s="121"/>
      <c r="L19" s="121"/>
    </row>
    <row r="20" spans="1:13" ht="14.25" customHeight="1">
      <c r="A20" s="132" t="s">
        <v>402</v>
      </c>
      <c r="B20" s="137" t="s">
        <v>403</v>
      </c>
      <c r="C20" s="134">
        <v>7238880</v>
      </c>
      <c r="D20" s="134">
        <v>24756021</v>
      </c>
      <c r="E20" s="135">
        <v>0.29240886489795753</v>
      </c>
      <c r="F20" s="136">
        <v>0.29175377374983891</v>
      </c>
      <c r="G20" s="136">
        <v>0.30399999999999999</v>
      </c>
      <c r="H20" s="136">
        <v>0.30499999999999999</v>
      </c>
      <c r="I20" s="136">
        <v>0.27500000000000002</v>
      </c>
      <c r="J20" s="136">
        <v>0.253</v>
      </c>
      <c r="K20" s="121"/>
      <c r="L20" s="121"/>
    </row>
    <row r="21" spans="1:13" ht="14.25" customHeight="1">
      <c r="A21" s="132" t="s">
        <v>404</v>
      </c>
      <c r="B21" s="137" t="s">
        <v>405</v>
      </c>
      <c r="C21" s="134">
        <v>5334309</v>
      </c>
      <c r="D21" s="134">
        <v>21353755</v>
      </c>
      <c r="E21" s="135">
        <v>0.24980660310095343</v>
      </c>
      <c r="F21" s="136">
        <v>0.2596252041377306</v>
      </c>
      <c r="G21" s="136">
        <v>0.26800000000000002</v>
      </c>
      <c r="H21" s="136">
        <v>0.27900000000000003</v>
      </c>
      <c r="I21" s="136">
        <v>0.27</v>
      </c>
      <c r="J21" s="136">
        <v>0.184</v>
      </c>
      <c r="K21" s="121"/>
      <c r="L21" s="121"/>
    </row>
    <row r="22" spans="1:13" ht="14.25" customHeight="1">
      <c r="A22" s="132" t="s">
        <v>406</v>
      </c>
      <c r="B22" s="137" t="s">
        <v>407</v>
      </c>
      <c r="C22" s="134">
        <v>5386191</v>
      </c>
      <c r="D22" s="134">
        <v>39290403</v>
      </c>
      <c r="E22" s="135">
        <v>0.13708668246543565</v>
      </c>
      <c r="F22" s="136">
        <v>0.1418179075243915</v>
      </c>
      <c r="G22" s="136">
        <v>0.14299999999999999</v>
      </c>
      <c r="H22" s="136">
        <v>0.14099999999999999</v>
      </c>
      <c r="I22" s="136">
        <v>0.14199999999999999</v>
      </c>
      <c r="J22" s="136">
        <v>0.14399999999999999</v>
      </c>
      <c r="K22" s="121"/>
      <c r="L22" s="121"/>
    </row>
    <row r="23" spans="1:13" ht="14.25" customHeight="1">
      <c r="A23" s="132" t="s">
        <v>408</v>
      </c>
      <c r="B23" s="137" t="s">
        <v>409</v>
      </c>
      <c r="C23" s="134">
        <v>4935069</v>
      </c>
      <c r="D23" s="134">
        <v>15148715</v>
      </c>
      <c r="E23" s="135">
        <v>0.3257747604334757</v>
      </c>
      <c r="F23" s="136">
        <v>0.33291761274918291</v>
      </c>
      <c r="G23" s="136">
        <v>0.33800000000000002</v>
      </c>
      <c r="H23" s="136">
        <v>0.33100000000000002</v>
      </c>
      <c r="I23" s="136">
        <v>0.33700000000000002</v>
      </c>
      <c r="J23" s="136">
        <v>0.32600000000000001</v>
      </c>
      <c r="K23" s="121"/>
      <c r="L23" s="121"/>
    </row>
    <row r="24" spans="1:13" ht="14.25" customHeight="1">
      <c r="A24" s="132" t="s">
        <v>410</v>
      </c>
      <c r="B24" s="137" t="s">
        <v>411</v>
      </c>
      <c r="C24" s="134">
        <v>3680801</v>
      </c>
      <c r="D24" s="134">
        <v>17672386</v>
      </c>
      <c r="E24" s="135">
        <v>0.20827979877759573</v>
      </c>
      <c r="F24" s="136">
        <v>0.20965204229081913</v>
      </c>
      <c r="G24" s="136">
        <v>0.19900000000000001</v>
      </c>
      <c r="H24" s="136">
        <v>0.20399999999999999</v>
      </c>
      <c r="I24" s="136">
        <v>0.20599999999999999</v>
      </c>
      <c r="J24" s="136">
        <v>0.20100000000000001</v>
      </c>
      <c r="K24" s="121"/>
      <c r="L24" s="121"/>
    </row>
    <row r="25" spans="1:13" ht="14.25" customHeight="1">
      <c r="A25" s="132" t="s">
        <v>412</v>
      </c>
      <c r="B25" s="137" t="s">
        <v>413</v>
      </c>
      <c r="C25" s="134">
        <v>3688758</v>
      </c>
      <c r="D25" s="134">
        <v>10103907</v>
      </c>
      <c r="E25" s="135">
        <v>0.36508233894076814</v>
      </c>
      <c r="F25" s="136">
        <v>0.28771520681155888</v>
      </c>
      <c r="G25" s="136">
        <v>0.29599999999999999</v>
      </c>
      <c r="H25" s="136">
        <v>0.28499999999999998</v>
      </c>
      <c r="I25" s="136">
        <v>0.29899999999999999</v>
      </c>
      <c r="J25" s="136">
        <v>0.30099999999999999</v>
      </c>
      <c r="K25" s="121"/>
      <c r="L25" s="121"/>
    </row>
    <row r="26" spans="1:13" ht="14.25" customHeight="1">
      <c r="A26" s="132" t="s">
        <v>414</v>
      </c>
      <c r="B26" s="137" t="s">
        <v>415</v>
      </c>
      <c r="C26" s="134">
        <v>7842085</v>
      </c>
      <c r="D26" s="134">
        <v>21739603</v>
      </c>
      <c r="E26" s="135">
        <v>0.36072806849324707</v>
      </c>
      <c r="F26" s="136">
        <v>0.34776364745880917</v>
      </c>
      <c r="G26" s="136">
        <v>0.34399999999999997</v>
      </c>
      <c r="H26" s="136">
        <v>0.34100000000000003</v>
      </c>
      <c r="I26" s="136">
        <v>0.34</v>
      </c>
      <c r="J26" s="136">
        <v>0.34899999999999998</v>
      </c>
      <c r="K26" s="121"/>
      <c r="L26" s="121"/>
    </row>
    <row r="27" spans="1:13" ht="14.25" customHeight="1">
      <c r="A27" s="132" t="s">
        <v>416</v>
      </c>
      <c r="B27" s="137" t="s">
        <v>417</v>
      </c>
      <c r="C27" s="134">
        <v>9377504</v>
      </c>
      <c r="D27" s="134">
        <v>33009477</v>
      </c>
      <c r="E27" s="135">
        <v>0.28408520377344965</v>
      </c>
      <c r="F27" s="136">
        <v>0.29532679472925244</v>
      </c>
      <c r="G27" s="136">
        <v>0.29299999999999998</v>
      </c>
      <c r="H27" s="136">
        <v>0.27300000000000002</v>
      </c>
      <c r="I27" s="136">
        <v>0.27100000000000002</v>
      </c>
      <c r="J27" s="136">
        <v>0.34499999999999997</v>
      </c>
      <c r="K27" s="121"/>
      <c r="L27" s="121"/>
    </row>
    <row r="28" spans="1:13" ht="14.25" customHeight="1">
      <c r="A28" s="198" t="s">
        <v>387</v>
      </c>
      <c r="B28" s="199"/>
      <c r="C28" s="139">
        <f>SUM(C14:C27)</f>
        <v>77445973</v>
      </c>
      <c r="D28" s="139">
        <f>SUM(D14:D27)</f>
        <v>285452124</v>
      </c>
      <c r="E28" s="135">
        <f>IF(ISERR(C28/D28),"－　  　",C28/D28)</f>
        <v>0.27130985019400311</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0.18495293771885807</v>
      </c>
    </row>
    <row r="32" spans="1:13" ht="14.25" customHeight="1">
      <c r="A32" s="132" t="s">
        <v>419</v>
      </c>
      <c r="B32" s="133" t="s">
        <v>420</v>
      </c>
      <c r="C32" s="134">
        <v>5528307</v>
      </c>
      <c r="D32" s="134">
        <v>18711985</v>
      </c>
      <c r="E32" s="135">
        <v>0.29544203888577292</v>
      </c>
      <c r="F32" s="136">
        <v>0.3224681915832136</v>
      </c>
      <c r="G32" s="136">
        <v>0.33</v>
      </c>
      <c r="H32" s="136">
        <v>0.32200000000000001</v>
      </c>
      <c r="I32" s="136">
        <v>0.315</v>
      </c>
      <c r="J32" s="136">
        <v>0.315</v>
      </c>
      <c r="K32" s="121"/>
      <c r="L32" s="121"/>
    </row>
    <row r="33" spans="1:13" ht="14.25" customHeight="1">
      <c r="A33" s="132" t="s">
        <v>421</v>
      </c>
      <c r="B33" s="137" t="s">
        <v>422</v>
      </c>
      <c r="C33" s="134">
        <v>2989542</v>
      </c>
      <c r="D33" s="134">
        <v>7573340</v>
      </c>
      <c r="E33" s="135">
        <v>0.39474551518880707</v>
      </c>
      <c r="F33" s="136">
        <v>0.41749190405540509</v>
      </c>
      <c r="G33" s="136">
        <v>0.41899999999999998</v>
      </c>
      <c r="H33" s="136">
        <v>0.40899999999999997</v>
      </c>
      <c r="I33" s="136">
        <v>0.40300000000000002</v>
      </c>
      <c r="J33" s="136">
        <v>0.47199999999999998</v>
      </c>
      <c r="K33" s="121"/>
      <c r="L33" s="121"/>
    </row>
    <row r="34" spans="1:13" ht="14.25" customHeight="1">
      <c r="A34" s="132" t="s">
        <v>423</v>
      </c>
      <c r="B34" s="137" t="s">
        <v>424</v>
      </c>
      <c r="C34" s="134">
        <v>15990457</v>
      </c>
      <c r="D34" s="134">
        <v>114931947</v>
      </c>
      <c r="E34" s="135">
        <v>0.13912978434098919</v>
      </c>
      <c r="F34" s="136">
        <v>0.13471511672112654</v>
      </c>
      <c r="G34" s="136">
        <v>0.14599999999999999</v>
      </c>
      <c r="H34" s="136">
        <v>0.14399999999999999</v>
      </c>
      <c r="I34" s="136">
        <v>0.13600000000000001</v>
      </c>
      <c r="J34" s="136">
        <v>0.153</v>
      </c>
      <c r="K34" s="121"/>
      <c r="L34" s="121"/>
    </row>
    <row r="35" spans="1:13" ht="14.25" customHeight="1">
      <c r="A35" s="132" t="s">
        <v>425</v>
      </c>
      <c r="B35" s="137" t="s">
        <v>426</v>
      </c>
      <c r="C35" s="134">
        <v>7858168</v>
      </c>
      <c r="D35" s="134">
        <v>70824661</v>
      </c>
      <c r="E35" s="135">
        <v>0.11095242658485863</v>
      </c>
      <c r="F35" s="136">
        <v>0.10993862854303871</v>
      </c>
      <c r="G35" s="136">
        <v>0.111</v>
      </c>
      <c r="H35" s="136">
        <v>0.111</v>
      </c>
      <c r="I35" s="136">
        <v>0.104</v>
      </c>
      <c r="J35" s="136">
        <v>9.8000000000000004E-2</v>
      </c>
      <c r="K35" s="121"/>
      <c r="L35" s="121"/>
    </row>
    <row r="36" spans="1:13" ht="14.25" customHeight="1">
      <c r="A36" s="132" t="s">
        <v>427</v>
      </c>
      <c r="B36" s="137" t="s">
        <v>428</v>
      </c>
      <c r="C36" s="134">
        <v>9219235</v>
      </c>
      <c r="D36" s="134">
        <v>104331666</v>
      </c>
      <c r="E36" s="135">
        <v>8.8364686901482054E-2</v>
      </c>
      <c r="F36" s="136">
        <v>8.3658893637269804E-2</v>
      </c>
      <c r="G36" s="136">
        <v>8.6999999999999994E-2</v>
      </c>
      <c r="H36" s="136">
        <v>8.2000000000000003E-2</v>
      </c>
      <c r="I36" s="136">
        <v>7.4999999999999997E-2</v>
      </c>
      <c r="J36" s="136">
        <v>7.3999999999999996E-2</v>
      </c>
      <c r="K36" s="121"/>
      <c r="L36" s="121"/>
    </row>
    <row r="37" spans="1:13" ht="14.25" customHeight="1">
      <c r="A37" s="132" t="s">
        <v>429</v>
      </c>
      <c r="B37" s="137" t="s">
        <v>430</v>
      </c>
      <c r="C37" s="134">
        <v>8153987</v>
      </c>
      <c r="D37" s="134">
        <v>90456551</v>
      </c>
      <c r="E37" s="135">
        <v>9.0142581270868924E-2</v>
      </c>
      <c r="F37" s="136">
        <v>9.0405983841561025E-2</v>
      </c>
      <c r="G37" s="136">
        <v>8.8999999999999996E-2</v>
      </c>
      <c r="H37" s="136">
        <v>8.4000000000000005E-2</v>
      </c>
      <c r="I37" s="136">
        <v>8.1000000000000003E-2</v>
      </c>
      <c r="J37" s="136">
        <v>7.8E-2</v>
      </c>
      <c r="K37" s="121"/>
      <c r="L37" s="121"/>
    </row>
    <row r="38" spans="1:13" ht="14.25" customHeight="1">
      <c r="A38" s="132" t="s">
        <v>431</v>
      </c>
      <c r="B38" s="137" t="s">
        <v>432</v>
      </c>
      <c r="C38" s="134">
        <v>6027979</v>
      </c>
      <c r="D38" s="134">
        <v>36014282</v>
      </c>
      <c r="E38" s="135">
        <v>0.16737745875372442</v>
      </c>
      <c r="F38" s="136">
        <v>0.1681779550564044</v>
      </c>
      <c r="G38" s="136">
        <v>0.17399999999999999</v>
      </c>
      <c r="H38" s="136">
        <v>0.17100000000000001</v>
      </c>
      <c r="I38" s="136">
        <v>0.17299999999999999</v>
      </c>
      <c r="J38" s="136">
        <v>0.17100000000000001</v>
      </c>
      <c r="K38" s="121"/>
      <c r="L38" s="121"/>
    </row>
    <row r="39" spans="1:13" ht="14.25" customHeight="1">
      <c r="A39" s="132" t="s">
        <v>433</v>
      </c>
      <c r="B39" s="137" t="s">
        <v>434</v>
      </c>
      <c r="C39" s="134">
        <v>6081151</v>
      </c>
      <c r="D39" s="134">
        <v>31432171</v>
      </c>
      <c r="E39" s="135">
        <v>0.19346900982436116</v>
      </c>
      <c r="F39" s="136">
        <v>0.18739334411901162</v>
      </c>
      <c r="G39" s="136">
        <v>0.193</v>
      </c>
      <c r="H39" s="136">
        <v>0.20200000000000001</v>
      </c>
      <c r="I39" s="136">
        <v>0.20699999999999999</v>
      </c>
      <c r="J39" s="136">
        <v>0.20699999999999999</v>
      </c>
      <c r="K39" s="121"/>
      <c r="L39" s="121"/>
    </row>
    <row r="40" spans="1:13" ht="14.25" customHeight="1">
      <c r="A40" s="198" t="s">
        <v>387</v>
      </c>
      <c r="B40" s="199"/>
      <c r="C40" s="139">
        <f>SUM(C32:C39)</f>
        <v>61848826</v>
      </c>
      <c r="D40" s="139">
        <f>SUM(D32:D39)</f>
        <v>474276603</v>
      </c>
      <c r="E40" s="135">
        <f>IF(ISERR(C40/D40),"－　  　",C40/D40)</f>
        <v>0.13040665638739088</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0.19148009968919286</v>
      </c>
    </row>
    <row r="44" spans="1:13" ht="14.25" customHeight="1">
      <c r="A44" s="132" t="s">
        <v>436</v>
      </c>
      <c r="B44" s="133" t="s">
        <v>437</v>
      </c>
      <c r="C44" s="134">
        <v>11823097</v>
      </c>
      <c r="D44" s="134">
        <v>39264032</v>
      </c>
      <c r="E44" s="135">
        <v>0.30111775071902958</v>
      </c>
      <c r="F44" s="136">
        <v>0.31065558569591306</v>
      </c>
      <c r="G44" s="136">
        <v>0.33900000000000002</v>
      </c>
      <c r="H44" s="136">
        <v>0.33</v>
      </c>
      <c r="I44" s="136">
        <v>0.36399999999999999</v>
      </c>
      <c r="J44" s="136">
        <v>0.373</v>
      </c>
      <c r="K44" s="121"/>
      <c r="L44" s="121"/>
    </row>
    <row r="45" spans="1:13" ht="14.25" customHeight="1">
      <c r="A45" s="132" t="s">
        <v>438</v>
      </c>
      <c r="B45" s="137" t="s">
        <v>439</v>
      </c>
      <c r="C45" s="134">
        <v>6661072</v>
      </c>
      <c r="D45" s="134">
        <v>32529840</v>
      </c>
      <c r="E45" s="135">
        <v>0.20476805296306408</v>
      </c>
      <c r="F45" s="136">
        <v>0.20809657668785286</v>
      </c>
      <c r="G45" s="136">
        <v>0.20599999999999999</v>
      </c>
      <c r="H45" s="136">
        <v>0.20399999999999999</v>
      </c>
      <c r="I45" s="136">
        <v>0.2</v>
      </c>
      <c r="J45" s="136">
        <v>0.2</v>
      </c>
      <c r="K45" s="121"/>
      <c r="L45" s="121"/>
    </row>
    <row r="46" spans="1:13" ht="14.25" customHeight="1">
      <c r="A46" s="132" t="s">
        <v>440</v>
      </c>
      <c r="B46" s="137" t="s">
        <v>441</v>
      </c>
      <c r="C46" s="134">
        <v>10285399</v>
      </c>
      <c r="D46" s="134">
        <v>81497570</v>
      </c>
      <c r="E46" s="135">
        <v>0.12620497764534575</v>
      </c>
      <c r="F46" s="136">
        <v>0.12645628735261413</v>
      </c>
      <c r="G46" s="136">
        <v>0.129</v>
      </c>
      <c r="H46" s="136">
        <v>0.129</v>
      </c>
      <c r="I46" s="136">
        <v>0.127</v>
      </c>
      <c r="J46" s="136">
        <v>0.123</v>
      </c>
      <c r="K46" s="121"/>
      <c r="L46" s="121"/>
    </row>
    <row r="47" spans="1:13" ht="14.25" customHeight="1">
      <c r="A47" s="132" t="s">
        <v>442</v>
      </c>
      <c r="B47" s="137" t="s">
        <v>443</v>
      </c>
      <c r="C47" s="134">
        <v>6318504</v>
      </c>
      <c r="D47" s="134">
        <v>45947661</v>
      </c>
      <c r="E47" s="135">
        <v>0.13751524805582596</v>
      </c>
      <c r="F47" s="136">
        <v>0.13953110016338546</v>
      </c>
      <c r="G47" s="136">
        <v>0.13600000000000001</v>
      </c>
      <c r="H47" s="136">
        <v>0.124</v>
      </c>
      <c r="I47" s="136">
        <v>0.128</v>
      </c>
      <c r="J47" s="136">
        <v>0.13600000000000001</v>
      </c>
      <c r="K47" s="121"/>
      <c r="L47" s="121"/>
    </row>
    <row r="48" spans="1:13" ht="14.25" customHeight="1">
      <c r="A48" s="132" t="s">
        <v>444</v>
      </c>
      <c r="B48" s="137" t="s">
        <v>445</v>
      </c>
      <c r="C48" s="134">
        <v>13078023</v>
      </c>
      <c r="D48" s="134">
        <v>174215287</v>
      </c>
      <c r="E48" s="135">
        <v>7.5068171256406455E-2</v>
      </c>
      <c r="F48" s="136">
        <v>7.6735274727846109E-2</v>
      </c>
      <c r="G48" s="136">
        <v>8.1000000000000003E-2</v>
      </c>
      <c r="H48" s="136">
        <v>7.6999999999999999E-2</v>
      </c>
      <c r="I48" s="136">
        <v>7.3999999999999996E-2</v>
      </c>
      <c r="J48" s="136">
        <v>7.4999999999999997E-2</v>
      </c>
      <c r="K48" s="121"/>
      <c r="L48" s="121"/>
    </row>
    <row r="49" spans="1:13" ht="14.25" customHeight="1">
      <c r="A49" s="132" t="s">
        <v>446</v>
      </c>
      <c r="B49" s="137" t="s">
        <v>447</v>
      </c>
      <c r="C49" s="134">
        <v>13923069</v>
      </c>
      <c r="D49" s="134">
        <v>100716468</v>
      </c>
      <c r="E49" s="135">
        <v>0.13824024289652412</v>
      </c>
      <c r="F49" s="136">
        <v>0.14683753253291032</v>
      </c>
      <c r="G49" s="136">
        <v>0.14599999999999999</v>
      </c>
      <c r="H49" s="136">
        <v>0.14399999999999999</v>
      </c>
      <c r="I49" s="136">
        <v>0.13200000000000001</v>
      </c>
      <c r="J49" s="136">
        <v>0.129</v>
      </c>
      <c r="K49" s="121"/>
      <c r="L49" s="121"/>
    </row>
    <row r="50" spans="1:13" ht="14.25" customHeight="1">
      <c r="A50" s="132" t="s">
        <v>448</v>
      </c>
      <c r="B50" s="137" t="s">
        <v>449</v>
      </c>
      <c r="C50" s="134">
        <v>10467285</v>
      </c>
      <c r="D50" s="134">
        <v>46159992</v>
      </c>
      <c r="E50" s="135">
        <v>0.22676097950796872</v>
      </c>
      <c r="F50" s="136">
        <v>0.22764111276879381</v>
      </c>
      <c r="G50" s="136">
        <v>0.23</v>
      </c>
      <c r="H50" s="136">
        <v>0.23200000000000001</v>
      </c>
      <c r="I50" s="136">
        <v>0.20899999999999999</v>
      </c>
      <c r="J50" s="136">
        <v>0.21099999999999999</v>
      </c>
      <c r="K50" s="121"/>
      <c r="L50" s="121"/>
    </row>
    <row r="51" spans="1:13" ht="14.25" customHeight="1">
      <c r="A51" s="132" t="s">
        <v>450</v>
      </c>
      <c r="B51" s="137" t="s">
        <v>451</v>
      </c>
      <c r="C51" s="134">
        <v>13531704</v>
      </c>
      <c r="D51" s="134">
        <v>63116101</v>
      </c>
      <c r="E51" s="135">
        <v>0.21439385173681752</v>
      </c>
      <c r="F51" s="136">
        <v>0.20807085333893219</v>
      </c>
      <c r="G51" s="136">
        <v>0.20399999999999999</v>
      </c>
      <c r="H51" s="136">
        <v>0.221</v>
      </c>
      <c r="I51" s="136">
        <v>0.215</v>
      </c>
      <c r="J51" s="136">
        <v>0.21199999999999999</v>
      </c>
      <c r="K51" s="121"/>
      <c r="L51" s="121"/>
    </row>
    <row r="52" spans="1:13" ht="14.25" customHeight="1">
      <c r="A52" s="132" t="s">
        <v>452</v>
      </c>
      <c r="B52" s="137" t="s">
        <v>453</v>
      </c>
      <c r="C52" s="134">
        <v>13334751</v>
      </c>
      <c r="D52" s="134">
        <v>50383232</v>
      </c>
      <c r="E52" s="135">
        <v>0.26466644696394231</v>
      </c>
      <c r="F52" s="136">
        <v>0.29279100411681885</v>
      </c>
      <c r="G52" s="136">
        <v>0.28599999999999998</v>
      </c>
      <c r="H52" s="136">
        <v>0.28599999999999998</v>
      </c>
      <c r="I52" s="136">
        <v>0.29899999999999999</v>
      </c>
      <c r="J52" s="136">
        <v>0.32800000000000001</v>
      </c>
      <c r="K52" s="121"/>
      <c r="L52" s="121"/>
    </row>
    <row r="53" spans="1:13" ht="14.25" customHeight="1">
      <c r="A53" s="132" t="s">
        <v>454</v>
      </c>
      <c r="B53" s="137" t="s">
        <v>455</v>
      </c>
      <c r="C53" s="134">
        <v>8019756</v>
      </c>
      <c r="D53" s="134">
        <v>49121489</v>
      </c>
      <c r="E53" s="135">
        <v>0.16326369911140112</v>
      </c>
      <c r="F53" s="136">
        <v>0.16388214822815586</v>
      </c>
      <c r="G53" s="136">
        <v>0.16800000000000001</v>
      </c>
      <c r="H53" s="136">
        <v>0.17100000000000001</v>
      </c>
      <c r="I53" s="136">
        <v>0.16400000000000001</v>
      </c>
      <c r="J53" s="136">
        <v>0.16800000000000001</v>
      </c>
      <c r="K53" s="121"/>
      <c r="L53" s="121"/>
    </row>
    <row r="54" spans="1:13" ht="14.25" customHeight="1">
      <c r="A54" s="132" t="s">
        <v>456</v>
      </c>
      <c r="B54" s="137" t="s">
        <v>457</v>
      </c>
      <c r="C54" s="134">
        <v>6053951</v>
      </c>
      <c r="D54" s="134">
        <v>23588940</v>
      </c>
      <c r="E54" s="135">
        <v>0.25664362196860052</v>
      </c>
      <c r="F54" s="136">
        <v>0.2562502995713189</v>
      </c>
      <c r="G54" s="136">
        <v>0.249</v>
      </c>
      <c r="H54" s="136">
        <v>0.253</v>
      </c>
      <c r="I54" s="136">
        <v>0.24199999999999999</v>
      </c>
      <c r="J54" s="136">
        <v>0.247</v>
      </c>
      <c r="K54" s="121"/>
      <c r="L54" s="121"/>
    </row>
    <row r="55" spans="1:13" ht="14.25" customHeight="1">
      <c r="A55" s="132" t="s">
        <v>458</v>
      </c>
      <c r="B55" s="137" t="s">
        <v>459</v>
      </c>
      <c r="C55" s="134">
        <v>8683180</v>
      </c>
      <c r="D55" s="134">
        <v>39735601</v>
      </c>
      <c r="E55" s="135">
        <v>0.21852393776553172</v>
      </c>
      <c r="F55" s="136">
        <v>0.22996644682778733</v>
      </c>
      <c r="G55" s="136">
        <v>0.22900000000000001</v>
      </c>
      <c r="H55" s="136">
        <v>0.24299999999999999</v>
      </c>
      <c r="I55" s="136">
        <v>0.23100000000000001</v>
      </c>
      <c r="J55" s="136">
        <v>0.23</v>
      </c>
      <c r="K55" s="121"/>
      <c r="L55" s="121"/>
    </row>
    <row r="56" spans="1:13" ht="14.25" customHeight="1">
      <c r="A56" s="132" t="s">
        <v>460</v>
      </c>
      <c r="B56" s="137" t="s">
        <v>461</v>
      </c>
      <c r="C56" s="134">
        <v>9822776</v>
      </c>
      <c r="D56" s="134">
        <v>78569200</v>
      </c>
      <c r="E56" s="135">
        <v>0.12502069513244377</v>
      </c>
      <c r="F56" s="136">
        <v>0.124011109902381</v>
      </c>
      <c r="G56" s="136">
        <v>0.126</v>
      </c>
      <c r="H56" s="136">
        <v>0.129</v>
      </c>
      <c r="I56" s="136">
        <v>0.128</v>
      </c>
      <c r="J56" s="136">
        <v>0.127</v>
      </c>
      <c r="K56" s="121"/>
      <c r="L56" s="121"/>
    </row>
    <row r="57" spans="1:13" ht="14.25" customHeight="1">
      <c r="A57" s="132" t="s">
        <v>462</v>
      </c>
      <c r="B57" s="137" t="s">
        <v>463</v>
      </c>
      <c r="C57" s="134">
        <v>7273654</v>
      </c>
      <c r="D57" s="134">
        <v>31827487</v>
      </c>
      <c r="E57" s="135">
        <v>0.22853371992579874</v>
      </c>
      <c r="F57" s="136">
        <v>0.23251458906199324</v>
      </c>
      <c r="G57" s="136">
        <v>0.224</v>
      </c>
      <c r="H57" s="136">
        <v>0.214</v>
      </c>
      <c r="I57" s="136">
        <v>0.219</v>
      </c>
      <c r="J57" s="136">
        <v>0.217</v>
      </c>
      <c r="K57" s="121"/>
      <c r="L57" s="121"/>
    </row>
    <row r="58" spans="1:13" ht="14.25" customHeight="1">
      <c r="A58" s="198" t="s">
        <v>387</v>
      </c>
      <c r="B58" s="199"/>
      <c r="C58" s="139">
        <f>SUM(C44:C57)</f>
        <v>139276221</v>
      </c>
      <c r="D58" s="139">
        <f>SUM(D44:D57)</f>
        <v>856672900</v>
      </c>
      <c r="E58" s="135">
        <f>IF(ISERR(C58/D58),"－　  　",C58/D58)</f>
        <v>0.1625780633424963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0.24780273816869824</v>
      </c>
    </row>
    <row r="62" spans="1:13" ht="14.25" customHeight="1">
      <c r="A62" s="132" t="s">
        <v>465</v>
      </c>
      <c r="B62" s="133" t="s">
        <v>466</v>
      </c>
      <c r="C62" s="134">
        <v>11014101</v>
      </c>
      <c r="D62" s="134">
        <v>48469163</v>
      </c>
      <c r="E62" s="135">
        <v>0.22723934803660628</v>
      </c>
      <c r="F62" s="136">
        <v>0.22629913084356326</v>
      </c>
      <c r="G62" s="136">
        <v>0.23699999999999999</v>
      </c>
      <c r="H62" s="136">
        <v>0.24</v>
      </c>
      <c r="I62" s="136">
        <v>0.23699999999999999</v>
      </c>
      <c r="J62" s="136">
        <v>0.23799999999999999</v>
      </c>
      <c r="K62" s="121"/>
      <c r="L62" s="121"/>
    </row>
    <row r="63" spans="1:13" ht="14.25" customHeight="1">
      <c r="A63" s="132" t="s">
        <v>467</v>
      </c>
      <c r="B63" s="137" t="s">
        <v>468</v>
      </c>
      <c r="C63" s="134">
        <v>13701419</v>
      </c>
      <c r="D63" s="134">
        <v>52408879</v>
      </c>
      <c r="E63" s="135">
        <v>0.26143316288066382</v>
      </c>
      <c r="F63" s="136">
        <v>0.28773212308401219</v>
      </c>
      <c r="G63" s="136">
        <v>0.308</v>
      </c>
      <c r="H63" s="136">
        <v>0.33</v>
      </c>
      <c r="I63" s="136">
        <v>0.34200000000000003</v>
      </c>
      <c r="J63" s="136">
        <v>0.34699999999999998</v>
      </c>
      <c r="K63" s="121"/>
      <c r="L63" s="121"/>
    </row>
    <row r="64" spans="1:13" ht="14.25" customHeight="1">
      <c r="A64" s="132" t="s">
        <v>469</v>
      </c>
      <c r="B64" s="137" t="s">
        <v>470</v>
      </c>
      <c r="C64" s="134">
        <v>12290187</v>
      </c>
      <c r="D64" s="134">
        <v>62674443</v>
      </c>
      <c r="E64" s="135">
        <v>0.19609567172379977</v>
      </c>
      <c r="F64" s="136">
        <v>0.20426037128087698</v>
      </c>
      <c r="G64" s="136">
        <v>0.20699999999999999</v>
      </c>
      <c r="H64" s="136">
        <v>0.20599999999999999</v>
      </c>
      <c r="I64" s="136">
        <v>0.20200000000000001</v>
      </c>
      <c r="J64" s="136">
        <v>0.2</v>
      </c>
      <c r="K64" s="121"/>
      <c r="L64" s="121"/>
    </row>
    <row r="65" spans="1:12" ht="14.25" customHeight="1">
      <c r="A65" s="132" t="s">
        <v>471</v>
      </c>
      <c r="B65" s="137" t="s">
        <v>472</v>
      </c>
      <c r="C65" s="134">
        <v>14080096</v>
      </c>
      <c r="D65" s="134">
        <v>51716613</v>
      </c>
      <c r="E65" s="135">
        <v>0.27225479750578407</v>
      </c>
      <c r="F65" s="136">
        <v>0.28027436311612752</v>
      </c>
      <c r="G65" s="136">
        <v>0.27100000000000002</v>
      </c>
      <c r="H65" s="136">
        <v>0.28399999999999997</v>
      </c>
      <c r="I65" s="136">
        <v>0.28499999999999998</v>
      </c>
      <c r="J65" s="136">
        <v>0.27200000000000002</v>
      </c>
      <c r="K65" s="121"/>
      <c r="L65" s="121"/>
    </row>
    <row r="66" spans="1:12" ht="14.25" customHeight="1">
      <c r="A66" s="132" t="s">
        <v>473</v>
      </c>
      <c r="B66" s="137" t="s">
        <v>474</v>
      </c>
      <c r="C66" s="134">
        <v>15860995</v>
      </c>
      <c r="D66" s="134">
        <v>66218407</v>
      </c>
      <c r="E66" s="135">
        <v>0.2395254691040816</v>
      </c>
      <c r="F66" s="136">
        <v>0.25098773361612803</v>
      </c>
      <c r="G66" s="136">
        <v>0.247</v>
      </c>
      <c r="H66" s="136">
        <v>0.28399999999999997</v>
      </c>
      <c r="I66" s="136">
        <v>0.28499999999999998</v>
      </c>
      <c r="J66" s="136">
        <v>0.28100000000000003</v>
      </c>
      <c r="K66" s="121"/>
      <c r="L66" s="121"/>
    </row>
    <row r="67" spans="1:12" ht="14.25" customHeight="1">
      <c r="A67" s="132" t="s">
        <v>475</v>
      </c>
      <c r="B67" s="137" t="s">
        <v>476</v>
      </c>
      <c r="C67" s="134">
        <v>12908441</v>
      </c>
      <c r="D67" s="134">
        <v>78162326</v>
      </c>
      <c r="E67" s="135">
        <v>0.16514914103247133</v>
      </c>
      <c r="F67" s="136">
        <v>0.16828075283743552</v>
      </c>
      <c r="G67" s="136">
        <v>0.16800000000000001</v>
      </c>
      <c r="H67" s="136">
        <v>0.17199999999999999</v>
      </c>
      <c r="I67" s="136">
        <v>0.16500000000000001</v>
      </c>
      <c r="J67" s="136">
        <v>0.16300000000000001</v>
      </c>
      <c r="K67" s="121"/>
      <c r="L67" s="121"/>
    </row>
    <row r="68" spans="1:12" ht="14.25" customHeight="1">
      <c r="A68" s="132" t="s">
        <v>477</v>
      </c>
      <c r="B68" s="137" t="s">
        <v>478</v>
      </c>
      <c r="C68" s="134">
        <v>11281182</v>
      </c>
      <c r="D68" s="134">
        <v>177862992</v>
      </c>
      <c r="E68" s="135">
        <v>6.3426246647194595E-2</v>
      </c>
      <c r="F68" s="136">
        <v>6.4491364269825158E-2</v>
      </c>
      <c r="G68" s="136">
        <v>6.2E-2</v>
      </c>
      <c r="H68" s="136">
        <v>6.0999999999999999E-2</v>
      </c>
      <c r="I68" s="136">
        <v>6.0999999999999999E-2</v>
      </c>
      <c r="J68" s="136">
        <v>5.7000000000000002E-2</v>
      </c>
      <c r="K68" s="121"/>
      <c r="L68" s="121"/>
    </row>
    <row r="69" spans="1:12" ht="14.25" customHeight="1">
      <c r="A69" s="132" t="s">
        <v>479</v>
      </c>
      <c r="B69" s="137" t="s">
        <v>480</v>
      </c>
      <c r="C69" s="134">
        <v>15967148</v>
      </c>
      <c r="D69" s="134">
        <v>75443798</v>
      </c>
      <c r="E69" s="135">
        <v>0.21164295042516285</v>
      </c>
      <c r="F69" s="136">
        <v>0.2100173201196063</v>
      </c>
      <c r="G69" s="136">
        <v>0.215</v>
      </c>
      <c r="H69" s="136">
        <v>0.219</v>
      </c>
      <c r="I69" s="136">
        <v>0.20499999999999999</v>
      </c>
      <c r="J69" s="136">
        <v>0.19700000000000001</v>
      </c>
      <c r="K69" s="121"/>
      <c r="L69" s="121"/>
    </row>
    <row r="70" spans="1:12" ht="14.25" customHeight="1">
      <c r="A70" s="132" t="s">
        <v>481</v>
      </c>
      <c r="B70" s="137" t="s">
        <v>482</v>
      </c>
      <c r="C70" s="134">
        <v>11072341</v>
      </c>
      <c r="D70" s="134">
        <v>40792901</v>
      </c>
      <c r="E70" s="135">
        <v>0.27142813402753579</v>
      </c>
      <c r="F70" s="136">
        <v>0.27222127010205738</v>
      </c>
      <c r="G70" s="136">
        <v>0.28799999999999998</v>
      </c>
      <c r="H70" s="136">
        <v>0.27300000000000002</v>
      </c>
      <c r="I70" s="136">
        <v>0.27300000000000002</v>
      </c>
      <c r="J70" s="136">
        <v>0.27</v>
      </c>
      <c r="K70" s="121"/>
      <c r="L70" s="121"/>
    </row>
    <row r="71" spans="1:12" ht="14.25" customHeight="1">
      <c r="A71" s="132" t="s">
        <v>483</v>
      </c>
      <c r="B71" s="137" t="s">
        <v>484</v>
      </c>
      <c r="C71" s="134">
        <v>16532542</v>
      </c>
      <c r="D71" s="134">
        <v>48716638</v>
      </c>
      <c r="E71" s="135">
        <v>0.33936130814281562</v>
      </c>
      <c r="F71" s="136">
        <v>0.35447190412188451</v>
      </c>
      <c r="G71" s="136">
        <v>0.38600000000000001</v>
      </c>
      <c r="H71" s="136">
        <v>0.44400000000000001</v>
      </c>
      <c r="I71" s="136">
        <v>0.439</v>
      </c>
      <c r="J71" s="136">
        <v>0.42699999999999999</v>
      </c>
      <c r="K71" s="121"/>
      <c r="L71" s="121"/>
    </row>
    <row r="72" spans="1:12" ht="14.25" customHeight="1">
      <c r="A72" s="132" t="s">
        <v>485</v>
      </c>
      <c r="B72" s="137" t="s">
        <v>486</v>
      </c>
      <c r="C72" s="134">
        <v>15079138</v>
      </c>
      <c r="D72" s="134">
        <v>69924692</v>
      </c>
      <c r="E72" s="135">
        <v>0.21564825769986945</v>
      </c>
      <c r="F72" s="136">
        <v>0.21900360530281915</v>
      </c>
      <c r="G72" s="136">
        <v>0.22700000000000001</v>
      </c>
      <c r="H72" s="136">
        <v>0.23599999999999999</v>
      </c>
      <c r="I72" s="136">
        <v>0.24399999999999999</v>
      </c>
      <c r="J72" s="136">
        <v>0.23699999999999999</v>
      </c>
      <c r="K72" s="121"/>
      <c r="L72" s="121"/>
    </row>
    <row r="73" spans="1:12" ht="14.25" customHeight="1">
      <c r="A73" s="132" t="s">
        <v>487</v>
      </c>
      <c r="B73" s="137" t="s">
        <v>488</v>
      </c>
      <c r="C73" s="134">
        <v>13841929</v>
      </c>
      <c r="D73" s="134">
        <v>48510745</v>
      </c>
      <c r="E73" s="135">
        <v>0.28533738247062584</v>
      </c>
      <c r="F73" s="136">
        <v>0.29788863039594654</v>
      </c>
      <c r="G73" s="136">
        <v>0.29299999999999998</v>
      </c>
      <c r="H73" s="136">
        <v>0.29599999999999999</v>
      </c>
      <c r="I73" s="136">
        <v>0.28199999999999997</v>
      </c>
      <c r="J73" s="136">
        <v>0.28599999999999998</v>
      </c>
      <c r="K73" s="121"/>
      <c r="L73" s="121"/>
    </row>
    <row r="74" spans="1:12" ht="14.25" customHeight="1">
      <c r="A74" s="132" t="s">
        <v>489</v>
      </c>
      <c r="B74" s="137" t="s">
        <v>490</v>
      </c>
      <c r="C74" s="134">
        <v>17931654</v>
      </c>
      <c r="D74" s="134">
        <v>76834602</v>
      </c>
      <c r="E74" s="135">
        <v>0.23337992952706385</v>
      </c>
      <c r="F74" s="136">
        <v>0.23252896911653587</v>
      </c>
      <c r="G74" s="136">
        <v>0.246</v>
      </c>
      <c r="H74" s="136">
        <v>0.26100000000000001</v>
      </c>
      <c r="I74" s="136">
        <v>0.255</v>
      </c>
      <c r="J74" s="136">
        <v>0.25600000000000001</v>
      </c>
      <c r="K74" s="121"/>
      <c r="L74" s="121"/>
    </row>
    <row r="75" spans="1:12" ht="14.25" customHeight="1">
      <c r="A75" s="132" t="s">
        <v>491</v>
      </c>
      <c r="B75" s="137" t="s">
        <v>492</v>
      </c>
      <c r="C75" s="134">
        <v>13827118</v>
      </c>
      <c r="D75" s="134">
        <v>47474793</v>
      </c>
      <c r="E75" s="135">
        <v>0.29125178070813285</v>
      </c>
      <c r="F75" s="136">
        <v>0.30879797319847646</v>
      </c>
      <c r="G75" s="136">
        <v>0.312</v>
      </c>
      <c r="H75" s="136">
        <v>0.34300000000000003</v>
      </c>
      <c r="I75" s="136">
        <v>0.36199999999999999</v>
      </c>
      <c r="J75" s="136">
        <v>0.35599999999999998</v>
      </c>
      <c r="K75" s="121"/>
      <c r="L75" s="121"/>
    </row>
    <row r="76" spans="1:12" ht="14.25" customHeight="1">
      <c r="A76" s="132" t="s">
        <v>493</v>
      </c>
      <c r="B76" s="137" t="s">
        <v>494</v>
      </c>
      <c r="C76" s="134">
        <v>12781935</v>
      </c>
      <c r="D76" s="134">
        <v>48332821</v>
      </c>
      <c r="E76" s="135">
        <v>0.26445663082649368</v>
      </c>
      <c r="F76" s="136">
        <v>0.27473283612983807</v>
      </c>
      <c r="G76" s="136">
        <v>0.27600000000000002</v>
      </c>
      <c r="H76" s="136">
        <v>0.28699999999999998</v>
      </c>
      <c r="I76" s="136">
        <v>0.41199999999999998</v>
      </c>
      <c r="J76" s="136">
        <v>0.33700000000000002</v>
      </c>
      <c r="K76" s="121"/>
      <c r="L76" s="121"/>
    </row>
    <row r="77" spans="1:12" ht="14.25" customHeight="1">
      <c r="A77" s="132" t="s">
        <v>495</v>
      </c>
      <c r="B77" s="137" t="s">
        <v>496</v>
      </c>
      <c r="C77" s="134">
        <v>11765394</v>
      </c>
      <c r="D77" s="134">
        <v>55799724</v>
      </c>
      <c r="E77" s="135">
        <v>0.21085039775465556</v>
      </c>
      <c r="F77" s="136">
        <v>0.21410861259408179</v>
      </c>
      <c r="G77" s="136">
        <v>0.219</v>
      </c>
      <c r="H77" s="136">
        <v>0.218</v>
      </c>
      <c r="I77" s="136">
        <v>0.219</v>
      </c>
      <c r="J77" s="136">
        <v>0.20799999999999999</v>
      </c>
      <c r="K77" s="121"/>
      <c r="L77" s="121"/>
    </row>
    <row r="78" spans="1:12" ht="14.25" customHeight="1">
      <c r="A78" s="132" t="s">
        <v>497</v>
      </c>
      <c r="B78" s="137" t="s">
        <v>498</v>
      </c>
      <c r="C78" s="134">
        <v>14179985</v>
      </c>
      <c r="D78" s="134">
        <v>57777701</v>
      </c>
      <c r="E78" s="135">
        <v>0.24542314343729252</v>
      </c>
      <c r="F78" s="136">
        <v>0.25945479983634384</v>
      </c>
      <c r="G78" s="136">
        <v>0.26200000000000001</v>
      </c>
      <c r="H78" s="136">
        <v>0.27600000000000002</v>
      </c>
      <c r="I78" s="136">
        <v>0.26900000000000002</v>
      </c>
      <c r="J78" s="136">
        <v>0.27300000000000002</v>
      </c>
      <c r="K78" s="121"/>
      <c r="L78" s="121"/>
    </row>
    <row r="79" spans="1:12" ht="14.25" customHeight="1">
      <c r="A79" s="132" t="s">
        <v>499</v>
      </c>
      <c r="B79" s="137" t="s">
        <v>500</v>
      </c>
      <c r="C79" s="134">
        <v>12488941</v>
      </c>
      <c r="D79" s="134">
        <v>47271929</v>
      </c>
      <c r="E79" s="135">
        <v>0.26419359785381297</v>
      </c>
      <c r="F79" s="136">
        <v>0.26707518736009961</v>
      </c>
      <c r="G79" s="136">
        <v>0.27</v>
      </c>
      <c r="H79" s="136">
        <v>0.28299999999999997</v>
      </c>
      <c r="I79" s="136">
        <v>0.29499999999999998</v>
      </c>
      <c r="J79" s="136">
        <v>0.32800000000000001</v>
      </c>
      <c r="K79" s="121"/>
      <c r="L79" s="121"/>
    </row>
    <row r="80" spans="1:12" ht="14.25" customHeight="1">
      <c r="A80" s="132" t="s">
        <v>501</v>
      </c>
      <c r="B80" s="137" t="s">
        <v>502</v>
      </c>
      <c r="C80" s="134">
        <v>13069059</v>
      </c>
      <c r="D80" s="134">
        <v>55562953</v>
      </c>
      <c r="E80" s="135">
        <v>0.23521174261562375</v>
      </c>
      <c r="F80" s="136">
        <v>0.22231580950390165</v>
      </c>
      <c r="G80" s="136">
        <v>0.23899999999999999</v>
      </c>
      <c r="H80" s="136">
        <v>0.22800000000000001</v>
      </c>
      <c r="I80" s="136">
        <v>0.24</v>
      </c>
      <c r="J80" s="136">
        <v>0.23899999999999999</v>
      </c>
      <c r="K80" s="121"/>
      <c r="L80" s="121"/>
    </row>
    <row r="81" spans="1:13" ht="14.25" customHeight="1">
      <c r="A81" s="132" t="s">
        <v>503</v>
      </c>
      <c r="B81" s="137" t="s">
        <v>504</v>
      </c>
      <c r="C81" s="134">
        <v>17120153</v>
      </c>
      <c r="D81" s="134">
        <v>36996895</v>
      </c>
      <c r="E81" s="135">
        <v>0.46274567095427871</v>
      </c>
      <c r="F81" s="136">
        <v>0.49171081198297389</v>
      </c>
      <c r="G81" s="136">
        <v>0.48099999999999998</v>
      </c>
      <c r="H81" s="136">
        <v>0.503</v>
      </c>
      <c r="I81" s="136">
        <v>0.50600000000000001</v>
      </c>
      <c r="J81" s="136">
        <v>0.47499999999999998</v>
      </c>
      <c r="K81" s="121"/>
      <c r="L81" s="121"/>
    </row>
    <row r="82" spans="1:13" ht="14.25" customHeight="1">
      <c r="A82" s="198" t="s">
        <v>387</v>
      </c>
      <c r="B82" s="199"/>
      <c r="C82" s="139">
        <f>SUM(C62:C81)</f>
        <v>276793758</v>
      </c>
      <c r="D82" s="139">
        <f>SUM(D62:D81)</f>
        <v>1246953015</v>
      </c>
      <c r="E82" s="135">
        <f>IF(ISERR(C82/D82),"－　  　",C82/D82)</f>
        <v>0.22197609265975429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0.2480427651576991</v>
      </c>
    </row>
    <row r="86" spans="1:13" ht="14.25" customHeight="1">
      <c r="A86" s="132" t="s">
        <v>506</v>
      </c>
      <c r="B86" s="133" t="s">
        <v>507</v>
      </c>
      <c r="C86" s="134">
        <v>18112546</v>
      </c>
      <c r="D86" s="134">
        <v>76573489</v>
      </c>
      <c r="E86" s="135">
        <v>0.23653807912553129</v>
      </c>
      <c r="F86" s="136">
        <v>0.24126219391665998</v>
      </c>
      <c r="G86" s="136">
        <v>0.23699999999999999</v>
      </c>
      <c r="H86" s="136">
        <v>0.246</v>
      </c>
      <c r="I86" s="136">
        <v>0.26600000000000001</v>
      </c>
      <c r="J86" s="136">
        <v>0.25700000000000001</v>
      </c>
      <c r="K86" s="121"/>
      <c r="L86" s="121"/>
    </row>
    <row r="87" spans="1:13" ht="14.25" customHeight="1">
      <c r="A87" s="132" t="s">
        <v>508</v>
      </c>
      <c r="B87" s="137" t="s">
        <v>509</v>
      </c>
      <c r="C87" s="134">
        <v>43369061</v>
      </c>
      <c r="D87" s="134">
        <v>234664990</v>
      </c>
      <c r="E87" s="135">
        <v>0.1848126599540903</v>
      </c>
      <c r="F87" s="136">
        <v>0.18464177688049452</v>
      </c>
      <c r="G87" s="136">
        <v>0.186</v>
      </c>
      <c r="H87" s="136">
        <v>0.17199999999999999</v>
      </c>
      <c r="I87" s="136">
        <v>0.16900000000000001</v>
      </c>
      <c r="J87" s="136">
        <v>0.16600000000000001</v>
      </c>
      <c r="K87" s="121"/>
      <c r="L87" s="121"/>
    </row>
    <row r="88" spans="1:13" ht="14.25" customHeight="1">
      <c r="A88" s="132" t="s">
        <v>510</v>
      </c>
      <c r="B88" s="137" t="s">
        <v>511</v>
      </c>
      <c r="C88" s="134">
        <v>17951255</v>
      </c>
      <c r="D88" s="134">
        <v>110709903</v>
      </c>
      <c r="E88" s="135">
        <v>0.16214678645324077</v>
      </c>
      <c r="F88" s="136">
        <v>0.1686807083483686</v>
      </c>
      <c r="G88" s="136">
        <v>0.16300000000000001</v>
      </c>
      <c r="H88" s="136">
        <v>0.16</v>
      </c>
      <c r="I88" s="136">
        <v>0.157</v>
      </c>
      <c r="J88" s="136">
        <v>0.152</v>
      </c>
      <c r="K88" s="121"/>
      <c r="L88" s="121"/>
    </row>
    <row r="89" spans="1:13" ht="14.25" customHeight="1">
      <c r="A89" s="132" t="s">
        <v>512</v>
      </c>
      <c r="B89" s="137" t="s">
        <v>513</v>
      </c>
      <c r="C89" s="134">
        <v>19085416</v>
      </c>
      <c r="D89" s="134">
        <v>61045087</v>
      </c>
      <c r="E89" s="135">
        <v>0.31264458677894913</v>
      </c>
      <c r="F89" s="136">
        <v>0.32445244032860798</v>
      </c>
      <c r="G89" s="136">
        <v>0.32</v>
      </c>
      <c r="H89" s="136">
        <v>0.32200000000000001</v>
      </c>
      <c r="I89" s="136">
        <v>0.14000000000000001</v>
      </c>
      <c r="J89" s="138" t="s">
        <v>380</v>
      </c>
      <c r="K89" s="121"/>
      <c r="L89" s="121"/>
    </row>
    <row r="90" spans="1:13" ht="14.25" customHeight="1">
      <c r="A90" s="132" t="s">
        <v>514</v>
      </c>
      <c r="B90" s="137" t="s">
        <v>515</v>
      </c>
      <c r="C90" s="134">
        <v>22829949</v>
      </c>
      <c r="D90" s="134">
        <v>109004087</v>
      </c>
      <c r="E90" s="135">
        <v>0.20944122030947335</v>
      </c>
      <c r="F90" s="136">
        <v>0.21391345391071126</v>
      </c>
      <c r="G90" s="136">
        <v>0.191</v>
      </c>
      <c r="H90" s="136">
        <v>0.20100000000000001</v>
      </c>
      <c r="I90" s="136">
        <v>0.20300000000000001</v>
      </c>
      <c r="J90" s="136">
        <v>0.189</v>
      </c>
      <c r="K90" s="121"/>
      <c r="L90" s="121"/>
    </row>
    <row r="91" spans="1:13" ht="14.25" customHeight="1">
      <c r="A91" s="132" t="s">
        <v>516</v>
      </c>
      <c r="B91" s="137" t="s">
        <v>517</v>
      </c>
      <c r="C91" s="134">
        <v>18210975</v>
      </c>
      <c r="D91" s="134">
        <v>66941237</v>
      </c>
      <c r="E91" s="135">
        <v>0.27204419601627616</v>
      </c>
      <c r="F91" s="136">
        <v>0.29695339712326219</v>
      </c>
      <c r="G91" s="136">
        <v>0.29899999999999999</v>
      </c>
      <c r="H91" s="136">
        <v>0.30399999999999999</v>
      </c>
      <c r="I91" s="136">
        <v>0.28999999999999998</v>
      </c>
      <c r="J91" s="136">
        <v>0.29799999999999999</v>
      </c>
      <c r="K91" s="121"/>
      <c r="L91" s="121"/>
    </row>
    <row r="92" spans="1:13" ht="14.25" customHeight="1">
      <c r="A92" s="132" t="s">
        <v>518</v>
      </c>
      <c r="B92" s="137" t="s">
        <v>519</v>
      </c>
      <c r="C92" s="134">
        <v>20540182</v>
      </c>
      <c r="D92" s="134">
        <v>56889565</v>
      </c>
      <c r="E92" s="135">
        <v>0.36105359568138728</v>
      </c>
      <c r="F92" s="136">
        <v>0.37559848720707117</v>
      </c>
      <c r="G92" s="136">
        <v>0.40400000000000003</v>
      </c>
      <c r="H92" s="136">
        <v>0.40500000000000003</v>
      </c>
      <c r="I92" s="136">
        <v>0.41299999999999998</v>
      </c>
      <c r="J92" s="136">
        <v>0.41599999999999998</v>
      </c>
      <c r="K92" s="121"/>
      <c r="L92" s="121"/>
    </row>
    <row r="93" spans="1:13" ht="14.25" customHeight="1">
      <c r="A93" s="132" t="s">
        <v>520</v>
      </c>
      <c r="B93" s="137" t="s">
        <v>521</v>
      </c>
      <c r="C93" s="134">
        <v>19698804</v>
      </c>
      <c r="D93" s="134">
        <v>70011262</v>
      </c>
      <c r="E93" s="135">
        <v>0.28136621790934152</v>
      </c>
      <c r="F93" s="136">
        <v>0.30654816554328584</v>
      </c>
      <c r="G93" s="136">
        <v>0.30299999999999999</v>
      </c>
      <c r="H93" s="136">
        <v>0.32800000000000001</v>
      </c>
      <c r="I93" s="136">
        <v>0.34799999999999998</v>
      </c>
      <c r="J93" s="136">
        <v>0.35899999999999999</v>
      </c>
      <c r="K93" s="121"/>
      <c r="L93" s="121"/>
    </row>
    <row r="94" spans="1:13" ht="14.25" customHeight="1">
      <c r="A94" s="132" t="s">
        <v>522</v>
      </c>
      <c r="B94" s="137" t="s">
        <v>523</v>
      </c>
      <c r="C94" s="134">
        <v>20582963</v>
      </c>
      <c r="D94" s="134">
        <v>86922514</v>
      </c>
      <c r="E94" s="135">
        <v>0.23679668307798829</v>
      </c>
      <c r="F94" s="136">
        <v>0.27054979705602961</v>
      </c>
      <c r="G94" s="136">
        <v>0.252</v>
      </c>
      <c r="H94" s="136">
        <v>0.26200000000000001</v>
      </c>
      <c r="I94" s="136">
        <v>0.25900000000000001</v>
      </c>
      <c r="J94" s="136">
        <v>0.27500000000000002</v>
      </c>
      <c r="K94" s="121"/>
      <c r="L94" s="121"/>
    </row>
    <row r="95" spans="1:13" ht="14.25" customHeight="1">
      <c r="A95" s="132" t="s">
        <v>524</v>
      </c>
      <c r="B95" s="137" t="s">
        <v>525</v>
      </c>
      <c r="C95" s="134">
        <v>23161735</v>
      </c>
      <c r="D95" s="134">
        <v>96592590</v>
      </c>
      <c r="E95" s="135">
        <v>0.23978790712620918</v>
      </c>
      <c r="F95" s="136">
        <v>0.25012226981183305</v>
      </c>
      <c r="G95" s="136">
        <v>0.25900000000000001</v>
      </c>
      <c r="H95" s="136">
        <v>0.26900000000000002</v>
      </c>
      <c r="I95" s="136">
        <v>0.23499999999999999</v>
      </c>
      <c r="J95" s="136">
        <v>0.26300000000000001</v>
      </c>
      <c r="K95" s="121"/>
      <c r="L95" s="121"/>
    </row>
    <row r="96" spans="1:13" ht="14.25" customHeight="1">
      <c r="A96" s="132" t="s">
        <v>526</v>
      </c>
      <c r="B96" s="137" t="s">
        <v>527</v>
      </c>
      <c r="C96" s="134">
        <v>22917747</v>
      </c>
      <c r="D96" s="134">
        <v>98852212</v>
      </c>
      <c r="E96" s="135">
        <v>0.23183848430220255</v>
      </c>
      <c r="F96" s="136">
        <v>0.21815281306544987</v>
      </c>
      <c r="G96" s="136">
        <v>0.24399999999999999</v>
      </c>
      <c r="H96" s="136">
        <v>0.26100000000000001</v>
      </c>
      <c r="I96" s="136">
        <v>0.25</v>
      </c>
      <c r="J96" s="136">
        <v>0.254</v>
      </c>
      <c r="K96" s="121"/>
      <c r="L96" s="121"/>
    </row>
    <row r="97" spans="1:13" ht="14.25" customHeight="1">
      <c r="A97" s="198" t="s">
        <v>387</v>
      </c>
      <c r="B97" s="199"/>
      <c r="C97" s="139">
        <f>SUM(C86:C96)</f>
        <v>246460633</v>
      </c>
      <c r="D97" s="139">
        <f>SUM(D86:D96)</f>
        <v>1068206936</v>
      </c>
      <c r="E97" s="135">
        <f>IF(ISERR(C97/D97),"－　  　",C97/D97)</f>
        <v>0.23072367786984674</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0.23434950014091482</v>
      </c>
    </row>
    <row r="101" spans="1:13" ht="14.25" customHeight="1">
      <c r="A101" s="132" t="s">
        <v>529</v>
      </c>
      <c r="B101" s="147" t="s">
        <v>530</v>
      </c>
      <c r="C101" s="134">
        <v>54216183</v>
      </c>
      <c r="D101" s="134">
        <v>349895593</v>
      </c>
      <c r="E101" s="135">
        <v>0.15494960235180785</v>
      </c>
      <c r="F101" s="136">
        <v>0.15795939833237188</v>
      </c>
      <c r="G101" s="136">
        <v>0.158</v>
      </c>
      <c r="H101" s="136">
        <v>0.16400000000000001</v>
      </c>
      <c r="I101" s="136">
        <v>0.16400000000000001</v>
      </c>
      <c r="J101" s="136">
        <v>0.20200000000000001</v>
      </c>
      <c r="K101" s="121"/>
      <c r="L101" s="121"/>
    </row>
    <row r="102" spans="1:13" ht="14.25" customHeight="1">
      <c r="A102" s="132" t="s">
        <v>531</v>
      </c>
      <c r="B102" s="137" t="s">
        <v>532</v>
      </c>
      <c r="C102" s="134">
        <v>29067410</v>
      </c>
      <c r="D102" s="134">
        <v>177736752</v>
      </c>
      <c r="E102" s="135">
        <v>0.16354192181929825</v>
      </c>
      <c r="F102" s="136">
        <v>0.16526490918447212</v>
      </c>
      <c r="G102" s="136">
        <v>0.16400000000000001</v>
      </c>
      <c r="H102" s="136">
        <v>0.16</v>
      </c>
      <c r="I102" s="136">
        <v>0.156</v>
      </c>
      <c r="J102" s="136">
        <v>0.157</v>
      </c>
      <c r="K102" s="121"/>
      <c r="L102" s="121"/>
    </row>
    <row r="103" spans="1:13" ht="14.25" customHeight="1">
      <c r="A103" s="132" t="s">
        <v>533</v>
      </c>
      <c r="B103" s="137" t="s">
        <v>534</v>
      </c>
      <c r="C103" s="134">
        <v>24881372</v>
      </c>
      <c r="D103" s="134">
        <v>95504952</v>
      </c>
      <c r="E103" s="135">
        <v>0.26052441762391548</v>
      </c>
      <c r="F103" s="136">
        <v>0.2586975219532629</v>
      </c>
      <c r="G103" s="136">
        <v>0.26200000000000001</v>
      </c>
      <c r="H103" s="136">
        <v>0.28000000000000003</v>
      </c>
      <c r="I103" s="136">
        <v>0.27400000000000002</v>
      </c>
      <c r="J103" s="136">
        <v>0.26700000000000002</v>
      </c>
      <c r="K103" s="121"/>
      <c r="L103" s="121"/>
    </row>
    <row r="104" spans="1:13" ht="14.25" customHeight="1">
      <c r="A104" s="132" t="s">
        <v>535</v>
      </c>
      <c r="B104" s="137" t="s">
        <v>536</v>
      </c>
      <c r="C104" s="134">
        <v>23111003</v>
      </c>
      <c r="D104" s="134">
        <v>80124394</v>
      </c>
      <c r="E104" s="135">
        <v>0.28843903643127711</v>
      </c>
      <c r="F104" s="136">
        <v>0.31251185180943347</v>
      </c>
      <c r="G104" s="136">
        <v>0.29799999999999999</v>
      </c>
      <c r="H104" s="136">
        <v>0.29199999999999998</v>
      </c>
      <c r="I104" s="136">
        <v>0.28399999999999997</v>
      </c>
      <c r="J104" s="136">
        <v>0.28000000000000003</v>
      </c>
      <c r="K104" s="121"/>
      <c r="L104" s="121"/>
    </row>
    <row r="105" spans="1:13" ht="14.25" customHeight="1">
      <c r="A105" s="132" t="s">
        <v>537</v>
      </c>
      <c r="B105" s="137" t="s">
        <v>538</v>
      </c>
      <c r="C105" s="134">
        <v>54309983</v>
      </c>
      <c r="D105" s="134">
        <v>196551786</v>
      </c>
      <c r="E105" s="135">
        <v>0.276313861630339</v>
      </c>
      <c r="F105" s="136">
        <v>0.29040895127635452</v>
      </c>
      <c r="G105" s="136">
        <v>0.28799999999999998</v>
      </c>
      <c r="H105" s="136">
        <v>0.30599999999999999</v>
      </c>
      <c r="I105" s="136">
        <v>0.27700000000000002</v>
      </c>
      <c r="J105" s="136">
        <v>0.26700000000000002</v>
      </c>
      <c r="K105" s="121"/>
      <c r="L105" s="121"/>
    </row>
    <row r="106" spans="1:13" ht="14.25" customHeight="1">
      <c r="A106" s="132" t="s">
        <v>539</v>
      </c>
      <c r="B106" s="137" t="s">
        <v>540</v>
      </c>
      <c r="C106" s="134">
        <v>36447682</v>
      </c>
      <c r="D106" s="134">
        <v>168519740</v>
      </c>
      <c r="E106" s="135">
        <v>0.21628138044836764</v>
      </c>
      <c r="F106" s="136">
        <v>0.22038226981552711</v>
      </c>
      <c r="G106" s="136">
        <v>0.20599999999999999</v>
      </c>
      <c r="H106" s="136">
        <v>0.216</v>
      </c>
      <c r="I106" s="136">
        <v>0.21199999999999999</v>
      </c>
      <c r="J106" s="136">
        <v>0.20599999999999999</v>
      </c>
      <c r="K106" s="121"/>
      <c r="L106" s="121"/>
    </row>
    <row r="107" spans="1:13" ht="14.25" customHeight="1">
      <c r="A107" s="132" t="s">
        <v>541</v>
      </c>
      <c r="B107" s="137" t="s">
        <v>542</v>
      </c>
      <c r="C107" s="134">
        <v>28437481</v>
      </c>
      <c r="D107" s="134">
        <v>102349623</v>
      </c>
      <c r="E107" s="135">
        <v>0.27784646554096248</v>
      </c>
      <c r="F107" s="136">
        <v>0.286548134357273</v>
      </c>
      <c r="G107" s="136">
        <v>0.28899999999999998</v>
      </c>
      <c r="H107" s="136">
        <v>0.29099999999999998</v>
      </c>
      <c r="I107" s="136">
        <v>0.28899999999999998</v>
      </c>
      <c r="J107" s="136">
        <v>0.28399999999999997</v>
      </c>
      <c r="K107" s="121"/>
      <c r="L107" s="121"/>
    </row>
    <row r="108" spans="1:13" ht="14.25" customHeight="1">
      <c r="A108" s="132" t="s">
        <v>543</v>
      </c>
      <c r="B108" s="137" t="s">
        <v>544</v>
      </c>
      <c r="C108" s="134">
        <v>38909696</v>
      </c>
      <c r="D108" s="134">
        <v>164245709</v>
      </c>
      <c r="E108" s="135">
        <v>0.23689931528135083</v>
      </c>
      <c r="F108" s="136">
        <v>0.2417004466646894</v>
      </c>
      <c r="G108" s="136">
        <v>0.24199999999999999</v>
      </c>
      <c r="H108" s="136">
        <v>0.24199999999999999</v>
      </c>
      <c r="I108" s="136">
        <v>0.23799999999999999</v>
      </c>
      <c r="J108" s="136">
        <v>0.23400000000000001</v>
      </c>
      <c r="K108" s="121"/>
      <c r="L108" s="121"/>
    </row>
    <row r="109" spans="1:13" ht="14.25" customHeight="1">
      <c r="A109" s="198" t="s">
        <v>387</v>
      </c>
      <c r="B109" s="199"/>
      <c r="C109" s="139">
        <f>SUM(C101:C108)</f>
        <v>289380810</v>
      </c>
      <c r="D109" s="139">
        <f>SUM(D101:D108)</f>
        <v>1334928549</v>
      </c>
      <c r="E109" s="135">
        <f>IF(ISERR(C109/D109),"－　  　",C109/D109)</f>
        <v>0.21677625384278151</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0.21830628507381619</v>
      </c>
    </row>
    <row r="113" spans="1:12" ht="14.25" customHeight="1">
      <c r="A113" s="132" t="s">
        <v>546</v>
      </c>
      <c r="B113" s="133" t="s">
        <v>547</v>
      </c>
      <c r="C113" s="134">
        <v>58228614</v>
      </c>
      <c r="D113" s="134">
        <v>255075949</v>
      </c>
      <c r="E113" s="135">
        <v>0.22827951529056156</v>
      </c>
      <c r="F113" s="136">
        <v>0.24073738309501311</v>
      </c>
      <c r="G113" s="136">
        <v>0.24099999999999999</v>
      </c>
      <c r="H113" s="136">
        <v>0.247</v>
      </c>
      <c r="I113" s="136">
        <v>0.24299999999999999</v>
      </c>
      <c r="J113" s="136">
        <v>0.23699999999999999</v>
      </c>
      <c r="K113" s="121"/>
      <c r="L113" s="121"/>
    </row>
    <row r="114" spans="1:12" ht="14.25" customHeight="1">
      <c r="A114" s="132" t="s">
        <v>548</v>
      </c>
      <c r="B114" s="137" t="s">
        <v>549</v>
      </c>
      <c r="C114" s="134">
        <v>82950151</v>
      </c>
      <c r="D114" s="134">
        <v>309003368</v>
      </c>
      <c r="E114" s="135">
        <v>0.26844416466036708</v>
      </c>
      <c r="F114" s="136">
        <v>0.27732207477611892</v>
      </c>
      <c r="G114" s="136">
        <v>0.27900000000000003</v>
      </c>
      <c r="H114" s="136">
        <v>0.28100000000000003</v>
      </c>
      <c r="I114" s="136">
        <v>0.27200000000000002</v>
      </c>
      <c r="J114" s="136">
        <v>0.25600000000000001</v>
      </c>
      <c r="K114" s="121"/>
      <c r="L114" s="121"/>
    </row>
    <row r="115" spans="1:12" ht="14.25" customHeight="1">
      <c r="A115" s="132" t="s">
        <v>550</v>
      </c>
      <c r="B115" s="137" t="s">
        <v>551</v>
      </c>
      <c r="C115" s="134">
        <v>156792246</v>
      </c>
      <c r="D115" s="134">
        <v>1165884021</v>
      </c>
      <c r="E115" s="135">
        <v>0.13448357055748686</v>
      </c>
      <c r="F115" s="136">
        <v>0.12980359557395685</v>
      </c>
      <c r="G115" s="136">
        <v>0.122</v>
      </c>
      <c r="H115" s="136">
        <v>0.11899999999999999</v>
      </c>
      <c r="I115" s="136">
        <v>0.11899999999999999</v>
      </c>
      <c r="J115" s="136">
        <v>0.11</v>
      </c>
      <c r="K115" s="121"/>
      <c r="L115" s="121"/>
    </row>
    <row r="116" spans="1:12" ht="14.25" customHeight="1">
      <c r="A116" s="132" t="s">
        <v>552</v>
      </c>
      <c r="B116" s="137" t="s">
        <v>553</v>
      </c>
      <c r="C116" s="134">
        <v>104883230</v>
      </c>
      <c r="D116" s="134">
        <v>407089834</v>
      </c>
      <c r="E116" s="135">
        <v>0.25764148657173297</v>
      </c>
      <c r="F116" s="136">
        <v>0.25528729371281095</v>
      </c>
      <c r="G116" s="136">
        <v>0.252</v>
      </c>
      <c r="H116" s="136">
        <v>0.255</v>
      </c>
      <c r="I116" s="136">
        <v>0.253</v>
      </c>
      <c r="J116" s="136">
        <v>0.25600000000000001</v>
      </c>
      <c r="K116" s="121"/>
      <c r="L116" s="121"/>
    </row>
    <row r="117" spans="1:12" ht="14.25" customHeight="1">
      <c r="A117" s="132" t="s">
        <v>554</v>
      </c>
      <c r="B117" s="137" t="s">
        <v>555</v>
      </c>
      <c r="C117" s="134">
        <v>84596814</v>
      </c>
      <c r="D117" s="134">
        <v>390953828</v>
      </c>
      <c r="E117" s="135">
        <v>0.21638569043503522</v>
      </c>
      <c r="F117" s="136">
        <v>0.22564887697721139</v>
      </c>
      <c r="G117" s="136">
        <v>0.223</v>
      </c>
      <c r="H117" s="136">
        <v>0.216</v>
      </c>
      <c r="I117" s="136">
        <v>0.21199999999999999</v>
      </c>
      <c r="J117" s="136">
        <v>0.19500000000000001</v>
      </c>
      <c r="K117" s="121"/>
      <c r="L117" s="121"/>
    </row>
    <row r="118" spans="1:12" ht="14.25" customHeight="1">
      <c r="A118" s="132" t="s">
        <v>556</v>
      </c>
      <c r="B118" s="137" t="s">
        <v>557</v>
      </c>
      <c r="C118" s="134">
        <v>66958525</v>
      </c>
      <c r="D118" s="134">
        <v>327260267</v>
      </c>
      <c r="E118" s="135">
        <v>0.20460328292771332</v>
      </c>
      <c r="F118" s="136">
        <v>0.21004025946180535</v>
      </c>
      <c r="G118" s="136">
        <v>0.22600000000000001</v>
      </c>
      <c r="H118" s="136">
        <v>0.22800000000000001</v>
      </c>
      <c r="I118" s="136">
        <v>0.23899999999999999</v>
      </c>
      <c r="J118" s="136">
        <v>0.216</v>
      </c>
      <c r="K118" s="121"/>
      <c r="L118" s="121"/>
    </row>
    <row r="119" spans="1:12" ht="14.25" customHeight="1">
      <c r="A119" s="198" t="s">
        <v>387</v>
      </c>
      <c r="B119" s="199"/>
      <c r="C119" s="139">
        <f>SUM(C113:C118)</f>
        <v>554409580</v>
      </c>
      <c r="D119" s="139">
        <f>SUM(D113:D118)</f>
        <v>2855267267</v>
      </c>
      <c r="E119" s="135">
        <f>IF(ISERR(C119/D119),"－　  　",C119/D119)</f>
        <v>0.19417081770510136</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C5203-C5FC-4C68-9967-05BB773F6C4B}">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0.26639577254535513</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3306672</v>
      </c>
      <c r="D16" s="134">
        <v>15373936</v>
      </c>
      <c r="E16" s="135">
        <v>0.21508298200278705</v>
      </c>
      <c r="F16" s="167">
        <v>0.22060088190090466</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3597813</v>
      </c>
      <c r="D18" s="134">
        <v>12142196</v>
      </c>
      <c r="E18" s="135">
        <v>0.29630661537665837</v>
      </c>
      <c r="F18" s="167">
        <v>0.3240076189071967</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3357213</v>
      </c>
      <c r="D22" s="134">
        <v>21172563</v>
      </c>
      <c r="E22" s="135">
        <v>0.15856431741400415</v>
      </c>
      <c r="F22" s="167">
        <v>0.17010617047730028</v>
      </c>
      <c r="G22" s="138" t="s">
        <v>380</v>
      </c>
      <c r="H22" s="138" t="s">
        <v>380</v>
      </c>
      <c r="I22" s="138" t="s">
        <v>380</v>
      </c>
      <c r="J22" s="138" t="s">
        <v>380</v>
      </c>
      <c r="K22" s="121"/>
      <c r="L22" s="121"/>
    </row>
    <row r="23" spans="1:13" ht="14.25" customHeight="1">
      <c r="A23" s="132" t="s">
        <v>408</v>
      </c>
      <c r="B23" s="137" t="s">
        <v>409</v>
      </c>
      <c r="C23" s="134">
        <v>4268155</v>
      </c>
      <c r="D23" s="134">
        <v>12361337</v>
      </c>
      <c r="E23" s="135">
        <v>0.34528263407105558</v>
      </c>
      <c r="F23" s="167">
        <v>0.36077300293977793</v>
      </c>
      <c r="G23" s="138" t="s">
        <v>380</v>
      </c>
      <c r="H23" s="138" t="s">
        <v>380</v>
      </c>
      <c r="I23" s="138" t="s">
        <v>380</v>
      </c>
      <c r="J23" s="138" t="s">
        <v>380</v>
      </c>
      <c r="K23" s="121"/>
      <c r="L23" s="121"/>
    </row>
    <row r="24" spans="1:13" ht="14.25" customHeight="1">
      <c r="A24" s="132" t="s">
        <v>410</v>
      </c>
      <c r="B24" s="137" t="s">
        <v>411</v>
      </c>
      <c r="C24" s="134">
        <v>2938422</v>
      </c>
      <c r="D24" s="134">
        <v>13475554</v>
      </c>
      <c r="E24" s="135">
        <v>0.21805574746685738</v>
      </c>
      <c r="F24" s="167">
        <v>0.21395485120786015</v>
      </c>
      <c r="G24" s="138" t="s">
        <v>380</v>
      </c>
      <c r="H24" s="138" t="s">
        <v>380</v>
      </c>
      <c r="I24" s="138" t="s">
        <v>380</v>
      </c>
      <c r="J24" s="138" t="s">
        <v>380</v>
      </c>
      <c r="K24" s="121"/>
      <c r="L24" s="121"/>
    </row>
    <row r="25" spans="1:13" ht="14.25" customHeight="1">
      <c r="A25" s="132" t="s">
        <v>412</v>
      </c>
      <c r="B25" s="137" t="s">
        <v>413</v>
      </c>
      <c r="C25" s="134">
        <v>3688758</v>
      </c>
      <c r="D25" s="134">
        <v>10103907</v>
      </c>
      <c r="E25" s="135">
        <v>0.36508233894076814</v>
      </c>
      <c r="F25" s="167">
        <v>0.36364026743008426</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21157033</v>
      </c>
      <c r="D28" s="139">
        <f>SUM(D14:D27)</f>
        <v>84629493</v>
      </c>
      <c r="E28" s="135">
        <f>IF(ISERR(C28/D28),"－　  　",C28/D28)</f>
        <v>0.24999597953399058</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0.18560777266226622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7662163</v>
      </c>
      <c r="D35" s="134">
        <v>70819119</v>
      </c>
      <c r="E35" s="135">
        <v>0.10819342443387357</v>
      </c>
      <c r="F35" s="167">
        <v>0.10757969648823398</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7023886</v>
      </c>
      <c r="D37" s="134">
        <v>68073556</v>
      </c>
      <c r="E37" s="135">
        <v>0.10318082986585864</v>
      </c>
      <c r="F37" s="167">
        <v>0.10510687874021132</v>
      </c>
      <c r="G37" s="138" t="s">
        <v>380</v>
      </c>
      <c r="H37" s="138" t="s">
        <v>380</v>
      </c>
      <c r="I37" s="138" t="s">
        <v>380</v>
      </c>
      <c r="J37" s="138" t="s">
        <v>380</v>
      </c>
      <c r="K37" s="121"/>
      <c r="L37" s="121"/>
    </row>
    <row r="38" spans="1:13" ht="14.25" customHeight="1">
      <c r="A38" s="132" t="s">
        <v>431</v>
      </c>
      <c r="B38" s="137" t="s">
        <v>432</v>
      </c>
      <c r="C38" s="134">
        <v>5256689</v>
      </c>
      <c r="D38" s="134">
        <v>26607655</v>
      </c>
      <c r="E38" s="135">
        <v>0.19756303214244172</v>
      </c>
      <c r="F38" s="167">
        <v>0.19685140597845283</v>
      </c>
      <c r="G38" s="138" t="s">
        <v>380</v>
      </c>
      <c r="H38" s="138" t="s">
        <v>380</v>
      </c>
      <c r="I38" s="138" t="s">
        <v>380</v>
      </c>
      <c r="J38" s="138" t="s">
        <v>380</v>
      </c>
      <c r="K38" s="121"/>
      <c r="L38" s="121"/>
    </row>
    <row r="39" spans="1:13" ht="14.25" customHeight="1">
      <c r="A39" s="132" t="s">
        <v>433</v>
      </c>
      <c r="B39" s="137" t="s">
        <v>434</v>
      </c>
      <c r="C39" s="134">
        <v>4996734</v>
      </c>
      <c r="D39" s="134">
        <v>14982989</v>
      </c>
      <c r="E39" s="135">
        <v>0.3334938042068909</v>
      </c>
      <c r="F39" s="167">
        <v>0.32880772761670984</v>
      </c>
      <c r="G39" s="138" t="s">
        <v>380</v>
      </c>
      <c r="H39" s="138" t="s">
        <v>380</v>
      </c>
      <c r="I39" s="138" t="s">
        <v>380</v>
      </c>
      <c r="J39" s="138" t="s">
        <v>380</v>
      </c>
      <c r="K39" s="121"/>
      <c r="L39" s="121"/>
    </row>
    <row r="40" spans="1:13" ht="14.25" customHeight="1">
      <c r="A40" s="198" t="s">
        <v>387</v>
      </c>
      <c r="B40" s="199"/>
      <c r="C40" s="139">
        <f>SUM(C32:C39)</f>
        <v>24939472</v>
      </c>
      <c r="D40" s="139">
        <f>SUM(D32:D39)</f>
        <v>180483319</v>
      </c>
      <c r="E40" s="135">
        <f>IF(ISERR(C40/D40),"－　  　",C40/D40)</f>
        <v>0.13818159006705766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0.23645282583064192</v>
      </c>
    </row>
    <row r="44" spans="1:13" ht="14.25" customHeight="1">
      <c r="A44" s="132" t="s">
        <v>436</v>
      </c>
      <c r="B44" s="133" t="s">
        <v>437</v>
      </c>
      <c r="C44" s="134">
        <v>10999282</v>
      </c>
      <c r="D44" s="134">
        <v>33851491</v>
      </c>
      <c r="E44" s="135">
        <v>0.32492754898152049</v>
      </c>
      <c r="F44" s="167">
        <v>0.33902297801753245</v>
      </c>
      <c r="G44" s="138" t="s">
        <v>380</v>
      </c>
      <c r="H44" s="138" t="s">
        <v>380</v>
      </c>
      <c r="I44" s="138" t="s">
        <v>380</v>
      </c>
      <c r="J44" s="138" t="s">
        <v>380</v>
      </c>
      <c r="K44" s="121"/>
      <c r="L44" s="121"/>
    </row>
    <row r="45" spans="1:13" ht="14.25" customHeight="1">
      <c r="A45" s="132" t="s">
        <v>438</v>
      </c>
      <c r="B45" s="137" t="s">
        <v>439</v>
      </c>
      <c r="C45" s="134">
        <v>6622289</v>
      </c>
      <c r="D45" s="134">
        <v>25064444</v>
      </c>
      <c r="E45" s="135">
        <v>0.26421048877046704</v>
      </c>
      <c r="F45" s="167">
        <v>0.27010156671405611</v>
      </c>
      <c r="G45" s="138" t="s">
        <v>380</v>
      </c>
      <c r="H45" s="138" t="s">
        <v>380</v>
      </c>
      <c r="I45" s="138" t="s">
        <v>380</v>
      </c>
      <c r="J45" s="138" t="s">
        <v>380</v>
      </c>
      <c r="K45" s="121"/>
      <c r="L45" s="121"/>
    </row>
    <row r="46" spans="1:13" ht="14.25" customHeight="1">
      <c r="A46" s="132" t="s">
        <v>440</v>
      </c>
      <c r="B46" s="137" t="s">
        <v>441</v>
      </c>
      <c r="C46" s="134">
        <v>9590085</v>
      </c>
      <c r="D46" s="134">
        <v>72773807</v>
      </c>
      <c r="E46" s="135">
        <v>0.13177935022692985</v>
      </c>
      <c r="F46" s="167">
        <v>0.13107229378466001</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9053522</v>
      </c>
      <c r="D48" s="134">
        <v>81452910</v>
      </c>
      <c r="E48" s="135">
        <v>0.11115038124481987</v>
      </c>
      <c r="F48" s="167">
        <v>0.11256501443955017</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12900653</v>
      </c>
      <c r="D51" s="134">
        <v>57769014</v>
      </c>
      <c r="E51" s="135">
        <v>0.22331440519306769</v>
      </c>
      <c r="F51" s="167">
        <v>0.21675547082641522</v>
      </c>
      <c r="G51" s="138" t="s">
        <v>380</v>
      </c>
      <c r="H51" s="138" t="s">
        <v>380</v>
      </c>
      <c r="I51" s="138" t="s">
        <v>380</v>
      </c>
      <c r="J51" s="138" t="s">
        <v>380</v>
      </c>
      <c r="K51" s="121"/>
      <c r="L51" s="121"/>
    </row>
    <row r="52" spans="1:13" ht="14.25" customHeight="1">
      <c r="A52" s="132" t="s">
        <v>452</v>
      </c>
      <c r="B52" s="137" t="s">
        <v>453</v>
      </c>
      <c r="C52" s="134">
        <v>12603522</v>
      </c>
      <c r="D52" s="134">
        <v>45664429</v>
      </c>
      <c r="E52" s="135">
        <v>0.27600305699650818</v>
      </c>
      <c r="F52" s="167">
        <v>0.30459784422656044</v>
      </c>
      <c r="G52" s="138" t="s">
        <v>380</v>
      </c>
      <c r="H52" s="138" t="s">
        <v>380</v>
      </c>
      <c r="I52" s="138" t="s">
        <v>380</v>
      </c>
      <c r="J52" s="138" t="s">
        <v>380</v>
      </c>
      <c r="K52" s="121"/>
      <c r="L52" s="121"/>
    </row>
    <row r="53" spans="1:13" ht="14.25" customHeight="1">
      <c r="A53" s="132" t="s">
        <v>454</v>
      </c>
      <c r="B53" s="137" t="s">
        <v>455</v>
      </c>
      <c r="C53" s="134">
        <v>6443945</v>
      </c>
      <c r="D53" s="134">
        <v>32992887</v>
      </c>
      <c r="E53" s="135">
        <v>0.19531315946979724</v>
      </c>
      <c r="F53" s="167">
        <v>0.1966450526470313</v>
      </c>
      <c r="G53" s="138" t="s">
        <v>380</v>
      </c>
      <c r="H53" s="138" t="s">
        <v>380</v>
      </c>
      <c r="I53" s="138" t="s">
        <v>380</v>
      </c>
      <c r="J53" s="138" t="s">
        <v>380</v>
      </c>
      <c r="K53" s="121"/>
      <c r="L53" s="121"/>
    </row>
    <row r="54" spans="1:13" ht="14.25" customHeight="1">
      <c r="A54" s="132" t="s">
        <v>456</v>
      </c>
      <c r="B54" s="137" t="s">
        <v>457</v>
      </c>
      <c r="C54" s="134">
        <v>5961386</v>
      </c>
      <c r="D54" s="134">
        <v>19459743</v>
      </c>
      <c r="E54" s="135">
        <v>0.30634453908255621</v>
      </c>
      <c r="F54" s="167">
        <v>0.27591041545197298</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9123030</v>
      </c>
      <c r="D56" s="134">
        <v>39540596</v>
      </c>
      <c r="E56" s="135">
        <v>0.23072565724603644</v>
      </c>
      <c r="F56" s="167">
        <v>0.23555145337266559</v>
      </c>
      <c r="G56" s="138" t="s">
        <v>380</v>
      </c>
      <c r="H56" s="138" t="s">
        <v>380</v>
      </c>
      <c r="I56" s="138" t="s">
        <v>380</v>
      </c>
      <c r="J56" s="138" t="s">
        <v>380</v>
      </c>
      <c r="K56" s="121"/>
      <c r="L56" s="121"/>
    </row>
    <row r="57" spans="1:13" ht="14.25" customHeight="1">
      <c r="A57" s="132" t="s">
        <v>462</v>
      </c>
      <c r="B57" s="137" t="s">
        <v>463</v>
      </c>
      <c r="C57" s="134">
        <v>7187428</v>
      </c>
      <c r="D57" s="134">
        <v>23897579</v>
      </c>
      <c r="E57" s="135">
        <v>0.30075967109471635</v>
      </c>
      <c r="F57" s="167">
        <v>0.3063348266642244</v>
      </c>
      <c r="G57" s="138" t="s">
        <v>380</v>
      </c>
      <c r="H57" s="138" t="s">
        <v>380</v>
      </c>
      <c r="I57" s="138" t="s">
        <v>380</v>
      </c>
      <c r="J57" s="138" t="s">
        <v>380</v>
      </c>
      <c r="K57" s="121"/>
      <c r="L57" s="121"/>
    </row>
    <row r="58" spans="1:13" ht="14.25" customHeight="1">
      <c r="A58" s="198" t="s">
        <v>387</v>
      </c>
      <c r="B58" s="199"/>
      <c r="C58" s="139">
        <f>SUM(C44:C57)</f>
        <v>90485142</v>
      </c>
      <c r="D58" s="139">
        <f>SUM(D44:D57)</f>
        <v>432466900</v>
      </c>
      <c r="E58" s="135">
        <f>IF(ISERR(C58/D58),"－　  　",C58/D58)</f>
        <v>0.2092302139192618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0.27432186509321993</v>
      </c>
    </row>
    <row r="62" spans="1:13" ht="14.25" customHeight="1">
      <c r="A62" s="132" t="s">
        <v>465</v>
      </c>
      <c r="B62" s="133" t="s">
        <v>466</v>
      </c>
      <c r="C62" s="134">
        <v>9608372</v>
      </c>
      <c r="D62" s="134">
        <v>38226018</v>
      </c>
      <c r="E62" s="135">
        <v>0.25135686379889216</v>
      </c>
      <c r="F62" s="167">
        <v>0.24863296030680665</v>
      </c>
      <c r="G62" s="138" t="s">
        <v>380</v>
      </c>
      <c r="H62" s="138" t="s">
        <v>380</v>
      </c>
      <c r="I62" s="138" t="s">
        <v>380</v>
      </c>
      <c r="J62" s="138" t="s">
        <v>380</v>
      </c>
      <c r="K62" s="121"/>
      <c r="L62" s="121"/>
    </row>
    <row r="63" spans="1:13" ht="14.25" customHeight="1">
      <c r="A63" s="132" t="s">
        <v>467</v>
      </c>
      <c r="B63" s="137" t="s">
        <v>468</v>
      </c>
      <c r="C63" s="134">
        <v>12752305</v>
      </c>
      <c r="D63" s="134">
        <v>48382411</v>
      </c>
      <c r="E63" s="135">
        <v>0.26357316091585431</v>
      </c>
      <c r="F63" s="167">
        <v>0.28851416329245344</v>
      </c>
      <c r="G63" s="138" t="s">
        <v>380</v>
      </c>
      <c r="H63" s="138" t="s">
        <v>380</v>
      </c>
      <c r="I63" s="138" t="s">
        <v>380</v>
      </c>
      <c r="J63" s="138" t="s">
        <v>380</v>
      </c>
      <c r="K63" s="121"/>
      <c r="L63" s="121"/>
    </row>
    <row r="64" spans="1:13" ht="14.25" customHeight="1">
      <c r="A64" s="132" t="s">
        <v>469</v>
      </c>
      <c r="B64" s="137" t="s">
        <v>470</v>
      </c>
      <c r="C64" s="134">
        <v>11364582</v>
      </c>
      <c r="D64" s="134">
        <v>56369113</v>
      </c>
      <c r="E64" s="135">
        <v>0.20161009097304761</v>
      </c>
      <c r="F64" s="167">
        <v>0.21154800436566817</v>
      </c>
      <c r="G64" s="138" t="s">
        <v>380</v>
      </c>
      <c r="H64" s="138" t="s">
        <v>380</v>
      </c>
      <c r="I64" s="138" t="s">
        <v>380</v>
      </c>
      <c r="J64" s="138" t="s">
        <v>380</v>
      </c>
      <c r="K64" s="121"/>
      <c r="L64" s="121"/>
    </row>
    <row r="65" spans="1:12" ht="14.25" customHeight="1">
      <c r="A65" s="132" t="s">
        <v>471</v>
      </c>
      <c r="B65" s="137" t="s">
        <v>472</v>
      </c>
      <c r="C65" s="134">
        <v>13324855</v>
      </c>
      <c r="D65" s="134">
        <v>46481581</v>
      </c>
      <c r="E65" s="135">
        <v>0.28666957348116018</v>
      </c>
      <c r="F65" s="167">
        <v>0.29729818596891372</v>
      </c>
      <c r="G65" s="138" t="s">
        <v>380</v>
      </c>
      <c r="H65" s="138" t="s">
        <v>380</v>
      </c>
      <c r="I65" s="138" t="s">
        <v>380</v>
      </c>
      <c r="J65" s="138" t="s">
        <v>380</v>
      </c>
      <c r="K65" s="121"/>
      <c r="L65" s="121"/>
    </row>
    <row r="66" spans="1:12" ht="14.25" customHeight="1">
      <c r="A66" s="132" t="s">
        <v>473</v>
      </c>
      <c r="B66" s="137" t="s">
        <v>474</v>
      </c>
      <c r="C66" s="134">
        <v>14803409</v>
      </c>
      <c r="D66" s="134">
        <v>61057548</v>
      </c>
      <c r="E66" s="135">
        <v>0.24245010625058183</v>
      </c>
      <c r="F66" s="167">
        <v>0.25438264718205927</v>
      </c>
      <c r="G66" s="138" t="s">
        <v>380</v>
      </c>
      <c r="H66" s="138" t="s">
        <v>380</v>
      </c>
      <c r="I66" s="138" t="s">
        <v>380</v>
      </c>
      <c r="J66" s="138" t="s">
        <v>380</v>
      </c>
      <c r="K66" s="121"/>
      <c r="L66" s="121"/>
    </row>
    <row r="67" spans="1:12" ht="14.25" customHeight="1">
      <c r="A67" s="132" t="s">
        <v>475</v>
      </c>
      <c r="B67" s="137" t="s">
        <v>476</v>
      </c>
      <c r="C67" s="134">
        <v>12325768</v>
      </c>
      <c r="D67" s="134">
        <v>61289936</v>
      </c>
      <c r="E67" s="135">
        <v>0.20110590423850336</v>
      </c>
      <c r="F67" s="167">
        <v>0.20659030141861029</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15930641</v>
      </c>
      <c r="D69" s="134">
        <v>71852398</v>
      </c>
      <c r="E69" s="135">
        <v>0.22171342145045736</v>
      </c>
      <c r="F69" s="167">
        <v>0.21992648440702045</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15548865</v>
      </c>
      <c r="D71" s="134">
        <v>46625121</v>
      </c>
      <c r="E71" s="135">
        <v>0.33348685572311976</v>
      </c>
      <c r="F71" s="167">
        <v>0.33943748880175628</v>
      </c>
      <c r="G71" s="138" t="s">
        <v>380</v>
      </c>
      <c r="H71" s="138" t="s">
        <v>380</v>
      </c>
      <c r="I71" s="138" t="s">
        <v>380</v>
      </c>
      <c r="J71" s="138" t="s">
        <v>380</v>
      </c>
      <c r="K71" s="121"/>
      <c r="L71" s="121"/>
    </row>
    <row r="72" spans="1:12" ht="14.25" customHeight="1">
      <c r="A72" s="132" t="s">
        <v>485</v>
      </c>
      <c r="B72" s="137" t="s">
        <v>486</v>
      </c>
      <c r="C72" s="134">
        <v>14234433</v>
      </c>
      <c r="D72" s="134">
        <v>65015814</v>
      </c>
      <c r="E72" s="135">
        <v>0.21893801098914181</v>
      </c>
      <c r="F72" s="167">
        <v>0.22310748139972014</v>
      </c>
      <c r="G72" s="138" t="s">
        <v>380</v>
      </c>
      <c r="H72" s="138" t="s">
        <v>380</v>
      </c>
      <c r="I72" s="138" t="s">
        <v>380</v>
      </c>
      <c r="J72" s="138" t="s">
        <v>380</v>
      </c>
      <c r="K72" s="121"/>
      <c r="L72" s="121"/>
    </row>
    <row r="73" spans="1:12" ht="14.25" customHeight="1">
      <c r="A73" s="132" t="s">
        <v>487</v>
      </c>
      <c r="B73" s="137" t="s">
        <v>488</v>
      </c>
      <c r="C73" s="134">
        <v>13262596</v>
      </c>
      <c r="D73" s="134">
        <v>43860562</v>
      </c>
      <c r="E73" s="135">
        <v>0.30238089516500039</v>
      </c>
      <c r="F73" s="167">
        <v>0.31713335278769178</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12879798</v>
      </c>
      <c r="D75" s="134">
        <v>42512482</v>
      </c>
      <c r="E75" s="135">
        <v>0.30296509152300261</v>
      </c>
      <c r="F75" s="167">
        <v>0.32304488928501529</v>
      </c>
      <c r="G75" s="138" t="s">
        <v>380</v>
      </c>
      <c r="H75" s="138" t="s">
        <v>380</v>
      </c>
      <c r="I75" s="138" t="s">
        <v>380</v>
      </c>
      <c r="J75" s="138" t="s">
        <v>380</v>
      </c>
      <c r="K75" s="121"/>
      <c r="L75" s="121"/>
    </row>
    <row r="76" spans="1:12" ht="14.25" customHeight="1">
      <c r="A76" s="132" t="s">
        <v>493</v>
      </c>
      <c r="B76" s="137" t="s">
        <v>494</v>
      </c>
      <c r="C76" s="134">
        <v>11917790</v>
      </c>
      <c r="D76" s="134">
        <v>41197509</v>
      </c>
      <c r="E76" s="135">
        <v>0.28928423803487729</v>
      </c>
      <c r="F76" s="167">
        <v>0.30121349031996586</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13314354</v>
      </c>
      <c r="D78" s="134">
        <v>53943548</v>
      </c>
      <c r="E78" s="135">
        <v>0.2468201387124184</v>
      </c>
      <c r="F78" s="167">
        <v>0.26045993705525433</v>
      </c>
      <c r="G78" s="138" t="s">
        <v>380</v>
      </c>
      <c r="H78" s="138" t="s">
        <v>380</v>
      </c>
      <c r="I78" s="138" t="s">
        <v>380</v>
      </c>
      <c r="J78" s="138" t="s">
        <v>380</v>
      </c>
      <c r="K78" s="121"/>
      <c r="L78" s="121"/>
    </row>
    <row r="79" spans="1:12" ht="14.25" customHeight="1">
      <c r="A79" s="132" t="s">
        <v>499</v>
      </c>
      <c r="B79" s="137" t="s">
        <v>500</v>
      </c>
      <c r="C79" s="134">
        <v>11685101</v>
      </c>
      <c r="D79" s="134">
        <v>39981451</v>
      </c>
      <c r="E79" s="135">
        <v>0.29226305468503383</v>
      </c>
      <c r="F79" s="167">
        <v>0.29882749393907965</v>
      </c>
      <c r="G79" s="138" t="s">
        <v>380</v>
      </c>
      <c r="H79" s="138" t="s">
        <v>380</v>
      </c>
      <c r="I79" s="138" t="s">
        <v>380</v>
      </c>
      <c r="J79" s="138" t="s">
        <v>380</v>
      </c>
      <c r="K79" s="121"/>
      <c r="L79" s="121"/>
    </row>
    <row r="80" spans="1:12" ht="14.25" customHeight="1">
      <c r="A80" s="132" t="s">
        <v>501</v>
      </c>
      <c r="B80" s="137" t="s">
        <v>502</v>
      </c>
      <c r="C80" s="134">
        <v>12605553</v>
      </c>
      <c r="D80" s="134">
        <v>48265488</v>
      </c>
      <c r="E80" s="135">
        <v>0.26117114987006868</v>
      </c>
      <c r="F80" s="167">
        <v>0.24341422863687237</v>
      </c>
      <c r="G80" s="138" t="s">
        <v>380</v>
      </c>
      <c r="H80" s="138" t="s">
        <v>380</v>
      </c>
      <c r="I80" s="138" t="s">
        <v>380</v>
      </c>
      <c r="J80" s="138" t="s">
        <v>380</v>
      </c>
      <c r="K80" s="121"/>
      <c r="L80" s="121"/>
    </row>
    <row r="81" spans="1:13" ht="14.25" customHeight="1">
      <c r="A81" s="132" t="s">
        <v>503</v>
      </c>
      <c r="B81" s="137" t="s">
        <v>504</v>
      </c>
      <c r="C81" s="134">
        <v>17113636</v>
      </c>
      <c r="D81" s="134">
        <v>36153434</v>
      </c>
      <c r="E81" s="135">
        <v>0.4733612856803589</v>
      </c>
      <c r="F81" s="167">
        <v>0.50350044317905107</v>
      </c>
      <c r="G81" s="138" t="s">
        <v>380</v>
      </c>
      <c r="H81" s="138" t="s">
        <v>380</v>
      </c>
      <c r="I81" s="138" t="s">
        <v>380</v>
      </c>
      <c r="J81" s="138" t="s">
        <v>380</v>
      </c>
      <c r="K81" s="121"/>
      <c r="L81" s="121"/>
    </row>
    <row r="82" spans="1:13" ht="14.25" customHeight="1">
      <c r="A82" s="198" t="s">
        <v>387</v>
      </c>
      <c r="B82" s="199"/>
      <c r="C82" s="139">
        <f>SUM(C62:C81)</f>
        <v>212672058</v>
      </c>
      <c r="D82" s="139">
        <f>SUM(D62:D81)</f>
        <v>801214414</v>
      </c>
      <c r="E82" s="135">
        <f>IF(ISERR(C82/D82),"－　  　",C82/D82)</f>
        <v>0.26543713428500554</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0.263407416889201</v>
      </c>
    </row>
    <row r="86" spans="1:13" ht="14.25" customHeight="1">
      <c r="A86" s="132" t="s">
        <v>506</v>
      </c>
      <c r="B86" s="133" t="s">
        <v>507</v>
      </c>
      <c r="C86" s="134">
        <v>18053578</v>
      </c>
      <c r="D86" s="134">
        <v>67159193</v>
      </c>
      <c r="E86" s="135">
        <v>0.26881767325584155</v>
      </c>
      <c r="F86" s="167">
        <v>0.27685497237928769</v>
      </c>
      <c r="G86" s="138" t="s">
        <v>380</v>
      </c>
      <c r="H86" s="138" t="s">
        <v>380</v>
      </c>
      <c r="I86" s="138" t="s">
        <v>380</v>
      </c>
      <c r="J86" s="138" t="s">
        <v>380</v>
      </c>
      <c r="K86" s="121"/>
      <c r="L86" s="121"/>
    </row>
    <row r="87" spans="1:13" ht="14.25" customHeight="1">
      <c r="A87" s="132" t="s">
        <v>508</v>
      </c>
      <c r="B87" s="137" t="s">
        <v>509</v>
      </c>
      <c r="C87" s="134">
        <v>42744252</v>
      </c>
      <c r="D87" s="134">
        <v>233423243</v>
      </c>
      <c r="E87" s="135">
        <v>0.18311909067255996</v>
      </c>
      <c r="F87" s="167">
        <v>0.1829701179447861</v>
      </c>
      <c r="G87" s="138" t="s">
        <v>380</v>
      </c>
      <c r="H87" s="138" t="s">
        <v>380</v>
      </c>
      <c r="I87" s="138" t="s">
        <v>380</v>
      </c>
      <c r="J87" s="138" t="s">
        <v>380</v>
      </c>
      <c r="K87" s="121"/>
      <c r="L87" s="121"/>
    </row>
    <row r="88" spans="1:13" ht="14.25" customHeight="1">
      <c r="A88" s="132" t="s">
        <v>510</v>
      </c>
      <c r="B88" s="137" t="s">
        <v>511</v>
      </c>
      <c r="C88" s="134">
        <v>17899528</v>
      </c>
      <c r="D88" s="134">
        <v>90366942</v>
      </c>
      <c r="E88" s="135">
        <v>0.198076061929815</v>
      </c>
      <c r="F88" s="167">
        <v>0.20409532351550413</v>
      </c>
      <c r="G88" s="138" t="s">
        <v>380</v>
      </c>
      <c r="H88" s="138" t="s">
        <v>380</v>
      </c>
      <c r="I88" s="138" t="s">
        <v>380</v>
      </c>
      <c r="J88" s="138" t="s">
        <v>380</v>
      </c>
      <c r="K88" s="121"/>
      <c r="L88" s="121"/>
    </row>
    <row r="89" spans="1:13" ht="14.25" customHeight="1">
      <c r="A89" s="132" t="s">
        <v>512</v>
      </c>
      <c r="B89" s="137" t="s">
        <v>513</v>
      </c>
      <c r="C89" s="134">
        <v>18335224</v>
      </c>
      <c r="D89" s="134">
        <v>58166944</v>
      </c>
      <c r="E89" s="135">
        <v>0.31521724778939736</v>
      </c>
      <c r="F89" s="167">
        <v>0.32810343969561656</v>
      </c>
      <c r="G89" s="138" t="s">
        <v>380</v>
      </c>
      <c r="H89" s="138" t="s">
        <v>380</v>
      </c>
      <c r="I89" s="138" t="s">
        <v>380</v>
      </c>
      <c r="J89" s="138" t="s">
        <v>380</v>
      </c>
      <c r="K89" s="121"/>
      <c r="L89" s="121"/>
    </row>
    <row r="90" spans="1:13" ht="14.25" customHeight="1">
      <c r="A90" s="132" t="s">
        <v>514</v>
      </c>
      <c r="B90" s="137" t="s">
        <v>515</v>
      </c>
      <c r="C90" s="134">
        <v>21613420</v>
      </c>
      <c r="D90" s="134">
        <v>100643837</v>
      </c>
      <c r="E90" s="135">
        <v>0.21475155006262331</v>
      </c>
      <c r="F90" s="167">
        <v>0.21984468782837616</v>
      </c>
      <c r="G90" s="138" t="s">
        <v>380</v>
      </c>
      <c r="H90" s="138" t="s">
        <v>380</v>
      </c>
      <c r="I90" s="138" t="s">
        <v>380</v>
      </c>
      <c r="J90" s="138" t="s">
        <v>380</v>
      </c>
      <c r="K90" s="121"/>
      <c r="L90" s="121"/>
    </row>
    <row r="91" spans="1:13" ht="14.25" customHeight="1">
      <c r="A91" s="132" t="s">
        <v>516</v>
      </c>
      <c r="B91" s="137" t="s">
        <v>517</v>
      </c>
      <c r="C91" s="134">
        <v>16848725</v>
      </c>
      <c r="D91" s="134">
        <v>54892736</v>
      </c>
      <c r="E91" s="135">
        <v>0.30693906384990538</v>
      </c>
      <c r="F91" s="167">
        <v>0.33797870394500962</v>
      </c>
      <c r="G91" s="138" t="s">
        <v>380</v>
      </c>
      <c r="H91" s="138" t="s">
        <v>380</v>
      </c>
      <c r="I91" s="138" t="s">
        <v>380</v>
      </c>
      <c r="J91" s="138" t="s">
        <v>380</v>
      </c>
      <c r="K91" s="121"/>
      <c r="L91" s="121"/>
    </row>
    <row r="92" spans="1:13" ht="14.25" customHeight="1">
      <c r="A92" s="132" t="s">
        <v>518</v>
      </c>
      <c r="B92" s="137" t="s">
        <v>519</v>
      </c>
      <c r="C92" s="134">
        <v>19288025</v>
      </c>
      <c r="D92" s="134">
        <v>52226667</v>
      </c>
      <c r="E92" s="135">
        <v>0.36931372626171988</v>
      </c>
      <c r="F92" s="167">
        <v>0.38484705818318143</v>
      </c>
      <c r="G92" s="138" t="s">
        <v>380</v>
      </c>
      <c r="H92" s="138" t="s">
        <v>380</v>
      </c>
      <c r="I92" s="138" t="s">
        <v>380</v>
      </c>
      <c r="J92" s="138" t="s">
        <v>380</v>
      </c>
      <c r="K92" s="121"/>
      <c r="L92" s="121"/>
    </row>
    <row r="93" spans="1:13" ht="14.25" customHeight="1">
      <c r="A93" s="132" t="s">
        <v>520</v>
      </c>
      <c r="B93" s="137" t="s">
        <v>521</v>
      </c>
      <c r="C93" s="134">
        <v>18731264</v>
      </c>
      <c r="D93" s="134">
        <v>62391647</v>
      </c>
      <c r="E93" s="135">
        <v>0.30022070101787823</v>
      </c>
      <c r="F93" s="167">
        <v>0.33051007598742288</v>
      </c>
      <c r="G93" s="138" t="s">
        <v>380</v>
      </c>
      <c r="H93" s="138" t="s">
        <v>380</v>
      </c>
      <c r="I93" s="138" t="s">
        <v>380</v>
      </c>
      <c r="J93" s="138" t="s">
        <v>380</v>
      </c>
      <c r="K93" s="121"/>
      <c r="L93" s="121"/>
    </row>
    <row r="94" spans="1:13" ht="14.25" customHeight="1">
      <c r="A94" s="132" t="s">
        <v>522</v>
      </c>
      <c r="B94" s="137" t="s">
        <v>523</v>
      </c>
      <c r="C94" s="134">
        <v>19636684</v>
      </c>
      <c r="D94" s="134">
        <v>79628535</v>
      </c>
      <c r="E94" s="135">
        <v>0.24660360761377814</v>
      </c>
      <c r="F94" s="167">
        <v>0.28431741424192719</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22078593</v>
      </c>
      <c r="D96" s="134">
        <v>95571934</v>
      </c>
      <c r="E96" s="135">
        <v>0.23101544643849103</v>
      </c>
      <c r="F96" s="167">
        <v>0.21612706808774212</v>
      </c>
      <c r="G96" s="138" t="s">
        <v>380</v>
      </c>
      <c r="H96" s="138" t="s">
        <v>380</v>
      </c>
      <c r="I96" s="138" t="s">
        <v>380</v>
      </c>
      <c r="J96" s="138" t="s">
        <v>380</v>
      </c>
      <c r="K96" s="121"/>
      <c r="L96" s="121"/>
    </row>
    <row r="97" spans="1:13" ht="14.25" customHeight="1">
      <c r="A97" s="198" t="s">
        <v>387</v>
      </c>
      <c r="B97" s="199"/>
      <c r="C97" s="139">
        <f>SUM(C86:C96)</f>
        <v>215229293</v>
      </c>
      <c r="D97" s="139">
        <f>SUM(D86:D96)</f>
        <v>894471678</v>
      </c>
      <c r="E97" s="135">
        <f>IF(ISERR(C97/D97),"－　  　",C97/D97)</f>
        <v>0.24062169691190602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0.2444789690006644</v>
      </c>
    </row>
    <row r="101" spans="1:13" ht="14.25" customHeight="1">
      <c r="A101" s="132" t="s">
        <v>529</v>
      </c>
      <c r="B101" s="147" t="s">
        <v>530</v>
      </c>
      <c r="C101" s="134">
        <v>53611298</v>
      </c>
      <c r="D101" s="134">
        <v>275889768</v>
      </c>
      <c r="E101" s="135">
        <v>0.19432144362816675</v>
      </c>
      <c r="F101" s="167">
        <v>0.19950792725370461</v>
      </c>
      <c r="G101" s="138" t="s">
        <v>380</v>
      </c>
      <c r="H101" s="138" t="s">
        <v>380</v>
      </c>
      <c r="I101" s="138" t="s">
        <v>380</v>
      </c>
      <c r="J101" s="138" t="s">
        <v>380</v>
      </c>
      <c r="K101" s="121"/>
      <c r="L101" s="121"/>
    </row>
    <row r="102" spans="1:13" ht="14.25" customHeight="1">
      <c r="A102" s="132" t="s">
        <v>531</v>
      </c>
      <c r="B102" s="137" t="s">
        <v>532</v>
      </c>
      <c r="C102" s="134">
        <v>28304251</v>
      </c>
      <c r="D102" s="134">
        <v>164757238</v>
      </c>
      <c r="E102" s="135">
        <v>0.17179367257904626</v>
      </c>
      <c r="F102" s="167">
        <v>0.17427140629851567</v>
      </c>
      <c r="G102" s="138" t="s">
        <v>380</v>
      </c>
      <c r="H102" s="138" t="s">
        <v>380</v>
      </c>
      <c r="I102" s="138" t="s">
        <v>380</v>
      </c>
      <c r="J102" s="138" t="s">
        <v>380</v>
      </c>
      <c r="K102" s="121"/>
      <c r="L102" s="121"/>
    </row>
    <row r="103" spans="1:13" ht="14.25" customHeight="1">
      <c r="A103" s="132" t="s">
        <v>533</v>
      </c>
      <c r="B103" s="137" t="s">
        <v>534</v>
      </c>
      <c r="C103" s="134">
        <v>24758523</v>
      </c>
      <c r="D103" s="134">
        <v>87090034</v>
      </c>
      <c r="E103" s="135">
        <v>0.28428652353035022</v>
      </c>
      <c r="F103" s="167">
        <v>0.28312301248704219</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53799119</v>
      </c>
      <c r="D105" s="134">
        <v>193986154</v>
      </c>
      <c r="E105" s="135">
        <v>0.2773348400937935</v>
      </c>
      <c r="F105" s="167">
        <v>0.29201828300634292</v>
      </c>
      <c r="G105" s="138" t="s">
        <v>380</v>
      </c>
      <c r="H105" s="138" t="s">
        <v>380</v>
      </c>
      <c r="I105" s="138" t="s">
        <v>380</v>
      </c>
      <c r="J105" s="138" t="s">
        <v>380</v>
      </c>
      <c r="K105" s="121"/>
      <c r="L105" s="121"/>
    </row>
    <row r="106" spans="1:13" ht="14.25" customHeight="1">
      <c r="A106" s="132" t="s">
        <v>539</v>
      </c>
      <c r="B106" s="137" t="s">
        <v>540</v>
      </c>
      <c r="C106" s="134">
        <v>35012248</v>
      </c>
      <c r="D106" s="134">
        <v>159199639</v>
      </c>
      <c r="E106" s="135">
        <v>0.21992667960760892</v>
      </c>
      <c r="F106" s="167">
        <v>0.22434374940502808</v>
      </c>
      <c r="G106" s="138" t="s">
        <v>380</v>
      </c>
      <c r="H106" s="138" t="s">
        <v>380</v>
      </c>
      <c r="I106" s="138" t="s">
        <v>380</v>
      </c>
      <c r="J106" s="138" t="s">
        <v>380</v>
      </c>
      <c r="K106" s="121"/>
      <c r="L106" s="121"/>
    </row>
    <row r="107" spans="1:13" ht="14.25" customHeight="1">
      <c r="A107" s="132" t="s">
        <v>541</v>
      </c>
      <c r="B107" s="137" t="s">
        <v>542</v>
      </c>
      <c r="C107" s="134">
        <v>27656013</v>
      </c>
      <c r="D107" s="134">
        <v>97217912</v>
      </c>
      <c r="E107" s="135">
        <v>0.28447445980942276</v>
      </c>
      <c r="F107" s="167">
        <v>0.29212070720249605</v>
      </c>
      <c r="G107" s="138" t="s">
        <v>380</v>
      </c>
      <c r="H107" s="138" t="s">
        <v>380</v>
      </c>
      <c r="I107" s="138" t="s">
        <v>380</v>
      </c>
      <c r="J107" s="138" t="s">
        <v>380</v>
      </c>
      <c r="K107" s="121"/>
      <c r="L107" s="121"/>
    </row>
    <row r="108" spans="1:13" ht="14.25" customHeight="1">
      <c r="A108" s="132" t="s">
        <v>543</v>
      </c>
      <c r="B108" s="137" t="s">
        <v>544</v>
      </c>
      <c r="C108" s="134">
        <v>38302823</v>
      </c>
      <c r="D108" s="134">
        <v>137180311</v>
      </c>
      <c r="E108" s="135">
        <v>0.27921516375626237</v>
      </c>
      <c r="F108" s="167">
        <v>0.28439761831946891</v>
      </c>
      <c r="G108" s="138" t="s">
        <v>380</v>
      </c>
      <c r="H108" s="138" t="s">
        <v>380</v>
      </c>
      <c r="I108" s="138" t="s">
        <v>380</v>
      </c>
      <c r="J108" s="138" t="s">
        <v>380</v>
      </c>
      <c r="K108" s="121"/>
      <c r="L108" s="121"/>
    </row>
    <row r="109" spans="1:13" ht="14.25" customHeight="1">
      <c r="A109" s="198" t="s">
        <v>387</v>
      </c>
      <c r="B109" s="199"/>
      <c r="C109" s="139">
        <f>SUM(C101:C108)</f>
        <v>261444275</v>
      </c>
      <c r="D109" s="139">
        <f>SUM(D101:D108)</f>
        <v>1115321056</v>
      </c>
      <c r="E109" s="135">
        <f>IF(ISERR(C109/D109),"－　  　",C109/D109)</f>
        <v>0.23441167329669782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0.13627756180111036</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156284203</v>
      </c>
      <c r="D115" s="134">
        <v>1146808036</v>
      </c>
      <c r="E115" s="135">
        <v>0.13627756180111036</v>
      </c>
      <c r="F115" s="167">
        <v>0.13150978048791798</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156284203</v>
      </c>
      <c r="D119" s="139">
        <f>SUM(D113:D118)</f>
        <v>1146808036</v>
      </c>
      <c r="E119" s="135">
        <f>IF(ISERR(C119/D119),"－　  　",C119/D119)</f>
        <v>0.13627756180111036</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9FCD1-5103-4AB8-8E05-91151FABEE0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1.8752737369164223</v>
      </c>
    </row>
    <row r="5" spans="1:13" ht="14.25" customHeight="1">
      <c r="A5" s="132" t="s">
        <v>376</v>
      </c>
      <c r="B5" s="133" t="s">
        <v>377</v>
      </c>
      <c r="C5" s="134">
        <v>23129748</v>
      </c>
      <c r="D5" s="134">
        <v>2920528</v>
      </c>
      <c r="E5" s="135">
        <v>7.9197145173749401</v>
      </c>
      <c r="F5" s="136">
        <v>13.112444926699867</v>
      </c>
      <c r="G5" s="136">
        <v>24.504999999999999</v>
      </c>
      <c r="H5" s="136">
        <v>15.458</v>
      </c>
      <c r="I5" s="136">
        <v>9.7829999999999995</v>
      </c>
      <c r="J5" s="136">
        <v>6.6440000000000001</v>
      </c>
      <c r="K5" s="121"/>
      <c r="L5" s="121"/>
    </row>
    <row r="6" spans="1:13" ht="14.25" customHeight="1">
      <c r="A6" s="132" t="s">
        <v>378</v>
      </c>
      <c r="B6" s="137" t="s">
        <v>379</v>
      </c>
      <c r="C6" s="134">
        <v>3030205</v>
      </c>
      <c r="D6" s="134">
        <v>11447347</v>
      </c>
      <c r="E6" s="135">
        <v>0.26470805855714863</v>
      </c>
      <c r="F6" s="136">
        <v>0.26834513681999578</v>
      </c>
      <c r="G6" s="136">
        <v>0.26900000000000002</v>
      </c>
      <c r="H6" s="136">
        <v>0.26400000000000001</v>
      </c>
      <c r="I6" s="136">
        <v>0.112</v>
      </c>
      <c r="J6" s="138" t="s">
        <v>380</v>
      </c>
      <c r="K6" s="121"/>
      <c r="L6" s="121"/>
    </row>
    <row r="7" spans="1:13" ht="14.25" customHeight="1">
      <c r="A7" s="132" t="s">
        <v>381</v>
      </c>
      <c r="B7" s="137" t="s">
        <v>382</v>
      </c>
      <c r="C7" s="134">
        <v>2001978</v>
      </c>
      <c r="D7" s="134">
        <v>5249733</v>
      </c>
      <c r="E7" s="135">
        <v>0.38134853715417527</v>
      </c>
      <c r="F7" s="136">
        <v>0.40390507062667935</v>
      </c>
      <c r="G7" s="136">
        <v>0.36699999999999999</v>
      </c>
      <c r="H7" s="136">
        <v>0.378</v>
      </c>
      <c r="I7" s="136">
        <v>0.36499999999999999</v>
      </c>
      <c r="J7" s="136">
        <v>0.34399999999999997</v>
      </c>
      <c r="K7" s="121"/>
      <c r="L7" s="121"/>
    </row>
    <row r="8" spans="1:13" ht="14.25" customHeight="1">
      <c r="A8" s="132" t="s">
        <v>383</v>
      </c>
      <c r="B8" s="137" t="s">
        <v>384</v>
      </c>
      <c r="C8" s="134">
        <v>2861130</v>
      </c>
      <c r="D8" s="134">
        <v>21375977</v>
      </c>
      <c r="E8" s="135">
        <v>0.13384791722034506</v>
      </c>
      <c r="F8" s="136">
        <v>0.1316679118586116</v>
      </c>
      <c r="G8" s="136">
        <v>0.124</v>
      </c>
      <c r="H8" s="136">
        <v>0.129</v>
      </c>
      <c r="I8" s="136">
        <v>0.13300000000000001</v>
      </c>
      <c r="J8" s="136">
        <v>0.13500000000000001</v>
      </c>
      <c r="K8" s="121"/>
      <c r="L8" s="121"/>
    </row>
    <row r="9" spans="1:13" ht="14.25" customHeight="1">
      <c r="A9" s="132" t="s">
        <v>385</v>
      </c>
      <c r="B9" s="137" t="s">
        <v>386</v>
      </c>
      <c r="C9" s="134">
        <v>2628899</v>
      </c>
      <c r="D9" s="134">
        <v>3884596</v>
      </c>
      <c r="E9" s="135">
        <v>0.67674965427550249</v>
      </c>
      <c r="F9" s="136">
        <v>0.61327849213321617</v>
      </c>
      <c r="G9" s="136">
        <v>0.61</v>
      </c>
      <c r="H9" s="136">
        <v>0.54400000000000004</v>
      </c>
      <c r="I9" s="136">
        <v>0.53100000000000003</v>
      </c>
      <c r="J9" s="136">
        <v>0.53400000000000003</v>
      </c>
      <c r="K9" s="121"/>
      <c r="L9" s="121"/>
    </row>
    <row r="10" spans="1:13" ht="14.25" customHeight="1">
      <c r="A10" s="198" t="s">
        <v>387</v>
      </c>
      <c r="B10" s="199"/>
      <c r="C10" s="139">
        <f>SUM(C5:C9)</f>
        <v>33651960</v>
      </c>
      <c r="D10" s="139">
        <f>SUM(D5:D9)</f>
        <v>44878181</v>
      </c>
      <c r="E10" s="135">
        <f>IF(ISERR(C10/D10),"－　  　",C10/D10)</f>
        <v>0.74985124731325448</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0.54413578723372502</v>
      </c>
    </row>
    <row r="14" spans="1:13" ht="14.25" customHeight="1">
      <c r="A14" s="132" t="s">
        <v>390</v>
      </c>
      <c r="B14" s="133" t="s">
        <v>391</v>
      </c>
      <c r="C14" s="134">
        <v>4748490</v>
      </c>
      <c r="D14" s="134">
        <v>7653246</v>
      </c>
      <c r="E14" s="135">
        <v>0.62045437974945528</v>
      </c>
      <c r="F14" s="136">
        <v>0.65159794964863083</v>
      </c>
      <c r="G14" s="136">
        <v>0.70299999999999996</v>
      </c>
      <c r="H14" s="136">
        <v>0.74399999999999999</v>
      </c>
      <c r="I14" s="136">
        <v>0.747</v>
      </c>
      <c r="J14" s="136">
        <v>1.0069999999999999</v>
      </c>
      <c r="K14" s="121"/>
      <c r="L14" s="121"/>
    </row>
    <row r="15" spans="1:13" ht="14.25" customHeight="1">
      <c r="A15" s="132" t="s">
        <v>392</v>
      </c>
      <c r="B15" s="137" t="s">
        <v>393</v>
      </c>
      <c r="C15" s="134">
        <v>4203684</v>
      </c>
      <c r="D15" s="134">
        <v>7838277</v>
      </c>
      <c r="E15" s="135">
        <v>0.53630204699323591</v>
      </c>
      <c r="F15" s="136">
        <v>0.55789266818725669</v>
      </c>
      <c r="G15" s="136">
        <v>0.61699999999999999</v>
      </c>
      <c r="H15" s="136">
        <v>0.625</v>
      </c>
      <c r="I15" s="136">
        <v>0.67600000000000005</v>
      </c>
      <c r="J15" s="136">
        <v>1.0249999999999999</v>
      </c>
      <c r="K15" s="121"/>
      <c r="L15" s="121"/>
    </row>
    <row r="16" spans="1:13" ht="14.25" customHeight="1">
      <c r="A16" s="132" t="s">
        <v>394</v>
      </c>
      <c r="B16" s="137" t="s">
        <v>395</v>
      </c>
      <c r="C16" s="134">
        <v>4101444</v>
      </c>
      <c r="D16" s="134">
        <v>22919598</v>
      </c>
      <c r="E16" s="135">
        <v>0.17894921193643973</v>
      </c>
      <c r="F16" s="136">
        <v>0.18276350316963733</v>
      </c>
      <c r="G16" s="136">
        <v>0.186</v>
      </c>
      <c r="H16" s="136">
        <v>0.189</v>
      </c>
      <c r="I16" s="136">
        <v>0.191</v>
      </c>
      <c r="J16" s="136">
        <v>0.193</v>
      </c>
      <c r="K16" s="121"/>
      <c r="L16" s="121"/>
    </row>
    <row r="17" spans="1:13" ht="14.25" customHeight="1">
      <c r="A17" s="132" t="s">
        <v>396</v>
      </c>
      <c r="B17" s="137" t="s">
        <v>397</v>
      </c>
      <c r="C17" s="134">
        <v>7348937</v>
      </c>
      <c r="D17" s="134">
        <v>13196595</v>
      </c>
      <c r="E17" s="135">
        <v>0.55688130157817228</v>
      </c>
      <c r="F17" s="136">
        <v>0.55565786952169383</v>
      </c>
      <c r="G17" s="136">
        <v>0.53100000000000003</v>
      </c>
      <c r="H17" s="136">
        <v>0.51300000000000001</v>
      </c>
      <c r="I17" s="136">
        <v>0.495</v>
      </c>
      <c r="J17" s="136">
        <v>0.47499999999999998</v>
      </c>
      <c r="K17" s="121"/>
      <c r="L17" s="121"/>
    </row>
    <row r="18" spans="1:13" ht="14.25" customHeight="1">
      <c r="A18" s="132" t="s">
        <v>398</v>
      </c>
      <c r="B18" s="137" t="s">
        <v>399</v>
      </c>
      <c r="C18" s="134">
        <v>4061322</v>
      </c>
      <c r="D18" s="134">
        <v>13334228</v>
      </c>
      <c r="E18" s="135">
        <v>0.30457871276837323</v>
      </c>
      <c r="F18" s="136">
        <v>0.32782713941359931</v>
      </c>
      <c r="G18" s="136">
        <v>0.33800000000000002</v>
      </c>
      <c r="H18" s="136">
        <v>0.32</v>
      </c>
      <c r="I18" s="136">
        <v>0.311</v>
      </c>
      <c r="J18" s="136">
        <v>0.29899999999999999</v>
      </c>
      <c r="K18" s="121"/>
      <c r="L18" s="121"/>
    </row>
    <row r="19" spans="1:13" ht="14.25" customHeight="1">
      <c r="A19" s="132" t="s">
        <v>400</v>
      </c>
      <c r="B19" s="137" t="s">
        <v>401</v>
      </c>
      <c r="C19" s="134">
        <v>21313272</v>
      </c>
      <c r="D19" s="134">
        <v>13878930</v>
      </c>
      <c r="E19" s="135">
        <v>1.5356567112882622</v>
      </c>
      <c r="F19" s="136">
        <v>1.6677310969765067</v>
      </c>
      <c r="G19" s="136">
        <v>1.7090000000000001</v>
      </c>
      <c r="H19" s="136">
        <v>1.8120000000000001</v>
      </c>
      <c r="I19" s="136">
        <v>2.0139999999999998</v>
      </c>
      <c r="J19" s="136">
        <v>2.2999999999999998</v>
      </c>
      <c r="K19" s="121"/>
      <c r="L19" s="121"/>
    </row>
    <row r="20" spans="1:13" ht="14.25" customHeight="1">
      <c r="A20" s="132" t="s">
        <v>402</v>
      </c>
      <c r="B20" s="137" t="s">
        <v>403</v>
      </c>
      <c r="C20" s="134">
        <v>7238880</v>
      </c>
      <c r="D20" s="134">
        <v>18567726</v>
      </c>
      <c r="E20" s="135">
        <v>0.38986357295449103</v>
      </c>
      <c r="F20" s="136">
        <v>0.37667796386439639</v>
      </c>
      <c r="G20" s="136">
        <v>0.38800000000000001</v>
      </c>
      <c r="H20" s="136">
        <v>0.378</v>
      </c>
      <c r="I20" s="136">
        <v>0.34200000000000003</v>
      </c>
      <c r="J20" s="136">
        <v>0.33100000000000002</v>
      </c>
      <c r="K20" s="121"/>
      <c r="L20" s="121"/>
    </row>
    <row r="21" spans="1:13" ht="14.25" customHeight="1">
      <c r="A21" s="132" t="s">
        <v>404</v>
      </c>
      <c r="B21" s="137" t="s">
        <v>405</v>
      </c>
      <c r="C21" s="134">
        <v>22922892</v>
      </c>
      <c r="D21" s="134">
        <v>18100602</v>
      </c>
      <c r="E21" s="135">
        <v>1.2664160009705754</v>
      </c>
      <c r="F21" s="136">
        <v>1.2913340109120275</v>
      </c>
      <c r="G21" s="136">
        <v>1.246</v>
      </c>
      <c r="H21" s="136">
        <v>1.218</v>
      </c>
      <c r="I21" s="136">
        <v>1.145</v>
      </c>
      <c r="J21" s="136">
        <v>1.246</v>
      </c>
      <c r="K21" s="121"/>
      <c r="L21" s="121"/>
    </row>
    <row r="22" spans="1:13" ht="14.25" customHeight="1">
      <c r="A22" s="132" t="s">
        <v>406</v>
      </c>
      <c r="B22" s="137" t="s">
        <v>407</v>
      </c>
      <c r="C22" s="134">
        <v>5386191</v>
      </c>
      <c r="D22" s="134">
        <v>36145011</v>
      </c>
      <c r="E22" s="135">
        <v>0.14901616712746332</v>
      </c>
      <c r="F22" s="136">
        <v>0.15298236694328302</v>
      </c>
      <c r="G22" s="136">
        <v>0.158</v>
      </c>
      <c r="H22" s="136">
        <v>0.153</v>
      </c>
      <c r="I22" s="136">
        <v>0.15</v>
      </c>
      <c r="J22" s="136">
        <v>0.152</v>
      </c>
      <c r="K22" s="121"/>
      <c r="L22" s="121"/>
    </row>
    <row r="23" spans="1:13" ht="14.25" customHeight="1">
      <c r="A23" s="132" t="s">
        <v>408</v>
      </c>
      <c r="B23" s="137" t="s">
        <v>409</v>
      </c>
      <c r="C23" s="134">
        <v>4935069</v>
      </c>
      <c r="D23" s="134">
        <v>11571105</v>
      </c>
      <c r="E23" s="135">
        <v>0.4264993706305491</v>
      </c>
      <c r="F23" s="136">
        <v>0.424845900495531</v>
      </c>
      <c r="G23" s="136">
        <v>0.433</v>
      </c>
      <c r="H23" s="136">
        <v>0.41599999999999998</v>
      </c>
      <c r="I23" s="136">
        <v>0.41599999999999998</v>
      </c>
      <c r="J23" s="136">
        <v>0.39500000000000002</v>
      </c>
      <c r="K23" s="121"/>
      <c r="L23" s="121"/>
    </row>
    <row r="24" spans="1:13" ht="14.25" customHeight="1">
      <c r="A24" s="132" t="s">
        <v>410</v>
      </c>
      <c r="B24" s="137" t="s">
        <v>411</v>
      </c>
      <c r="C24" s="134">
        <v>3680801</v>
      </c>
      <c r="D24" s="134">
        <v>15687148</v>
      </c>
      <c r="E24" s="135">
        <v>0.2346379979330851</v>
      </c>
      <c r="F24" s="136">
        <v>0.24425221058819399</v>
      </c>
      <c r="G24" s="136">
        <v>0.22900000000000001</v>
      </c>
      <c r="H24" s="136">
        <v>0.23200000000000001</v>
      </c>
      <c r="I24" s="136">
        <v>0.23200000000000001</v>
      </c>
      <c r="J24" s="136">
        <v>0.22600000000000001</v>
      </c>
      <c r="K24" s="121"/>
      <c r="L24" s="121"/>
    </row>
    <row r="25" spans="1:13" ht="14.25" customHeight="1">
      <c r="A25" s="132" t="s">
        <v>412</v>
      </c>
      <c r="B25" s="137" t="s">
        <v>413</v>
      </c>
      <c r="C25" s="134">
        <v>4549575</v>
      </c>
      <c r="D25" s="134">
        <v>12667307</v>
      </c>
      <c r="E25" s="135">
        <v>0.3591588172608432</v>
      </c>
      <c r="F25" s="136">
        <v>0.35013249887892367</v>
      </c>
      <c r="G25" s="136">
        <v>0.36099999999999999</v>
      </c>
      <c r="H25" s="136">
        <v>0.34300000000000003</v>
      </c>
      <c r="I25" s="136">
        <v>0.36</v>
      </c>
      <c r="J25" s="136">
        <v>0.35499999999999998</v>
      </c>
      <c r="K25" s="121"/>
      <c r="L25" s="121"/>
    </row>
    <row r="26" spans="1:13" ht="14.25" customHeight="1">
      <c r="A26" s="132" t="s">
        <v>414</v>
      </c>
      <c r="B26" s="137" t="s">
        <v>415</v>
      </c>
      <c r="C26" s="134">
        <v>7842085</v>
      </c>
      <c r="D26" s="134">
        <v>13966351</v>
      </c>
      <c r="E26" s="135">
        <v>0.56149849019260645</v>
      </c>
      <c r="F26" s="136">
        <v>0.53717396176985921</v>
      </c>
      <c r="G26" s="136">
        <v>0.51600000000000001</v>
      </c>
      <c r="H26" s="136">
        <v>0.47599999999999998</v>
      </c>
      <c r="I26" s="136">
        <v>0.46300000000000002</v>
      </c>
      <c r="J26" s="136">
        <v>0.46700000000000003</v>
      </c>
      <c r="K26" s="121"/>
      <c r="L26" s="121"/>
    </row>
    <row r="27" spans="1:13" ht="14.25" customHeight="1">
      <c r="A27" s="132" t="s">
        <v>416</v>
      </c>
      <c r="B27" s="137" t="s">
        <v>417</v>
      </c>
      <c r="C27" s="134">
        <v>9377504</v>
      </c>
      <c r="D27" s="134">
        <v>18830774</v>
      </c>
      <c r="E27" s="135">
        <v>0.49798823988859936</v>
      </c>
      <c r="F27" s="136">
        <v>0.5050589612670956</v>
      </c>
      <c r="G27" s="136">
        <v>0.505</v>
      </c>
      <c r="H27" s="136">
        <v>0.48299999999999998</v>
      </c>
      <c r="I27" s="136">
        <v>0.48099999999999998</v>
      </c>
      <c r="J27" s="136">
        <v>0.498</v>
      </c>
      <c r="K27" s="121"/>
      <c r="L27" s="121"/>
    </row>
    <row r="28" spans="1:13" ht="14.25" customHeight="1">
      <c r="A28" s="198" t="s">
        <v>387</v>
      </c>
      <c r="B28" s="199"/>
      <c r="C28" s="139">
        <f>SUM(C14:C27)</f>
        <v>111710146</v>
      </c>
      <c r="D28" s="139">
        <f>SUM(D14:D27)</f>
        <v>224356898</v>
      </c>
      <c r="E28" s="135">
        <f>IF(ISERR(C28/D28),"－　  　",C28/D28)</f>
        <v>0.49791268731126775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0.27959314010331221</v>
      </c>
    </row>
    <row r="32" spans="1:13" ht="14.25" customHeight="1">
      <c r="A32" s="132" t="s">
        <v>419</v>
      </c>
      <c r="B32" s="133" t="s">
        <v>420</v>
      </c>
      <c r="C32" s="134">
        <v>5528307</v>
      </c>
      <c r="D32" s="134">
        <v>13663087</v>
      </c>
      <c r="E32" s="135">
        <v>0.40461624814362962</v>
      </c>
      <c r="F32" s="136">
        <v>0.41409366589265778</v>
      </c>
      <c r="G32" s="136">
        <v>0.433</v>
      </c>
      <c r="H32" s="136">
        <v>0.42499999999999999</v>
      </c>
      <c r="I32" s="136">
        <v>0.41299999999999998</v>
      </c>
      <c r="J32" s="136">
        <v>0.41099999999999998</v>
      </c>
      <c r="K32" s="121"/>
      <c r="L32" s="121"/>
    </row>
    <row r="33" spans="1:13" ht="14.25" customHeight="1">
      <c r="A33" s="132" t="s">
        <v>421</v>
      </c>
      <c r="B33" s="137" t="s">
        <v>422</v>
      </c>
      <c r="C33" s="134">
        <v>2989542</v>
      </c>
      <c r="D33" s="134">
        <v>4384780</v>
      </c>
      <c r="E33" s="135">
        <v>0.68179977102614042</v>
      </c>
      <c r="F33" s="136">
        <v>0.72032202468393236</v>
      </c>
      <c r="G33" s="136">
        <v>0.73399999999999999</v>
      </c>
      <c r="H33" s="136">
        <v>0.70199999999999996</v>
      </c>
      <c r="I33" s="136">
        <v>0.70099999999999996</v>
      </c>
      <c r="J33" s="136">
        <v>0.79400000000000004</v>
      </c>
      <c r="K33" s="121"/>
      <c r="L33" s="121"/>
    </row>
    <row r="34" spans="1:13" ht="14.25" customHeight="1">
      <c r="A34" s="132" t="s">
        <v>423</v>
      </c>
      <c r="B34" s="137" t="s">
        <v>424</v>
      </c>
      <c r="C34" s="134">
        <v>50468733</v>
      </c>
      <c r="D34" s="134">
        <v>120298146</v>
      </c>
      <c r="E34" s="135">
        <v>0.41953043066848261</v>
      </c>
      <c r="F34" s="136">
        <v>0.47365575412152866</v>
      </c>
      <c r="G34" s="136">
        <v>0.48399999999999999</v>
      </c>
      <c r="H34" s="136">
        <v>0.52</v>
      </c>
      <c r="I34" s="136">
        <v>0.505</v>
      </c>
      <c r="J34" s="136">
        <v>0.52800000000000002</v>
      </c>
      <c r="K34" s="121"/>
      <c r="L34" s="121"/>
    </row>
    <row r="35" spans="1:13" ht="14.25" customHeight="1">
      <c r="A35" s="132" t="s">
        <v>425</v>
      </c>
      <c r="B35" s="137" t="s">
        <v>426</v>
      </c>
      <c r="C35" s="134">
        <v>7858168</v>
      </c>
      <c r="D35" s="134">
        <v>63993500</v>
      </c>
      <c r="E35" s="135">
        <v>0.12279634650394181</v>
      </c>
      <c r="F35" s="136">
        <v>0.12153946509500911</v>
      </c>
      <c r="G35" s="136">
        <v>0.121</v>
      </c>
      <c r="H35" s="136">
        <v>0.122</v>
      </c>
      <c r="I35" s="136">
        <v>0.113</v>
      </c>
      <c r="J35" s="136">
        <v>0.11600000000000001</v>
      </c>
      <c r="K35" s="121"/>
      <c r="L35" s="121"/>
    </row>
    <row r="36" spans="1:13" ht="14.25" customHeight="1">
      <c r="A36" s="132" t="s">
        <v>427</v>
      </c>
      <c r="B36" s="137" t="s">
        <v>428</v>
      </c>
      <c r="C36" s="134">
        <v>9219235</v>
      </c>
      <c r="D36" s="134">
        <v>98018125</v>
      </c>
      <c r="E36" s="135">
        <v>9.4056430889695147E-2</v>
      </c>
      <c r="F36" s="136">
        <v>8.8411392960405455E-2</v>
      </c>
      <c r="G36" s="136">
        <v>9.1999999999999998E-2</v>
      </c>
      <c r="H36" s="136">
        <v>8.6999999999999994E-2</v>
      </c>
      <c r="I36" s="136">
        <v>7.9000000000000001E-2</v>
      </c>
      <c r="J36" s="136">
        <v>7.8E-2</v>
      </c>
      <c r="K36" s="121"/>
      <c r="L36" s="121"/>
    </row>
    <row r="37" spans="1:13" ht="14.25" customHeight="1">
      <c r="A37" s="132" t="s">
        <v>429</v>
      </c>
      <c r="B37" s="137" t="s">
        <v>430</v>
      </c>
      <c r="C37" s="134">
        <v>8153987</v>
      </c>
      <c r="D37" s="134">
        <v>81648126</v>
      </c>
      <c r="E37" s="135">
        <v>9.9867411531282424E-2</v>
      </c>
      <c r="F37" s="136">
        <v>9.8335100610409093E-2</v>
      </c>
      <c r="G37" s="136">
        <v>9.7000000000000003E-2</v>
      </c>
      <c r="H37" s="136">
        <v>0.09</v>
      </c>
      <c r="I37" s="136">
        <v>8.7999999999999995E-2</v>
      </c>
      <c r="J37" s="136">
        <v>8.3000000000000004E-2</v>
      </c>
      <c r="K37" s="121"/>
      <c r="L37" s="121"/>
    </row>
    <row r="38" spans="1:13" ht="14.25" customHeight="1">
      <c r="A38" s="132" t="s">
        <v>431</v>
      </c>
      <c r="B38" s="137" t="s">
        <v>432</v>
      </c>
      <c r="C38" s="134">
        <v>6027979</v>
      </c>
      <c r="D38" s="134">
        <v>30847230</v>
      </c>
      <c r="E38" s="135">
        <v>0.19541394802709999</v>
      </c>
      <c r="F38" s="136">
        <v>0.19392451516229084</v>
      </c>
      <c r="G38" s="136">
        <v>0.20200000000000001</v>
      </c>
      <c r="H38" s="136">
        <v>0.19600000000000001</v>
      </c>
      <c r="I38" s="136">
        <v>0.19800000000000001</v>
      </c>
      <c r="J38" s="136">
        <v>0.2</v>
      </c>
      <c r="K38" s="121"/>
      <c r="L38" s="121"/>
    </row>
    <row r="39" spans="1:13" ht="14.25" customHeight="1">
      <c r="A39" s="132" t="s">
        <v>433</v>
      </c>
      <c r="B39" s="137" t="s">
        <v>434</v>
      </c>
      <c r="C39" s="134">
        <v>6081151</v>
      </c>
      <c r="D39" s="134">
        <v>27810413</v>
      </c>
      <c r="E39" s="135">
        <v>0.21866453403622593</v>
      </c>
      <c r="F39" s="136">
        <v>0.21359478943075805</v>
      </c>
      <c r="G39" s="136">
        <v>0.22</v>
      </c>
      <c r="H39" s="136">
        <v>0.22600000000000001</v>
      </c>
      <c r="I39" s="136">
        <v>0.22700000000000001</v>
      </c>
      <c r="J39" s="136">
        <v>0.22800000000000001</v>
      </c>
      <c r="K39" s="121"/>
      <c r="L39" s="121"/>
    </row>
    <row r="40" spans="1:13" ht="14.25" customHeight="1">
      <c r="A40" s="198" t="s">
        <v>387</v>
      </c>
      <c r="B40" s="199"/>
      <c r="C40" s="139">
        <f>SUM(C32:C39)</f>
        <v>96327102</v>
      </c>
      <c r="D40" s="139">
        <f>SUM(D32:D39)</f>
        <v>440663407</v>
      </c>
      <c r="E40" s="135">
        <f>IF(ISERR(C40/D40),"－　  　",C40/D40)</f>
        <v>0.21859564572376666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0.31477934077124242</v>
      </c>
    </row>
    <row r="44" spans="1:13" ht="14.25" customHeight="1">
      <c r="A44" s="132" t="s">
        <v>436</v>
      </c>
      <c r="B44" s="133" t="s">
        <v>437</v>
      </c>
      <c r="C44" s="134">
        <v>28064833</v>
      </c>
      <c r="D44" s="134">
        <v>28986409</v>
      </c>
      <c r="E44" s="135">
        <v>0.96820661710803846</v>
      </c>
      <c r="F44" s="136">
        <v>0.99493736936424471</v>
      </c>
      <c r="G44" s="136">
        <v>1.0409999999999999</v>
      </c>
      <c r="H44" s="136">
        <v>1.034</v>
      </c>
      <c r="I44" s="136">
        <v>1.0409999999999999</v>
      </c>
      <c r="J44" s="136">
        <v>1.1399999999999999</v>
      </c>
      <c r="K44" s="121"/>
      <c r="L44" s="121"/>
    </row>
    <row r="45" spans="1:13" ht="14.25" customHeight="1">
      <c r="A45" s="132" t="s">
        <v>438</v>
      </c>
      <c r="B45" s="137" t="s">
        <v>439</v>
      </c>
      <c r="C45" s="134">
        <v>6661072</v>
      </c>
      <c r="D45" s="134">
        <v>26475347</v>
      </c>
      <c r="E45" s="135">
        <v>0.25159526709885993</v>
      </c>
      <c r="F45" s="136">
        <v>0.25005886201501332</v>
      </c>
      <c r="G45" s="136">
        <v>0.25</v>
      </c>
      <c r="H45" s="136">
        <v>0.24299999999999999</v>
      </c>
      <c r="I45" s="136">
        <v>0.24299999999999999</v>
      </c>
      <c r="J45" s="136">
        <v>0.22900000000000001</v>
      </c>
      <c r="K45" s="121"/>
      <c r="L45" s="121"/>
    </row>
    <row r="46" spans="1:13" ht="14.25" customHeight="1">
      <c r="A46" s="132" t="s">
        <v>440</v>
      </c>
      <c r="B46" s="137" t="s">
        <v>441</v>
      </c>
      <c r="C46" s="134">
        <v>10285399</v>
      </c>
      <c r="D46" s="134">
        <v>73115062</v>
      </c>
      <c r="E46" s="135">
        <v>0.14067414727761565</v>
      </c>
      <c r="F46" s="136">
        <v>0.14105283018459941</v>
      </c>
      <c r="G46" s="136">
        <v>0.14299999999999999</v>
      </c>
      <c r="H46" s="136">
        <v>0.14099999999999999</v>
      </c>
      <c r="I46" s="136">
        <v>0.13800000000000001</v>
      </c>
      <c r="J46" s="136">
        <v>0.13300000000000001</v>
      </c>
      <c r="K46" s="121"/>
      <c r="L46" s="121"/>
    </row>
    <row r="47" spans="1:13" ht="14.25" customHeight="1">
      <c r="A47" s="132" t="s">
        <v>442</v>
      </c>
      <c r="B47" s="137" t="s">
        <v>443</v>
      </c>
      <c r="C47" s="134">
        <v>6318504</v>
      </c>
      <c r="D47" s="134">
        <v>40932053</v>
      </c>
      <c r="E47" s="135">
        <v>0.15436567523256164</v>
      </c>
      <c r="F47" s="136">
        <v>0.15572867039809593</v>
      </c>
      <c r="G47" s="136">
        <v>0.152</v>
      </c>
      <c r="H47" s="136">
        <v>0.13700000000000001</v>
      </c>
      <c r="I47" s="136">
        <v>0.14199999999999999</v>
      </c>
      <c r="J47" s="136">
        <v>0.152</v>
      </c>
      <c r="K47" s="121"/>
      <c r="L47" s="121"/>
    </row>
    <row r="48" spans="1:13" ht="14.25" customHeight="1">
      <c r="A48" s="132" t="s">
        <v>444</v>
      </c>
      <c r="B48" s="137" t="s">
        <v>445</v>
      </c>
      <c r="C48" s="134">
        <v>13078023</v>
      </c>
      <c r="D48" s="134">
        <v>165114083</v>
      </c>
      <c r="E48" s="135">
        <v>7.9205981478878459E-2</v>
      </c>
      <c r="F48" s="136">
        <v>8.068844660358146E-2</v>
      </c>
      <c r="G48" s="136">
        <v>8.5000000000000006E-2</v>
      </c>
      <c r="H48" s="136">
        <v>0.08</v>
      </c>
      <c r="I48" s="136">
        <v>7.6999999999999999E-2</v>
      </c>
      <c r="J48" s="136">
        <v>7.6999999999999999E-2</v>
      </c>
      <c r="K48" s="121"/>
      <c r="L48" s="121"/>
    </row>
    <row r="49" spans="1:13" ht="14.25" customHeight="1">
      <c r="A49" s="132" t="s">
        <v>446</v>
      </c>
      <c r="B49" s="137" t="s">
        <v>447</v>
      </c>
      <c r="C49" s="134">
        <v>13923069</v>
      </c>
      <c r="D49" s="134">
        <v>89394720</v>
      </c>
      <c r="E49" s="135">
        <v>0.15574822539854702</v>
      </c>
      <c r="F49" s="136">
        <v>0.16190105178763961</v>
      </c>
      <c r="G49" s="136">
        <v>0.16</v>
      </c>
      <c r="H49" s="136">
        <v>0.156</v>
      </c>
      <c r="I49" s="136">
        <v>0.14299999999999999</v>
      </c>
      <c r="J49" s="136">
        <v>0.14699999999999999</v>
      </c>
      <c r="K49" s="121"/>
      <c r="L49" s="121"/>
    </row>
    <row r="50" spans="1:13" ht="14.25" customHeight="1">
      <c r="A50" s="132" t="s">
        <v>448</v>
      </c>
      <c r="B50" s="137" t="s">
        <v>449</v>
      </c>
      <c r="C50" s="134">
        <v>10467285</v>
      </c>
      <c r="D50" s="134">
        <v>37898080</v>
      </c>
      <c r="E50" s="135">
        <v>0.27619565423894826</v>
      </c>
      <c r="F50" s="136">
        <v>0.2664295702671694</v>
      </c>
      <c r="G50" s="136">
        <v>0.26700000000000002</v>
      </c>
      <c r="H50" s="136">
        <v>0.26800000000000002</v>
      </c>
      <c r="I50" s="136">
        <v>0.24</v>
      </c>
      <c r="J50" s="136">
        <v>0.249</v>
      </c>
      <c r="K50" s="121"/>
      <c r="L50" s="121"/>
    </row>
    <row r="51" spans="1:13" ht="14.25" customHeight="1">
      <c r="A51" s="132" t="s">
        <v>450</v>
      </c>
      <c r="B51" s="137" t="s">
        <v>451</v>
      </c>
      <c r="C51" s="134">
        <v>28196233</v>
      </c>
      <c r="D51" s="134">
        <v>58295170</v>
      </c>
      <c r="E51" s="135">
        <v>0.48368043184366732</v>
      </c>
      <c r="F51" s="136">
        <v>0.45928383878106849</v>
      </c>
      <c r="G51" s="136">
        <v>0.45600000000000002</v>
      </c>
      <c r="H51" s="136">
        <v>0.46500000000000002</v>
      </c>
      <c r="I51" s="136">
        <v>0.46</v>
      </c>
      <c r="J51" s="136">
        <v>0.48599999999999999</v>
      </c>
      <c r="K51" s="121"/>
      <c r="L51" s="121"/>
    </row>
    <row r="52" spans="1:13" ht="14.25" customHeight="1">
      <c r="A52" s="132" t="s">
        <v>452</v>
      </c>
      <c r="B52" s="137" t="s">
        <v>453</v>
      </c>
      <c r="C52" s="134">
        <v>28855661</v>
      </c>
      <c r="D52" s="134">
        <v>41311689</v>
      </c>
      <c r="E52" s="135">
        <v>0.69848659540402713</v>
      </c>
      <c r="F52" s="136">
        <v>0.71477063013436537</v>
      </c>
      <c r="G52" s="136">
        <v>0.69699999999999995</v>
      </c>
      <c r="H52" s="136">
        <v>0.70399999999999996</v>
      </c>
      <c r="I52" s="136">
        <v>0.70199999999999996</v>
      </c>
      <c r="J52" s="136">
        <v>0.71399999999999997</v>
      </c>
      <c r="K52" s="121"/>
      <c r="L52" s="121"/>
    </row>
    <row r="53" spans="1:13" ht="14.25" customHeight="1">
      <c r="A53" s="132" t="s">
        <v>454</v>
      </c>
      <c r="B53" s="137" t="s">
        <v>455</v>
      </c>
      <c r="C53" s="134">
        <v>8019756</v>
      </c>
      <c r="D53" s="134">
        <v>44240740</v>
      </c>
      <c r="E53" s="135">
        <v>0.18127535841398676</v>
      </c>
      <c r="F53" s="136">
        <v>0.18192134373650698</v>
      </c>
      <c r="G53" s="136">
        <v>0.184</v>
      </c>
      <c r="H53" s="136">
        <v>0.186</v>
      </c>
      <c r="I53" s="136">
        <v>0.17799999999999999</v>
      </c>
      <c r="J53" s="136">
        <v>0.18099999999999999</v>
      </c>
      <c r="K53" s="121"/>
      <c r="L53" s="121"/>
    </row>
    <row r="54" spans="1:13" ht="14.25" customHeight="1">
      <c r="A54" s="132" t="s">
        <v>456</v>
      </c>
      <c r="B54" s="137" t="s">
        <v>457</v>
      </c>
      <c r="C54" s="134">
        <v>6053951</v>
      </c>
      <c r="D54" s="134">
        <v>18949153</v>
      </c>
      <c r="E54" s="135">
        <v>0.31948398960101276</v>
      </c>
      <c r="F54" s="136">
        <v>0.31659880375432564</v>
      </c>
      <c r="G54" s="136">
        <v>0.309</v>
      </c>
      <c r="H54" s="136">
        <v>0.30599999999999999</v>
      </c>
      <c r="I54" s="136">
        <v>0.29099999999999998</v>
      </c>
      <c r="J54" s="136">
        <v>0.28999999999999998</v>
      </c>
      <c r="K54" s="121"/>
      <c r="L54" s="121"/>
    </row>
    <row r="55" spans="1:13" ht="14.25" customHeight="1">
      <c r="A55" s="132" t="s">
        <v>458</v>
      </c>
      <c r="B55" s="137" t="s">
        <v>459</v>
      </c>
      <c r="C55" s="134">
        <v>8683180</v>
      </c>
      <c r="D55" s="134">
        <v>31636491</v>
      </c>
      <c r="E55" s="135">
        <v>0.27446722836612947</v>
      </c>
      <c r="F55" s="136">
        <v>0.27987091980450163</v>
      </c>
      <c r="G55" s="136">
        <v>0.27300000000000002</v>
      </c>
      <c r="H55" s="136">
        <v>0.28699999999999998</v>
      </c>
      <c r="I55" s="136">
        <v>0.27100000000000002</v>
      </c>
      <c r="J55" s="136">
        <v>0.28100000000000003</v>
      </c>
      <c r="K55" s="121"/>
      <c r="L55" s="121"/>
    </row>
    <row r="56" spans="1:13" ht="14.25" customHeight="1">
      <c r="A56" s="132" t="s">
        <v>460</v>
      </c>
      <c r="B56" s="137" t="s">
        <v>461</v>
      </c>
      <c r="C56" s="134">
        <v>9822776</v>
      </c>
      <c r="D56" s="134">
        <v>72252466</v>
      </c>
      <c r="E56" s="135">
        <v>0.1359507369616976</v>
      </c>
      <c r="F56" s="136">
        <v>0.1346915347817004</v>
      </c>
      <c r="G56" s="136">
        <v>0.13700000000000001</v>
      </c>
      <c r="H56" s="136">
        <v>0.13900000000000001</v>
      </c>
      <c r="I56" s="136">
        <v>0.13700000000000001</v>
      </c>
      <c r="J56" s="136">
        <v>0.13400000000000001</v>
      </c>
      <c r="K56" s="121"/>
      <c r="L56" s="121"/>
    </row>
    <row r="57" spans="1:13" ht="14.25" customHeight="1">
      <c r="A57" s="132" t="s">
        <v>462</v>
      </c>
      <c r="B57" s="137" t="s">
        <v>463</v>
      </c>
      <c r="C57" s="134">
        <v>7273654</v>
      </c>
      <c r="D57" s="134">
        <v>25293080</v>
      </c>
      <c r="E57" s="135">
        <v>0.28757486237342389</v>
      </c>
      <c r="F57" s="136">
        <v>0.28384560381836488</v>
      </c>
      <c r="G57" s="136">
        <v>0.27100000000000002</v>
      </c>
      <c r="H57" s="136">
        <v>0.25600000000000001</v>
      </c>
      <c r="I57" s="136">
        <v>0.25800000000000001</v>
      </c>
      <c r="J57" s="136">
        <v>0.26300000000000001</v>
      </c>
      <c r="K57" s="121"/>
      <c r="L57" s="121"/>
    </row>
    <row r="58" spans="1:13" ht="14.25" customHeight="1">
      <c r="A58" s="198" t="s">
        <v>387</v>
      </c>
      <c r="B58" s="199"/>
      <c r="C58" s="139">
        <f>SUM(C44:C57)</f>
        <v>185703396</v>
      </c>
      <c r="D58" s="139">
        <f>SUM(D44:D57)</f>
        <v>753894543</v>
      </c>
      <c r="E58" s="135">
        <f>IF(ISERR(C58/D58),"－　  　",C58/D58)</f>
        <v>0.24632542803801671</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0.59085342051801726</v>
      </c>
    </row>
    <row r="62" spans="1:13" ht="14.25" customHeight="1">
      <c r="A62" s="132" t="s">
        <v>465</v>
      </c>
      <c r="B62" s="133" t="s">
        <v>466</v>
      </c>
      <c r="C62" s="134">
        <v>11014101</v>
      </c>
      <c r="D62" s="134">
        <v>42162084</v>
      </c>
      <c r="E62" s="135">
        <v>0.26123236697692648</v>
      </c>
      <c r="F62" s="136">
        <v>0.26662895334483472</v>
      </c>
      <c r="G62" s="136">
        <v>0.27400000000000002</v>
      </c>
      <c r="H62" s="136">
        <v>0.27500000000000002</v>
      </c>
      <c r="I62" s="136">
        <v>0.26800000000000002</v>
      </c>
      <c r="J62" s="136">
        <v>0.26900000000000002</v>
      </c>
      <c r="K62" s="121"/>
      <c r="L62" s="121"/>
    </row>
    <row r="63" spans="1:13" ht="14.25" customHeight="1">
      <c r="A63" s="132" t="s">
        <v>467</v>
      </c>
      <c r="B63" s="137" t="s">
        <v>468</v>
      </c>
      <c r="C63" s="134">
        <v>32333839</v>
      </c>
      <c r="D63" s="134">
        <v>39696141</v>
      </c>
      <c r="E63" s="135">
        <v>0.81453355881620837</v>
      </c>
      <c r="F63" s="136">
        <v>0.84963335203760781</v>
      </c>
      <c r="G63" s="136">
        <v>0.92300000000000004</v>
      </c>
      <c r="H63" s="136">
        <v>0.97099999999999997</v>
      </c>
      <c r="I63" s="136">
        <v>0.997</v>
      </c>
      <c r="J63" s="136">
        <v>1.1539999999999999</v>
      </c>
      <c r="K63" s="121"/>
      <c r="L63" s="121"/>
    </row>
    <row r="64" spans="1:13" ht="14.25" customHeight="1">
      <c r="A64" s="132" t="s">
        <v>469</v>
      </c>
      <c r="B64" s="137" t="s">
        <v>470</v>
      </c>
      <c r="C64" s="134">
        <v>12290187</v>
      </c>
      <c r="D64" s="134">
        <v>53541261</v>
      </c>
      <c r="E64" s="135">
        <v>0.22954608782934716</v>
      </c>
      <c r="F64" s="136">
        <v>0.23939860494621584</v>
      </c>
      <c r="G64" s="136">
        <v>0.24199999999999999</v>
      </c>
      <c r="H64" s="136">
        <v>0.24</v>
      </c>
      <c r="I64" s="136">
        <v>0.23200000000000001</v>
      </c>
      <c r="J64" s="136">
        <v>0.22500000000000001</v>
      </c>
      <c r="K64" s="121"/>
      <c r="L64" s="121"/>
    </row>
    <row r="65" spans="1:12" ht="14.25" customHeight="1">
      <c r="A65" s="132" t="s">
        <v>471</v>
      </c>
      <c r="B65" s="137" t="s">
        <v>472</v>
      </c>
      <c r="C65" s="134">
        <v>14080096</v>
      </c>
      <c r="D65" s="134">
        <v>41721174</v>
      </c>
      <c r="E65" s="135">
        <v>0.33748081969121962</v>
      </c>
      <c r="F65" s="136">
        <v>0.33866565827241757</v>
      </c>
      <c r="G65" s="136">
        <v>0.33700000000000002</v>
      </c>
      <c r="H65" s="136">
        <v>0.34599999999999997</v>
      </c>
      <c r="I65" s="136">
        <v>0.34300000000000003</v>
      </c>
      <c r="J65" s="136">
        <v>0.34200000000000003</v>
      </c>
      <c r="K65" s="121"/>
      <c r="L65" s="121"/>
    </row>
    <row r="66" spans="1:12" ht="14.25" customHeight="1">
      <c r="A66" s="132" t="s">
        <v>473</v>
      </c>
      <c r="B66" s="137" t="s">
        <v>474</v>
      </c>
      <c r="C66" s="134">
        <v>39364863</v>
      </c>
      <c r="D66" s="134">
        <v>46454564</v>
      </c>
      <c r="E66" s="135">
        <v>0.84738418812842586</v>
      </c>
      <c r="F66" s="136">
        <v>0.86114594882575701</v>
      </c>
      <c r="G66" s="136">
        <v>0.9</v>
      </c>
      <c r="H66" s="136">
        <v>0.85599999999999998</v>
      </c>
      <c r="I66" s="136">
        <v>0.86</v>
      </c>
      <c r="J66" s="136">
        <v>0.91300000000000003</v>
      </c>
      <c r="K66" s="121"/>
      <c r="L66" s="121"/>
    </row>
    <row r="67" spans="1:12" ht="14.25" customHeight="1">
      <c r="A67" s="132" t="s">
        <v>475</v>
      </c>
      <c r="B67" s="137" t="s">
        <v>476</v>
      </c>
      <c r="C67" s="134">
        <v>12908441</v>
      </c>
      <c r="D67" s="134">
        <v>67953759</v>
      </c>
      <c r="E67" s="135">
        <v>0.18995918974842879</v>
      </c>
      <c r="F67" s="136">
        <v>0.1911209484633514</v>
      </c>
      <c r="G67" s="136">
        <v>0.192</v>
      </c>
      <c r="H67" s="136">
        <v>0.19600000000000001</v>
      </c>
      <c r="I67" s="136">
        <v>0.183</v>
      </c>
      <c r="J67" s="136">
        <v>0.189</v>
      </c>
      <c r="K67" s="121"/>
      <c r="L67" s="121"/>
    </row>
    <row r="68" spans="1:12" ht="14.25" customHeight="1">
      <c r="A68" s="132" t="s">
        <v>477</v>
      </c>
      <c r="B68" s="137" t="s">
        <v>478</v>
      </c>
      <c r="C68" s="134">
        <v>11281182</v>
      </c>
      <c r="D68" s="134">
        <v>156989986</v>
      </c>
      <c r="E68" s="135">
        <v>7.1859245850241685E-2</v>
      </c>
      <c r="F68" s="136">
        <v>7.2611823092457131E-2</v>
      </c>
      <c r="G68" s="136">
        <v>6.9000000000000006E-2</v>
      </c>
      <c r="H68" s="136">
        <v>6.8000000000000005E-2</v>
      </c>
      <c r="I68" s="136">
        <v>6.7000000000000004E-2</v>
      </c>
      <c r="J68" s="136">
        <v>6.4000000000000001E-2</v>
      </c>
      <c r="K68" s="121"/>
      <c r="L68" s="121"/>
    </row>
    <row r="69" spans="1:12" ht="14.25" customHeight="1">
      <c r="A69" s="132" t="s">
        <v>479</v>
      </c>
      <c r="B69" s="137" t="s">
        <v>480</v>
      </c>
      <c r="C69" s="134">
        <v>36525084</v>
      </c>
      <c r="D69" s="134">
        <v>55173148</v>
      </c>
      <c r="E69" s="135">
        <v>0.66200833782404445</v>
      </c>
      <c r="F69" s="136">
        <v>0.66543652386445273</v>
      </c>
      <c r="G69" s="136">
        <v>0.65200000000000002</v>
      </c>
      <c r="H69" s="136">
        <v>0.63300000000000001</v>
      </c>
      <c r="I69" s="136">
        <v>0.56699999999999995</v>
      </c>
      <c r="J69" s="136">
        <v>0.55500000000000005</v>
      </c>
      <c r="K69" s="121"/>
      <c r="L69" s="121"/>
    </row>
    <row r="70" spans="1:12" ht="14.25" customHeight="1">
      <c r="A70" s="132" t="s">
        <v>481</v>
      </c>
      <c r="B70" s="137" t="s">
        <v>482</v>
      </c>
      <c r="C70" s="134">
        <v>11072341</v>
      </c>
      <c r="D70" s="134">
        <v>30579311</v>
      </c>
      <c r="E70" s="135">
        <v>0.36208601953130992</v>
      </c>
      <c r="F70" s="136">
        <v>0.35961211900842899</v>
      </c>
      <c r="G70" s="136">
        <v>0.38100000000000001</v>
      </c>
      <c r="H70" s="136">
        <v>0.36099999999999999</v>
      </c>
      <c r="I70" s="136">
        <v>0.35599999999999998</v>
      </c>
      <c r="J70" s="136">
        <v>0.36399999999999999</v>
      </c>
      <c r="K70" s="121"/>
      <c r="L70" s="121"/>
    </row>
    <row r="71" spans="1:12" ht="14.25" customHeight="1">
      <c r="A71" s="132" t="s">
        <v>483</v>
      </c>
      <c r="B71" s="137" t="s">
        <v>484</v>
      </c>
      <c r="C71" s="134">
        <v>33718735</v>
      </c>
      <c r="D71" s="134">
        <v>33075472</v>
      </c>
      <c r="E71" s="135">
        <v>1.0194483392406313</v>
      </c>
      <c r="F71" s="136">
        <v>1.0632489313499842</v>
      </c>
      <c r="G71" s="136">
        <v>1.2150000000000001</v>
      </c>
      <c r="H71" s="136">
        <v>1.2989999999999999</v>
      </c>
      <c r="I71" s="136">
        <v>1.2849999999999999</v>
      </c>
      <c r="J71" s="136">
        <v>1.538</v>
      </c>
      <c r="K71" s="121"/>
      <c r="L71" s="121"/>
    </row>
    <row r="72" spans="1:12" ht="14.25" customHeight="1">
      <c r="A72" s="132" t="s">
        <v>485</v>
      </c>
      <c r="B72" s="137" t="s">
        <v>486</v>
      </c>
      <c r="C72" s="134">
        <v>34212685</v>
      </c>
      <c r="D72" s="134">
        <v>54771647</v>
      </c>
      <c r="E72" s="135">
        <v>0.62464225331766998</v>
      </c>
      <c r="F72" s="136">
        <v>0.63710736565191517</v>
      </c>
      <c r="G72" s="136">
        <v>0.66900000000000004</v>
      </c>
      <c r="H72" s="136">
        <v>0.69</v>
      </c>
      <c r="I72" s="136">
        <v>0.72499999999999998</v>
      </c>
      <c r="J72" s="136">
        <v>0.78300000000000003</v>
      </c>
      <c r="K72" s="121"/>
      <c r="L72" s="121"/>
    </row>
    <row r="73" spans="1:12" ht="14.25" customHeight="1">
      <c r="A73" s="132" t="s">
        <v>487</v>
      </c>
      <c r="B73" s="137" t="s">
        <v>488</v>
      </c>
      <c r="C73" s="134">
        <v>28377832</v>
      </c>
      <c r="D73" s="134">
        <v>39261871</v>
      </c>
      <c r="E73" s="135">
        <v>0.72278348629895905</v>
      </c>
      <c r="F73" s="136">
        <v>0.7142049163286065</v>
      </c>
      <c r="G73" s="136">
        <v>0.69199999999999995</v>
      </c>
      <c r="H73" s="136">
        <v>0.67300000000000004</v>
      </c>
      <c r="I73" s="136">
        <v>0.67600000000000005</v>
      </c>
      <c r="J73" s="136">
        <v>0.67100000000000004</v>
      </c>
      <c r="K73" s="121"/>
      <c r="L73" s="121"/>
    </row>
    <row r="74" spans="1:12" ht="14.25" customHeight="1">
      <c r="A74" s="132" t="s">
        <v>489</v>
      </c>
      <c r="B74" s="137" t="s">
        <v>490</v>
      </c>
      <c r="C74" s="134">
        <v>39467062</v>
      </c>
      <c r="D74" s="134">
        <v>61633103</v>
      </c>
      <c r="E74" s="135">
        <v>0.6403549404286849</v>
      </c>
      <c r="F74" s="136">
        <v>0.64478913507929081</v>
      </c>
      <c r="G74" s="136">
        <v>0.68200000000000005</v>
      </c>
      <c r="H74" s="136">
        <v>0.69399999999999995</v>
      </c>
      <c r="I74" s="136">
        <v>0.69799999999999995</v>
      </c>
      <c r="J74" s="136">
        <v>0.74299999999999999</v>
      </c>
      <c r="K74" s="121"/>
      <c r="L74" s="121"/>
    </row>
    <row r="75" spans="1:12" ht="14.25" customHeight="1">
      <c r="A75" s="132" t="s">
        <v>491</v>
      </c>
      <c r="B75" s="137" t="s">
        <v>492</v>
      </c>
      <c r="C75" s="134">
        <v>28595214</v>
      </c>
      <c r="D75" s="134">
        <v>34959830</v>
      </c>
      <c r="E75" s="135">
        <v>0.81794488131092169</v>
      </c>
      <c r="F75" s="136">
        <v>0.84241970785457876</v>
      </c>
      <c r="G75" s="136">
        <v>0.85499999999999998</v>
      </c>
      <c r="H75" s="136">
        <v>0.89900000000000002</v>
      </c>
      <c r="I75" s="136">
        <v>0.94099999999999995</v>
      </c>
      <c r="J75" s="136">
        <v>1.0229999999999999</v>
      </c>
      <c r="K75" s="121"/>
      <c r="L75" s="121"/>
    </row>
    <row r="76" spans="1:12" ht="14.25" customHeight="1">
      <c r="A76" s="132" t="s">
        <v>493</v>
      </c>
      <c r="B76" s="137" t="s">
        <v>494</v>
      </c>
      <c r="C76" s="134">
        <v>28063855</v>
      </c>
      <c r="D76" s="134">
        <v>39110853</v>
      </c>
      <c r="E76" s="135">
        <v>0.71754648255817888</v>
      </c>
      <c r="F76" s="136">
        <v>0.73181078061146931</v>
      </c>
      <c r="G76" s="136">
        <v>0.72499999999999998</v>
      </c>
      <c r="H76" s="136">
        <v>0.72699999999999998</v>
      </c>
      <c r="I76" s="136">
        <v>0.70199999999999996</v>
      </c>
      <c r="J76" s="136">
        <v>0.88700000000000001</v>
      </c>
      <c r="K76" s="121"/>
      <c r="L76" s="121"/>
    </row>
    <row r="77" spans="1:12" ht="14.25" customHeight="1">
      <c r="A77" s="132" t="s">
        <v>495</v>
      </c>
      <c r="B77" s="137" t="s">
        <v>496</v>
      </c>
      <c r="C77" s="134">
        <v>11765394</v>
      </c>
      <c r="D77" s="134">
        <v>44029914</v>
      </c>
      <c r="E77" s="135">
        <v>0.2672136493384929</v>
      </c>
      <c r="F77" s="136">
        <v>0.26382061512369803</v>
      </c>
      <c r="G77" s="136">
        <v>0.26600000000000001</v>
      </c>
      <c r="H77" s="136">
        <v>0.25900000000000001</v>
      </c>
      <c r="I77" s="136">
        <v>0.26200000000000001</v>
      </c>
      <c r="J77" s="136">
        <v>0.25900000000000001</v>
      </c>
      <c r="K77" s="121"/>
      <c r="L77" s="121"/>
    </row>
    <row r="78" spans="1:12" ht="14.25" customHeight="1">
      <c r="A78" s="132" t="s">
        <v>497</v>
      </c>
      <c r="B78" s="137" t="s">
        <v>498</v>
      </c>
      <c r="C78" s="134">
        <v>30371850</v>
      </c>
      <c r="D78" s="134">
        <v>56949506</v>
      </c>
      <c r="E78" s="135">
        <v>0.53331191318850069</v>
      </c>
      <c r="F78" s="136">
        <v>0.53387025181863657</v>
      </c>
      <c r="G78" s="136">
        <v>0.52500000000000002</v>
      </c>
      <c r="H78" s="136">
        <v>0.52300000000000002</v>
      </c>
      <c r="I78" s="136">
        <v>0.53100000000000003</v>
      </c>
      <c r="J78" s="136">
        <v>0.58699999999999997</v>
      </c>
      <c r="K78" s="121"/>
      <c r="L78" s="121"/>
    </row>
    <row r="79" spans="1:12" ht="14.25" customHeight="1">
      <c r="A79" s="132" t="s">
        <v>499</v>
      </c>
      <c r="B79" s="137" t="s">
        <v>500</v>
      </c>
      <c r="C79" s="134">
        <v>29262025</v>
      </c>
      <c r="D79" s="134">
        <v>39716414</v>
      </c>
      <c r="E79" s="135">
        <v>0.73677409546591999</v>
      </c>
      <c r="F79" s="136">
        <v>0.72954089070466011</v>
      </c>
      <c r="G79" s="136">
        <v>0.73299999999999998</v>
      </c>
      <c r="H79" s="136">
        <v>0.70799999999999996</v>
      </c>
      <c r="I79" s="136">
        <v>0.72799999999999998</v>
      </c>
      <c r="J79" s="136">
        <v>0.73599999999999999</v>
      </c>
      <c r="K79" s="121"/>
      <c r="L79" s="121"/>
    </row>
    <row r="80" spans="1:12" ht="14.25" customHeight="1">
      <c r="A80" s="132" t="s">
        <v>501</v>
      </c>
      <c r="B80" s="137" t="s">
        <v>502</v>
      </c>
      <c r="C80" s="134">
        <v>29723113</v>
      </c>
      <c r="D80" s="134">
        <v>47939338</v>
      </c>
      <c r="E80" s="135">
        <v>0.62001509073821581</v>
      </c>
      <c r="F80" s="136">
        <v>0.59576126045051381</v>
      </c>
      <c r="G80" s="136">
        <v>0.60199999999999998</v>
      </c>
      <c r="H80" s="136">
        <v>0.56699999999999995</v>
      </c>
      <c r="I80" s="136">
        <v>0.56699999999999995</v>
      </c>
      <c r="J80" s="136">
        <v>0.56599999999999995</v>
      </c>
      <c r="K80" s="121"/>
      <c r="L80" s="121"/>
    </row>
    <row r="81" spans="1:13" ht="14.25" customHeight="1">
      <c r="A81" s="132" t="s">
        <v>503</v>
      </c>
      <c r="B81" s="137" t="s">
        <v>504</v>
      </c>
      <c r="C81" s="134">
        <v>32560285</v>
      </c>
      <c r="D81" s="134">
        <v>24281624</v>
      </c>
      <c r="E81" s="135">
        <v>1.3409434640780205</v>
      </c>
      <c r="F81" s="136">
        <v>1.3861742486602442</v>
      </c>
      <c r="G81" s="136">
        <v>1.389</v>
      </c>
      <c r="H81" s="136">
        <v>1.446</v>
      </c>
      <c r="I81" s="136">
        <v>1.492</v>
      </c>
      <c r="J81" s="136">
        <v>1.871</v>
      </c>
      <c r="K81" s="121"/>
      <c r="L81" s="121"/>
    </row>
    <row r="82" spans="1:13" ht="14.25" customHeight="1">
      <c r="A82" s="198" t="s">
        <v>387</v>
      </c>
      <c r="B82" s="199"/>
      <c r="C82" s="139">
        <f>SUM(C62:C81)</f>
        <v>506988184</v>
      </c>
      <c r="D82" s="139">
        <f>SUM(D62:D81)</f>
        <v>1010001000</v>
      </c>
      <c r="E82" s="135">
        <f>IF(ISERR(C82/D82),"－　  　",C82/D82)</f>
        <v>0.50196800201187919</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0.58501554687609358</v>
      </c>
    </row>
    <row r="86" spans="1:13" ht="14.25" customHeight="1">
      <c r="A86" s="132" t="s">
        <v>506</v>
      </c>
      <c r="B86" s="133" t="s">
        <v>507</v>
      </c>
      <c r="C86" s="134">
        <v>33172162</v>
      </c>
      <c r="D86" s="134">
        <v>63084366</v>
      </c>
      <c r="E86" s="135">
        <v>0.52583808165718904</v>
      </c>
      <c r="F86" s="136">
        <v>0.5282809259123149</v>
      </c>
      <c r="G86" s="136">
        <v>0.52200000000000002</v>
      </c>
      <c r="H86" s="136">
        <v>0.51600000000000001</v>
      </c>
      <c r="I86" s="136">
        <v>0.50800000000000001</v>
      </c>
      <c r="J86" s="136">
        <v>0.54500000000000004</v>
      </c>
      <c r="K86" s="121"/>
      <c r="L86" s="121"/>
    </row>
    <row r="87" spans="1:13" ht="14.25" customHeight="1">
      <c r="A87" s="132" t="s">
        <v>508</v>
      </c>
      <c r="B87" s="137" t="s">
        <v>509</v>
      </c>
      <c r="C87" s="134">
        <v>43369061</v>
      </c>
      <c r="D87" s="134">
        <v>191924653</v>
      </c>
      <c r="E87" s="135">
        <v>0.22596920365410275</v>
      </c>
      <c r="F87" s="136">
        <v>0.22036852163689916</v>
      </c>
      <c r="G87" s="136">
        <v>0.218</v>
      </c>
      <c r="H87" s="136">
        <v>0.2</v>
      </c>
      <c r="I87" s="136">
        <v>0.19600000000000001</v>
      </c>
      <c r="J87" s="136">
        <v>0.20599999999999999</v>
      </c>
      <c r="K87" s="121"/>
      <c r="L87" s="121"/>
    </row>
    <row r="88" spans="1:13" ht="14.25" customHeight="1">
      <c r="A88" s="132" t="s">
        <v>510</v>
      </c>
      <c r="B88" s="137" t="s">
        <v>511</v>
      </c>
      <c r="C88" s="134">
        <v>17951255</v>
      </c>
      <c r="D88" s="134">
        <v>96496870</v>
      </c>
      <c r="E88" s="135">
        <v>0.18602940178266922</v>
      </c>
      <c r="F88" s="136">
        <v>0.19193339553492814</v>
      </c>
      <c r="G88" s="136">
        <v>0.186</v>
      </c>
      <c r="H88" s="136">
        <v>0.18099999999999999</v>
      </c>
      <c r="I88" s="136">
        <v>0.17599999999999999</v>
      </c>
      <c r="J88" s="136">
        <v>0.17299999999999999</v>
      </c>
      <c r="K88" s="121"/>
      <c r="L88" s="121"/>
    </row>
    <row r="89" spans="1:13" ht="14.25" customHeight="1">
      <c r="A89" s="132" t="s">
        <v>512</v>
      </c>
      <c r="B89" s="137" t="s">
        <v>513</v>
      </c>
      <c r="C89" s="134">
        <v>35187330</v>
      </c>
      <c r="D89" s="134">
        <v>41843276</v>
      </c>
      <c r="E89" s="135">
        <v>0.84093152744541322</v>
      </c>
      <c r="F89" s="136">
        <v>0.84352104967330477</v>
      </c>
      <c r="G89" s="136">
        <v>0.82</v>
      </c>
      <c r="H89" s="136">
        <v>0.80600000000000005</v>
      </c>
      <c r="I89" s="136">
        <v>0.36899999999999999</v>
      </c>
      <c r="J89" s="138" t="s">
        <v>380</v>
      </c>
      <c r="K89" s="121"/>
      <c r="L89" s="121"/>
    </row>
    <row r="90" spans="1:13" ht="14.25" customHeight="1">
      <c r="A90" s="132" t="s">
        <v>514</v>
      </c>
      <c r="B90" s="137" t="s">
        <v>515</v>
      </c>
      <c r="C90" s="134">
        <v>46677390</v>
      </c>
      <c r="D90" s="134">
        <v>89029404</v>
      </c>
      <c r="E90" s="135">
        <v>0.52429183958144887</v>
      </c>
      <c r="F90" s="136">
        <v>0.5267010492923675</v>
      </c>
      <c r="G90" s="136">
        <v>0.499</v>
      </c>
      <c r="H90" s="136">
        <v>0.47</v>
      </c>
      <c r="I90" s="136">
        <v>0.438</v>
      </c>
      <c r="J90" s="136">
        <v>0.52100000000000002</v>
      </c>
      <c r="K90" s="121"/>
      <c r="L90" s="121"/>
    </row>
    <row r="91" spans="1:13" ht="14.25" customHeight="1">
      <c r="A91" s="132" t="s">
        <v>516</v>
      </c>
      <c r="B91" s="137" t="s">
        <v>517</v>
      </c>
      <c r="C91" s="134">
        <v>18210975</v>
      </c>
      <c r="D91" s="134">
        <v>50976258</v>
      </c>
      <c r="E91" s="135">
        <v>0.35724424888150874</v>
      </c>
      <c r="F91" s="136">
        <v>0.37575969897183653</v>
      </c>
      <c r="G91" s="136">
        <v>0.378</v>
      </c>
      <c r="H91" s="136">
        <v>0.38600000000000001</v>
      </c>
      <c r="I91" s="136">
        <v>0.36199999999999999</v>
      </c>
      <c r="J91" s="136">
        <v>0.38100000000000001</v>
      </c>
      <c r="K91" s="121"/>
      <c r="L91" s="121"/>
    </row>
    <row r="92" spans="1:13" ht="14.25" customHeight="1">
      <c r="A92" s="132" t="s">
        <v>518</v>
      </c>
      <c r="B92" s="137" t="s">
        <v>519</v>
      </c>
      <c r="C92" s="134">
        <v>40408000</v>
      </c>
      <c r="D92" s="134">
        <v>33468044</v>
      </c>
      <c r="E92" s="135">
        <v>1.2073606691804277</v>
      </c>
      <c r="F92" s="136">
        <v>1.2818248799633318</v>
      </c>
      <c r="G92" s="136">
        <v>1.351</v>
      </c>
      <c r="H92" s="136">
        <v>1.4159999999999999</v>
      </c>
      <c r="I92" s="136">
        <v>1.504</v>
      </c>
      <c r="J92" s="136">
        <v>2.0859999999999999</v>
      </c>
      <c r="K92" s="121"/>
      <c r="L92" s="121"/>
    </row>
    <row r="93" spans="1:13" ht="14.25" customHeight="1">
      <c r="A93" s="132" t="s">
        <v>520</v>
      </c>
      <c r="B93" s="137" t="s">
        <v>521</v>
      </c>
      <c r="C93" s="134">
        <v>36229189</v>
      </c>
      <c r="D93" s="134">
        <v>46761162</v>
      </c>
      <c r="E93" s="135">
        <v>0.77477093062828506</v>
      </c>
      <c r="F93" s="136">
        <v>0.80955507371364643</v>
      </c>
      <c r="G93" s="136">
        <v>0.82199999999999995</v>
      </c>
      <c r="H93" s="136">
        <v>0.85199999999999998</v>
      </c>
      <c r="I93" s="136">
        <v>0.86599999999999999</v>
      </c>
      <c r="J93" s="136">
        <v>0.91500000000000004</v>
      </c>
      <c r="K93" s="121"/>
      <c r="L93" s="121"/>
    </row>
    <row r="94" spans="1:13" ht="14.25" customHeight="1">
      <c r="A94" s="132" t="s">
        <v>522</v>
      </c>
      <c r="B94" s="137" t="s">
        <v>523</v>
      </c>
      <c r="C94" s="134">
        <v>44549823</v>
      </c>
      <c r="D94" s="134">
        <v>71582357</v>
      </c>
      <c r="E94" s="135">
        <v>0.62235758735913094</v>
      </c>
      <c r="F94" s="136">
        <v>0.62658843662094943</v>
      </c>
      <c r="G94" s="136">
        <v>0.60699999999999998</v>
      </c>
      <c r="H94" s="136">
        <v>0.61699999999999999</v>
      </c>
      <c r="I94" s="136">
        <v>0.621</v>
      </c>
      <c r="J94" s="136">
        <v>0.64500000000000002</v>
      </c>
      <c r="K94" s="121"/>
      <c r="L94" s="121"/>
    </row>
    <row r="95" spans="1:13" ht="14.25" customHeight="1">
      <c r="A95" s="132" t="s">
        <v>524</v>
      </c>
      <c r="B95" s="137" t="s">
        <v>525</v>
      </c>
      <c r="C95" s="134">
        <v>46616237</v>
      </c>
      <c r="D95" s="134">
        <v>71955378</v>
      </c>
      <c r="E95" s="135">
        <v>0.6478492406780213</v>
      </c>
      <c r="F95" s="136">
        <v>0.66838452750456367</v>
      </c>
      <c r="G95" s="136">
        <v>0.66200000000000003</v>
      </c>
      <c r="H95" s="136">
        <v>0.625</v>
      </c>
      <c r="I95" s="136">
        <v>0.59899999999999998</v>
      </c>
      <c r="J95" s="136">
        <v>0.59599999999999997</v>
      </c>
      <c r="K95" s="121"/>
      <c r="L95" s="121"/>
    </row>
    <row r="96" spans="1:13" ht="14.25" customHeight="1">
      <c r="A96" s="132" t="s">
        <v>526</v>
      </c>
      <c r="B96" s="137" t="s">
        <v>527</v>
      </c>
      <c r="C96" s="134">
        <v>41546620</v>
      </c>
      <c r="D96" s="134">
        <v>79510758</v>
      </c>
      <c r="E96" s="135">
        <v>0.52252828478883317</v>
      </c>
      <c r="F96" s="136">
        <v>0.52857243267025811</v>
      </c>
      <c r="G96" s="136">
        <v>0.54100000000000004</v>
      </c>
      <c r="H96" s="136">
        <v>0.53800000000000003</v>
      </c>
      <c r="I96" s="136">
        <v>0.51300000000000001</v>
      </c>
      <c r="J96" s="136">
        <v>0.52200000000000002</v>
      </c>
      <c r="K96" s="121"/>
      <c r="L96" s="121"/>
    </row>
    <row r="97" spans="1:13" ht="14.25" customHeight="1">
      <c r="A97" s="198" t="s">
        <v>387</v>
      </c>
      <c r="B97" s="199"/>
      <c r="C97" s="139">
        <f>SUM(C86:C96)</f>
        <v>403918042</v>
      </c>
      <c r="D97" s="139">
        <f>SUM(D86:D96)</f>
        <v>836632526</v>
      </c>
      <c r="E97" s="135">
        <f>IF(ISERR(C97/D97),"－　  　",C97/D97)</f>
        <v>0.4827902686633056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0.55315276762980592</v>
      </c>
    </row>
    <row r="101" spans="1:13" ht="14.25" customHeight="1">
      <c r="A101" s="132" t="s">
        <v>529</v>
      </c>
      <c r="B101" s="147" t="s">
        <v>530</v>
      </c>
      <c r="C101" s="134">
        <v>77161875</v>
      </c>
      <c r="D101" s="134">
        <v>274909819</v>
      </c>
      <c r="E101" s="135">
        <v>0.28068068023426984</v>
      </c>
      <c r="F101" s="136">
        <v>0.2814467742351105</v>
      </c>
      <c r="G101" s="136">
        <v>0.28399999999999997</v>
      </c>
      <c r="H101" s="136">
        <v>0.29399999999999998</v>
      </c>
      <c r="I101" s="136">
        <v>0.29499999999999998</v>
      </c>
      <c r="J101" s="136">
        <v>0.30099999999999999</v>
      </c>
      <c r="K101" s="121"/>
      <c r="L101" s="121"/>
    </row>
    <row r="102" spans="1:13" ht="14.25" customHeight="1">
      <c r="A102" s="132" t="s">
        <v>531</v>
      </c>
      <c r="B102" s="137" t="s">
        <v>532</v>
      </c>
      <c r="C102" s="134">
        <v>55777873</v>
      </c>
      <c r="D102" s="134">
        <v>164384322</v>
      </c>
      <c r="E102" s="135">
        <v>0.33931382458723769</v>
      </c>
      <c r="F102" s="136">
        <v>0.33193739690058788</v>
      </c>
      <c r="G102" s="136">
        <v>0.318</v>
      </c>
      <c r="H102" s="136">
        <v>0.3</v>
      </c>
      <c r="I102" s="136">
        <v>0.29099999999999998</v>
      </c>
      <c r="J102" s="136">
        <v>0.307</v>
      </c>
      <c r="K102" s="121"/>
      <c r="L102" s="121"/>
    </row>
    <row r="103" spans="1:13" ht="14.25" customHeight="1">
      <c r="A103" s="132" t="s">
        <v>533</v>
      </c>
      <c r="B103" s="137" t="s">
        <v>534</v>
      </c>
      <c r="C103" s="134">
        <v>49695620</v>
      </c>
      <c r="D103" s="134">
        <v>77553234</v>
      </c>
      <c r="E103" s="135">
        <v>0.64079365149363077</v>
      </c>
      <c r="F103" s="136">
        <v>0.62856991202769386</v>
      </c>
      <c r="G103" s="136">
        <v>0.628</v>
      </c>
      <c r="H103" s="136">
        <v>0.63800000000000001</v>
      </c>
      <c r="I103" s="136">
        <v>0.58499999999999996</v>
      </c>
      <c r="J103" s="136">
        <v>0.622</v>
      </c>
      <c r="K103" s="121"/>
      <c r="L103" s="121"/>
    </row>
    <row r="104" spans="1:13" ht="14.25" customHeight="1">
      <c r="A104" s="132" t="s">
        <v>535</v>
      </c>
      <c r="B104" s="137" t="s">
        <v>536</v>
      </c>
      <c r="C104" s="134">
        <v>45188652</v>
      </c>
      <c r="D104" s="134">
        <v>55534358</v>
      </c>
      <c r="E104" s="135">
        <v>0.81370621048684855</v>
      </c>
      <c r="F104" s="136">
        <v>0.8219753896123595</v>
      </c>
      <c r="G104" s="136">
        <v>0.81799999999999995</v>
      </c>
      <c r="H104" s="136">
        <v>0.80200000000000005</v>
      </c>
      <c r="I104" s="136">
        <v>0.77100000000000002</v>
      </c>
      <c r="J104" s="136">
        <v>0.80700000000000005</v>
      </c>
      <c r="K104" s="121"/>
      <c r="L104" s="121"/>
    </row>
    <row r="105" spans="1:13" ht="14.25" customHeight="1">
      <c r="A105" s="132" t="s">
        <v>537</v>
      </c>
      <c r="B105" s="137" t="s">
        <v>538</v>
      </c>
      <c r="C105" s="134">
        <v>85593637</v>
      </c>
      <c r="D105" s="134">
        <v>115771877</v>
      </c>
      <c r="E105" s="135">
        <v>0.73933013109910972</v>
      </c>
      <c r="F105" s="136">
        <v>0.75323676939581119</v>
      </c>
      <c r="G105" s="136">
        <v>0.73499999999999999</v>
      </c>
      <c r="H105" s="136">
        <v>0.745</v>
      </c>
      <c r="I105" s="136">
        <v>0.69899999999999995</v>
      </c>
      <c r="J105" s="136">
        <v>0.878</v>
      </c>
      <c r="K105" s="121"/>
      <c r="L105" s="121"/>
    </row>
    <row r="106" spans="1:13" ht="14.25" customHeight="1">
      <c r="A106" s="132" t="s">
        <v>539</v>
      </c>
      <c r="B106" s="137" t="s">
        <v>540</v>
      </c>
      <c r="C106" s="134">
        <v>64808538</v>
      </c>
      <c r="D106" s="134">
        <v>134219549</v>
      </c>
      <c r="E106" s="135">
        <v>0.48285468460335834</v>
      </c>
      <c r="F106" s="136">
        <v>0.48655366539126976</v>
      </c>
      <c r="G106" s="136">
        <v>0.46</v>
      </c>
      <c r="H106" s="136">
        <v>0.46100000000000002</v>
      </c>
      <c r="I106" s="136">
        <v>0.44400000000000001</v>
      </c>
      <c r="J106" s="136">
        <v>0.438</v>
      </c>
      <c r="K106" s="121"/>
      <c r="L106" s="121"/>
    </row>
    <row r="107" spans="1:13" ht="14.25" customHeight="1">
      <c r="A107" s="132" t="s">
        <v>541</v>
      </c>
      <c r="B107" s="137" t="s">
        <v>542</v>
      </c>
      <c r="C107" s="134">
        <v>57058007</v>
      </c>
      <c r="D107" s="134">
        <v>83347450</v>
      </c>
      <c r="E107" s="135">
        <v>0.68458011612832781</v>
      </c>
      <c r="F107" s="136">
        <v>0.69791787351609713</v>
      </c>
      <c r="G107" s="136">
        <v>0.67600000000000005</v>
      </c>
      <c r="H107" s="136">
        <v>0.67100000000000004</v>
      </c>
      <c r="I107" s="136">
        <v>0.65700000000000003</v>
      </c>
      <c r="J107" s="136">
        <v>0.70599999999999996</v>
      </c>
      <c r="K107" s="121"/>
      <c r="L107" s="121"/>
    </row>
    <row r="108" spans="1:13" ht="14.25" customHeight="1">
      <c r="A108" s="132" t="s">
        <v>543</v>
      </c>
      <c r="B108" s="137" t="s">
        <v>544</v>
      </c>
      <c r="C108" s="134">
        <v>66070536</v>
      </c>
      <c r="D108" s="134">
        <v>148819968</v>
      </c>
      <c r="E108" s="135">
        <v>0.44396284240566425</v>
      </c>
      <c r="F108" s="136">
        <v>0.43882914656064265</v>
      </c>
      <c r="G108" s="136">
        <v>0.439</v>
      </c>
      <c r="H108" s="136">
        <v>0.41899999999999998</v>
      </c>
      <c r="I108" s="136">
        <v>0.40500000000000003</v>
      </c>
      <c r="J108" s="136">
        <v>0.39700000000000002</v>
      </c>
      <c r="K108" s="121"/>
      <c r="L108" s="121"/>
    </row>
    <row r="109" spans="1:13" ht="14.25" customHeight="1">
      <c r="A109" s="198" t="s">
        <v>387</v>
      </c>
      <c r="B109" s="199"/>
      <c r="C109" s="139">
        <f>SUM(C101:C108)</f>
        <v>501354738</v>
      </c>
      <c r="D109" s="139">
        <f>SUM(D101:D108)</f>
        <v>1054540577</v>
      </c>
      <c r="E109" s="135">
        <f>IF(ISERR(C109/D109),"－　  　",C109/D109)</f>
        <v>0.47542479534194348</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0.42429731103039697</v>
      </c>
    </row>
    <row r="113" spans="1:12" ht="14.25" customHeight="1">
      <c r="A113" s="132" t="s">
        <v>546</v>
      </c>
      <c r="B113" s="133" t="s">
        <v>547</v>
      </c>
      <c r="C113" s="134">
        <v>87977207</v>
      </c>
      <c r="D113" s="134">
        <v>194538477</v>
      </c>
      <c r="E113" s="135">
        <v>0.45223550814577418</v>
      </c>
      <c r="F113" s="136">
        <v>0.4724252993539283</v>
      </c>
      <c r="G113" s="136">
        <v>0.48499999999999999</v>
      </c>
      <c r="H113" s="136">
        <v>0.49399999999999999</v>
      </c>
      <c r="I113" s="136">
        <v>0.49</v>
      </c>
      <c r="J113" s="136">
        <v>0.52100000000000002</v>
      </c>
      <c r="K113" s="121"/>
      <c r="L113" s="121"/>
    </row>
    <row r="114" spans="1:12" ht="14.25" customHeight="1">
      <c r="A114" s="132" t="s">
        <v>548</v>
      </c>
      <c r="B114" s="137" t="s">
        <v>549</v>
      </c>
      <c r="C114" s="134">
        <v>120236565</v>
      </c>
      <c r="D114" s="134">
        <v>205118761</v>
      </c>
      <c r="E114" s="135">
        <v>0.58618024218662279</v>
      </c>
      <c r="F114" s="136">
        <v>0.60226451406998327</v>
      </c>
      <c r="G114" s="136">
        <v>0.59299999999999997</v>
      </c>
      <c r="H114" s="136">
        <v>0.58199999999999996</v>
      </c>
      <c r="I114" s="136">
        <v>0.54500000000000004</v>
      </c>
      <c r="J114" s="136">
        <v>0.54900000000000004</v>
      </c>
      <c r="K114" s="121"/>
      <c r="L114" s="121"/>
    </row>
    <row r="115" spans="1:12" ht="14.25" customHeight="1">
      <c r="A115" s="132" t="s">
        <v>550</v>
      </c>
      <c r="B115" s="137" t="s">
        <v>551</v>
      </c>
      <c r="C115" s="134">
        <v>209895440</v>
      </c>
      <c r="D115" s="134">
        <v>1067471838</v>
      </c>
      <c r="E115" s="135">
        <v>0.19662855030747894</v>
      </c>
      <c r="F115" s="136">
        <v>0.19406798146668675</v>
      </c>
      <c r="G115" s="136">
        <v>0.183</v>
      </c>
      <c r="H115" s="136">
        <v>0.17299999999999999</v>
      </c>
      <c r="I115" s="136">
        <v>0.17299999999999999</v>
      </c>
      <c r="J115" s="136">
        <v>0.17100000000000001</v>
      </c>
      <c r="K115" s="121"/>
      <c r="L115" s="121"/>
    </row>
    <row r="116" spans="1:12" ht="14.25" customHeight="1">
      <c r="A116" s="132" t="s">
        <v>552</v>
      </c>
      <c r="B116" s="137" t="s">
        <v>553</v>
      </c>
      <c r="C116" s="134">
        <v>141831276</v>
      </c>
      <c r="D116" s="134">
        <v>293932371</v>
      </c>
      <c r="E116" s="135">
        <v>0.48253030286344339</v>
      </c>
      <c r="F116" s="136">
        <v>0.48815457829357595</v>
      </c>
      <c r="G116" s="136">
        <v>0.47199999999999998</v>
      </c>
      <c r="H116" s="136">
        <v>0.47299999999999998</v>
      </c>
      <c r="I116" s="136">
        <v>0.46</v>
      </c>
      <c r="J116" s="136">
        <v>0.47699999999999998</v>
      </c>
      <c r="K116" s="121"/>
      <c r="L116" s="121"/>
    </row>
    <row r="117" spans="1:12" ht="14.25" customHeight="1">
      <c r="A117" s="132" t="s">
        <v>554</v>
      </c>
      <c r="B117" s="137" t="s">
        <v>555</v>
      </c>
      <c r="C117" s="134">
        <v>125889303</v>
      </c>
      <c r="D117" s="134">
        <v>304612173</v>
      </c>
      <c r="E117" s="135">
        <v>0.41327732165188291</v>
      </c>
      <c r="F117" s="136">
        <v>0.42490350836707425</v>
      </c>
      <c r="G117" s="136">
        <v>0.41599999999999998</v>
      </c>
      <c r="H117" s="136">
        <v>0.39400000000000002</v>
      </c>
      <c r="I117" s="136">
        <v>0.39100000000000001</v>
      </c>
      <c r="J117" s="136">
        <v>0.40300000000000002</v>
      </c>
      <c r="K117" s="121"/>
      <c r="L117" s="121"/>
    </row>
    <row r="118" spans="1:12" ht="14.25" customHeight="1">
      <c r="A118" s="132" t="s">
        <v>556</v>
      </c>
      <c r="B118" s="137" t="s">
        <v>557</v>
      </c>
      <c r="C118" s="134">
        <v>108738013</v>
      </c>
      <c r="D118" s="134">
        <v>262062286</v>
      </c>
      <c r="E118" s="135">
        <v>0.41493194102718006</v>
      </c>
      <c r="F118" s="136">
        <v>0.45317092421183552</v>
      </c>
      <c r="G118" s="136">
        <v>0.46400000000000002</v>
      </c>
      <c r="H118" s="136">
        <v>0.45200000000000001</v>
      </c>
      <c r="I118" s="136">
        <v>0.44400000000000001</v>
      </c>
      <c r="J118" s="136">
        <v>0.503</v>
      </c>
      <c r="K118" s="121"/>
      <c r="L118" s="121"/>
    </row>
    <row r="119" spans="1:12" ht="14.25" customHeight="1">
      <c r="A119" s="198" t="s">
        <v>387</v>
      </c>
      <c r="B119" s="199"/>
      <c r="C119" s="139">
        <f>SUM(C113:C118)</f>
        <v>794567804</v>
      </c>
      <c r="D119" s="139">
        <f>SUM(D113:D118)</f>
        <v>2327735906</v>
      </c>
      <c r="E119" s="135">
        <f>IF(ISERR(C119/D119),"－　  　",C119/D119)</f>
        <v>0.34134791749867865</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63408-71ED-41BD-B4E0-2903612EBC07}">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369</v>
      </c>
      <c r="F4" s="129" t="s">
        <v>370</v>
      </c>
      <c r="G4" s="129" t="s">
        <v>371</v>
      </c>
      <c r="H4" s="129" t="s">
        <v>559</v>
      </c>
      <c r="I4" s="129" t="s">
        <v>598</v>
      </c>
      <c r="J4" s="129" t="s">
        <v>374</v>
      </c>
      <c r="K4" s="121"/>
      <c r="L4" s="130" t="s">
        <v>375</v>
      </c>
      <c r="M4" s="173">
        <f>IF(ISERR(AVERAGE(E5:E9)),"－     ",AVERAGE(E5:E9))</f>
        <v>12196.706845146515</v>
      </c>
    </row>
    <row r="5" spans="1:13" ht="14.25" customHeight="1">
      <c r="A5" s="132" t="s">
        <v>376</v>
      </c>
      <c r="B5" s="133" t="s">
        <v>377</v>
      </c>
      <c r="C5" s="134">
        <v>2897490</v>
      </c>
      <c r="D5" s="134">
        <v>279</v>
      </c>
      <c r="E5" s="174">
        <v>10385.268817204302</v>
      </c>
      <c r="F5" s="175">
        <v>10632.705223880597</v>
      </c>
      <c r="G5" s="175">
        <v>10077.799999999999</v>
      </c>
      <c r="H5" s="175">
        <v>10146.4</v>
      </c>
      <c r="I5" s="175">
        <v>9727.7000000000007</v>
      </c>
      <c r="J5" s="175">
        <v>9534.5</v>
      </c>
      <c r="K5" s="121"/>
      <c r="L5" s="121"/>
    </row>
    <row r="6" spans="1:13" ht="14.25" customHeight="1">
      <c r="A6" s="132" t="s">
        <v>378</v>
      </c>
      <c r="B6" s="137" t="s">
        <v>379</v>
      </c>
      <c r="C6" s="134">
        <v>1238989</v>
      </c>
      <c r="D6" s="134">
        <v>112</v>
      </c>
      <c r="E6" s="174">
        <v>11062.401785714286</v>
      </c>
      <c r="F6" s="175">
        <v>10990.6</v>
      </c>
      <c r="G6" s="175">
        <v>11745.7</v>
      </c>
      <c r="H6" s="175">
        <v>10713.2</v>
      </c>
      <c r="I6" s="175">
        <v>6088.2</v>
      </c>
      <c r="J6" s="176" t="s">
        <v>380</v>
      </c>
      <c r="K6" s="121"/>
      <c r="L6" s="121"/>
    </row>
    <row r="7" spans="1:13" ht="14.25" customHeight="1">
      <c r="A7" s="132" t="s">
        <v>381</v>
      </c>
      <c r="B7" s="137" t="s">
        <v>382</v>
      </c>
      <c r="C7" s="134">
        <v>602198</v>
      </c>
      <c r="D7" s="134">
        <v>64</v>
      </c>
      <c r="E7" s="174">
        <v>9409.34375</v>
      </c>
      <c r="F7" s="175">
        <v>10357.868852459016</v>
      </c>
      <c r="G7" s="175">
        <v>10278.700000000001</v>
      </c>
      <c r="H7" s="175">
        <v>11303.5</v>
      </c>
      <c r="I7" s="175">
        <v>11366.7</v>
      </c>
      <c r="J7" s="175">
        <v>10209.5</v>
      </c>
      <c r="K7" s="121"/>
      <c r="L7" s="121"/>
    </row>
    <row r="8" spans="1:13" ht="14.25" customHeight="1">
      <c r="A8" s="132" t="s">
        <v>383</v>
      </c>
      <c r="B8" s="137" t="s">
        <v>384</v>
      </c>
      <c r="C8" s="134">
        <v>855374</v>
      </c>
      <c r="D8" s="134">
        <v>74</v>
      </c>
      <c r="E8" s="174">
        <v>11559.108108108108</v>
      </c>
      <c r="F8" s="175">
        <v>12775.214285714286</v>
      </c>
      <c r="G8" s="175">
        <v>11336.8</v>
      </c>
      <c r="H8" s="175">
        <v>10320.1</v>
      </c>
      <c r="I8" s="175">
        <v>10820.4</v>
      </c>
      <c r="J8" s="175">
        <v>12735.4</v>
      </c>
      <c r="K8" s="121"/>
      <c r="L8" s="121"/>
    </row>
    <row r="9" spans="1:13" ht="14.25" customHeight="1">
      <c r="A9" s="132" t="s">
        <v>385</v>
      </c>
      <c r="B9" s="137" t="s">
        <v>386</v>
      </c>
      <c r="C9" s="134">
        <v>315646</v>
      </c>
      <c r="D9" s="134">
        <v>17</v>
      </c>
      <c r="E9" s="174">
        <v>18567.411764705881</v>
      </c>
      <c r="F9" s="175">
        <v>18292.428571428572</v>
      </c>
      <c r="G9" s="175">
        <v>14462.5</v>
      </c>
      <c r="H9" s="175">
        <v>14663.6</v>
      </c>
      <c r="I9" s="175">
        <v>13539.6</v>
      </c>
      <c r="J9" s="175">
        <v>11186.3</v>
      </c>
      <c r="K9" s="121"/>
      <c r="L9" s="121"/>
    </row>
    <row r="10" spans="1:13" ht="14.25" customHeight="1">
      <c r="A10" s="198" t="s">
        <v>387</v>
      </c>
      <c r="B10" s="199"/>
      <c r="C10" s="139">
        <f>SUM(C5:C9)</f>
        <v>5909697</v>
      </c>
      <c r="D10" s="139">
        <f>SUM(D5:D9)</f>
        <v>546</v>
      </c>
      <c r="E10" s="174">
        <f>IF(ISERR(C10/D10),"－　  　",C10/D10)</f>
        <v>10823.620879120879</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J12" s="126" t="s">
        <v>364</v>
      </c>
      <c r="K12" s="121"/>
      <c r="L12" s="121"/>
    </row>
    <row r="13" spans="1:13" ht="13.5" customHeight="1">
      <c r="A13" s="127" t="s">
        <v>365</v>
      </c>
      <c r="B13" s="128" t="s">
        <v>366</v>
      </c>
      <c r="C13" s="127" t="s">
        <v>367</v>
      </c>
      <c r="D13" s="127" t="s">
        <v>368</v>
      </c>
      <c r="E13" s="127" t="s">
        <v>369</v>
      </c>
      <c r="F13" s="129" t="s">
        <v>370</v>
      </c>
      <c r="G13" s="129" t="s">
        <v>371</v>
      </c>
      <c r="H13" s="129" t="s">
        <v>559</v>
      </c>
      <c r="I13" s="129" t="s">
        <v>373</v>
      </c>
      <c r="J13" s="129" t="s">
        <v>374</v>
      </c>
      <c r="K13" s="121"/>
      <c r="L13" s="130" t="s">
        <v>375</v>
      </c>
      <c r="M13" s="173">
        <f>IF(ISERR(AVERAGE(E14:E27)),"－     ",AVERAGE(E14:E27))</f>
        <v>10614.512269250776</v>
      </c>
    </row>
    <row r="14" spans="1:13" ht="14.25" customHeight="1">
      <c r="A14" s="132" t="s">
        <v>390</v>
      </c>
      <c r="B14" s="133" t="s">
        <v>391</v>
      </c>
      <c r="C14" s="134">
        <v>1391600</v>
      </c>
      <c r="D14" s="134">
        <v>133</v>
      </c>
      <c r="E14" s="174">
        <v>10463.157894736842</v>
      </c>
      <c r="F14" s="175">
        <v>10743.388888888889</v>
      </c>
      <c r="G14" s="175">
        <v>12645.2</v>
      </c>
      <c r="H14" s="175">
        <v>11060.2</v>
      </c>
      <c r="I14" s="175">
        <v>11307.9</v>
      </c>
      <c r="J14" s="175">
        <v>11884.1</v>
      </c>
      <c r="K14" s="121"/>
      <c r="L14" s="121"/>
    </row>
    <row r="15" spans="1:13" ht="14.25" customHeight="1">
      <c r="A15" s="132" t="s">
        <v>392</v>
      </c>
      <c r="B15" s="137" t="s">
        <v>393</v>
      </c>
      <c r="C15" s="134">
        <v>1733272</v>
      </c>
      <c r="D15" s="134">
        <v>153</v>
      </c>
      <c r="E15" s="174">
        <v>11328.575163398693</v>
      </c>
      <c r="F15" s="175">
        <v>10617.50641025641</v>
      </c>
      <c r="G15" s="175">
        <v>11213.2</v>
      </c>
      <c r="H15" s="175">
        <v>11966.7</v>
      </c>
      <c r="I15" s="175">
        <v>11442</v>
      </c>
      <c r="J15" s="175">
        <v>10756.6</v>
      </c>
      <c r="K15" s="121"/>
      <c r="L15" s="121"/>
    </row>
    <row r="16" spans="1:13" ht="14.25" customHeight="1">
      <c r="A16" s="132" t="s">
        <v>394</v>
      </c>
      <c r="B16" s="137" t="s">
        <v>395</v>
      </c>
      <c r="C16" s="134">
        <v>2240890</v>
      </c>
      <c r="D16" s="134">
        <v>216</v>
      </c>
      <c r="E16" s="174">
        <v>10374.490740740741</v>
      </c>
      <c r="F16" s="175">
        <v>10578.52036199095</v>
      </c>
      <c r="G16" s="175">
        <v>10408.1</v>
      </c>
      <c r="H16" s="175">
        <v>10627.6</v>
      </c>
      <c r="I16" s="175">
        <v>10515</v>
      </c>
      <c r="J16" s="175">
        <v>10829.4</v>
      </c>
      <c r="K16" s="121"/>
      <c r="L16" s="121"/>
    </row>
    <row r="17" spans="1:13" ht="14.25" customHeight="1">
      <c r="A17" s="132" t="s">
        <v>396</v>
      </c>
      <c r="B17" s="137" t="s">
        <v>397</v>
      </c>
      <c r="C17" s="134">
        <v>2433403</v>
      </c>
      <c r="D17" s="134">
        <v>232</v>
      </c>
      <c r="E17" s="174">
        <v>10488.806034482759</v>
      </c>
      <c r="F17" s="175">
        <v>10263.238095238095</v>
      </c>
      <c r="G17" s="175">
        <v>10263.200000000001</v>
      </c>
      <c r="H17" s="175">
        <v>10872</v>
      </c>
      <c r="I17" s="175">
        <v>11069.7</v>
      </c>
      <c r="J17" s="175">
        <v>11125.2</v>
      </c>
      <c r="K17" s="121"/>
      <c r="L17" s="121"/>
    </row>
    <row r="18" spans="1:13" ht="14.25" customHeight="1">
      <c r="A18" s="132" t="s">
        <v>398</v>
      </c>
      <c r="B18" s="137" t="s">
        <v>399</v>
      </c>
      <c r="C18" s="134">
        <v>1939337</v>
      </c>
      <c r="D18" s="134">
        <v>200</v>
      </c>
      <c r="E18" s="174">
        <v>9696.6849999999995</v>
      </c>
      <c r="F18" s="175">
        <v>10941.396984924622</v>
      </c>
      <c r="G18" s="175">
        <v>11021.7</v>
      </c>
      <c r="H18" s="175">
        <v>10544.1</v>
      </c>
      <c r="I18" s="175">
        <v>10266.299999999999</v>
      </c>
      <c r="J18" s="175">
        <v>10600.7</v>
      </c>
      <c r="K18" s="121"/>
      <c r="L18" s="121"/>
    </row>
    <row r="19" spans="1:13" ht="14.25" customHeight="1">
      <c r="A19" s="132" t="s">
        <v>400</v>
      </c>
      <c r="B19" s="137" t="s">
        <v>401</v>
      </c>
      <c r="C19" s="134">
        <v>3050102</v>
      </c>
      <c r="D19" s="134">
        <v>319</v>
      </c>
      <c r="E19" s="174">
        <v>9561.4482758620688</v>
      </c>
      <c r="F19" s="175">
        <v>9675.4059405940588</v>
      </c>
      <c r="G19" s="175">
        <v>9787</v>
      </c>
      <c r="H19" s="175">
        <v>9981.7999999999993</v>
      </c>
      <c r="I19" s="175">
        <v>10431.700000000001</v>
      </c>
      <c r="J19" s="175">
        <v>9703.9</v>
      </c>
      <c r="K19" s="121"/>
      <c r="L19" s="121"/>
    </row>
    <row r="20" spans="1:13" ht="14.25" customHeight="1">
      <c r="A20" s="132" t="s">
        <v>402</v>
      </c>
      <c r="B20" s="137" t="s">
        <v>403</v>
      </c>
      <c r="C20" s="134">
        <v>2520958</v>
      </c>
      <c r="D20" s="134">
        <v>211</v>
      </c>
      <c r="E20" s="174">
        <v>11947.668246445497</v>
      </c>
      <c r="F20" s="175">
        <v>11422.985981308411</v>
      </c>
      <c r="G20" s="175">
        <v>11122.2</v>
      </c>
      <c r="H20" s="175">
        <v>11180.4</v>
      </c>
      <c r="I20" s="175">
        <v>11053.6</v>
      </c>
      <c r="J20" s="175">
        <v>11104.9</v>
      </c>
      <c r="K20" s="121"/>
      <c r="L20" s="121"/>
    </row>
    <row r="21" spans="1:13" ht="14.25" customHeight="1">
      <c r="A21" s="132" t="s">
        <v>404</v>
      </c>
      <c r="B21" s="137" t="s">
        <v>405</v>
      </c>
      <c r="C21" s="134">
        <v>3127265</v>
      </c>
      <c r="D21" s="134">
        <v>293</v>
      </c>
      <c r="E21" s="174">
        <v>10673.259385665529</v>
      </c>
      <c r="F21" s="175">
        <v>10861.159863945579</v>
      </c>
      <c r="G21" s="175">
        <v>11272.3</v>
      </c>
      <c r="H21" s="175">
        <v>10909.2</v>
      </c>
      <c r="I21" s="175">
        <v>10343</v>
      </c>
      <c r="J21" s="175">
        <v>10163.4</v>
      </c>
      <c r="K21" s="121"/>
      <c r="L21" s="121"/>
    </row>
    <row r="22" spans="1:13" ht="14.25" customHeight="1">
      <c r="A22" s="132" t="s">
        <v>406</v>
      </c>
      <c r="B22" s="137" t="s">
        <v>407</v>
      </c>
      <c r="C22" s="134">
        <v>3093091</v>
      </c>
      <c r="D22" s="134">
        <v>292</v>
      </c>
      <c r="E22" s="174">
        <v>10592.777397260274</v>
      </c>
      <c r="F22" s="175">
        <v>11108.304794520547</v>
      </c>
      <c r="G22" s="175">
        <v>11601.4</v>
      </c>
      <c r="H22" s="175">
        <v>11186.7</v>
      </c>
      <c r="I22" s="175">
        <v>10800.5</v>
      </c>
      <c r="J22" s="175">
        <v>11257.3</v>
      </c>
      <c r="K22" s="121"/>
      <c r="L22" s="121"/>
    </row>
    <row r="23" spans="1:13" ht="14.25" customHeight="1">
      <c r="A23" s="132" t="s">
        <v>408</v>
      </c>
      <c r="B23" s="137" t="s">
        <v>409</v>
      </c>
      <c r="C23" s="134">
        <v>2293827</v>
      </c>
      <c r="D23" s="134">
        <v>216</v>
      </c>
      <c r="E23" s="174">
        <v>10619.569444444445</v>
      </c>
      <c r="F23" s="175">
        <v>10607.87330316742</v>
      </c>
      <c r="G23" s="175">
        <v>11233.4</v>
      </c>
      <c r="H23" s="175">
        <v>11038.7</v>
      </c>
      <c r="I23" s="175">
        <v>10876.8</v>
      </c>
      <c r="J23" s="175">
        <v>10315.4</v>
      </c>
      <c r="K23" s="121"/>
      <c r="L23" s="121"/>
    </row>
    <row r="24" spans="1:13" ht="14.25" customHeight="1">
      <c r="A24" s="132" t="s">
        <v>410</v>
      </c>
      <c r="B24" s="137" t="s">
        <v>411</v>
      </c>
      <c r="C24" s="134">
        <v>1987252</v>
      </c>
      <c r="D24" s="134">
        <v>175</v>
      </c>
      <c r="E24" s="174">
        <v>11355.725714285714</v>
      </c>
      <c r="F24" s="175">
        <v>11604.628571428571</v>
      </c>
      <c r="G24" s="175">
        <v>11228.3</v>
      </c>
      <c r="H24" s="175">
        <v>11094.8</v>
      </c>
      <c r="I24" s="175">
        <v>11752.2</v>
      </c>
      <c r="J24" s="175">
        <v>17267.2</v>
      </c>
      <c r="K24" s="121"/>
      <c r="L24" s="121"/>
    </row>
    <row r="25" spans="1:13" ht="14.25" customHeight="1">
      <c r="A25" s="132" t="s">
        <v>412</v>
      </c>
      <c r="B25" s="137" t="s">
        <v>413</v>
      </c>
      <c r="C25" s="134">
        <v>2328918</v>
      </c>
      <c r="D25" s="134">
        <v>239</v>
      </c>
      <c r="E25" s="174">
        <v>9744.4267782426778</v>
      </c>
      <c r="F25" s="175">
        <v>9661.3021276595737</v>
      </c>
      <c r="G25" s="175">
        <v>10637.4</v>
      </c>
      <c r="H25" s="175">
        <v>9711.9</v>
      </c>
      <c r="I25" s="175">
        <v>10059.700000000001</v>
      </c>
      <c r="J25" s="175">
        <v>9522.1</v>
      </c>
      <c r="K25" s="121"/>
      <c r="L25" s="121"/>
    </row>
    <row r="26" spans="1:13" ht="14.25" customHeight="1">
      <c r="A26" s="132" t="s">
        <v>414</v>
      </c>
      <c r="B26" s="137" t="s">
        <v>415</v>
      </c>
      <c r="C26" s="134">
        <v>1484879</v>
      </c>
      <c r="D26" s="134">
        <v>145</v>
      </c>
      <c r="E26" s="174">
        <v>10240.544827586207</v>
      </c>
      <c r="F26" s="175">
        <v>10376.912751677852</v>
      </c>
      <c r="G26" s="175">
        <v>9197.7000000000007</v>
      </c>
      <c r="H26" s="175">
        <v>9448.4</v>
      </c>
      <c r="I26" s="175">
        <v>10144</v>
      </c>
      <c r="J26" s="175">
        <v>9204.4</v>
      </c>
      <c r="K26" s="121"/>
      <c r="L26" s="121"/>
    </row>
    <row r="27" spans="1:13" ht="14.25" customHeight="1">
      <c r="A27" s="132" t="s">
        <v>416</v>
      </c>
      <c r="B27" s="137" t="s">
        <v>417</v>
      </c>
      <c r="C27" s="134">
        <v>2498980</v>
      </c>
      <c r="D27" s="134">
        <v>217</v>
      </c>
      <c r="E27" s="174">
        <v>11516.036866359447</v>
      </c>
      <c r="F27" s="175">
        <v>11833.067632850241</v>
      </c>
      <c r="G27" s="175">
        <v>11099.9</v>
      </c>
      <c r="H27" s="175">
        <v>10887.9</v>
      </c>
      <c r="I27" s="175">
        <v>10234.9</v>
      </c>
      <c r="J27" s="175">
        <v>10615.8</v>
      </c>
      <c r="K27" s="121"/>
      <c r="L27" s="121"/>
    </row>
    <row r="28" spans="1:13" ht="14.25" customHeight="1">
      <c r="A28" s="198" t="s">
        <v>387</v>
      </c>
      <c r="B28" s="199"/>
      <c r="C28" s="139">
        <f>SUM(C14:C27)</f>
        <v>32123774</v>
      </c>
      <c r="D28" s="139">
        <f>SUM(D14:D27)</f>
        <v>3041</v>
      </c>
      <c r="E28" s="174">
        <f>IF(ISERR(C28/D28),"－　  　",C28/D28)</f>
        <v>10563.556067083196</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J30" s="126" t="s">
        <v>364</v>
      </c>
      <c r="K30" s="121"/>
      <c r="L30" s="121"/>
    </row>
    <row r="31" spans="1:13" ht="13.5" customHeight="1">
      <c r="A31" s="127" t="s">
        <v>365</v>
      </c>
      <c r="B31" s="128" t="s">
        <v>366</v>
      </c>
      <c r="C31" s="127" t="s">
        <v>367</v>
      </c>
      <c r="D31" s="127" t="s">
        <v>368</v>
      </c>
      <c r="E31" s="127" t="s">
        <v>369</v>
      </c>
      <c r="F31" s="129" t="s">
        <v>370</v>
      </c>
      <c r="G31" s="129" t="s">
        <v>371</v>
      </c>
      <c r="H31" s="129" t="s">
        <v>559</v>
      </c>
      <c r="I31" s="129" t="s">
        <v>373</v>
      </c>
      <c r="J31" s="129" t="s">
        <v>374</v>
      </c>
      <c r="K31" s="121"/>
      <c r="L31" s="130" t="s">
        <v>375</v>
      </c>
      <c r="M31" s="173">
        <f>IF(ISERR(AVERAGE(E32:E39)),"－     ",AVERAGE(E32:E39))</f>
        <v>12349.549071101843</v>
      </c>
    </row>
    <row r="32" spans="1:13" ht="14.25" customHeight="1">
      <c r="A32" s="132" t="s">
        <v>419</v>
      </c>
      <c r="B32" s="133" t="s">
        <v>420</v>
      </c>
      <c r="C32" s="134">
        <v>2173686</v>
      </c>
      <c r="D32" s="134">
        <v>190</v>
      </c>
      <c r="E32" s="174">
        <v>11440.452631578948</v>
      </c>
      <c r="F32" s="175">
        <v>11697.438144329897</v>
      </c>
      <c r="G32" s="175">
        <v>11614.7</v>
      </c>
      <c r="H32" s="175">
        <v>11830.2</v>
      </c>
      <c r="I32" s="175">
        <v>12414.3</v>
      </c>
      <c r="J32" s="175">
        <v>11927</v>
      </c>
      <c r="K32" s="121"/>
      <c r="L32" s="121"/>
    </row>
    <row r="33" spans="1:13" ht="14.25" customHeight="1">
      <c r="A33" s="132" t="s">
        <v>421</v>
      </c>
      <c r="B33" s="137" t="s">
        <v>422</v>
      </c>
      <c r="C33" s="134">
        <v>1372871</v>
      </c>
      <c r="D33" s="134">
        <v>131</v>
      </c>
      <c r="E33" s="174">
        <v>10479.931297709923</v>
      </c>
      <c r="F33" s="175">
        <v>10506.884615384615</v>
      </c>
      <c r="G33" s="175">
        <v>10443.200000000001</v>
      </c>
      <c r="H33" s="175">
        <v>10006.6</v>
      </c>
      <c r="I33" s="175">
        <v>10374.200000000001</v>
      </c>
      <c r="J33" s="175">
        <v>10478.6</v>
      </c>
      <c r="K33" s="121"/>
      <c r="L33" s="121"/>
    </row>
    <row r="34" spans="1:13" ht="14.25" customHeight="1">
      <c r="A34" s="132" t="s">
        <v>423</v>
      </c>
      <c r="B34" s="137" t="s">
        <v>424</v>
      </c>
      <c r="C34" s="134">
        <v>8525275</v>
      </c>
      <c r="D34" s="134">
        <v>717</v>
      </c>
      <c r="E34" s="174">
        <v>11890.202231520223</v>
      </c>
      <c r="F34" s="175">
        <v>11989.152238805969</v>
      </c>
      <c r="G34" s="175">
        <v>12173.4</v>
      </c>
      <c r="H34" s="175">
        <v>12084.8</v>
      </c>
      <c r="I34" s="175">
        <v>11684.6</v>
      </c>
      <c r="J34" s="175">
        <v>11457</v>
      </c>
      <c r="K34" s="121"/>
      <c r="L34" s="121"/>
    </row>
    <row r="35" spans="1:13" ht="14.25" customHeight="1">
      <c r="A35" s="132" t="s">
        <v>425</v>
      </c>
      <c r="B35" s="137" t="s">
        <v>426</v>
      </c>
      <c r="C35" s="134">
        <v>3901739</v>
      </c>
      <c r="D35" s="134">
        <v>235</v>
      </c>
      <c r="E35" s="174">
        <v>16603.144680851063</v>
      </c>
      <c r="F35" s="175">
        <v>17773.004444444443</v>
      </c>
      <c r="G35" s="175">
        <v>17085.599999999999</v>
      </c>
      <c r="H35" s="175">
        <v>17662.3</v>
      </c>
      <c r="I35" s="175">
        <v>17450.2</v>
      </c>
      <c r="J35" s="175">
        <v>17434.2</v>
      </c>
      <c r="K35" s="121"/>
      <c r="L35" s="121"/>
    </row>
    <row r="36" spans="1:13" ht="14.25" customHeight="1">
      <c r="A36" s="132" t="s">
        <v>427</v>
      </c>
      <c r="B36" s="137" t="s">
        <v>428</v>
      </c>
      <c r="C36" s="134">
        <v>3758807</v>
      </c>
      <c r="D36" s="134">
        <v>251</v>
      </c>
      <c r="E36" s="174">
        <v>14975.326693227091</v>
      </c>
      <c r="F36" s="175">
        <v>14671.552941176471</v>
      </c>
      <c r="G36" s="175">
        <v>14592.1</v>
      </c>
      <c r="H36" s="175">
        <v>15668.7</v>
      </c>
      <c r="I36" s="175">
        <v>14580.1</v>
      </c>
      <c r="J36" s="175">
        <v>14687.9</v>
      </c>
      <c r="K36" s="121"/>
      <c r="L36" s="121"/>
    </row>
    <row r="37" spans="1:13" ht="14.25" customHeight="1">
      <c r="A37" s="132" t="s">
        <v>429</v>
      </c>
      <c r="B37" s="137" t="s">
        <v>430</v>
      </c>
      <c r="C37" s="134">
        <v>4239645</v>
      </c>
      <c r="D37" s="134">
        <v>372</v>
      </c>
      <c r="E37" s="174">
        <v>11396.895161290322</v>
      </c>
      <c r="F37" s="175">
        <v>10498.614173228347</v>
      </c>
      <c r="G37" s="175">
        <v>11408.6</v>
      </c>
      <c r="H37" s="175">
        <v>12096</v>
      </c>
      <c r="I37" s="175">
        <v>12283.3</v>
      </c>
      <c r="J37" s="175">
        <v>11869.6</v>
      </c>
      <c r="K37" s="121"/>
      <c r="L37" s="121"/>
    </row>
    <row r="38" spans="1:13" ht="14.25" customHeight="1">
      <c r="A38" s="132" t="s">
        <v>431</v>
      </c>
      <c r="B38" s="137" t="s">
        <v>432</v>
      </c>
      <c r="C38" s="134">
        <v>3298206</v>
      </c>
      <c r="D38" s="134">
        <v>277</v>
      </c>
      <c r="E38" s="174">
        <v>11906.880866425992</v>
      </c>
      <c r="F38" s="175">
        <v>11708.432727272728</v>
      </c>
      <c r="G38" s="175">
        <v>12105.6</v>
      </c>
      <c r="H38" s="175">
        <v>11324.7</v>
      </c>
      <c r="I38" s="175">
        <v>11827.2</v>
      </c>
      <c r="J38" s="175">
        <v>11472.6</v>
      </c>
      <c r="K38" s="121"/>
      <c r="L38" s="121"/>
    </row>
    <row r="39" spans="1:13" ht="14.25" customHeight="1">
      <c r="A39" s="132" t="s">
        <v>433</v>
      </c>
      <c r="B39" s="137" t="s">
        <v>434</v>
      </c>
      <c r="C39" s="134">
        <v>3253346</v>
      </c>
      <c r="D39" s="134">
        <v>322</v>
      </c>
      <c r="E39" s="174">
        <v>10103.559006211181</v>
      </c>
      <c r="F39" s="175">
        <v>10027.987301587302</v>
      </c>
      <c r="G39" s="175">
        <v>10296.4</v>
      </c>
      <c r="H39" s="175">
        <v>10912.2</v>
      </c>
      <c r="I39" s="175">
        <v>17110.400000000001</v>
      </c>
      <c r="J39" s="175">
        <v>10924.3</v>
      </c>
      <c r="K39" s="121"/>
      <c r="L39" s="121"/>
    </row>
    <row r="40" spans="1:13" ht="14.25" customHeight="1">
      <c r="A40" s="198" t="s">
        <v>387</v>
      </c>
      <c r="B40" s="199"/>
      <c r="C40" s="139">
        <f>SUM(C32:C39)</f>
        <v>30523575</v>
      </c>
      <c r="D40" s="139">
        <f>SUM(D32:D39)</f>
        <v>2495</v>
      </c>
      <c r="E40" s="174">
        <f>IF(ISERR(C40/D40),"－　  　",C40/D40)</f>
        <v>12233.897795591183</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J42" s="126" t="s">
        <v>364</v>
      </c>
      <c r="K42" s="121"/>
      <c r="L42" s="121"/>
    </row>
    <row r="43" spans="1:13" ht="13.5" customHeight="1">
      <c r="A43" s="127" t="s">
        <v>365</v>
      </c>
      <c r="B43" s="128" t="s">
        <v>366</v>
      </c>
      <c r="C43" s="127" t="s">
        <v>367</v>
      </c>
      <c r="D43" s="127" t="s">
        <v>368</v>
      </c>
      <c r="E43" s="127" t="s">
        <v>369</v>
      </c>
      <c r="F43" s="129" t="s">
        <v>370</v>
      </c>
      <c r="G43" s="129" t="s">
        <v>371</v>
      </c>
      <c r="H43" s="129" t="s">
        <v>559</v>
      </c>
      <c r="I43" s="129" t="s">
        <v>373</v>
      </c>
      <c r="J43" s="129" t="s">
        <v>374</v>
      </c>
      <c r="K43" s="121"/>
      <c r="L43" s="130" t="s">
        <v>375</v>
      </c>
      <c r="M43" s="173">
        <f>IF(ISERR(AVERAGE(E44:E57)),"－     ",AVERAGE(E44:E57))</f>
        <v>11179.320443713052</v>
      </c>
    </row>
    <row r="44" spans="1:13" ht="14.25" customHeight="1">
      <c r="A44" s="132" t="s">
        <v>436</v>
      </c>
      <c r="B44" s="133" t="s">
        <v>437</v>
      </c>
      <c r="C44" s="134">
        <v>6955149</v>
      </c>
      <c r="D44" s="134">
        <v>638</v>
      </c>
      <c r="E44" s="174">
        <v>10901.487460815048</v>
      </c>
      <c r="F44" s="175">
        <v>10541.376344086022</v>
      </c>
      <c r="G44" s="175">
        <v>11114.5</v>
      </c>
      <c r="H44" s="175">
        <v>10955</v>
      </c>
      <c r="I44" s="175">
        <v>11150.5</v>
      </c>
      <c r="J44" s="175">
        <v>10390.200000000001</v>
      </c>
      <c r="K44" s="121"/>
      <c r="L44" s="121"/>
    </row>
    <row r="45" spans="1:13" ht="14.25" customHeight="1">
      <c r="A45" s="132" t="s">
        <v>438</v>
      </c>
      <c r="B45" s="137" t="s">
        <v>439</v>
      </c>
      <c r="C45" s="134">
        <v>3338869</v>
      </c>
      <c r="D45" s="134">
        <v>343</v>
      </c>
      <c r="E45" s="174">
        <v>9734.3119533527697</v>
      </c>
      <c r="F45" s="175">
        <v>10128.679411764706</v>
      </c>
      <c r="G45" s="175">
        <v>10181.200000000001</v>
      </c>
      <c r="H45" s="175">
        <v>10470.1</v>
      </c>
      <c r="I45" s="175">
        <v>10482.5</v>
      </c>
      <c r="J45" s="175">
        <v>10554</v>
      </c>
      <c r="K45" s="121"/>
      <c r="L45" s="121"/>
    </row>
    <row r="46" spans="1:13" ht="14.25" customHeight="1">
      <c r="A46" s="132" t="s">
        <v>440</v>
      </c>
      <c r="B46" s="137" t="s">
        <v>441</v>
      </c>
      <c r="C46" s="134">
        <v>4907750</v>
      </c>
      <c r="D46" s="134">
        <v>442</v>
      </c>
      <c r="E46" s="174">
        <v>11103.506787330316</v>
      </c>
      <c r="F46" s="175">
        <v>11243.131403118041</v>
      </c>
      <c r="G46" s="175">
        <v>11417.2</v>
      </c>
      <c r="H46" s="175">
        <v>11187.9</v>
      </c>
      <c r="I46" s="175">
        <v>11194.6</v>
      </c>
      <c r="J46" s="175">
        <v>12899.8</v>
      </c>
      <c r="K46" s="121"/>
      <c r="L46" s="121"/>
    </row>
    <row r="47" spans="1:13" ht="14.25" customHeight="1">
      <c r="A47" s="132" t="s">
        <v>442</v>
      </c>
      <c r="B47" s="137" t="s">
        <v>443</v>
      </c>
      <c r="C47" s="134">
        <v>3268634</v>
      </c>
      <c r="D47" s="134">
        <v>248</v>
      </c>
      <c r="E47" s="174">
        <v>13179.975806451614</v>
      </c>
      <c r="F47" s="175">
        <v>13067.741176470588</v>
      </c>
      <c r="G47" s="175">
        <v>12987.6</v>
      </c>
      <c r="H47" s="175">
        <v>11990.5</v>
      </c>
      <c r="I47" s="175">
        <v>13279.2</v>
      </c>
      <c r="J47" s="175">
        <v>12636</v>
      </c>
      <c r="K47" s="121"/>
      <c r="L47" s="121"/>
    </row>
    <row r="48" spans="1:13" ht="14.25" customHeight="1">
      <c r="A48" s="132" t="s">
        <v>444</v>
      </c>
      <c r="B48" s="137" t="s">
        <v>445</v>
      </c>
      <c r="C48" s="134">
        <v>7581970</v>
      </c>
      <c r="D48" s="134">
        <v>668</v>
      </c>
      <c r="E48" s="174">
        <v>11350.254491017964</v>
      </c>
      <c r="F48" s="175">
        <v>11148.930199430199</v>
      </c>
      <c r="G48" s="175">
        <v>11980.1</v>
      </c>
      <c r="H48" s="175">
        <v>11590</v>
      </c>
      <c r="I48" s="175">
        <v>11149.4</v>
      </c>
      <c r="J48" s="175">
        <v>11140</v>
      </c>
      <c r="K48" s="121"/>
      <c r="L48" s="121"/>
    </row>
    <row r="49" spans="1:13" ht="14.25" customHeight="1">
      <c r="A49" s="132" t="s">
        <v>446</v>
      </c>
      <c r="B49" s="137" t="s">
        <v>447</v>
      </c>
      <c r="C49" s="134">
        <v>4959474</v>
      </c>
      <c r="D49" s="134">
        <v>424</v>
      </c>
      <c r="E49" s="174">
        <v>11696.872641509433</v>
      </c>
      <c r="F49" s="175">
        <v>12180.572727272727</v>
      </c>
      <c r="G49" s="175">
        <v>12256.7</v>
      </c>
      <c r="H49" s="175">
        <v>12350.7</v>
      </c>
      <c r="I49" s="175">
        <v>11878.8</v>
      </c>
      <c r="J49" s="175">
        <v>11921.5</v>
      </c>
      <c r="K49" s="121"/>
      <c r="L49" s="121"/>
    </row>
    <row r="50" spans="1:13" ht="14.25" customHeight="1">
      <c r="A50" s="132" t="s">
        <v>448</v>
      </c>
      <c r="B50" s="137" t="s">
        <v>449</v>
      </c>
      <c r="C50" s="134">
        <v>4157695</v>
      </c>
      <c r="D50" s="134">
        <v>344</v>
      </c>
      <c r="E50" s="174">
        <v>12086.322674418605</v>
      </c>
      <c r="F50" s="175">
        <v>12519.826347305388</v>
      </c>
      <c r="G50" s="175">
        <v>11636.2</v>
      </c>
      <c r="H50" s="175">
        <v>12566.1</v>
      </c>
      <c r="I50" s="175">
        <v>12711.7</v>
      </c>
      <c r="J50" s="175">
        <v>12254.7</v>
      </c>
      <c r="K50" s="121"/>
      <c r="L50" s="121"/>
    </row>
    <row r="51" spans="1:13" ht="14.25" customHeight="1">
      <c r="A51" s="132" t="s">
        <v>450</v>
      </c>
      <c r="B51" s="137" t="s">
        <v>451</v>
      </c>
      <c r="C51" s="134">
        <v>7754153</v>
      </c>
      <c r="D51" s="134">
        <v>627</v>
      </c>
      <c r="E51" s="174">
        <v>12367.070175438597</v>
      </c>
      <c r="F51" s="175">
        <v>11233.183359013867</v>
      </c>
      <c r="G51" s="175">
        <v>11481.6</v>
      </c>
      <c r="H51" s="175">
        <v>11630.5</v>
      </c>
      <c r="I51" s="175">
        <v>11459.8</v>
      </c>
      <c r="J51" s="175">
        <v>11178.9</v>
      </c>
      <c r="K51" s="121"/>
      <c r="L51" s="121"/>
    </row>
    <row r="52" spans="1:13" ht="14.25" customHeight="1">
      <c r="A52" s="132" t="s">
        <v>452</v>
      </c>
      <c r="B52" s="137" t="s">
        <v>453</v>
      </c>
      <c r="C52" s="134">
        <v>7073793</v>
      </c>
      <c r="D52" s="134">
        <v>714</v>
      </c>
      <c r="E52" s="174">
        <v>9907.273109243697</v>
      </c>
      <c r="F52" s="175">
        <v>10942.187125748504</v>
      </c>
      <c r="G52" s="175">
        <v>10939</v>
      </c>
      <c r="H52" s="175">
        <v>12274.2</v>
      </c>
      <c r="I52" s="175">
        <v>12052.5</v>
      </c>
      <c r="J52" s="175">
        <v>11876.2</v>
      </c>
      <c r="K52" s="121"/>
      <c r="L52" s="121"/>
    </row>
    <row r="53" spans="1:13" ht="14.25" customHeight="1">
      <c r="A53" s="132" t="s">
        <v>454</v>
      </c>
      <c r="B53" s="137" t="s">
        <v>455</v>
      </c>
      <c r="C53" s="134">
        <v>4804807</v>
      </c>
      <c r="D53" s="134">
        <v>448</v>
      </c>
      <c r="E53" s="174">
        <v>10725.015625</v>
      </c>
      <c r="F53" s="175">
        <v>11076.839643652562</v>
      </c>
      <c r="G53" s="175">
        <v>10710.4</v>
      </c>
      <c r="H53" s="175">
        <v>10859.9</v>
      </c>
      <c r="I53" s="175">
        <v>17510.599999999999</v>
      </c>
      <c r="J53" s="175">
        <v>10458.6</v>
      </c>
      <c r="K53" s="121"/>
      <c r="L53" s="121"/>
    </row>
    <row r="54" spans="1:13" ht="14.25" customHeight="1">
      <c r="A54" s="132" t="s">
        <v>456</v>
      </c>
      <c r="B54" s="137" t="s">
        <v>457</v>
      </c>
      <c r="C54" s="134">
        <v>3128719</v>
      </c>
      <c r="D54" s="134">
        <v>308</v>
      </c>
      <c r="E54" s="174">
        <v>10158.178571428571</v>
      </c>
      <c r="F54" s="175">
        <v>10471.231746031746</v>
      </c>
      <c r="G54" s="175">
        <v>10605.1</v>
      </c>
      <c r="H54" s="175">
        <v>10879.8</v>
      </c>
      <c r="I54" s="175">
        <v>10936.4</v>
      </c>
      <c r="J54" s="175">
        <v>10677</v>
      </c>
      <c r="K54" s="121"/>
      <c r="L54" s="121"/>
    </row>
    <row r="55" spans="1:13" ht="14.25" customHeight="1">
      <c r="A55" s="132" t="s">
        <v>458</v>
      </c>
      <c r="B55" s="137" t="s">
        <v>459</v>
      </c>
      <c r="C55" s="134">
        <v>3716086</v>
      </c>
      <c r="D55" s="134">
        <v>305</v>
      </c>
      <c r="E55" s="174">
        <v>12183.888524590164</v>
      </c>
      <c r="F55" s="175">
        <v>12231.807189542484</v>
      </c>
      <c r="G55" s="175">
        <v>12623.7</v>
      </c>
      <c r="H55" s="175">
        <v>13297.1</v>
      </c>
      <c r="I55" s="175">
        <v>13075</v>
      </c>
      <c r="J55" s="175">
        <v>13193.1</v>
      </c>
      <c r="K55" s="121"/>
      <c r="L55" s="121"/>
    </row>
    <row r="56" spans="1:13" ht="14.25" customHeight="1">
      <c r="A56" s="132" t="s">
        <v>460</v>
      </c>
      <c r="B56" s="137" t="s">
        <v>461</v>
      </c>
      <c r="C56" s="134">
        <v>5759802</v>
      </c>
      <c r="D56" s="134">
        <v>533</v>
      </c>
      <c r="E56" s="174">
        <v>10806.382739212007</v>
      </c>
      <c r="F56" s="175">
        <v>10864.797752808989</v>
      </c>
      <c r="G56" s="175">
        <v>11124.5</v>
      </c>
      <c r="H56" s="175">
        <v>11404.3</v>
      </c>
      <c r="I56" s="175">
        <v>11293.5</v>
      </c>
      <c r="J56" s="175">
        <v>11067.8</v>
      </c>
      <c r="K56" s="121"/>
      <c r="L56" s="121"/>
    </row>
    <row r="57" spans="1:13" ht="14.25" customHeight="1">
      <c r="A57" s="132" t="s">
        <v>462</v>
      </c>
      <c r="B57" s="137" t="s">
        <v>463</v>
      </c>
      <c r="C57" s="134">
        <v>3794060</v>
      </c>
      <c r="D57" s="134">
        <v>368</v>
      </c>
      <c r="E57" s="174">
        <v>10309.945652173914</v>
      </c>
      <c r="F57" s="175">
        <v>10943.954177897574</v>
      </c>
      <c r="G57" s="175">
        <v>10736.1</v>
      </c>
      <c r="H57" s="175">
        <v>10466.700000000001</v>
      </c>
      <c r="I57" s="175">
        <v>11079.1</v>
      </c>
      <c r="J57" s="175">
        <v>10503.5</v>
      </c>
      <c r="K57" s="121"/>
      <c r="L57" s="121"/>
    </row>
    <row r="58" spans="1:13" ht="14.25" customHeight="1">
      <c r="A58" s="198" t="s">
        <v>387</v>
      </c>
      <c r="B58" s="199"/>
      <c r="C58" s="139">
        <f>SUM(C44:C57)</f>
        <v>71200961</v>
      </c>
      <c r="D58" s="139">
        <f>SUM(D44:D57)</f>
        <v>6410</v>
      </c>
      <c r="E58" s="174">
        <f>IF(ISERR(C58/D58),"－　  　",C58/D58)</f>
        <v>11107.794227769111</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J60" s="126" t="s">
        <v>364</v>
      </c>
      <c r="K60" s="121"/>
      <c r="L60" s="121"/>
    </row>
    <row r="61" spans="1:13" ht="13.5" customHeight="1">
      <c r="A61" s="127" t="s">
        <v>365</v>
      </c>
      <c r="B61" s="128" t="s">
        <v>366</v>
      </c>
      <c r="C61" s="127" t="s">
        <v>367</v>
      </c>
      <c r="D61" s="127" t="s">
        <v>368</v>
      </c>
      <c r="E61" s="127" t="s">
        <v>369</v>
      </c>
      <c r="F61" s="129" t="s">
        <v>370</v>
      </c>
      <c r="G61" s="129" t="s">
        <v>371</v>
      </c>
      <c r="H61" s="129" t="s">
        <v>559</v>
      </c>
      <c r="I61" s="129" t="s">
        <v>373</v>
      </c>
      <c r="J61" s="129" t="s">
        <v>374</v>
      </c>
      <c r="K61" s="121"/>
      <c r="L61" s="130" t="s">
        <v>375</v>
      </c>
      <c r="M61" s="173">
        <f>IF(ISERR(AVERAGE(E62:E81)),"－     ",AVERAGE(E62:E81))</f>
        <v>11264.286369594236</v>
      </c>
    </row>
    <row r="62" spans="1:13" ht="14.25" customHeight="1">
      <c r="A62" s="132" t="s">
        <v>465</v>
      </c>
      <c r="B62" s="133" t="s">
        <v>466</v>
      </c>
      <c r="C62" s="134">
        <v>6094469</v>
      </c>
      <c r="D62" s="134">
        <v>559</v>
      </c>
      <c r="E62" s="174">
        <v>10902.44901610018</v>
      </c>
      <c r="F62" s="175">
        <v>11149.664930555555</v>
      </c>
      <c r="G62" s="175">
        <v>11277.4</v>
      </c>
      <c r="H62" s="175">
        <v>11248.6</v>
      </c>
      <c r="I62" s="175">
        <v>10940.8</v>
      </c>
      <c r="J62" s="175">
        <v>10881.4</v>
      </c>
      <c r="K62" s="121"/>
      <c r="L62" s="121"/>
    </row>
    <row r="63" spans="1:13" ht="14.25" customHeight="1">
      <c r="A63" s="132" t="s">
        <v>467</v>
      </c>
      <c r="B63" s="137" t="s">
        <v>468</v>
      </c>
      <c r="C63" s="134">
        <v>8372695</v>
      </c>
      <c r="D63" s="134">
        <v>777</v>
      </c>
      <c r="E63" s="174">
        <v>10775.66924066924</v>
      </c>
      <c r="F63" s="175">
        <v>11121.581935483871</v>
      </c>
      <c r="G63" s="175">
        <v>11224.9</v>
      </c>
      <c r="H63" s="175">
        <v>11303.6</v>
      </c>
      <c r="I63" s="175">
        <v>11465.7</v>
      </c>
      <c r="J63" s="175">
        <v>11021.9</v>
      </c>
      <c r="K63" s="121"/>
      <c r="L63" s="121"/>
    </row>
    <row r="64" spans="1:13" ht="14.25" customHeight="1">
      <c r="A64" s="132" t="s">
        <v>469</v>
      </c>
      <c r="B64" s="137" t="s">
        <v>470</v>
      </c>
      <c r="C64" s="134">
        <v>5202751</v>
      </c>
      <c r="D64" s="134">
        <v>510</v>
      </c>
      <c r="E64" s="174">
        <v>10201.472549019607</v>
      </c>
      <c r="F64" s="175">
        <v>11379.121513944223</v>
      </c>
      <c r="G64" s="175">
        <v>11292.6</v>
      </c>
      <c r="H64" s="175">
        <v>11401.2</v>
      </c>
      <c r="I64" s="175">
        <v>11224.3</v>
      </c>
      <c r="J64" s="175">
        <v>11092.1</v>
      </c>
      <c r="K64" s="121"/>
      <c r="L64" s="121"/>
    </row>
    <row r="65" spans="1:12" ht="14.25" customHeight="1">
      <c r="A65" s="132" t="s">
        <v>471</v>
      </c>
      <c r="B65" s="137" t="s">
        <v>472</v>
      </c>
      <c r="C65" s="134">
        <v>7208911</v>
      </c>
      <c r="D65" s="134">
        <v>608</v>
      </c>
      <c r="E65" s="174">
        <v>11856.761513157895</v>
      </c>
      <c r="F65" s="175">
        <v>11623.531045751633</v>
      </c>
      <c r="G65" s="175">
        <v>11670.7</v>
      </c>
      <c r="H65" s="175">
        <v>11572.5</v>
      </c>
      <c r="I65" s="175">
        <v>11668.2</v>
      </c>
      <c r="J65" s="175">
        <v>10780.6</v>
      </c>
      <c r="K65" s="121"/>
      <c r="L65" s="121"/>
    </row>
    <row r="66" spans="1:12" ht="14.25" customHeight="1">
      <c r="A66" s="132" t="s">
        <v>473</v>
      </c>
      <c r="B66" s="137" t="s">
        <v>474</v>
      </c>
      <c r="C66" s="134">
        <v>8847461</v>
      </c>
      <c r="D66" s="134">
        <v>861</v>
      </c>
      <c r="E66" s="174">
        <v>10275.796747967479</v>
      </c>
      <c r="F66" s="175">
        <v>10996.667836257309</v>
      </c>
      <c r="G66" s="175">
        <v>11072.4</v>
      </c>
      <c r="H66" s="175">
        <v>9306.4</v>
      </c>
      <c r="I66" s="175">
        <v>10865.3</v>
      </c>
      <c r="J66" s="175">
        <v>10247</v>
      </c>
      <c r="K66" s="121"/>
      <c r="L66" s="121"/>
    </row>
    <row r="67" spans="1:12" ht="14.25" customHeight="1">
      <c r="A67" s="132" t="s">
        <v>475</v>
      </c>
      <c r="B67" s="137" t="s">
        <v>476</v>
      </c>
      <c r="C67" s="134">
        <v>6570044</v>
      </c>
      <c r="D67" s="134">
        <v>562</v>
      </c>
      <c r="E67" s="174">
        <v>11690.469750889679</v>
      </c>
      <c r="F67" s="175">
        <v>11644.852049910873</v>
      </c>
      <c r="G67" s="175">
        <v>11720.5</v>
      </c>
      <c r="H67" s="175">
        <v>12635.7</v>
      </c>
      <c r="I67" s="175">
        <v>12008.4</v>
      </c>
      <c r="J67" s="175">
        <v>13959.8</v>
      </c>
      <c r="K67" s="121"/>
      <c r="L67" s="121"/>
    </row>
    <row r="68" spans="1:12" ht="14.25" customHeight="1">
      <c r="A68" s="132" t="s">
        <v>477</v>
      </c>
      <c r="B68" s="137" t="s">
        <v>478</v>
      </c>
      <c r="C68" s="134">
        <v>5703301</v>
      </c>
      <c r="D68" s="134">
        <v>401</v>
      </c>
      <c r="E68" s="174">
        <v>14222.695760598504</v>
      </c>
      <c r="F68" s="175">
        <v>13412.463235294117</v>
      </c>
      <c r="G68" s="175">
        <v>12959.4</v>
      </c>
      <c r="H68" s="175">
        <v>13340.5</v>
      </c>
      <c r="I68" s="175">
        <v>12705.9</v>
      </c>
      <c r="J68" s="175">
        <v>12318.9</v>
      </c>
      <c r="K68" s="121"/>
      <c r="L68" s="121"/>
    </row>
    <row r="69" spans="1:12" ht="14.25" customHeight="1">
      <c r="A69" s="132" t="s">
        <v>479</v>
      </c>
      <c r="B69" s="137" t="s">
        <v>480</v>
      </c>
      <c r="C69" s="134">
        <v>9662651</v>
      </c>
      <c r="D69" s="134">
        <v>810</v>
      </c>
      <c r="E69" s="174">
        <v>11929.198765432098</v>
      </c>
      <c r="F69" s="175">
        <v>12205.764705882353</v>
      </c>
      <c r="G69" s="175">
        <v>12815</v>
      </c>
      <c r="H69" s="175">
        <v>12512.5</v>
      </c>
      <c r="I69" s="175">
        <v>11369.5</v>
      </c>
      <c r="J69" s="175">
        <v>11233.6</v>
      </c>
      <c r="K69" s="121"/>
      <c r="L69" s="121"/>
    </row>
    <row r="70" spans="1:12" ht="14.25" customHeight="1">
      <c r="A70" s="132" t="s">
        <v>481</v>
      </c>
      <c r="B70" s="137" t="s">
        <v>482</v>
      </c>
      <c r="C70" s="134">
        <v>4300052</v>
      </c>
      <c r="D70" s="134">
        <v>354</v>
      </c>
      <c r="E70" s="174">
        <v>12147.0395480226</v>
      </c>
      <c r="F70" s="175">
        <v>12032.408219178082</v>
      </c>
      <c r="G70" s="175">
        <v>12031.4</v>
      </c>
      <c r="H70" s="175">
        <v>12220</v>
      </c>
      <c r="I70" s="175">
        <v>11964.4</v>
      </c>
      <c r="J70" s="175">
        <v>12782.3</v>
      </c>
      <c r="K70" s="121"/>
      <c r="L70" s="121"/>
    </row>
    <row r="71" spans="1:12" ht="14.25" customHeight="1">
      <c r="A71" s="132" t="s">
        <v>483</v>
      </c>
      <c r="B71" s="137" t="s">
        <v>484</v>
      </c>
      <c r="C71" s="134">
        <v>9663560</v>
      </c>
      <c r="D71" s="134">
        <v>834</v>
      </c>
      <c r="E71" s="174">
        <v>11587.002398081535</v>
      </c>
      <c r="F71" s="175">
        <v>11332.507042253521</v>
      </c>
      <c r="G71" s="175">
        <v>11612.5</v>
      </c>
      <c r="H71" s="175">
        <v>13141.2</v>
      </c>
      <c r="I71" s="175">
        <v>12781.3</v>
      </c>
      <c r="J71" s="175">
        <v>12511.6</v>
      </c>
      <c r="K71" s="121"/>
      <c r="L71" s="121"/>
    </row>
    <row r="72" spans="1:12" ht="14.25" customHeight="1">
      <c r="A72" s="132" t="s">
        <v>485</v>
      </c>
      <c r="B72" s="137" t="s">
        <v>486</v>
      </c>
      <c r="C72" s="134">
        <v>8283286</v>
      </c>
      <c r="D72" s="134">
        <v>804</v>
      </c>
      <c r="E72" s="174">
        <v>10302.594527363184</v>
      </c>
      <c r="F72" s="175">
        <v>10521.948232323231</v>
      </c>
      <c r="G72" s="175">
        <v>10721.6</v>
      </c>
      <c r="H72" s="175">
        <v>10789.4</v>
      </c>
      <c r="I72" s="175">
        <v>10808.3</v>
      </c>
      <c r="J72" s="175">
        <v>10873</v>
      </c>
      <c r="K72" s="121"/>
      <c r="L72" s="121"/>
    </row>
    <row r="73" spans="1:12" ht="14.25" customHeight="1">
      <c r="A73" s="132" t="s">
        <v>487</v>
      </c>
      <c r="B73" s="137" t="s">
        <v>488</v>
      </c>
      <c r="C73" s="134">
        <v>7645815</v>
      </c>
      <c r="D73" s="134">
        <v>763</v>
      </c>
      <c r="E73" s="174">
        <v>10020.727391874181</v>
      </c>
      <c r="F73" s="175">
        <v>9995.5639686684081</v>
      </c>
      <c r="G73" s="175">
        <v>10489.7</v>
      </c>
      <c r="H73" s="175">
        <v>10114.299999999999</v>
      </c>
      <c r="I73" s="175">
        <v>10885.8</v>
      </c>
      <c r="J73" s="175">
        <v>11298.8</v>
      </c>
      <c r="K73" s="121"/>
      <c r="L73" s="121"/>
    </row>
    <row r="74" spans="1:12" ht="14.25" customHeight="1">
      <c r="A74" s="132" t="s">
        <v>489</v>
      </c>
      <c r="B74" s="137" t="s">
        <v>490</v>
      </c>
      <c r="C74" s="134">
        <v>10066807</v>
      </c>
      <c r="D74" s="134">
        <v>857</v>
      </c>
      <c r="E74" s="174">
        <v>11746.565927654608</v>
      </c>
      <c r="F74" s="175">
        <v>11556.514417531718</v>
      </c>
      <c r="G74" s="175">
        <v>11684.2</v>
      </c>
      <c r="H74" s="175">
        <v>10504.8</v>
      </c>
      <c r="I74" s="175">
        <v>11381.2</v>
      </c>
      <c r="J74" s="175">
        <v>11291.8</v>
      </c>
      <c r="K74" s="121"/>
      <c r="L74" s="121"/>
    </row>
    <row r="75" spans="1:12" ht="14.25" customHeight="1">
      <c r="A75" s="132" t="s">
        <v>491</v>
      </c>
      <c r="B75" s="137" t="s">
        <v>492</v>
      </c>
      <c r="C75" s="134">
        <v>8417725</v>
      </c>
      <c r="D75" s="134">
        <v>758</v>
      </c>
      <c r="E75" s="174">
        <v>11105.178100263853</v>
      </c>
      <c r="F75" s="175">
        <v>11059.383439490446</v>
      </c>
      <c r="G75" s="175">
        <v>11051</v>
      </c>
      <c r="H75" s="175">
        <v>11107.7</v>
      </c>
      <c r="I75" s="175">
        <v>10912.4</v>
      </c>
      <c r="J75" s="175">
        <v>11291.3</v>
      </c>
      <c r="K75" s="121"/>
      <c r="L75" s="121"/>
    </row>
    <row r="76" spans="1:12" ht="14.25" customHeight="1">
      <c r="A76" s="132" t="s">
        <v>493</v>
      </c>
      <c r="B76" s="137" t="s">
        <v>494</v>
      </c>
      <c r="C76" s="134">
        <v>7147731</v>
      </c>
      <c r="D76" s="134">
        <v>691</v>
      </c>
      <c r="E76" s="174">
        <v>10344.039073806078</v>
      </c>
      <c r="F76" s="175">
        <v>10475.171875</v>
      </c>
      <c r="G76" s="175">
        <v>10338.200000000001</v>
      </c>
      <c r="H76" s="175">
        <v>10505</v>
      </c>
      <c r="I76" s="175">
        <v>10740.4</v>
      </c>
      <c r="J76" s="175">
        <v>10968.1</v>
      </c>
      <c r="K76" s="121"/>
      <c r="L76" s="121"/>
    </row>
    <row r="77" spans="1:12" ht="14.25" customHeight="1">
      <c r="A77" s="132" t="s">
        <v>495</v>
      </c>
      <c r="B77" s="137" t="s">
        <v>496</v>
      </c>
      <c r="C77" s="134">
        <v>4539050</v>
      </c>
      <c r="D77" s="134">
        <v>394</v>
      </c>
      <c r="E77" s="174">
        <v>11520.431472081218</v>
      </c>
      <c r="F77" s="175">
        <v>11227.834645669291</v>
      </c>
      <c r="G77" s="175">
        <v>11519.2</v>
      </c>
      <c r="H77" s="175">
        <v>11661.3</v>
      </c>
      <c r="I77" s="175">
        <v>12090.8</v>
      </c>
      <c r="J77" s="175">
        <v>11586.7</v>
      </c>
      <c r="K77" s="121"/>
      <c r="L77" s="121"/>
    </row>
    <row r="78" spans="1:12" ht="14.25" customHeight="1">
      <c r="A78" s="132" t="s">
        <v>497</v>
      </c>
      <c r="B78" s="137" t="s">
        <v>498</v>
      </c>
      <c r="C78" s="134">
        <v>8703916</v>
      </c>
      <c r="D78" s="134">
        <v>761</v>
      </c>
      <c r="E78" s="174">
        <v>11437.471747700394</v>
      </c>
      <c r="F78" s="175">
        <v>11714.168164313221</v>
      </c>
      <c r="G78" s="175">
        <v>11619.3</v>
      </c>
      <c r="H78" s="175">
        <v>11400.1</v>
      </c>
      <c r="I78" s="175">
        <v>11310.2</v>
      </c>
      <c r="J78" s="175">
        <v>11458.3</v>
      </c>
      <c r="K78" s="121"/>
      <c r="L78" s="121"/>
    </row>
    <row r="79" spans="1:12" ht="14.25" customHeight="1">
      <c r="A79" s="132" t="s">
        <v>499</v>
      </c>
      <c r="B79" s="137" t="s">
        <v>500</v>
      </c>
      <c r="C79" s="134">
        <v>7932739</v>
      </c>
      <c r="D79" s="134">
        <v>665</v>
      </c>
      <c r="E79" s="174">
        <v>11928.930827067668</v>
      </c>
      <c r="F79" s="175">
        <v>10803.461309523809</v>
      </c>
      <c r="G79" s="175">
        <v>11542.9</v>
      </c>
      <c r="H79" s="175">
        <v>10931.7</v>
      </c>
      <c r="I79" s="175">
        <v>11373.2</v>
      </c>
      <c r="J79" s="175">
        <v>11035.4</v>
      </c>
      <c r="K79" s="121"/>
      <c r="L79" s="121"/>
    </row>
    <row r="80" spans="1:12" ht="14.25" customHeight="1">
      <c r="A80" s="132" t="s">
        <v>501</v>
      </c>
      <c r="B80" s="137" t="s">
        <v>502</v>
      </c>
      <c r="C80" s="134">
        <v>6960628</v>
      </c>
      <c r="D80" s="134">
        <v>656</v>
      </c>
      <c r="E80" s="174">
        <v>10610.713414634147</v>
      </c>
      <c r="F80" s="175">
        <v>10394.943597560976</v>
      </c>
      <c r="G80" s="175">
        <v>10958.5</v>
      </c>
      <c r="H80" s="175">
        <v>10491.9</v>
      </c>
      <c r="I80" s="175">
        <v>10450.4</v>
      </c>
      <c r="J80" s="175">
        <v>10293.9</v>
      </c>
      <c r="K80" s="121"/>
      <c r="L80" s="121"/>
    </row>
    <row r="81" spans="1:13" ht="14.25" customHeight="1">
      <c r="A81" s="132" t="s">
        <v>503</v>
      </c>
      <c r="B81" s="137" t="s">
        <v>504</v>
      </c>
      <c r="C81" s="134">
        <v>8982317</v>
      </c>
      <c r="D81" s="134">
        <v>841</v>
      </c>
      <c r="E81" s="174">
        <v>10680.519619500594</v>
      </c>
      <c r="F81" s="175">
        <v>11212.804423748545</v>
      </c>
      <c r="G81" s="175">
        <v>10684.8</v>
      </c>
      <c r="H81" s="175">
        <v>11130.6</v>
      </c>
      <c r="I81" s="175">
        <v>10982.5</v>
      </c>
      <c r="J81" s="175">
        <v>10959.2</v>
      </c>
      <c r="K81" s="121"/>
      <c r="L81" s="121"/>
    </row>
    <row r="82" spans="1:13" ht="14.25" customHeight="1">
      <c r="A82" s="198" t="s">
        <v>387</v>
      </c>
      <c r="B82" s="199"/>
      <c r="C82" s="139">
        <f>SUM(C62:C81)</f>
        <v>150305909</v>
      </c>
      <c r="D82" s="139">
        <f>SUM(D62:D81)</f>
        <v>13466</v>
      </c>
      <c r="E82" s="174">
        <f>IF(ISERR(C82/D82),"－　  　",C82/D82)</f>
        <v>11161.882444675479</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J84" s="126" t="s">
        <v>364</v>
      </c>
      <c r="K84" s="121"/>
      <c r="L84" s="121"/>
    </row>
    <row r="85" spans="1:13" ht="13.5" customHeight="1">
      <c r="A85" s="127" t="s">
        <v>365</v>
      </c>
      <c r="B85" s="128" t="s">
        <v>366</v>
      </c>
      <c r="C85" s="127" t="s">
        <v>367</v>
      </c>
      <c r="D85" s="127" t="s">
        <v>368</v>
      </c>
      <c r="E85" s="127" t="s">
        <v>369</v>
      </c>
      <c r="F85" s="129" t="s">
        <v>370</v>
      </c>
      <c r="G85" s="129" t="s">
        <v>371</v>
      </c>
      <c r="H85" s="129" t="s">
        <v>559</v>
      </c>
      <c r="I85" s="129" t="s">
        <v>373</v>
      </c>
      <c r="J85" s="129" t="s">
        <v>374</v>
      </c>
      <c r="K85" s="121"/>
      <c r="L85" s="130" t="s">
        <v>375</v>
      </c>
      <c r="M85" s="173">
        <f>IF(ISERR(AVERAGE(E86:E96)),"－     ",AVERAGE(E86:E96))</f>
        <v>11168.2574440723</v>
      </c>
    </row>
    <row r="86" spans="1:13" ht="14.25" customHeight="1">
      <c r="A86" s="132" t="s">
        <v>506</v>
      </c>
      <c r="B86" s="133" t="s">
        <v>507</v>
      </c>
      <c r="C86" s="134">
        <v>9372821</v>
      </c>
      <c r="D86" s="134">
        <v>886</v>
      </c>
      <c r="E86" s="174">
        <v>10578.80474040632</v>
      </c>
      <c r="F86" s="175">
        <v>10749.8224852071</v>
      </c>
      <c r="G86" s="175">
        <v>10894.6</v>
      </c>
      <c r="H86" s="175">
        <v>10976.9</v>
      </c>
      <c r="I86" s="175">
        <v>10606.8</v>
      </c>
      <c r="J86" s="175">
        <v>10937.2</v>
      </c>
      <c r="K86" s="121"/>
      <c r="L86" s="121"/>
    </row>
    <row r="87" spans="1:13" ht="14.25" customHeight="1">
      <c r="A87" s="132" t="s">
        <v>508</v>
      </c>
      <c r="B87" s="137" t="s">
        <v>509</v>
      </c>
      <c r="C87" s="134">
        <v>13669568</v>
      </c>
      <c r="D87" s="134">
        <v>1133</v>
      </c>
      <c r="E87" s="174">
        <v>12064.932038834952</v>
      </c>
      <c r="F87" s="175">
        <v>12067.306086956522</v>
      </c>
      <c r="G87" s="175">
        <v>10448.5</v>
      </c>
      <c r="H87" s="175">
        <v>10861.5</v>
      </c>
      <c r="I87" s="175">
        <v>10990.8</v>
      </c>
      <c r="J87" s="175">
        <v>11939.5</v>
      </c>
      <c r="K87" s="121"/>
      <c r="L87" s="121"/>
    </row>
    <row r="88" spans="1:13" ht="14.25" customHeight="1">
      <c r="A88" s="132" t="s">
        <v>510</v>
      </c>
      <c r="B88" s="137" t="s">
        <v>511</v>
      </c>
      <c r="C88" s="134">
        <v>8425942</v>
      </c>
      <c r="D88" s="134">
        <v>708</v>
      </c>
      <c r="E88" s="174">
        <v>11901.04802259887</v>
      </c>
      <c r="F88" s="175">
        <v>11759.60351826793</v>
      </c>
      <c r="G88" s="175">
        <v>12329.4</v>
      </c>
      <c r="H88" s="175">
        <v>12201.8</v>
      </c>
      <c r="I88" s="175">
        <v>11956.4</v>
      </c>
      <c r="J88" s="175">
        <v>11741.1</v>
      </c>
      <c r="K88" s="121"/>
      <c r="L88" s="121"/>
    </row>
    <row r="89" spans="1:13" ht="14.25" customHeight="1">
      <c r="A89" s="132" t="s">
        <v>512</v>
      </c>
      <c r="B89" s="137" t="s">
        <v>513</v>
      </c>
      <c r="C89" s="134">
        <v>10106290</v>
      </c>
      <c r="D89" s="134">
        <v>975</v>
      </c>
      <c r="E89" s="174">
        <v>10365.42564102564</v>
      </c>
      <c r="F89" s="175">
        <v>10595.611971104232</v>
      </c>
      <c r="G89" s="175">
        <v>10674.7</v>
      </c>
      <c r="H89" s="175">
        <v>10859.2</v>
      </c>
      <c r="I89" s="175">
        <v>5736</v>
      </c>
      <c r="J89" s="176" t="s">
        <v>380</v>
      </c>
      <c r="K89" s="121"/>
      <c r="L89" s="121"/>
    </row>
    <row r="90" spans="1:13" ht="14.25" customHeight="1">
      <c r="A90" s="132" t="s">
        <v>514</v>
      </c>
      <c r="B90" s="137" t="s">
        <v>515</v>
      </c>
      <c r="C90" s="134">
        <v>12255360</v>
      </c>
      <c r="D90" s="134">
        <v>1127</v>
      </c>
      <c r="E90" s="174">
        <v>10874.321206743567</v>
      </c>
      <c r="F90" s="175">
        <v>11179.305982905982</v>
      </c>
      <c r="G90" s="175">
        <v>11042.6</v>
      </c>
      <c r="H90" s="175">
        <v>11099.9</v>
      </c>
      <c r="I90" s="175">
        <v>11020.6</v>
      </c>
      <c r="J90" s="175">
        <v>10976</v>
      </c>
      <c r="K90" s="121"/>
      <c r="L90" s="121"/>
    </row>
    <row r="91" spans="1:13" ht="14.25" customHeight="1">
      <c r="A91" s="132" t="s">
        <v>516</v>
      </c>
      <c r="B91" s="137" t="s">
        <v>517</v>
      </c>
      <c r="C91" s="134">
        <v>8842408</v>
      </c>
      <c r="D91" s="134">
        <v>821</v>
      </c>
      <c r="E91" s="174">
        <v>10770.289890377588</v>
      </c>
      <c r="F91" s="175">
        <v>11273.248506571088</v>
      </c>
      <c r="G91" s="175">
        <v>11518.6</v>
      </c>
      <c r="H91" s="175">
        <v>11497.3</v>
      </c>
      <c r="I91" s="175">
        <v>11124.8</v>
      </c>
      <c r="J91" s="175">
        <v>11393.5</v>
      </c>
      <c r="K91" s="121"/>
      <c r="L91" s="121"/>
    </row>
    <row r="92" spans="1:13" ht="14.25" customHeight="1">
      <c r="A92" s="132" t="s">
        <v>518</v>
      </c>
      <c r="B92" s="137" t="s">
        <v>519</v>
      </c>
      <c r="C92" s="134">
        <v>11618762</v>
      </c>
      <c r="D92" s="134">
        <v>1015</v>
      </c>
      <c r="E92" s="174">
        <v>11447.056157635468</v>
      </c>
      <c r="F92" s="175">
        <v>11401.920039486673</v>
      </c>
      <c r="G92" s="175">
        <v>11474.3</v>
      </c>
      <c r="H92" s="175">
        <v>12782.3</v>
      </c>
      <c r="I92" s="175">
        <v>13086.8</v>
      </c>
      <c r="J92" s="175">
        <v>12918.1</v>
      </c>
      <c r="K92" s="121"/>
      <c r="L92" s="121"/>
    </row>
    <row r="93" spans="1:13" ht="14.25" customHeight="1">
      <c r="A93" s="132" t="s">
        <v>520</v>
      </c>
      <c r="B93" s="137" t="s">
        <v>521</v>
      </c>
      <c r="C93" s="134">
        <v>11768820</v>
      </c>
      <c r="D93" s="134">
        <v>1070</v>
      </c>
      <c r="E93" s="174">
        <v>10998.897196261682</v>
      </c>
      <c r="F93" s="175">
        <v>11647.062372188138</v>
      </c>
      <c r="G93" s="175">
        <v>11522.6</v>
      </c>
      <c r="H93" s="175">
        <v>11706</v>
      </c>
      <c r="I93" s="175">
        <v>11935.7</v>
      </c>
      <c r="J93" s="175">
        <v>11623.7</v>
      </c>
      <c r="K93" s="121"/>
      <c r="L93" s="121"/>
    </row>
    <row r="94" spans="1:13" ht="14.25" customHeight="1">
      <c r="A94" s="132" t="s">
        <v>522</v>
      </c>
      <c r="B94" s="137" t="s">
        <v>523</v>
      </c>
      <c r="C94" s="134">
        <v>12582131</v>
      </c>
      <c r="D94" s="134">
        <v>1089</v>
      </c>
      <c r="E94" s="174">
        <v>11553.83930211203</v>
      </c>
      <c r="F94" s="175">
        <v>11617.686714542191</v>
      </c>
      <c r="G94" s="175">
        <v>11672.4</v>
      </c>
      <c r="H94" s="175">
        <v>11750.9</v>
      </c>
      <c r="I94" s="175">
        <v>11875.2</v>
      </c>
      <c r="J94" s="175">
        <v>12741.9</v>
      </c>
      <c r="K94" s="121"/>
      <c r="L94" s="121"/>
    </row>
    <row r="95" spans="1:13" ht="14.25" customHeight="1">
      <c r="A95" s="132" t="s">
        <v>524</v>
      </c>
      <c r="B95" s="137" t="s">
        <v>525</v>
      </c>
      <c r="C95" s="134">
        <v>12808792</v>
      </c>
      <c r="D95" s="134">
        <v>1098</v>
      </c>
      <c r="E95" s="174">
        <v>11665.566484517305</v>
      </c>
      <c r="F95" s="175">
        <v>12560.979207920793</v>
      </c>
      <c r="G95" s="175">
        <v>12762</v>
      </c>
      <c r="H95" s="175">
        <v>12475.4</v>
      </c>
      <c r="I95" s="175">
        <v>12132.2</v>
      </c>
      <c r="J95" s="175">
        <v>12182.8</v>
      </c>
      <c r="K95" s="121"/>
      <c r="L95" s="121"/>
    </row>
    <row r="96" spans="1:13" ht="14.25" customHeight="1">
      <c r="A96" s="132" t="s">
        <v>526</v>
      </c>
      <c r="B96" s="137" t="s">
        <v>527</v>
      </c>
      <c r="C96" s="134">
        <v>11916960</v>
      </c>
      <c r="D96" s="134">
        <v>1121</v>
      </c>
      <c r="E96" s="174">
        <v>10630.65120428189</v>
      </c>
      <c r="F96" s="175">
        <v>10551.827375762859</v>
      </c>
      <c r="G96" s="175">
        <v>10570.5</v>
      </c>
      <c r="H96" s="175">
        <v>10981.6</v>
      </c>
      <c r="I96" s="175">
        <v>10712.9</v>
      </c>
      <c r="J96" s="175">
        <v>10214.200000000001</v>
      </c>
      <c r="K96" s="121"/>
      <c r="L96" s="121"/>
    </row>
    <row r="97" spans="1:13" ht="14.25" customHeight="1">
      <c r="A97" s="198" t="s">
        <v>387</v>
      </c>
      <c r="B97" s="199"/>
      <c r="C97" s="139">
        <f>SUM(C86:C96)</f>
        <v>123367854</v>
      </c>
      <c r="D97" s="139">
        <f>SUM(D86:D96)</f>
        <v>11043</v>
      </c>
      <c r="E97" s="174">
        <f>IF(ISERR(C97/D97),"－　  　",C97/D97)</f>
        <v>11171.588698723173</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J99" s="126" t="s">
        <v>364</v>
      </c>
      <c r="K99" s="121"/>
      <c r="L99" s="121"/>
    </row>
    <row r="100" spans="1:13" ht="13.5" customHeight="1">
      <c r="A100" s="127" t="s">
        <v>365</v>
      </c>
      <c r="B100" s="127" t="s">
        <v>366</v>
      </c>
      <c r="C100" s="127" t="s">
        <v>367</v>
      </c>
      <c r="D100" s="127" t="s">
        <v>368</v>
      </c>
      <c r="E100" s="127" t="s">
        <v>369</v>
      </c>
      <c r="F100" s="129" t="s">
        <v>370</v>
      </c>
      <c r="G100" s="129" t="s">
        <v>371</v>
      </c>
      <c r="H100" s="129" t="s">
        <v>559</v>
      </c>
      <c r="I100" s="129" t="s">
        <v>373</v>
      </c>
      <c r="J100" s="129" t="s">
        <v>374</v>
      </c>
      <c r="K100" s="121"/>
      <c r="L100" s="130" t="s">
        <v>375</v>
      </c>
      <c r="M100" s="173">
        <f>IF(ISERR(AVERAGE(E101:E108)),"－     ",AVERAGE(E101:E108))</f>
        <v>11791.981112627584</v>
      </c>
    </row>
    <row r="101" spans="1:13" ht="14.25" customHeight="1">
      <c r="A101" s="132" t="s">
        <v>529</v>
      </c>
      <c r="B101" s="147" t="s">
        <v>530</v>
      </c>
      <c r="C101" s="134">
        <v>24705601</v>
      </c>
      <c r="D101" s="134">
        <v>2185</v>
      </c>
      <c r="E101" s="174">
        <v>11306.911212814646</v>
      </c>
      <c r="F101" s="175">
        <v>11387.721131903241</v>
      </c>
      <c r="G101" s="175">
        <v>11668</v>
      </c>
      <c r="H101" s="175">
        <v>11790.4</v>
      </c>
      <c r="I101" s="175">
        <v>12084.8</v>
      </c>
      <c r="J101" s="175">
        <v>11987.3</v>
      </c>
      <c r="K101" s="121"/>
      <c r="L101" s="121"/>
    </row>
    <row r="102" spans="1:13" ht="14.25" customHeight="1">
      <c r="A102" s="132" t="s">
        <v>531</v>
      </c>
      <c r="B102" s="137" t="s">
        <v>532</v>
      </c>
      <c r="C102" s="134">
        <v>15496191</v>
      </c>
      <c r="D102" s="134">
        <v>1299</v>
      </c>
      <c r="E102" s="174">
        <v>11929.323325635103</v>
      </c>
      <c r="F102" s="175">
        <v>11735.698484848484</v>
      </c>
      <c r="G102" s="175">
        <v>11749.6</v>
      </c>
      <c r="H102" s="175">
        <v>11537.1</v>
      </c>
      <c r="I102" s="175">
        <v>11230</v>
      </c>
      <c r="J102" s="175">
        <v>11219.4</v>
      </c>
      <c r="K102" s="121"/>
      <c r="L102" s="121"/>
    </row>
    <row r="103" spans="1:13" ht="14.25" customHeight="1">
      <c r="A103" s="132" t="s">
        <v>533</v>
      </c>
      <c r="B103" s="137" t="s">
        <v>534</v>
      </c>
      <c r="C103" s="134">
        <v>14472282</v>
      </c>
      <c r="D103" s="134">
        <v>1208</v>
      </c>
      <c r="E103" s="174">
        <v>11980.365894039734</v>
      </c>
      <c r="F103" s="175">
        <v>11622.431372549019</v>
      </c>
      <c r="G103" s="175">
        <v>11927.3</v>
      </c>
      <c r="H103" s="175">
        <v>12296.1</v>
      </c>
      <c r="I103" s="175">
        <v>11870.6</v>
      </c>
      <c r="J103" s="175">
        <v>11036.7</v>
      </c>
      <c r="K103" s="121"/>
      <c r="L103" s="121"/>
    </row>
    <row r="104" spans="1:13" ht="14.25" customHeight="1">
      <c r="A104" s="132" t="s">
        <v>535</v>
      </c>
      <c r="B104" s="137" t="s">
        <v>536</v>
      </c>
      <c r="C104" s="134">
        <v>12018015</v>
      </c>
      <c r="D104" s="134">
        <v>1159</v>
      </c>
      <c r="E104" s="174">
        <v>10369.296807592753</v>
      </c>
      <c r="F104" s="175">
        <v>10575.382352941177</v>
      </c>
      <c r="G104" s="175">
        <v>11065.7</v>
      </c>
      <c r="H104" s="175">
        <v>10719.7</v>
      </c>
      <c r="I104" s="175">
        <v>10621.5</v>
      </c>
      <c r="J104" s="175">
        <v>11984.1</v>
      </c>
      <c r="K104" s="121"/>
      <c r="L104" s="121"/>
    </row>
    <row r="105" spans="1:13" ht="14.25" customHeight="1">
      <c r="A105" s="132" t="s">
        <v>537</v>
      </c>
      <c r="B105" s="137" t="s">
        <v>538</v>
      </c>
      <c r="C105" s="134">
        <v>24084124</v>
      </c>
      <c r="D105" s="134">
        <v>1751</v>
      </c>
      <c r="E105" s="174">
        <v>13754.496858937749</v>
      </c>
      <c r="F105" s="175">
        <v>11095.558385391638</v>
      </c>
      <c r="G105" s="175">
        <v>11246</v>
      </c>
      <c r="H105" s="175">
        <v>12723.5</v>
      </c>
      <c r="I105" s="175">
        <v>12306.3</v>
      </c>
      <c r="J105" s="175">
        <v>12663.8</v>
      </c>
      <c r="K105" s="121"/>
      <c r="L105" s="121"/>
    </row>
    <row r="106" spans="1:13" ht="14.25" customHeight="1">
      <c r="A106" s="132" t="s">
        <v>539</v>
      </c>
      <c r="B106" s="137" t="s">
        <v>540</v>
      </c>
      <c r="C106" s="134">
        <v>18657305</v>
      </c>
      <c r="D106" s="134">
        <v>1602</v>
      </c>
      <c r="E106" s="174">
        <v>11646.257802746566</v>
      </c>
      <c r="F106" s="175">
        <v>11888.02304737516</v>
      </c>
      <c r="G106" s="175">
        <v>12072.2</v>
      </c>
      <c r="H106" s="175">
        <v>12335.9</v>
      </c>
      <c r="I106" s="175">
        <v>11968.2</v>
      </c>
      <c r="J106" s="175">
        <v>11637.8</v>
      </c>
      <c r="K106" s="121"/>
      <c r="L106" s="121"/>
    </row>
    <row r="107" spans="1:13" ht="14.25" customHeight="1">
      <c r="A107" s="132" t="s">
        <v>541</v>
      </c>
      <c r="B107" s="137" t="s">
        <v>542</v>
      </c>
      <c r="C107" s="134">
        <v>16421574</v>
      </c>
      <c r="D107" s="134">
        <v>1508</v>
      </c>
      <c r="E107" s="174">
        <v>10889.637931034482</v>
      </c>
      <c r="F107" s="175">
        <v>11342.340199335547</v>
      </c>
      <c r="G107" s="175">
        <v>11426.2</v>
      </c>
      <c r="H107" s="175">
        <v>11385.9</v>
      </c>
      <c r="I107" s="175">
        <v>11438.7</v>
      </c>
      <c r="J107" s="175">
        <v>11454.1</v>
      </c>
      <c r="K107" s="121"/>
      <c r="L107" s="121"/>
    </row>
    <row r="108" spans="1:13" ht="14.25" customHeight="1">
      <c r="A108" s="132" t="s">
        <v>543</v>
      </c>
      <c r="B108" s="137" t="s">
        <v>544</v>
      </c>
      <c r="C108" s="134">
        <v>22464585</v>
      </c>
      <c r="D108" s="134">
        <v>1803</v>
      </c>
      <c r="E108" s="174">
        <v>12459.559068219634</v>
      </c>
      <c r="F108" s="175">
        <v>12034.031422271224</v>
      </c>
      <c r="G108" s="175">
        <v>11990.7</v>
      </c>
      <c r="H108" s="175">
        <v>12024</v>
      </c>
      <c r="I108" s="175">
        <v>11868.9</v>
      </c>
      <c r="J108" s="175">
        <v>11777.3</v>
      </c>
      <c r="K108" s="121"/>
      <c r="L108" s="121"/>
    </row>
    <row r="109" spans="1:13" ht="14.25" customHeight="1">
      <c r="A109" s="198" t="s">
        <v>387</v>
      </c>
      <c r="B109" s="199"/>
      <c r="C109" s="139">
        <f>SUM(C101:C108)</f>
        <v>148319677</v>
      </c>
      <c r="D109" s="139">
        <f>SUM(D101:D108)</f>
        <v>12515</v>
      </c>
      <c r="E109" s="174">
        <f>IF(ISERR(C109/D109),"－　  　",C109/D109)</f>
        <v>11851.352536955654</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J111" s="126" t="s">
        <v>364</v>
      </c>
      <c r="K111" s="121"/>
      <c r="L111" s="121"/>
    </row>
    <row r="112" spans="1:13" ht="13.5" customHeight="1">
      <c r="A112" s="127" t="s">
        <v>365</v>
      </c>
      <c r="B112" s="128" t="s">
        <v>366</v>
      </c>
      <c r="C112" s="127" t="s">
        <v>367</v>
      </c>
      <c r="D112" s="127" t="s">
        <v>368</v>
      </c>
      <c r="E112" s="127" t="s">
        <v>369</v>
      </c>
      <c r="F112" s="129" t="s">
        <v>370</v>
      </c>
      <c r="G112" s="129" t="s">
        <v>371</v>
      </c>
      <c r="H112" s="129" t="s">
        <v>559</v>
      </c>
      <c r="I112" s="129" t="s">
        <v>373</v>
      </c>
      <c r="J112" s="129" t="s">
        <v>374</v>
      </c>
      <c r="K112" s="121"/>
      <c r="L112" s="130" t="s">
        <v>375</v>
      </c>
      <c r="M112" s="173">
        <f>IF(ISERR(AVERAGE(E113:E118)),"－     ",AVERAGE(E113:E118))</f>
        <v>11923.291070611938</v>
      </c>
    </row>
    <row r="113" spans="1:12" ht="14.25" customHeight="1">
      <c r="A113" s="132" t="s">
        <v>546</v>
      </c>
      <c r="B113" s="133" t="s">
        <v>547</v>
      </c>
      <c r="C113" s="134">
        <v>26544013</v>
      </c>
      <c r="D113" s="134">
        <v>2079</v>
      </c>
      <c r="E113" s="174">
        <v>12767.68302068302</v>
      </c>
      <c r="F113" s="175">
        <v>12636.402684563758</v>
      </c>
      <c r="G113" s="175">
        <v>12368.5</v>
      </c>
      <c r="H113" s="175">
        <v>12526.7</v>
      </c>
      <c r="I113" s="175">
        <v>12400.4</v>
      </c>
      <c r="J113" s="175">
        <v>12329.8</v>
      </c>
      <c r="K113" s="121"/>
      <c r="L113" s="121"/>
    </row>
    <row r="114" spans="1:12" ht="14.25" customHeight="1">
      <c r="A114" s="132" t="s">
        <v>548</v>
      </c>
      <c r="B114" s="137" t="s">
        <v>549</v>
      </c>
      <c r="C114" s="134">
        <v>30515660</v>
      </c>
      <c r="D114" s="134">
        <v>2637</v>
      </c>
      <c r="E114" s="174">
        <v>11572.112248767538</v>
      </c>
      <c r="F114" s="175">
        <v>11623.350133638793</v>
      </c>
      <c r="G114" s="175">
        <v>11381.4</v>
      </c>
      <c r="H114" s="175">
        <v>11570.2</v>
      </c>
      <c r="I114" s="175">
        <v>11576.8</v>
      </c>
      <c r="J114" s="175">
        <v>11241</v>
      </c>
      <c r="K114" s="121"/>
      <c r="L114" s="121"/>
    </row>
    <row r="115" spans="1:12" ht="14.25" customHeight="1">
      <c r="A115" s="132" t="s">
        <v>550</v>
      </c>
      <c r="B115" s="137" t="s">
        <v>551</v>
      </c>
      <c r="C115" s="134">
        <v>52102708</v>
      </c>
      <c r="D115" s="134">
        <v>4698</v>
      </c>
      <c r="E115" s="174">
        <v>11090.401873137505</v>
      </c>
      <c r="F115" s="175">
        <v>9696.4740976248358</v>
      </c>
      <c r="G115" s="175">
        <v>14202.2</v>
      </c>
      <c r="H115" s="175">
        <v>11503.8</v>
      </c>
      <c r="I115" s="175">
        <v>11571.2</v>
      </c>
      <c r="J115" s="175">
        <v>11407.1</v>
      </c>
      <c r="K115" s="121"/>
      <c r="L115" s="121"/>
    </row>
    <row r="116" spans="1:12" ht="14.25" customHeight="1">
      <c r="A116" s="132" t="s">
        <v>552</v>
      </c>
      <c r="B116" s="137" t="s">
        <v>553</v>
      </c>
      <c r="C116" s="134">
        <v>37889382</v>
      </c>
      <c r="D116" s="134">
        <v>3507</v>
      </c>
      <c r="E116" s="174">
        <v>10803.929854576561</v>
      </c>
      <c r="F116" s="175">
        <v>11368.070288520565</v>
      </c>
      <c r="G116" s="175">
        <v>11678.4</v>
      </c>
      <c r="H116" s="175">
        <v>11846.7</v>
      </c>
      <c r="I116" s="175">
        <v>11769.6</v>
      </c>
      <c r="J116" s="175">
        <v>12268.3</v>
      </c>
      <c r="K116" s="121"/>
      <c r="L116" s="121"/>
    </row>
    <row r="117" spans="1:12" ht="14.25" customHeight="1">
      <c r="A117" s="132" t="s">
        <v>554</v>
      </c>
      <c r="B117" s="137" t="s">
        <v>555</v>
      </c>
      <c r="C117" s="134">
        <v>36100247</v>
      </c>
      <c r="D117" s="134">
        <v>3062</v>
      </c>
      <c r="E117" s="174">
        <v>11789.760613977793</v>
      </c>
      <c r="F117" s="175">
        <v>12111.209375</v>
      </c>
      <c r="G117" s="175">
        <v>12827.7</v>
      </c>
      <c r="H117" s="175">
        <v>12408.2</v>
      </c>
      <c r="I117" s="175">
        <v>12364.7</v>
      </c>
      <c r="J117" s="175">
        <v>12572.2</v>
      </c>
      <c r="K117" s="121"/>
      <c r="L117" s="121"/>
    </row>
    <row r="118" spans="1:12" ht="14.25" customHeight="1">
      <c r="A118" s="132" t="s">
        <v>556</v>
      </c>
      <c r="B118" s="137" t="s">
        <v>557</v>
      </c>
      <c r="C118" s="134">
        <v>28910422</v>
      </c>
      <c r="D118" s="134">
        <v>2139</v>
      </c>
      <c r="E118" s="174">
        <v>13515.858812529219</v>
      </c>
      <c r="F118" s="175">
        <v>12623.428635346756</v>
      </c>
      <c r="G118" s="175">
        <v>8656.7000000000007</v>
      </c>
      <c r="H118" s="175">
        <v>12401.3</v>
      </c>
      <c r="I118" s="175">
        <v>12240.9</v>
      </c>
      <c r="J118" s="175">
        <v>12199.1</v>
      </c>
      <c r="K118" s="121"/>
      <c r="L118" s="121"/>
    </row>
    <row r="119" spans="1:12" ht="14.25" customHeight="1">
      <c r="A119" s="198" t="s">
        <v>387</v>
      </c>
      <c r="B119" s="199"/>
      <c r="C119" s="139">
        <f>SUM(C113:C118)</f>
        <v>212062432</v>
      </c>
      <c r="D119" s="139">
        <f>SUM(D113:D118)</f>
        <v>18122</v>
      </c>
      <c r="E119" s="174">
        <f>IF(ISERR(C119/D119),"－　  　",C119/D119)</f>
        <v>11701.933119964684</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C5C69-3009-48BC-8C82-F09050B0A46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667</v>
      </c>
      <c r="F4" s="129" t="s">
        <v>370</v>
      </c>
      <c r="G4" s="129" t="s">
        <v>371</v>
      </c>
      <c r="H4" s="129" t="s">
        <v>559</v>
      </c>
      <c r="I4" s="129" t="s">
        <v>598</v>
      </c>
      <c r="J4" s="129" t="s">
        <v>374</v>
      </c>
      <c r="K4" s="121"/>
      <c r="L4" s="130" t="s">
        <v>375</v>
      </c>
      <c r="M4" s="173">
        <f>IF(ISERR(AVERAGE(E5:E9)),"－     ",AVERAGE(E5:E9))</f>
        <v>9003.2000000000007</v>
      </c>
    </row>
    <row r="5" spans="1:13" ht="14.25" customHeight="1">
      <c r="A5" s="132" t="s">
        <v>376</v>
      </c>
      <c r="B5" s="133" t="s">
        <v>377</v>
      </c>
      <c r="C5" s="153" t="s">
        <v>560</v>
      </c>
      <c r="D5" s="153" t="s">
        <v>560</v>
      </c>
      <c r="E5" s="174">
        <v>7904</v>
      </c>
      <c r="F5" s="175">
        <v>8144</v>
      </c>
      <c r="G5" s="175">
        <v>8156</v>
      </c>
      <c r="H5" s="175">
        <v>8134</v>
      </c>
      <c r="I5" s="175">
        <v>8168</v>
      </c>
      <c r="J5" s="176" t="s">
        <v>380</v>
      </c>
      <c r="K5" s="121"/>
      <c r="L5" s="121"/>
    </row>
    <row r="6" spans="1:13" ht="14.25" customHeight="1">
      <c r="A6" s="132" t="s">
        <v>378</v>
      </c>
      <c r="B6" s="137" t="s">
        <v>379</v>
      </c>
      <c r="C6" s="153" t="s">
        <v>560</v>
      </c>
      <c r="D6" s="153" t="s">
        <v>560</v>
      </c>
      <c r="E6" s="174">
        <v>9020</v>
      </c>
      <c r="F6" s="175">
        <v>9073</v>
      </c>
      <c r="G6" s="175">
        <v>9132</v>
      </c>
      <c r="H6" s="175">
        <v>9138</v>
      </c>
      <c r="I6" s="175">
        <v>8999</v>
      </c>
      <c r="J6" s="176" t="s">
        <v>380</v>
      </c>
      <c r="K6" s="121"/>
      <c r="L6" s="121"/>
    </row>
    <row r="7" spans="1:13" ht="14.25" customHeight="1">
      <c r="A7" s="132" t="s">
        <v>381</v>
      </c>
      <c r="B7" s="137" t="s">
        <v>382</v>
      </c>
      <c r="C7" s="153" t="s">
        <v>560</v>
      </c>
      <c r="D7" s="153" t="s">
        <v>560</v>
      </c>
      <c r="E7" s="174">
        <v>8061</v>
      </c>
      <c r="F7" s="175">
        <v>8467</v>
      </c>
      <c r="G7" s="175">
        <v>8467</v>
      </c>
      <c r="H7" s="175">
        <v>8383</v>
      </c>
      <c r="I7" s="175">
        <v>8843</v>
      </c>
      <c r="J7" s="176" t="s">
        <v>380</v>
      </c>
      <c r="K7" s="121"/>
      <c r="L7" s="121"/>
    </row>
    <row r="8" spans="1:13" ht="14.25" customHeight="1">
      <c r="A8" s="132" t="s">
        <v>383</v>
      </c>
      <c r="B8" s="137" t="s">
        <v>384</v>
      </c>
      <c r="C8" s="153" t="s">
        <v>560</v>
      </c>
      <c r="D8" s="153" t="s">
        <v>560</v>
      </c>
      <c r="E8" s="174">
        <v>10235</v>
      </c>
      <c r="F8" s="175">
        <v>10305</v>
      </c>
      <c r="G8" s="175">
        <v>10419</v>
      </c>
      <c r="H8" s="175">
        <v>10214</v>
      </c>
      <c r="I8" s="175">
        <v>10717</v>
      </c>
      <c r="J8" s="176" t="s">
        <v>380</v>
      </c>
      <c r="K8" s="121"/>
      <c r="L8" s="121"/>
    </row>
    <row r="9" spans="1:13" ht="14.25" customHeight="1">
      <c r="A9" s="132" t="s">
        <v>385</v>
      </c>
      <c r="B9" s="137" t="s">
        <v>386</v>
      </c>
      <c r="C9" s="153" t="s">
        <v>560</v>
      </c>
      <c r="D9" s="153" t="s">
        <v>560</v>
      </c>
      <c r="E9" s="174">
        <v>9796</v>
      </c>
      <c r="F9" s="175">
        <v>10157</v>
      </c>
      <c r="G9" s="175">
        <v>9985</v>
      </c>
      <c r="H9" s="175">
        <v>9924</v>
      </c>
      <c r="I9" s="175">
        <v>10440</v>
      </c>
      <c r="J9" s="176" t="s">
        <v>380</v>
      </c>
      <c r="K9" s="121"/>
      <c r="L9" s="121"/>
    </row>
    <row r="10" spans="1:13" ht="14.25" customHeight="1">
      <c r="A10" s="198" t="s">
        <v>387</v>
      </c>
      <c r="B10" s="199"/>
      <c r="C10" s="153" t="s">
        <v>380</v>
      </c>
      <c r="D10" s="153" t="s">
        <v>380</v>
      </c>
      <c r="E10" s="174" t="str">
        <f>IF(ISERR(C10/D10),"－　  　",C10/D10)</f>
        <v>－　  　</v>
      </c>
      <c r="F10" s="177" t="s">
        <v>388</v>
      </c>
      <c r="G10" s="177" t="s">
        <v>388</v>
      </c>
      <c r="H10" s="177" t="s">
        <v>388</v>
      </c>
      <c r="I10" s="177" t="s">
        <v>388</v>
      </c>
      <c r="J10" s="181"/>
      <c r="K10" s="121"/>
      <c r="L10" s="121"/>
    </row>
    <row r="11" spans="1:13" ht="14.25" customHeight="1">
      <c r="D11" s="142"/>
      <c r="E11" s="143"/>
      <c r="F11" s="143"/>
      <c r="G11" s="143"/>
      <c r="H11" s="143"/>
      <c r="I11" s="143"/>
      <c r="J11" s="172"/>
      <c r="K11" s="121"/>
      <c r="L11" s="121"/>
    </row>
    <row r="12" spans="1:13" ht="16.5" customHeight="1">
      <c r="A12" s="124" t="s">
        <v>389</v>
      </c>
      <c r="C12" s="125"/>
      <c r="D12" s="126"/>
      <c r="E12" s="126"/>
      <c r="F12" s="126"/>
      <c r="G12" s="126"/>
      <c r="H12" s="126"/>
      <c r="J12" s="126" t="s">
        <v>364</v>
      </c>
      <c r="K12" s="121"/>
      <c r="L12" s="121"/>
    </row>
    <row r="13" spans="1:13" ht="13.5" customHeight="1">
      <c r="A13" s="127" t="s">
        <v>365</v>
      </c>
      <c r="B13" s="128" t="s">
        <v>366</v>
      </c>
      <c r="C13" s="127" t="s">
        <v>367</v>
      </c>
      <c r="D13" s="127" t="s">
        <v>368</v>
      </c>
      <c r="E13" s="127" t="s">
        <v>667</v>
      </c>
      <c r="F13" s="129" t="s">
        <v>370</v>
      </c>
      <c r="G13" s="129" t="s">
        <v>371</v>
      </c>
      <c r="H13" s="129" t="s">
        <v>559</v>
      </c>
      <c r="I13" s="129" t="s">
        <v>373</v>
      </c>
      <c r="J13" s="129" t="s">
        <v>374</v>
      </c>
      <c r="K13" s="121"/>
      <c r="L13" s="130" t="s">
        <v>375</v>
      </c>
      <c r="M13" s="173">
        <f>IF(ISERR(AVERAGE(E14:E27)),"－     ",AVERAGE(E14:E27))</f>
        <v>8622.0714285714294</v>
      </c>
    </row>
    <row r="14" spans="1:13" ht="14.25" customHeight="1">
      <c r="A14" s="132" t="s">
        <v>390</v>
      </c>
      <c r="B14" s="133" t="s">
        <v>391</v>
      </c>
      <c r="C14" s="153" t="s">
        <v>560</v>
      </c>
      <c r="D14" s="153" t="s">
        <v>560</v>
      </c>
      <c r="E14" s="174">
        <v>8598</v>
      </c>
      <c r="F14" s="175">
        <v>9010</v>
      </c>
      <c r="G14" s="175">
        <v>9036</v>
      </c>
      <c r="H14" s="175">
        <v>9123</v>
      </c>
      <c r="I14" s="175">
        <v>9247</v>
      </c>
      <c r="J14" s="176" t="s">
        <v>380</v>
      </c>
      <c r="K14" s="121"/>
      <c r="L14" s="121"/>
    </row>
    <row r="15" spans="1:13" ht="14.25" customHeight="1">
      <c r="A15" s="132" t="s">
        <v>392</v>
      </c>
      <c r="B15" s="137" t="s">
        <v>393</v>
      </c>
      <c r="C15" s="153" t="s">
        <v>560</v>
      </c>
      <c r="D15" s="153" t="s">
        <v>560</v>
      </c>
      <c r="E15" s="174">
        <v>8587</v>
      </c>
      <c r="F15" s="175">
        <v>8782</v>
      </c>
      <c r="G15" s="175">
        <v>8737</v>
      </c>
      <c r="H15" s="175">
        <v>8801</v>
      </c>
      <c r="I15" s="175">
        <v>8807</v>
      </c>
      <c r="J15" s="176" t="s">
        <v>380</v>
      </c>
      <c r="K15" s="121"/>
      <c r="L15" s="121"/>
    </row>
    <row r="16" spans="1:13" ht="14.25" customHeight="1">
      <c r="A16" s="132" t="s">
        <v>394</v>
      </c>
      <c r="B16" s="137" t="s">
        <v>395</v>
      </c>
      <c r="C16" s="153" t="s">
        <v>560</v>
      </c>
      <c r="D16" s="153" t="s">
        <v>560</v>
      </c>
      <c r="E16" s="174">
        <v>9248</v>
      </c>
      <c r="F16" s="175">
        <v>9637</v>
      </c>
      <c r="G16" s="175">
        <v>9481</v>
      </c>
      <c r="H16" s="175">
        <v>7723.7</v>
      </c>
      <c r="I16" s="175">
        <v>7763.3</v>
      </c>
      <c r="J16" s="176" t="s">
        <v>380</v>
      </c>
      <c r="K16" s="121"/>
      <c r="L16" s="121"/>
    </row>
    <row r="17" spans="1:13" ht="14.25" customHeight="1">
      <c r="A17" s="132" t="s">
        <v>396</v>
      </c>
      <c r="B17" s="137" t="s">
        <v>397</v>
      </c>
      <c r="C17" s="153" t="s">
        <v>560</v>
      </c>
      <c r="D17" s="153" t="s">
        <v>560</v>
      </c>
      <c r="E17" s="174">
        <v>8256</v>
      </c>
      <c r="F17" s="175">
        <v>8588</v>
      </c>
      <c r="G17" s="175">
        <v>8782</v>
      </c>
      <c r="H17" s="175">
        <v>8698</v>
      </c>
      <c r="I17" s="175">
        <v>8767</v>
      </c>
      <c r="J17" s="176" t="s">
        <v>380</v>
      </c>
      <c r="K17" s="121"/>
      <c r="L17" s="121"/>
    </row>
    <row r="18" spans="1:13" ht="14.25" customHeight="1">
      <c r="A18" s="132" t="s">
        <v>398</v>
      </c>
      <c r="B18" s="137" t="s">
        <v>399</v>
      </c>
      <c r="C18" s="153" t="s">
        <v>560</v>
      </c>
      <c r="D18" s="153" t="s">
        <v>560</v>
      </c>
      <c r="E18" s="174">
        <v>8740</v>
      </c>
      <c r="F18" s="175">
        <v>8974</v>
      </c>
      <c r="G18" s="175">
        <v>9082</v>
      </c>
      <c r="H18" s="175">
        <v>7975.5</v>
      </c>
      <c r="I18" s="175">
        <v>8014</v>
      </c>
      <c r="J18" s="176" t="s">
        <v>380</v>
      </c>
      <c r="K18" s="121"/>
      <c r="L18" s="121"/>
    </row>
    <row r="19" spans="1:13" ht="14.25" customHeight="1">
      <c r="A19" s="132" t="s">
        <v>400</v>
      </c>
      <c r="B19" s="137" t="s">
        <v>401</v>
      </c>
      <c r="C19" s="153" t="s">
        <v>560</v>
      </c>
      <c r="D19" s="153" t="s">
        <v>560</v>
      </c>
      <c r="E19" s="174">
        <v>7986</v>
      </c>
      <c r="F19" s="175">
        <v>8147</v>
      </c>
      <c r="G19" s="175">
        <v>8212</v>
      </c>
      <c r="H19" s="175">
        <v>8246</v>
      </c>
      <c r="I19" s="175">
        <v>8256</v>
      </c>
      <c r="J19" s="176" t="s">
        <v>380</v>
      </c>
      <c r="K19" s="121"/>
      <c r="L19" s="121"/>
    </row>
    <row r="20" spans="1:13" ht="14.25" customHeight="1">
      <c r="A20" s="132" t="s">
        <v>402</v>
      </c>
      <c r="B20" s="137" t="s">
        <v>403</v>
      </c>
      <c r="C20" s="153" t="s">
        <v>560</v>
      </c>
      <c r="D20" s="153" t="s">
        <v>560</v>
      </c>
      <c r="E20" s="174">
        <v>8453</v>
      </c>
      <c r="F20" s="175">
        <v>8767</v>
      </c>
      <c r="G20" s="175">
        <v>8684</v>
      </c>
      <c r="H20" s="175">
        <v>8564</v>
      </c>
      <c r="I20" s="175">
        <v>8772</v>
      </c>
      <c r="J20" s="176" t="s">
        <v>380</v>
      </c>
      <c r="K20" s="121"/>
      <c r="L20" s="121"/>
    </row>
    <row r="21" spans="1:13" ht="14.25" customHeight="1">
      <c r="A21" s="132" t="s">
        <v>404</v>
      </c>
      <c r="B21" s="137" t="s">
        <v>405</v>
      </c>
      <c r="C21" s="153" t="s">
        <v>560</v>
      </c>
      <c r="D21" s="153" t="s">
        <v>560</v>
      </c>
      <c r="E21" s="174">
        <v>7957</v>
      </c>
      <c r="F21" s="175">
        <v>8246</v>
      </c>
      <c r="G21" s="175">
        <v>8386</v>
      </c>
      <c r="H21" s="175">
        <v>8478</v>
      </c>
      <c r="I21" s="175">
        <v>8484</v>
      </c>
      <c r="J21" s="176" t="s">
        <v>380</v>
      </c>
      <c r="K21" s="121"/>
      <c r="L21" s="121"/>
    </row>
    <row r="22" spans="1:13" ht="14.25" customHeight="1">
      <c r="A22" s="132" t="s">
        <v>406</v>
      </c>
      <c r="B22" s="137" t="s">
        <v>407</v>
      </c>
      <c r="C22" s="153" t="s">
        <v>560</v>
      </c>
      <c r="D22" s="153" t="s">
        <v>560</v>
      </c>
      <c r="E22" s="174">
        <v>9565</v>
      </c>
      <c r="F22" s="175">
        <v>9844</v>
      </c>
      <c r="G22" s="175">
        <v>9895</v>
      </c>
      <c r="H22" s="175">
        <v>8865</v>
      </c>
      <c r="I22" s="175">
        <v>8868</v>
      </c>
      <c r="J22" s="176" t="s">
        <v>380</v>
      </c>
      <c r="K22" s="121"/>
      <c r="L22" s="121"/>
    </row>
    <row r="23" spans="1:13" ht="14.25" customHeight="1">
      <c r="A23" s="132" t="s">
        <v>408</v>
      </c>
      <c r="B23" s="137" t="s">
        <v>409</v>
      </c>
      <c r="C23" s="153" t="s">
        <v>560</v>
      </c>
      <c r="D23" s="153" t="s">
        <v>560</v>
      </c>
      <c r="E23" s="174">
        <v>8745</v>
      </c>
      <c r="F23" s="175">
        <v>9200</v>
      </c>
      <c r="G23" s="175">
        <v>9138</v>
      </c>
      <c r="H23" s="175">
        <v>7865.5</v>
      </c>
      <c r="I23" s="175">
        <v>7766</v>
      </c>
      <c r="J23" s="176" t="s">
        <v>380</v>
      </c>
      <c r="K23" s="121"/>
      <c r="L23" s="121"/>
    </row>
    <row r="24" spans="1:13" ht="14.25" customHeight="1">
      <c r="A24" s="132" t="s">
        <v>410</v>
      </c>
      <c r="B24" s="137" t="s">
        <v>411</v>
      </c>
      <c r="C24" s="153" t="s">
        <v>560</v>
      </c>
      <c r="D24" s="153" t="s">
        <v>560</v>
      </c>
      <c r="E24" s="174">
        <v>9462</v>
      </c>
      <c r="F24" s="175">
        <v>9698</v>
      </c>
      <c r="G24" s="175">
        <v>9790</v>
      </c>
      <c r="H24" s="175">
        <v>8503.5</v>
      </c>
      <c r="I24" s="175">
        <v>8491.5</v>
      </c>
      <c r="J24" s="176" t="s">
        <v>380</v>
      </c>
      <c r="K24" s="121"/>
      <c r="L24" s="121"/>
    </row>
    <row r="25" spans="1:13" ht="14.25" customHeight="1">
      <c r="A25" s="132" t="s">
        <v>412</v>
      </c>
      <c r="B25" s="137" t="s">
        <v>413</v>
      </c>
      <c r="C25" s="153" t="s">
        <v>560</v>
      </c>
      <c r="D25" s="153" t="s">
        <v>560</v>
      </c>
      <c r="E25" s="174">
        <v>8721</v>
      </c>
      <c r="F25" s="175">
        <v>8941</v>
      </c>
      <c r="G25" s="175">
        <v>8860</v>
      </c>
      <c r="H25" s="175">
        <v>7795.3</v>
      </c>
      <c r="I25" s="175">
        <v>7839</v>
      </c>
      <c r="J25" s="176" t="s">
        <v>380</v>
      </c>
      <c r="K25" s="121"/>
      <c r="L25" s="121"/>
    </row>
    <row r="26" spans="1:13" ht="14.25" customHeight="1">
      <c r="A26" s="132" t="s">
        <v>414</v>
      </c>
      <c r="B26" s="137" t="s">
        <v>415</v>
      </c>
      <c r="C26" s="153" t="s">
        <v>560</v>
      </c>
      <c r="D26" s="153" t="s">
        <v>560</v>
      </c>
      <c r="E26" s="174">
        <v>8315</v>
      </c>
      <c r="F26" s="175">
        <v>8576</v>
      </c>
      <c r="G26" s="175">
        <v>8539</v>
      </c>
      <c r="H26" s="175">
        <v>8623</v>
      </c>
      <c r="I26" s="175">
        <v>8701</v>
      </c>
      <c r="J26" s="176" t="s">
        <v>380</v>
      </c>
      <c r="K26" s="121"/>
      <c r="L26" s="121"/>
    </row>
    <row r="27" spans="1:13" ht="14.25" customHeight="1">
      <c r="A27" s="132" t="s">
        <v>416</v>
      </c>
      <c r="B27" s="137" t="s">
        <v>417</v>
      </c>
      <c r="C27" s="153" t="s">
        <v>560</v>
      </c>
      <c r="D27" s="153" t="s">
        <v>560</v>
      </c>
      <c r="E27" s="174">
        <v>8076</v>
      </c>
      <c r="F27" s="175">
        <v>8264</v>
      </c>
      <c r="G27" s="175">
        <v>8246</v>
      </c>
      <c r="H27" s="175">
        <v>8256</v>
      </c>
      <c r="I27" s="175">
        <v>8378</v>
      </c>
      <c r="J27" s="176" t="s">
        <v>380</v>
      </c>
      <c r="K27" s="121"/>
      <c r="L27" s="121"/>
    </row>
    <row r="28" spans="1:13" ht="14.25" customHeight="1">
      <c r="A28" s="198" t="s">
        <v>387</v>
      </c>
      <c r="B28" s="199"/>
      <c r="C28" s="153" t="s">
        <v>380</v>
      </c>
      <c r="D28" s="153" t="s">
        <v>380</v>
      </c>
      <c r="E28" s="174" t="str">
        <f>IF(ISERR(C28/D28),"－　  　",C28/D28)</f>
        <v>－　  　</v>
      </c>
      <c r="F28" s="177" t="s">
        <v>388</v>
      </c>
      <c r="G28" s="177" t="s">
        <v>388</v>
      </c>
      <c r="H28" s="177" t="s">
        <v>388</v>
      </c>
      <c r="I28" s="177" t="s">
        <v>388</v>
      </c>
      <c r="J28" s="181"/>
      <c r="K28" s="121"/>
      <c r="L28" s="121"/>
    </row>
    <row r="29" spans="1:13" ht="14.25" customHeight="1">
      <c r="D29" s="142"/>
      <c r="E29" s="143"/>
      <c r="F29" s="143"/>
      <c r="G29" s="143"/>
      <c r="H29" s="143"/>
      <c r="I29" s="143"/>
      <c r="J29" s="172"/>
      <c r="K29" s="121"/>
      <c r="L29" s="121"/>
    </row>
    <row r="30" spans="1:13" ht="16.5" customHeight="1">
      <c r="A30" s="124" t="s">
        <v>418</v>
      </c>
      <c r="C30" s="125"/>
      <c r="D30" s="126"/>
      <c r="E30" s="126"/>
      <c r="F30" s="126"/>
      <c r="G30" s="126"/>
      <c r="H30" s="126"/>
      <c r="J30" s="126" t="s">
        <v>364</v>
      </c>
      <c r="K30" s="121"/>
      <c r="L30" s="121"/>
    </row>
    <row r="31" spans="1:13" ht="13.5" customHeight="1">
      <c r="A31" s="127" t="s">
        <v>365</v>
      </c>
      <c r="B31" s="128" t="s">
        <v>366</v>
      </c>
      <c r="C31" s="127" t="s">
        <v>367</v>
      </c>
      <c r="D31" s="127" t="s">
        <v>368</v>
      </c>
      <c r="E31" s="127" t="s">
        <v>667</v>
      </c>
      <c r="F31" s="129" t="s">
        <v>370</v>
      </c>
      <c r="G31" s="129" t="s">
        <v>371</v>
      </c>
      <c r="H31" s="129" t="s">
        <v>559</v>
      </c>
      <c r="I31" s="129" t="s">
        <v>373</v>
      </c>
      <c r="J31" s="129" t="s">
        <v>374</v>
      </c>
      <c r="K31" s="121"/>
      <c r="L31" s="130" t="s">
        <v>375</v>
      </c>
      <c r="M31" s="173">
        <f>IF(ISERR(AVERAGE(E32:E39)),"－     ",AVERAGE(E32:E39))</f>
        <v>9250.875</v>
      </c>
    </row>
    <row r="32" spans="1:13" ht="14.25" customHeight="1">
      <c r="A32" s="132" t="s">
        <v>419</v>
      </c>
      <c r="B32" s="133" t="s">
        <v>420</v>
      </c>
      <c r="C32" s="153" t="s">
        <v>560</v>
      </c>
      <c r="D32" s="153" t="s">
        <v>560</v>
      </c>
      <c r="E32" s="174">
        <v>8692</v>
      </c>
      <c r="F32" s="175">
        <v>8854</v>
      </c>
      <c r="G32" s="175">
        <v>8964</v>
      </c>
      <c r="H32" s="175">
        <v>9022</v>
      </c>
      <c r="I32" s="175">
        <v>9109</v>
      </c>
      <c r="J32" s="176" t="s">
        <v>380</v>
      </c>
      <c r="K32" s="121"/>
      <c r="L32" s="121"/>
    </row>
    <row r="33" spans="1:13" ht="14.25" customHeight="1">
      <c r="A33" s="132" t="s">
        <v>421</v>
      </c>
      <c r="B33" s="137" t="s">
        <v>422</v>
      </c>
      <c r="C33" s="153" t="s">
        <v>560</v>
      </c>
      <c r="D33" s="153" t="s">
        <v>560</v>
      </c>
      <c r="E33" s="174">
        <v>8489</v>
      </c>
      <c r="F33" s="175">
        <v>8752</v>
      </c>
      <c r="G33" s="175">
        <v>8779</v>
      </c>
      <c r="H33" s="175">
        <v>8813</v>
      </c>
      <c r="I33" s="175">
        <v>9013</v>
      </c>
      <c r="J33" s="176" t="s">
        <v>380</v>
      </c>
      <c r="K33" s="121"/>
      <c r="L33" s="121"/>
    </row>
    <row r="34" spans="1:13" ht="14.25" customHeight="1">
      <c r="A34" s="132" t="s">
        <v>423</v>
      </c>
      <c r="B34" s="137" t="s">
        <v>424</v>
      </c>
      <c r="C34" s="153" t="s">
        <v>560</v>
      </c>
      <c r="D34" s="153" t="s">
        <v>560</v>
      </c>
      <c r="E34" s="174">
        <v>9479</v>
      </c>
      <c r="F34" s="175">
        <v>9667</v>
      </c>
      <c r="G34" s="175">
        <v>9602</v>
      </c>
      <c r="H34" s="175">
        <v>9051.5</v>
      </c>
      <c r="I34" s="175">
        <v>8983.5</v>
      </c>
      <c r="J34" s="176" t="s">
        <v>380</v>
      </c>
      <c r="K34" s="121"/>
      <c r="L34" s="121"/>
    </row>
    <row r="35" spans="1:13" ht="14.25" customHeight="1">
      <c r="A35" s="132" t="s">
        <v>425</v>
      </c>
      <c r="B35" s="137" t="s">
        <v>426</v>
      </c>
      <c r="C35" s="153" t="s">
        <v>560</v>
      </c>
      <c r="D35" s="153" t="s">
        <v>560</v>
      </c>
      <c r="E35" s="174">
        <v>9809</v>
      </c>
      <c r="F35" s="175">
        <v>10016</v>
      </c>
      <c r="G35" s="175">
        <v>10194</v>
      </c>
      <c r="H35" s="175">
        <v>9108.5</v>
      </c>
      <c r="I35" s="175">
        <v>9265</v>
      </c>
      <c r="J35" s="176" t="s">
        <v>380</v>
      </c>
      <c r="K35" s="121"/>
      <c r="L35" s="121"/>
    </row>
    <row r="36" spans="1:13" ht="14.25" customHeight="1">
      <c r="A36" s="132" t="s">
        <v>427</v>
      </c>
      <c r="B36" s="137" t="s">
        <v>428</v>
      </c>
      <c r="C36" s="153" t="s">
        <v>560</v>
      </c>
      <c r="D36" s="153" t="s">
        <v>560</v>
      </c>
      <c r="E36" s="174">
        <v>9261</v>
      </c>
      <c r="F36" s="175">
        <v>9391</v>
      </c>
      <c r="G36" s="175">
        <v>9902</v>
      </c>
      <c r="H36" s="175">
        <v>9884</v>
      </c>
      <c r="I36" s="175">
        <v>9830</v>
      </c>
      <c r="J36" s="176" t="s">
        <v>380</v>
      </c>
      <c r="K36" s="121"/>
      <c r="L36" s="121"/>
    </row>
    <row r="37" spans="1:13" ht="14.25" customHeight="1">
      <c r="A37" s="132" t="s">
        <v>429</v>
      </c>
      <c r="B37" s="137" t="s">
        <v>430</v>
      </c>
      <c r="C37" s="153" t="s">
        <v>560</v>
      </c>
      <c r="D37" s="153" t="s">
        <v>560</v>
      </c>
      <c r="E37" s="174">
        <v>10411</v>
      </c>
      <c r="F37" s="175">
        <v>10496</v>
      </c>
      <c r="G37" s="175">
        <v>10587</v>
      </c>
      <c r="H37" s="175">
        <v>9154.7000000000007</v>
      </c>
      <c r="I37" s="175">
        <v>9090.7000000000007</v>
      </c>
      <c r="J37" s="176" t="s">
        <v>380</v>
      </c>
      <c r="K37" s="121"/>
      <c r="L37" s="121"/>
    </row>
    <row r="38" spans="1:13" ht="14.25" customHeight="1">
      <c r="A38" s="132" t="s">
        <v>431</v>
      </c>
      <c r="B38" s="137" t="s">
        <v>432</v>
      </c>
      <c r="C38" s="153" t="s">
        <v>560</v>
      </c>
      <c r="D38" s="153" t="s">
        <v>560</v>
      </c>
      <c r="E38" s="174">
        <v>9355</v>
      </c>
      <c r="F38" s="175">
        <v>9557</v>
      </c>
      <c r="G38" s="175">
        <v>9567</v>
      </c>
      <c r="H38" s="175">
        <v>8252.5</v>
      </c>
      <c r="I38" s="175">
        <v>7991.7</v>
      </c>
      <c r="J38" s="176" t="s">
        <v>380</v>
      </c>
      <c r="K38" s="121"/>
      <c r="L38" s="121"/>
    </row>
    <row r="39" spans="1:13" ht="14.25" customHeight="1">
      <c r="A39" s="132" t="s">
        <v>433</v>
      </c>
      <c r="B39" s="137" t="s">
        <v>434</v>
      </c>
      <c r="C39" s="153" t="s">
        <v>560</v>
      </c>
      <c r="D39" s="153" t="s">
        <v>560</v>
      </c>
      <c r="E39" s="174">
        <v>8511</v>
      </c>
      <c r="F39" s="175">
        <v>8692</v>
      </c>
      <c r="G39" s="175">
        <v>8822</v>
      </c>
      <c r="H39" s="175">
        <v>8081.5</v>
      </c>
      <c r="I39" s="175">
        <v>8150</v>
      </c>
      <c r="J39" s="176" t="s">
        <v>380</v>
      </c>
      <c r="K39" s="121"/>
      <c r="L39" s="121"/>
    </row>
    <row r="40" spans="1:13" ht="14.25" customHeight="1">
      <c r="A40" s="198" t="s">
        <v>387</v>
      </c>
      <c r="B40" s="199"/>
      <c r="C40" s="153" t="s">
        <v>380</v>
      </c>
      <c r="D40" s="153" t="s">
        <v>380</v>
      </c>
      <c r="E40" s="174" t="str">
        <f>IF(ISERR(C40/D40),"－　  　",C40/D40)</f>
        <v>－　  　</v>
      </c>
      <c r="F40" s="177" t="s">
        <v>388</v>
      </c>
      <c r="G40" s="177" t="s">
        <v>388</v>
      </c>
      <c r="H40" s="177" t="s">
        <v>388</v>
      </c>
      <c r="I40" s="177" t="s">
        <v>388</v>
      </c>
      <c r="J40" s="181"/>
      <c r="K40" s="121"/>
      <c r="L40" s="121"/>
    </row>
    <row r="41" spans="1:13" ht="14.25" customHeight="1">
      <c r="D41" s="142"/>
      <c r="E41" s="143"/>
      <c r="F41" s="143"/>
      <c r="G41" s="143"/>
      <c r="H41" s="143"/>
      <c r="I41" s="143"/>
      <c r="J41" s="172"/>
      <c r="K41" s="121"/>
      <c r="L41" s="121"/>
    </row>
    <row r="42" spans="1:13" ht="16.5" customHeight="1">
      <c r="A42" s="124" t="s">
        <v>435</v>
      </c>
      <c r="C42" s="125"/>
      <c r="D42" s="126"/>
      <c r="E42" s="126"/>
      <c r="F42" s="126"/>
      <c r="G42" s="126"/>
      <c r="H42" s="126"/>
      <c r="J42" s="126" t="s">
        <v>364</v>
      </c>
      <c r="K42" s="121"/>
      <c r="L42" s="121"/>
    </row>
    <row r="43" spans="1:13" ht="13.5" customHeight="1">
      <c r="A43" s="127" t="s">
        <v>365</v>
      </c>
      <c r="B43" s="128" t="s">
        <v>366</v>
      </c>
      <c r="C43" s="127" t="s">
        <v>367</v>
      </c>
      <c r="D43" s="127" t="s">
        <v>368</v>
      </c>
      <c r="E43" s="127" t="s">
        <v>667</v>
      </c>
      <c r="F43" s="129" t="s">
        <v>370</v>
      </c>
      <c r="G43" s="129" t="s">
        <v>371</v>
      </c>
      <c r="H43" s="129" t="s">
        <v>559</v>
      </c>
      <c r="I43" s="129" t="s">
        <v>373</v>
      </c>
      <c r="J43" s="129" t="s">
        <v>374</v>
      </c>
      <c r="K43" s="121"/>
      <c r="L43" s="130" t="s">
        <v>375</v>
      </c>
      <c r="M43" s="173">
        <f>IF(ISERR(AVERAGE(E44:E57)),"－     ",AVERAGE(E44:E57))</f>
        <v>9029.7142857142862</v>
      </c>
    </row>
    <row r="44" spans="1:13" ht="14.25" customHeight="1">
      <c r="A44" s="132" t="s">
        <v>436</v>
      </c>
      <c r="B44" s="133" t="s">
        <v>437</v>
      </c>
      <c r="C44" s="153" t="s">
        <v>560</v>
      </c>
      <c r="D44" s="153" t="s">
        <v>560</v>
      </c>
      <c r="E44" s="174">
        <v>8047</v>
      </c>
      <c r="F44" s="175">
        <v>8257</v>
      </c>
      <c r="G44" s="175">
        <v>8283</v>
      </c>
      <c r="H44" s="175">
        <v>7392.7</v>
      </c>
      <c r="I44" s="175">
        <v>7452.7</v>
      </c>
      <c r="J44" s="176" t="s">
        <v>380</v>
      </c>
      <c r="K44" s="121"/>
      <c r="L44" s="121"/>
    </row>
    <row r="45" spans="1:13" ht="14.25" customHeight="1">
      <c r="A45" s="132" t="s">
        <v>438</v>
      </c>
      <c r="B45" s="137" t="s">
        <v>439</v>
      </c>
      <c r="C45" s="153" t="s">
        <v>560</v>
      </c>
      <c r="D45" s="153" t="s">
        <v>560</v>
      </c>
      <c r="E45" s="174">
        <v>8483</v>
      </c>
      <c r="F45" s="175">
        <v>8772</v>
      </c>
      <c r="G45" s="175">
        <v>8774</v>
      </c>
      <c r="H45" s="175">
        <v>7538</v>
      </c>
      <c r="I45" s="175">
        <v>7588.7</v>
      </c>
      <c r="J45" s="176" t="s">
        <v>380</v>
      </c>
      <c r="K45" s="121"/>
      <c r="L45" s="121"/>
    </row>
    <row r="46" spans="1:13" ht="14.25" customHeight="1">
      <c r="A46" s="132" t="s">
        <v>440</v>
      </c>
      <c r="B46" s="137" t="s">
        <v>441</v>
      </c>
      <c r="C46" s="153" t="s">
        <v>560</v>
      </c>
      <c r="D46" s="153" t="s">
        <v>560</v>
      </c>
      <c r="E46" s="174">
        <v>8914</v>
      </c>
      <c r="F46" s="175">
        <v>9111</v>
      </c>
      <c r="G46" s="175">
        <v>9093</v>
      </c>
      <c r="H46" s="175">
        <v>7730</v>
      </c>
      <c r="I46" s="175">
        <v>7833</v>
      </c>
      <c r="J46" s="176" t="s">
        <v>380</v>
      </c>
      <c r="K46" s="121"/>
      <c r="L46" s="121"/>
    </row>
    <row r="47" spans="1:13" ht="14.25" customHeight="1">
      <c r="A47" s="132" t="s">
        <v>442</v>
      </c>
      <c r="B47" s="137" t="s">
        <v>443</v>
      </c>
      <c r="C47" s="153" t="s">
        <v>560</v>
      </c>
      <c r="D47" s="153" t="s">
        <v>560</v>
      </c>
      <c r="E47" s="174">
        <v>9765</v>
      </c>
      <c r="F47" s="175">
        <v>10087</v>
      </c>
      <c r="G47" s="175">
        <v>10198</v>
      </c>
      <c r="H47" s="175">
        <v>10132</v>
      </c>
      <c r="I47" s="175">
        <v>9994</v>
      </c>
      <c r="J47" s="176" t="s">
        <v>380</v>
      </c>
      <c r="K47" s="121"/>
      <c r="L47" s="121"/>
    </row>
    <row r="48" spans="1:13" ht="14.25" customHeight="1">
      <c r="A48" s="132" t="s">
        <v>444</v>
      </c>
      <c r="B48" s="137" t="s">
        <v>445</v>
      </c>
      <c r="C48" s="153" t="s">
        <v>560</v>
      </c>
      <c r="D48" s="153" t="s">
        <v>560</v>
      </c>
      <c r="E48" s="174">
        <v>9713</v>
      </c>
      <c r="F48" s="175">
        <v>10123</v>
      </c>
      <c r="G48" s="175">
        <v>10068</v>
      </c>
      <c r="H48" s="175">
        <v>8607.2999999999993</v>
      </c>
      <c r="I48" s="175">
        <v>8538.2999999999993</v>
      </c>
      <c r="J48" s="176" t="s">
        <v>380</v>
      </c>
      <c r="K48" s="121"/>
      <c r="L48" s="121"/>
    </row>
    <row r="49" spans="1:13" ht="14.25" customHeight="1">
      <c r="A49" s="132" t="s">
        <v>446</v>
      </c>
      <c r="B49" s="137" t="s">
        <v>447</v>
      </c>
      <c r="C49" s="153" t="s">
        <v>560</v>
      </c>
      <c r="D49" s="153" t="s">
        <v>560</v>
      </c>
      <c r="E49" s="174">
        <v>9663</v>
      </c>
      <c r="F49" s="175">
        <v>9967</v>
      </c>
      <c r="G49" s="175">
        <v>9988</v>
      </c>
      <c r="H49" s="175">
        <v>9991</v>
      </c>
      <c r="I49" s="175">
        <v>9913</v>
      </c>
      <c r="J49" s="176" t="s">
        <v>380</v>
      </c>
      <c r="K49" s="121"/>
      <c r="L49" s="121"/>
    </row>
    <row r="50" spans="1:13" ht="14.25" customHeight="1">
      <c r="A50" s="132" t="s">
        <v>448</v>
      </c>
      <c r="B50" s="137" t="s">
        <v>449</v>
      </c>
      <c r="C50" s="153" t="s">
        <v>560</v>
      </c>
      <c r="D50" s="153" t="s">
        <v>560</v>
      </c>
      <c r="E50" s="174">
        <v>9363</v>
      </c>
      <c r="F50" s="175">
        <v>9662</v>
      </c>
      <c r="G50" s="175">
        <v>9613</v>
      </c>
      <c r="H50" s="175">
        <v>9636</v>
      </c>
      <c r="I50" s="175">
        <v>9450</v>
      </c>
      <c r="J50" s="176" t="s">
        <v>380</v>
      </c>
      <c r="K50" s="121"/>
      <c r="L50" s="121"/>
    </row>
    <row r="51" spans="1:13" ht="14.25" customHeight="1">
      <c r="A51" s="132" t="s">
        <v>450</v>
      </c>
      <c r="B51" s="137" t="s">
        <v>451</v>
      </c>
      <c r="C51" s="153" t="s">
        <v>560</v>
      </c>
      <c r="D51" s="153" t="s">
        <v>560</v>
      </c>
      <c r="E51" s="174">
        <v>8419</v>
      </c>
      <c r="F51" s="175">
        <v>8547</v>
      </c>
      <c r="G51" s="175">
        <v>8593</v>
      </c>
      <c r="H51" s="175">
        <v>7769.7</v>
      </c>
      <c r="I51" s="175">
        <v>7636.7</v>
      </c>
      <c r="J51" s="176" t="s">
        <v>380</v>
      </c>
      <c r="K51" s="121"/>
      <c r="L51" s="121"/>
    </row>
    <row r="52" spans="1:13" ht="14.25" customHeight="1">
      <c r="A52" s="132" t="s">
        <v>452</v>
      </c>
      <c r="B52" s="137" t="s">
        <v>453</v>
      </c>
      <c r="C52" s="153" t="s">
        <v>560</v>
      </c>
      <c r="D52" s="153" t="s">
        <v>560</v>
      </c>
      <c r="E52" s="174">
        <v>8087</v>
      </c>
      <c r="F52" s="175">
        <v>8329</v>
      </c>
      <c r="G52" s="175">
        <v>8427</v>
      </c>
      <c r="H52" s="175">
        <v>7532</v>
      </c>
      <c r="I52" s="175">
        <v>7663</v>
      </c>
      <c r="J52" s="176" t="s">
        <v>380</v>
      </c>
      <c r="K52" s="121"/>
      <c r="L52" s="121"/>
    </row>
    <row r="53" spans="1:13" ht="14.25" customHeight="1">
      <c r="A53" s="132" t="s">
        <v>454</v>
      </c>
      <c r="B53" s="137" t="s">
        <v>455</v>
      </c>
      <c r="C53" s="153" t="s">
        <v>560</v>
      </c>
      <c r="D53" s="153" t="s">
        <v>560</v>
      </c>
      <c r="E53" s="174">
        <v>9339</v>
      </c>
      <c r="F53" s="175">
        <v>9390</v>
      </c>
      <c r="G53" s="175">
        <v>9295</v>
      </c>
      <c r="H53" s="175">
        <v>7886</v>
      </c>
      <c r="I53" s="175">
        <v>7856</v>
      </c>
      <c r="J53" s="176" t="s">
        <v>380</v>
      </c>
      <c r="K53" s="121"/>
      <c r="L53" s="121"/>
    </row>
    <row r="54" spans="1:13" ht="14.25" customHeight="1">
      <c r="A54" s="132" t="s">
        <v>456</v>
      </c>
      <c r="B54" s="137" t="s">
        <v>457</v>
      </c>
      <c r="C54" s="153" t="s">
        <v>560</v>
      </c>
      <c r="D54" s="153" t="s">
        <v>560</v>
      </c>
      <c r="E54" s="174">
        <v>9176</v>
      </c>
      <c r="F54" s="175">
        <v>9391</v>
      </c>
      <c r="G54" s="175">
        <v>9317</v>
      </c>
      <c r="H54" s="175">
        <v>7878.7</v>
      </c>
      <c r="I54" s="175">
        <v>7825</v>
      </c>
      <c r="J54" s="176" t="s">
        <v>380</v>
      </c>
      <c r="K54" s="121"/>
      <c r="L54" s="121"/>
    </row>
    <row r="55" spans="1:13" ht="14.25" customHeight="1">
      <c r="A55" s="132" t="s">
        <v>458</v>
      </c>
      <c r="B55" s="137" t="s">
        <v>459</v>
      </c>
      <c r="C55" s="153" t="s">
        <v>560</v>
      </c>
      <c r="D55" s="153" t="s">
        <v>560</v>
      </c>
      <c r="E55" s="174">
        <v>9431</v>
      </c>
      <c r="F55" s="175">
        <v>9747</v>
      </c>
      <c r="G55" s="175">
        <v>9848</v>
      </c>
      <c r="H55" s="175">
        <v>9802</v>
      </c>
      <c r="I55" s="175">
        <v>9808</v>
      </c>
      <c r="J55" s="176" t="s">
        <v>380</v>
      </c>
      <c r="K55" s="121"/>
      <c r="L55" s="121"/>
    </row>
    <row r="56" spans="1:13" ht="14.25" customHeight="1">
      <c r="A56" s="132" t="s">
        <v>460</v>
      </c>
      <c r="B56" s="137" t="s">
        <v>461</v>
      </c>
      <c r="C56" s="153" t="s">
        <v>560</v>
      </c>
      <c r="D56" s="153" t="s">
        <v>560</v>
      </c>
      <c r="E56" s="174">
        <v>9176</v>
      </c>
      <c r="F56" s="175">
        <v>9472</v>
      </c>
      <c r="G56" s="175">
        <v>9434</v>
      </c>
      <c r="H56" s="175">
        <v>8396</v>
      </c>
      <c r="I56" s="175">
        <v>8401.7000000000007</v>
      </c>
      <c r="J56" s="176" t="s">
        <v>380</v>
      </c>
      <c r="K56" s="121"/>
      <c r="L56" s="121"/>
    </row>
    <row r="57" spans="1:13" ht="14.25" customHeight="1">
      <c r="A57" s="132" t="s">
        <v>462</v>
      </c>
      <c r="B57" s="137" t="s">
        <v>463</v>
      </c>
      <c r="C57" s="153" t="s">
        <v>560</v>
      </c>
      <c r="D57" s="153" t="s">
        <v>560</v>
      </c>
      <c r="E57" s="174">
        <v>8840</v>
      </c>
      <c r="F57" s="175">
        <v>9125</v>
      </c>
      <c r="G57" s="175">
        <v>9290</v>
      </c>
      <c r="H57" s="175">
        <v>8006.3</v>
      </c>
      <c r="I57" s="175">
        <v>8092</v>
      </c>
      <c r="J57" s="176" t="s">
        <v>380</v>
      </c>
      <c r="K57" s="121"/>
      <c r="L57" s="121"/>
    </row>
    <row r="58" spans="1:13" ht="14.25" customHeight="1">
      <c r="A58" s="198" t="s">
        <v>387</v>
      </c>
      <c r="B58" s="199"/>
      <c r="C58" s="153" t="s">
        <v>380</v>
      </c>
      <c r="D58" s="153" t="s">
        <v>380</v>
      </c>
      <c r="E58" s="174" t="str">
        <f>IF(ISERR(C58/D58),"－　  　",C58/D58)</f>
        <v>－　  　</v>
      </c>
      <c r="F58" s="177" t="s">
        <v>388</v>
      </c>
      <c r="G58" s="177" t="s">
        <v>388</v>
      </c>
      <c r="H58" s="177" t="s">
        <v>388</v>
      </c>
      <c r="I58" s="177" t="s">
        <v>388</v>
      </c>
      <c r="J58" s="181"/>
      <c r="K58" s="121"/>
      <c r="L58" s="121"/>
    </row>
    <row r="59" spans="1:13" ht="14.25" customHeight="1">
      <c r="D59" s="142"/>
      <c r="E59" s="143"/>
      <c r="F59" s="143"/>
      <c r="G59" s="143"/>
      <c r="H59" s="143"/>
      <c r="I59" s="143"/>
      <c r="J59" s="172"/>
      <c r="K59" s="121"/>
      <c r="L59" s="121"/>
    </row>
    <row r="60" spans="1:13" ht="16.5" customHeight="1">
      <c r="A60" s="124" t="s">
        <v>464</v>
      </c>
      <c r="C60" s="125"/>
      <c r="D60" s="126"/>
      <c r="E60" s="126"/>
      <c r="F60" s="126"/>
      <c r="G60" s="126"/>
      <c r="H60" s="126"/>
      <c r="J60" s="126" t="s">
        <v>364</v>
      </c>
      <c r="K60" s="121"/>
      <c r="L60" s="121"/>
    </row>
    <row r="61" spans="1:13" ht="13.5" customHeight="1">
      <c r="A61" s="127" t="s">
        <v>365</v>
      </c>
      <c r="B61" s="128" t="s">
        <v>366</v>
      </c>
      <c r="C61" s="127" t="s">
        <v>367</v>
      </c>
      <c r="D61" s="127" t="s">
        <v>368</v>
      </c>
      <c r="E61" s="127" t="s">
        <v>667</v>
      </c>
      <c r="F61" s="129" t="s">
        <v>370</v>
      </c>
      <c r="G61" s="129" t="s">
        <v>371</v>
      </c>
      <c r="H61" s="129" t="s">
        <v>559</v>
      </c>
      <c r="I61" s="129" t="s">
        <v>373</v>
      </c>
      <c r="J61" s="129" t="s">
        <v>374</v>
      </c>
      <c r="K61" s="121"/>
      <c r="L61" s="130" t="s">
        <v>375</v>
      </c>
      <c r="M61" s="173">
        <f>IF(ISERR(AVERAGE(E62:E81)),"－     ",AVERAGE(E62:E81))</f>
        <v>8572.4500000000007</v>
      </c>
    </row>
    <row r="62" spans="1:13" ht="14.25" customHeight="1">
      <c r="A62" s="132" t="s">
        <v>465</v>
      </c>
      <c r="B62" s="133" t="s">
        <v>466</v>
      </c>
      <c r="C62" s="153" t="s">
        <v>560</v>
      </c>
      <c r="D62" s="153" t="s">
        <v>560</v>
      </c>
      <c r="E62" s="174">
        <v>8943</v>
      </c>
      <c r="F62" s="175">
        <v>9315</v>
      </c>
      <c r="G62" s="175">
        <v>9334</v>
      </c>
      <c r="H62" s="175">
        <v>7687.7</v>
      </c>
      <c r="I62" s="175">
        <v>7750.7</v>
      </c>
      <c r="J62" s="176" t="s">
        <v>380</v>
      </c>
      <c r="K62" s="121"/>
      <c r="L62" s="121"/>
    </row>
    <row r="63" spans="1:13" ht="14.25" customHeight="1">
      <c r="A63" s="132" t="s">
        <v>467</v>
      </c>
      <c r="B63" s="137" t="s">
        <v>468</v>
      </c>
      <c r="C63" s="153" t="s">
        <v>560</v>
      </c>
      <c r="D63" s="153" t="s">
        <v>560</v>
      </c>
      <c r="E63" s="174">
        <v>8243</v>
      </c>
      <c r="F63" s="175">
        <v>8493</v>
      </c>
      <c r="G63" s="175">
        <v>8656</v>
      </c>
      <c r="H63" s="175">
        <v>7454.3</v>
      </c>
      <c r="I63" s="175">
        <v>7436.3</v>
      </c>
      <c r="J63" s="176" t="s">
        <v>380</v>
      </c>
      <c r="K63" s="121"/>
      <c r="L63" s="121"/>
    </row>
    <row r="64" spans="1:13" ht="14.25" customHeight="1">
      <c r="A64" s="132" t="s">
        <v>469</v>
      </c>
      <c r="B64" s="137" t="s">
        <v>470</v>
      </c>
      <c r="C64" s="153" t="s">
        <v>560</v>
      </c>
      <c r="D64" s="153" t="s">
        <v>560</v>
      </c>
      <c r="E64" s="174">
        <v>8734</v>
      </c>
      <c r="F64" s="175">
        <v>8987</v>
      </c>
      <c r="G64" s="175">
        <v>9106</v>
      </c>
      <c r="H64" s="175">
        <v>7692.3</v>
      </c>
      <c r="I64" s="175">
        <v>8264.5</v>
      </c>
      <c r="J64" s="176" t="s">
        <v>380</v>
      </c>
      <c r="K64" s="121"/>
      <c r="L64" s="121"/>
    </row>
    <row r="65" spans="1:12" ht="14.25" customHeight="1">
      <c r="A65" s="132" t="s">
        <v>471</v>
      </c>
      <c r="B65" s="137" t="s">
        <v>472</v>
      </c>
      <c r="C65" s="153" t="s">
        <v>560</v>
      </c>
      <c r="D65" s="153" t="s">
        <v>560</v>
      </c>
      <c r="E65" s="174">
        <v>9208</v>
      </c>
      <c r="F65" s="175">
        <v>9269</v>
      </c>
      <c r="G65" s="175">
        <v>9281</v>
      </c>
      <c r="H65" s="175">
        <v>8234.2000000000007</v>
      </c>
      <c r="I65" s="175">
        <v>8238</v>
      </c>
      <c r="J65" s="176" t="s">
        <v>380</v>
      </c>
      <c r="K65" s="121"/>
      <c r="L65" s="121"/>
    </row>
    <row r="66" spans="1:12" ht="14.25" customHeight="1">
      <c r="A66" s="132" t="s">
        <v>473</v>
      </c>
      <c r="B66" s="137" t="s">
        <v>474</v>
      </c>
      <c r="C66" s="153" t="s">
        <v>560</v>
      </c>
      <c r="D66" s="153" t="s">
        <v>560</v>
      </c>
      <c r="E66" s="174">
        <v>8265</v>
      </c>
      <c r="F66" s="175">
        <v>8536</v>
      </c>
      <c r="G66" s="175">
        <v>8622</v>
      </c>
      <c r="H66" s="175">
        <v>7226</v>
      </c>
      <c r="I66" s="175">
        <v>7260</v>
      </c>
      <c r="J66" s="176" t="s">
        <v>380</v>
      </c>
      <c r="K66" s="121"/>
      <c r="L66" s="121"/>
    </row>
    <row r="67" spans="1:12" ht="14.25" customHeight="1">
      <c r="A67" s="132" t="s">
        <v>475</v>
      </c>
      <c r="B67" s="137" t="s">
        <v>476</v>
      </c>
      <c r="C67" s="153" t="s">
        <v>560</v>
      </c>
      <c r="D67" s="153" t="s">
        <v>560</v>
      </c>
      <c r="E67" s="174">
        <v>9448</v>
      </c>
      <c r="F67" s="175">
        <v>9645</v>
      </c>
      <c r="G67" s="175">
        <v>9726</v>
      </c>
      <c r="H67" s="175">
        <v>7905.3</v>
      </c>
      <c r="I67" s="175">
        <v>7955</v>
      </c>
      <c r="J67" s="176" t="s">
        <v>380</v>
      </c>
      <c r="K67" s="121"/>
      <c r="L67" s="121"/>
    </row>
    <row r="68" spans="1:12" ht="14.25" customHeight="1">
      <c r="A68" s="132" t="s">
        <v>477</v>
      </c>
      <c r="B68" s="137" t="s">
        <v>478</v>
      </c>
      <c r="C68" s="153" t="s">
        <v>560</v>
      </c>
      <c r="D68" s="153" t="s">
        <v>560</v>
      </c>
      <c r="E68" s="174">
        <v>9593</v>
      </c>
      <c r="F68" s="175">
        <v>9947</v>
      </c>
      <c r="G68" s="175">
        <v>10011</v>
      </c>
      <c r="H68" s="175">
        <v>9922</v>
      </c>
      <c r="I68" s="175">
        <v>9827</v>
      </c>
      <c r="J68" s="176" t="s">
        <v>380</v>
      </c>
      <c r="K68" s="121"/>
      <c r="L68" s="121"/>
    </row>
    <row r="69" spans="1:12" ht="14.25" customHeight="1">
      <c r="A69" s="132" t="s">
        <v>479</v>
      </c>
      <c r="B69" s="137" t="s">
        <v>480</v>
      </c>
      <c r="C69" s="153" t="s">
        <v>560</v>
      </c>
      <c r="D69" s="153" t="s">
        <v>560</v>
      </c>
      <c r="E69" s="174">
        <v>8616</v>
      </c>
      <c r="F69" s="175">
        <v>9035</v>
      </c>
      <c r="G69" s="175">
        <v>8950</v>
      </c>
      <c r="H69" s="175">
        <v>7486</v>
      </c>
      <c r="I69" s="175">
        <v>7593</v>
      </c>
      <c r="J69" s="176" t="s">
        <v>380</v>
      </c>
      <c r="K69" s="121"/>
      <c r="L69" s="121"/>
    </row>
    <row r="70" spans="1:12" ht="14.25" customHeight="1">
      <c r="A70" s="132" t="s">
        <v>481</v>
      </c>
      <c r="B70" s="137" t="s">
        <v>482</v>
      </c>
      <c r="C70" s="153" t="s">
        <v>560</v>
      </c>
      <c r="D70" s="153" t="s">
        <v>560</v>
      </c>
      <c r="E70" s="174">
        <v>9439</v>
      </c>
      <c r="F70" s="175">
        <v>9796</v>
      </c>
      <c r="G70" s="175">
        <v>9836</v>
      </c>
      <c r="H70" s="175">
        <v>9733</v>
      </c>
      <c r="I70" s="175">
        <v>9698</v>
      </c>
      <c r="J70" s="176" t="s">
        <v>380</v>
      </c>
      <c r="K70" s="121"/>
      <c r="L70" s="121"/>
    </row>
    <row r="71" spans="1:12" ht="14.25" customHeight="1">
      <c r="A71" s="132" t="s">
        <v>483</v>
      </c>
      <c r="B71" s="137" t="s">
        <v>484</v>
      </c>
      <c r="C71" s="153" t="s">
        <v>560</v>
      </c>
      <c r="D71" s="153" t="s">
        <v>560</v>
      </c>
      <c r="E71" s="174">
        <v>8564</v>
      </c>
      <c r="F71" s="175">
        <v>8748</v>
      </c>
      <c r="G71" s="175">
        <v>8895</v>
      </c>
      <c r="H71" s="175">
        <v>7807</v>
      </c>
      <c r="I71" s="175">
        <v>7723.3</v>
      </c>
      <c r="J71" s="176" t="s">
        <v>380</v>
      </c>
      <c r="K71" s="121"/>
      <c r="L71" s="121"/>
    </row>
    <row r="72" spans="1:12" ht="14.25" customHeight="1">
      <c r="A72" s="132" t="s">
        <v>485</v>
      </c>
      <c r="B72" s="137" t="s">
        <v>486</v>
      </c>
      <c r="C72" s="153" t="s">
        <v>560</v>
      </c>
      <c r="D72" s="153" t="s">
        <v>560</v>
      </c>
      <c r="E72" s="174">
        <v>8220</v>
      </c>
      <c r="F72" s="175">
        <v>8471</v>
      </c>
      <c r="G72" s="175">
        <v>8572</v>
      </c>
      <c r="H72" s="175">
        <v>7651</v>
      </c>
      <c r="I72" s="175">
        <v>7739</v>
      </c>
      <c r="J72" s="176" t="s">
        <v>380</v>
      </c>
      <c r="K72" s="121"/>
      <c r="L72" s="121"/>
    </row>
    <row r="73" spans="1:12" ht="14.25" customHeight="1">
      <c r="A73" s="132" t="s">
        <v>487</v>
      </c>
      <c r="B73" s="137" t="s">
        <v>488</v>
      </c>
      <c r="C73" s="153" t="s">
        <v>560</v>
      </c>
      <c r="D73" s="153" t="s">
        <v>560</v>
      </c>
      <c r="E73" s="174">
        <v>8182</v>
      </c>
      <c r="F73" s="175">
        <v>8460</v>
      </c>
      <c r="G73" s="175">
        <v>8550</v>
      </c>
      <c r="H73" s="175">
        <v>7688</v>
      </c>
      <c r="I73" s="175">
        <v>7855.5</v>
      </c>
      <c r="J73" s="176" t="s">
        <v>380</v>
      </c>
      <c r="K73" s="121"/>
      <c r="L73" s="121"/>
    </row>
    <row r="74" spans="1:12" ht="14.25" customHeight="1">
      <c r="A74" s="132" t="s">
        <v>489</v>
      </c>
      <c r="B74" s="137" t="s">
        <v>490</v>
      </c>
      <c r="C74" s="153" t="s">
        <v>560</v>
      </c>
      <c r="D74" s="153" t="s">
        <v>560</v>
      </c>
      <c r="E74" s="174">
        <v>8045</v>
      </c>
      <c r="F74" s="175">
        <v>8361</v>
      </c>
      <c r="G74" s="175">
        <v>8512</v>
      </c>
      <c r="H74" s="175">
        <v>8449</v>
      </c>
      <c r="I74" s="175">
        <v>8536</v>
      </c>
      <c r="J74" s="176" t="s">
        <v>380</v>
      </c>
      <c r="K74" s="121"/>
      <c r="L74" s="121"/>
    </row>
    <row r="75" spans="1:12" ht="14.25" customHeight="1">
      <c r="A75" s="132" t="s">
        <v>491</v>
      </c>
      <c r="B75" s="137" t="s">
        <v>492</v>
      </c>
      <c r="C75" s="153" t="s">
        <v>560</v>
      </c>
      <c r="D75" s="153" t="s">
        <v>560</v>
      </c>
      <c r="E75" s="174">
        <v>8177</v>
      </c>
      <c r="F75" s="175">
        <v>8439</v>
      </c>
      <c r="G75" s="175">
        <v>8471</v>
      </c>
      <c r="H75" s="175">
        <v>7632.3</v>
      </c>
      <c r="I75" s="175">
        <v>7572.7</v>
      </c>
      <c r="J75" s="176" t="s">
        <v>380</v>
      </c>
      <c r="K75" s="121"/>
      <c r="L75" s="121"/>
    </row>
    <row r="76" spans="1:12" ht="14.25" customHeight="1">
      <c r="A76" s="132" t="s">
        <v>493</v>
      </c>
      <c r="B76" s="137" t="s">
        <v>494</v>
      </c>
      <c r="C76" s="153" t="s">
        <v>560</v>
      </c>
      <c r="D76" s="153" t="s">
        <v>560</v>
      </c>
      <c r="E76" s="174">
        <v>8203</v>
      </c>
      <c r="F76" s="175">
        <v>8500</v>
      </c>
      <c r="G76" s="175">
        <v>8582</v>
      </c>
      <c r="H76" s="175">
        <v>7763.3</v>
      </c>
      <c r="I76" s="175">
        <v>7544</v>
      </c>
      <c r="J76" s="176" t="s">
        <v>380</v>
      </c>
      <c r="K76" s="121"/>
      <c r="L76" s="121"/>
    </row>
    <row r="77" spans="1:12" ht="14.25" customHeight="1">
      <c r="A77" s="132" t="s">
        <v>495</v>
      </c>
      <c r="B77" s="137" t="s">
        <v>496</v>
      </c>
      <c r="C77" s="153" t="s">
        <v>560</v>
      </c>
      <c r="D77" s="153" t="s">
        <v>560</v>
      </c>
      <c r="E77" s="174">
        <v>8691</v>
      </c>
      <c r="F77" s="175">
        <v>8922</v>
      </c>
      <c r="G77" s="175">
        <v>9017</v>
      </c>
      <c r="H77" s="175">
        <v>8991</v>
      </c>
      <c r="I77" s="175">
        <v>9102</v>
      </c>
      <c r="J77" s="176" t="s">
        <v>380</v>
      </c>
      <c r="K77" s="121"/>
      <c r="L77" s="121"/>
    </row>
    <row r="78" spans="1:12" ht="14.25" customHeight="1">
      <c r="A78" s="132" t="s">
        <v>497</v>
      </c>
      <c r="B78" s="137" t="s">
        <v>498</v>
      </c>
      <c r="C78" s="153" t="s">
        <v>560</v>
      </c>
      <c r="D78" s="153" t="s">
        <v>560</v>
      </c>
      <c r="E78" s="174">
        <v>8295</v>
      </c>
      <c r="F78" s="175">
        <v>8508</v>
      </c>
      <c r="G78" s="175">
        <v>8587</v>
      </c>
      <c r="H78" s="175">
        <v>7621.7</v>
      </c>
      <c r="I78" s="175">
        <v>7741.7</v>
      </c>
      <c r="J78" s="176" t="s">
        <v>380</v>
      </c>
      <c r="K78" s="121"/>
      <c r="L78" s="121"/>
    </row>
    <row r="79" spans="1:12" ht="14.25" customHeight="1">
      <c r="A79" s="132" t="s">
        <v>499</v>
      </c>
      <c r="B79" s="137" t="s">
        <v>500</v>
      </c>
      <c r="C79" s="153" t="s">
        <v>560</v>
      </c>
      <c r="D79" s="153" t="s">
        <v>560</v>
      </c>
      <c r="E79" s="174">
        <v>8186</v>
      </c>
      <c r="F79" s="175">
        <v>8450</v>
      </c>
      <c r="G79" s="175">
        <v>8536</v>
      </c>
      <c r="H79" s="175">
        <v>7454.7</v>
      </c>
      <c r="I79" s="175">
        <v>7385.3</v>
      </c>
      <c r="J79" s="176" t="s">
        <v>380</v>
      </c>
      <c r="K79" s="121"/>
      <c r="L79" s="121"/>
    </row>
    <row r="80" spans="1:12" ht="14.25" customHeight="1">
      <c r="A80" s="132" t="s">
        <v>501</v>
      </c>
      <c r="B80" s="137" t="s">
        <v>502</v>
      </c>
      <c r="C80" s="153" t="s">
        <v>560</v>
      </c>
      <c r="D80" s="153" t="s">
        <v>560</v>
      </c>
      <c r="E80" s="174">
        <v>8214</v>
      </c>
      <c r="F80" s="175">
        <v>8344</v>
      </c>
      <c r="G80" s="175">
        <v>8466</v>
      </c>
      <c r="H80" s="175">
        <v>7724.5</v>
      </c>
      <c r="I80" s="175">
        <v>7825</v>
      </c>
      <c r="J80" s="176" t="s">
        <v>380</v>
      </c>
      <c r="K80" s="121"/>
      <c r="L80" s="121"/>
    </row>
    <row r="81" spans="1:13" ht="14.25" customHeight="1">
      <c r="A81" s="132" t="s">
        <v>503</v>
      </c>
      <c r="B81" s="137" t="s">
        <v>504</v>
      </c>
      <c r="C81" s="153" t="s">
        <v>560</v>
      </c>
      <c r="D81" s="153" t="s">
        <v>560</v>
      </c>
      <c r="E81" s="174">
        <v>8183</v>
      </c>
      <c r="F81" s="175">
        <v>8372</v>
      </c>
      <c r="G81" s="175">
        <v>8493</v>
      </c>
      <c r="H81" s="175">
        <v>8570</v>
      </c>
      <c r="I81" s="175">
        <v>7640</v>
      </c>
      <c r="J81" s="176" t="s">
        <v>380</v>
      </c>
      <c r="K81" s="121"/>
      <c r="L81" s="121"/>
    </row>
    <row r="82" spans="1:13" ht="14.25" customHeight="1">
      <c r="A82" s="198" t="s">
        <v>387</v>
      </c>
      <c r="B82" s="199"/>
      <c r="C82" s="153" t="s">
        <v>380</v>
      </c>
      <c r="D82" s="153" t="s">
        <v>380</v>
      </c>
      <c r="E82" s="174" t="str">
        <f>IF(ISERR(C82/D82),"－　  　",C82/D82)</f>
        <v>－　  　</v>
      </c>
      <c r="F82" s="177" t="s">
        <v>388</v>
      </c>
      <c r="G82" s="177" t="s">
        <v>388</v>
      </c>
      <c r="H82" s="177" t="s">
        <v>388</v>
      </c>
      <c r="I82" s="177" t="s">
        <v>388</v>
      </c>
      <c r="J82" s="181"/>
      <c r="K82" s="121"/>
      <c r="L82" s="121"/>
    </row>
    <row r="83" spans="1:13" ht="14.25" customHeight="1">
      <c r="D83" s="142"/>
      <c r="E83" s="143"/>
      <c r="F83" s="143"/>
      <c r="G83" s="143"/>
      <c r="H83" s="143"/>
      <c r="I83" s="143"/>
      <c r="J83" s="172"/>
      <c r="K83" s="121"/>
      <c r="L83" s="121"/>
    </row>
    <row r="84" spans="1:13" ht="16.5" customHeight="1">
      <c r="A84" s="124" t="s">
        <v>505</v>
      </c>
      <c r="C84" s="125"/>
      <c r="D84" s="126"/>
      <c r="E84" s="126"/>
      <c r="F84" s="126"/>
      <c r="G84" s="126"/>
      <c r="H84" s="126"/>
      <c r="J84" s="126" t="s">
        <v>364</v>
      </c>
      <c r="K84" s="121"/>
      <c r="L84" s="121"/>
    </row>
    <row r="85" spans="1:13" ht="13.5" customHeight="1">
      <c r="A85" s="127" t="s">
        <v>365</v>
      </c>
      <c r="B85" s="128" t="s">
        <v>366</v>
      </c>
      <c r="C85" s="127" t="s">
        <v>367</v>
      </c>
      <c r="D85" s="127" t="s">
        <v>368</v>
      </c>
      <c r="E85" s="127" t="s">
        <v>667</v>
      </c>
      <c r="F85" s="129" t="s">
        <v>370</v>
      </c>
      <c r="G85" s="129" t="s">
        <v>371</v>
      </c>
      <c r="H85" s="129" t="s">
        <v>559</v>
      </c>
      <c r="I85" s="129" t="s">
        <v>373</v>
      </c>
      <c r="J85" s="129" t="s">
        <v>374</v>
      </c>
      <c r="K85" s="121"/>
      <c r="L85" s="130" t="s">
        <v>375</v>
      </c>
      <c r="M85" s="173">
        <f>IF(ISERR(AVERAGE(E86:E96)),"－     ",AVERAGE(E86:E96))</f>
        <v>8636.181818181818</v>
      </c>
    </row>
    <row r="86" spans="1:13" ht="14.25" customHeight="1">
      <c r="A86" s="132" t="s">
        <v>506</v>
      </c>
      <c r="B86" s="133" t="s">
        <v>507</v>
      </c>
      <c r="C86" s="153" t="s">
        <v>560</v>
      </c>
      <c r="D86" s="153" t="s">
        <v>560</v>
      </c>
      <c r="E86" s="174">
        <v>8406</v>
      </c>
      <c r="F86" s="175">
        <v>8701</v>
      </c>
      <c r="G86" s="175">
        <v>8732</v>
      </c>
      <c r="H86" s="175">
        <v>7686.2</v>
      </c>
      <c r="I86" s="175">
        <v>7706.7</v>
      </c>
      <c r="J86" s="176" t="s">
        <v>380</v>
      </c>
      <c r="K86" s="121"/>
      <c r="L86" s="121"/>
    </row>
    <row r="87" spans="1:13" ht="14.25" customHeight="1">
      <c r="A87" s="132" t="s">
        <v>508</v>
      </c>
      <c r="B87" s="137" t="s">
        <v>509</v>
      </c>
      <c r="C87" s="153" t="s">
        <v>560</v>
      </c>
      <c r="D87" s="153" t="s">
        <v>560</v>
      </c>
      <c r="E87" s="174">
        <v>9360</v>
      </c>
      <c r="F87" s="175">
        <v>9612</v>
      </c>
      <c r="G87" s="175">
        <v>9663</v>
      </c>
      <c r="H87" s="175">
        <v>8893.5</v>
      </c>
      <c r="I87" s="175">
        <v>8998.5</v>
      </c>
      <c r="J87" s="176" t="s">
        <v>380</v>
      </c>
      <c r="K87" s="121"/>
      <c r="L87" s="121"/>
    </row>
    <row r="88" spans="1:13" ht="14.25" customHeight="1">
      <c r="A88" s="132" t="s">
        <v>510</v>
      </c>
      <c r="B88" s="137" t="s">
        <v>511</v>
      </c>
      <c r="C88" s="153" t="s">
        <v>560</v>
      </c>
      <c r="D88" s="153" t="s">
        <v>560</v>
      </c>
      <c r="E88" s="174">
        <v>9755</v>
      </c>
      <c r="F88" s="175">
        <v>9988</v>
      </c>
      <c r="G88" s="175">
        <v>10004</v>
      </c>
      <c r="H88" s="175">
        <v>8424.7000000000007</v>
      </c>
      <c r="I88" s="175">
        <v>8956.2000000000007</v>
      </c>
      <c r="J88" s="176" t="s">
        <v>380</v>
      </c>
      <c r="K88" s="121"/>
      <c r="L88" s="121"/>
    </row>
    <row r="89" spans="1:13" ht="14.25" customHeight="1">
      <c r="A89" s="132" t="s">
        <v>512</v>
      </c>
      <c r="B89" s="137" t="s">
        <v>513</v>
      </c>
      <c r="C89" s="153" t="s">
        <v>560</v>
      </c>
      <c r="D89" s="153" t="s">
        <v>560</v>
      </c>
      <c r="E89" s="174">
        <v>8453</v>
      </c>
      <c r="F89" s="175">
        <v>8663</v>
      </c>
      <c r="G89" s="175">
        <v>8631</v>
      </c>
      <c r="H89" s="175">
        <v>7341</v>
      </c>
      <c r="I89" s="175">
        <v>7438.7</v>
      </c>
      <c r="J89" s="176" t="s">
        <v>380</v>
      </c>
      <c r="K89" s="121"/>
      <c r="L89" s="121"/>
    </row>
    <row r="90" spans="1:13" ht="14.25" customHeight="1">
      <c r="A90" s="132" t="s">
        <v>514</v>
      </c>
      <c r="B90" s="137" t="s">
        <v>515</v>
      </c>
      <c r="C90" s="153" t="s">
        <v>560</v>
      </c>
      <c r="D90" s="153" t="s">
        <v>560</v>
      </c>
      <c r="E90" s="174">
        <v>8642</v>
      </c>
      <c r="F90" s="175">
        <v>8905</v>
      </c>
      <c r="G90" s="175">
        <v>8978</v>
      </c>
      <c r="H90" s="175">
        <v>7840.3</v>
      </c>
      <c r="I90" s="175">
        <v>7856.7</v>
      </c>
      <c r="J90" s="176" t="s">
        <v>380</v>
      </c>
      <c r="K90" s="121"/>
      <c r="L90" s="121"/>
    </row>
    <row r="91" spans="1:13" ht="14.25" customHeight="1">
      <c r="A91" s="132" t="s">
        <v>516</v>
      </c>
      <c r="B91" s="137" t="s">
        <v>517</v>
      </c>
      <c r="C91" s="153" t="s">
        <v>560</v>
      </c>
      <c r="D91" s="153" t="s">
        <v>560</v>
      </c>
      <c r="E91" s="174">
        <v>8755</v>
      </c>
      <c r="F91" s="175">
        <v>9136</v>
      </c>
      <c r="G91" s="175">
        <v>9249</v>
      </c>
      <c r="H91" s="175">
        <v>7839.3</v>
      </c>
      <c r="I91" s="175">
        <v>7792</v>
      </c>
      <c r="J91" s="176" t="s">
        <v>380</v>
      </c>
      <c r="K91" s="121"/>
      <c r="L91" s="121"/>
    </row>
    <row r="92" spans="1:13" ht="14.25" customHeight="1">
      <c r="A92" s="132" t="s">
        <v>518</v>
      </c>
      <c r="B92" s="137" t="s">
        <v>519</v>
      </c>
      <c r="C92" s="153" t="s">
        <v>560</v>
      </c>
      <c r="D92" s="153" t="s">
        <v>560</v>
      </c>
      <c r="E92" s="174">
        <v>8272</v>
      </c>
      <c r="F92" s="175">
        <v>8589</v>
      </c>
      <c r="G92" s="175">
        <v>8660</v>
      </c>
      <c r="H92" s="175">
        <v>7588.3</v>
      </c>
      <c r="I92" s="175">
        <v>7625</v>
      </c>
      <c r="J92" s="176" t="s">
        <v>380</v>
      </c>
      <c r="K92" s="121"/>
      <c r="L92" s="121"/>
    </row>
    <row r="93" spans="1:13" ht="14.25" customHeight="1">
      <c r="A93" s="132" t="s">
        <v>520</v>
      </c>
      <c r="B93" s="137" t="s">
        <v>521</v>
      </c>
      <c r="C93" s="153" t="s">
        <v>560</v>
      </c>
      <c r="D93" s="153" t="s">
        <v>560</v>
      </c>
      <c r="E93" s="174">
        <v>8402</v>
      </c>
      <c r="F93" s="175">
        <v>8703</v>
      </c>
      <c r="G93" s="175">
        <v>8809</v>
      </c>
      <c r="H93" s="175">
        <v>7644.3</v>
      </c>
      <c r="I93" s="175">
        <v>7696.7</v>
      </c>
      <c r="J93" s="176" t="s">
        <v>380</v>
      </c>
      <c r="K93" s="121"/>
      <c r="L93" s="121"/>
    </row>
    <row r="94" spans="1:13" ht="14.25" customHeight="1">
      <c r="A94" s="132" t="s">
        <v>522</v>
      </c>
      <c r="B94" s="137" t="s">
        <v>523</v>
      </c>
      <c r="C94" s="153" t="s">
        <v>560</v>
      </c>
      <c r="D94" s="153" t="s">
        <v>560</v>
      </c>
      <c r="E94" s="174">
        <v>8271</v>
      </c>
      <c r="F94" s="175">
        <v>8507</v>
      </c>
      <c r="G94" s="175">
        <v>8613</v>
      </c>
      <c r="H94" s="175">
        <v>7428.7</v>
      </c>
      <c r="I94" s="175">
        <v>7583</v>
      </c>
      <c r="J94" s="176" t="s">
        <v>380</v>
      </c>
      <c r="K94" s="121"/>
      <c r="L94" s="121"/>
    </row>
    <row r="95" spans="1:13" ht="14.25" customHeight="1">
      <c r="A95" s="132" t="s">
        <v>524</v>
      </c>
      <c r="B95" s="137" t="s">
        <v>525</v>
      </c>
      <c r="C95" s="153" t="s">
        <v>560</v>
      </c>
      <c r="D95" s="153" t="s">
        <v>560</v>
      </c>
      <c r="E95" s="174">
        <v>8402</v>
      </c>
      <c r="F95" s="175">
        <v>8592</v>
      </c>
      <c r="G95" s="175">
        <v>8690</v>
      </c>
      <c r="H95" s="175">
        <v>7646.3</v>
      </c>
      <c r="I95" s="175">
        <v>7777</v>
      </c>
      <c r="J95" s="176" t="s">
        <v>380</v>
      </c>
      <c r="K95" s="121"/>
      <c r="L95" s="121"/>
    </row>
    <row r="96" spans="1:13" ht="14.25" customHeight="1">
      <c r="A96" s="132" t="s">
        <v>526</v>
      </c>
      <c r="B96" s="137" t="s">
        <v>527</v>
      </c>
      <c r="C96" s="153" t="s">
        <v>560</v>
      </c>
      <c r="D96" s="153" t="s">
        <v>560</v>
      </c>
      <c r="E96" s="174">
        <v>8280</v>
      </c>
      <c r="F96" s="175">
        <v>8478</v>
      </c>
      <c r="G96" s="175">
        <v>8554</v>
      </c>
      <c r="H96" s="175">
        <v>7203.7</v>
      </c>
      <c r="I96" s="175">
        <v>7354.7</v>
      </c>
      <c r="J96" s="176" t="s">
        <v>380</v>
      </c>
      <c r="K96" s="121"/>
      <c r="L96" s="121"/>
    </row>
    <row r="97" spans="1:13" ht="14.25" customHeight="1">
      <c r="A97" s="198" t="s">
        <v>387</v>
      </c>
      <c r="B97" s="199"/>
      <c r="C97" s="153" t="s">
        <v>380</v>
      </c>
      <c r="D97" s="153" t="s">
        <v>380</v>
      </c>
      <c r="E97" s="174" t="str">
        <f>IF(ISERR(C97/D97),"－　  　",C97/D97)</f>
        <v>－　  　</v>
      </c>
      <c r="F97" s="177" t="s">
        <v>388</v>
      </c>
      <c r="G97" s="177" t="s">
        <v>388</v>
      </c>
      <c r="H97" s="177" t="s">
        <v>388</v>
      </c>
      <c r="I97" s="177" t="s">
        <v>388</v>
      </c>
      <c r="J97" s="181"/>
      <c r="K97" s="121"/>
      <c r="L97" s="121"/>
    </row>
    <row r="98" spans="1:13" ht="14.25" customHeight="1">
      <c r="D98" s="142"/>
      <c r="E98" s="143"/>
      <c r="F98" s="143"/>
      <c r="G98" s="143"/>
      <c r="H98" s="143"/>
      <c r="I98" s="143"/>
      <c r="J98" s="172"/>
      <c r="K98" s="121"/>
      <c r="L98" s="121"/>
    </row>
    <row r="99" spans="1:13" ht="16.5" customHeight="1">
      <c r="A99" s="124" t="s">
        <v>528</v>
      </c>
      <c r="C99" s="125"/>
      <c r="D99" s="126"/>
      <c r="E99" s="126"/>
      <c r="F99" s="126"/>
      <c r="G99" s="126"/>
      <c r="H99" s="126"/>
      <c r="J99" s="126" t="s">
        <v>364</v>
      </c>
      <c r="K99" s="121"/>
      <c r="L99" s="121"/>
    </row>
    <row r="100" spans="1:13" ht="13.5" customHeight="1">
      <c r="A100" s="127" t="s">
        <v>365</v>
      </c>
      <c r="B100" s="127" t="s">
        <v>366</v>
      </c>
      <c r="C100" s="127" t="s">
        <v>367</v>
      </c>
      <c r="D100" s="127" t="s">
        <v>368</v>
      </c>
      <c r="E100" s="127" t="s">
        <v>667</v>
      </c>
      <c r="F100" s="129" t="s">
        <v>370</v>
      </c>
      <c r="G100" s="129" t="s">
        <v>371</v>
      </c>
      <c r="H100" s="129" t="s">
        <v>559</v>
      </c>
      <c r="I100" s="129" t="s">
        <v>373</v>
      </c>
      <c r="J100" s="129" t="s">
        <v>374</v>
      </c>
      <c r="K100" s="121"/>
      <c r="L100" s="130" t="s">
        <v>375</v>
      </c>
      <c r="M100" s="173">
        <f>IF(ISERR(AVERAGE(E101:E108)),"－     ",AVERAGE(E101:E108))</f>
        <v>8914.25</v>
      </c>
    </row>
    <row r="101" spans="1:13" ht="14.25" customHeight="1">
      <c r="A101" s="132" t="s">
        <v>529</v>
      </c>
      <c r="B101" s="147" t="s">
        <v>530</v>
      </c>
      <c r="C101" s="153" t="s">
        <v>560</v>
      </c>
      <c r="D101" s="153" t="s">
        <v>560</v>
      </c>
      <c r="E101" s="174">
        <v>9314</v>
      </c>
      <c r="F101" s="175">
        <v>9611</v>
      </c>
      <c r="G101" s="175">
        <v>9658</v>
      </c>
      <c r="H101" s="175">
        <v>8856</v>
      </c>
      <c r="I101" s="175">
        <v>8874.7000000000007</v>
      </c>
      <c r="J101" s="176" t="s">
        <v>380</v>
      </c>
      <c r="K101" s="121"/>
      <c r="L101" s="121"/>
    </row>
    <row r="102" spans="1:13" ht="14.25" customHeight="1">
      <c r="A102" s="132" t="s">
        <v>531</v>
      </c>
      <c r="B102" s="137" t="s">
        <v>532</v>
      </c>
      <c r="C102" s="153" t="s">
        <v>560</v>
      </c>
      <c r="D102" s="153" t="s">
        <v>560</v>
      </c>
      <c r="E102" s="174">
        <v>9171</v>
      </c>
      <c r="F102" s="175">
        <v>9323</v>
      </c>
      <c r="G102" s="175">
        <v>9258</v>
      </c>
      <c r="H102" s="175">
        <v>8342.5</v>
      </c>
      <c r="I102" s="175">
        <v>8245.5</v>
      </c>
      <c r="J102" s="176" t="s">
        <v>380</v>
      </c>
      <c r="K102" s="121"/>
      <c r="L102" s="121"/>
    </row>
    <row r="103" spans="1:13" ht="14.25" customHeight="1">
      <c r="A103" s="132" t="s">
        <v>533</v>
      </c>
      <c r="B103" s="137" t="s">
        <v>534</v>
      </c>
      <c r="C103" s="153" t="s">
        <v>560</v>
      </c>
      <c r="D103" s="153" t="s">
        <v>560</v>
      </c>
      <c r="E103" s="174">
        <v>8392</v>
      </c>
      <c r="F103" s="175">
        <v>8660</v>
      </c>
      <c r="G103" s="175">
        <v>8828</v>
      </c>
      <c r="H103" s="175">
        <v>7642</v>
      </c>
      <c r="I103" s="175">
        <v>7573.7</v>
      </c>
      <c r="J103" s="176" t="s">
        <v>380</v>
      </c>
      <c r="K103" s="121"/>
      <c r="L103" s="121"/>
    </row>
    <row r="104" spans="1:13" ht="14.25" customHeight="1">
      <c r="A104" s="132" t="s">
        <v>535</v>
      </c>
      <c r="B104" s="137" t="s">
        <v>536</v>
      </c>
      <c r="C104" s="153" t="s">
        <v>560</v>
      </c>
      <c r="D104" s="153" t="s">
        <v>560</v>
      </c>
      <c r="E104" s="174">
        <v>8525</v>
      </c>
      <c r="F104" s="175">
        <v>8768</v>
      </c>
      <c r="G104" s="175">
        <v>8828</v>
      </c>
      <c r="H104" s="175">
        <v>7952.7</v>
      </c>
      <c r="I104" s="175">
        <v>7944</v>
      </c>
      <c r="J104" s="176" t="s">
        <v>380</v>
      </c>
      <c r="K104" s="121"/>
      <c r="L104" s="121"/>
    </row>
    <row r="105" spans="1:13" ht="14.25" customHeight="1">
      <c r="A105" s="132" t="s">
        <v>537</v>
      </c>
      <c r="B105" s="137" t="s">
        <v>538</v>
      </c>
      <c r="C105" s="153" t="s">
        <v>560</v>
      </c>
      <c r="D105" s="153" t="s">
        <v>560</v>
      </c>
      <c r="E105" s="174">
        <v>9293</v>
      </c>
      <c r="F105" s="175">
        <v>9474</v>
      </c>
      <c r="G105" s="175">
        <v>9518</v>
      </c>
      <c r="H105" s="175">
        <v>8932.2999999999993</v>
      </c>
      <c r="I105" s="175">
        <v>8813</v>
      </c>
      <c r="J105" s="176" t="s">
        <v>380</v>
      </c>
      <c r="K105" s="121"/>
      <c r="L105" s="121"/>
    </row>
    <row r="106" spans="1:13" ht="14.25" customHeight="1">
      <c r="A106" s="132" t="s">
        <v>539</v>
      </c>
      <c r="B106" s="137" t="s">
        <v>540</v>
      </c>
      <c r="C106" s="153" t="s">
        <v>560</v>
      </c>
      <c r="D106" s="153" t="s">
        <v>560</v>
      </c>
      <c r="E106" s="174">
        <v>9320</v>
      </c>
      <c r="F106" s="175">
        <v>9651</v>
      </c>
      <c r="G106" s="175">
        <v>9773</v>
      </c>
      <c r="H106" s="175">
        <v>8608</v>
      </c>
      <c r="I106" s="175">
        <v>8516.7000000000007</v>
      </c>
      <c r="J106" s="176" t="s">
        <v>380</v>
      </c>
      <c r="K106" s="121"/>
      <c r="L106" s="121"/>
    </row>
    <row r="107" spans="1:13" ht="14.25" customHeight="1">
      <c r="A107" s="132" t="s">
        <v>541</v>
      </c>
      <c r="B107" s="137" t="s">
        <v>542</v>
      </c>
      <c r="C107" s="153" t="s">
        <v>560</v>
      </c>
      <c r="D107" s="153" t="s">
        <v>560</v>
      </c>
      <c r="E107" s="174">
        <v>8427</v>
      </c>
      <c r="F107" s="175">
        <v>8710</v>
      </c>
      <c r="G107" s="175">
        <v>8773</v>
      </c>
      <c r="H107" s="175">
        <v>7876</v>
      </c>
      <c r="I107" s="175">
        <v>7902.3</v>
      </c>
      <c r="J107" s="176" t="s">
        <v>380</v>
      </c>
      <c r="K107" s="121"/>
      <c r="L107" s="121"/>
    </row>
    <row r="108" spans="1:13" ht="14.25" customHeight="1">
      <c r="A108" s="132" t="s">
        <v>543</v>
      </c>
      <c r="B108" s="137" t="s">
        <v>544</v>
      </c>
      <c r="C108" s="153" t="s">
        <v>560</v>
      </c>
      <c r="D108" s="153" t="s">
        <v>560</v>
      </c>
      <c r="E108" s="174">
        <v>8872</v>
      </c>
      <c r="F108" s="175">
        <v>8953</v>
      </c>
      <c r="G108" s="175">
        <v>8961</v>
      </c>
      <c r="H108" s="175">
        <v>7857</v>
      </c>
      <c r="I108" s="175">
        <v>7886</v>
      </c>
      <c r="J108" s="176" t="s">
        <v>380</v>
      </c>
      <c r="K108" s="121"/>
      <c r="L108" s="121"/>
    </row>
    <row r="109" spans="1:13" ht="14.25" customHeight="1">
      <c r="A109" s="198" t="s">
        <v>387</v>
      </c>
      <c r="B109" s="199"/>
      <c r="C109" s="153" t="s">
        <v>380</v>
      </c>
      <c r="D109" s="153" t="s">
        <v>380</v>
      </c>
      <c r="E109" s="174" t="str">
        <f>IF(ISERR(C109/D109),"－　  　",C109/D109)</f>
        <v>－　  　</v>
      </c>
      <c r="F109" s="177" t="s">
        <v>388</v>
      </c>
      <c r="G109" s="177" t="s">
        <v>388</v>
      </c>
      <c r="H109" s="177" t="s">
        <v>388</v>
      </c>
      <c r="I109" s="177" t="s">
        <v>388</v>
      </c>
      <c r="J109" s="18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c r="E111" s="126"/>
      <c r="F111" s="126"/>
      <c r="G111" s="126"/>
      <c r="H111" s="126"/>
      <c r="J111" s="126" t="s">
        <v>364</v>
      </c>
      <c r="K111" s="121"/>
      <c r="L111" s="121"/>
    </row>
    <row r="112" spans="1:13" ht="13.5" customHeight="1">
      <c r="A112" s="127" t="s">
        <v>365</v>
      </c>
      <c r="B112" s="128" t="s">
        <v>366</v>
      </c>
      <c r="C112" s="127" t="s">
        <v>367</v>
      </c>
      <c r="D112" s="127" t="s">
        <v>368</v>
      </c>
      <c r="E112" s="127" t="s">
        <v>667</v>
      </c>
      <c r="F112" s="129" t="s">
        <v>370</v>
      </c>
      <c r="G112" s="129" t="s">
        <v>371</v>
      </c>
      <c r="H112" s="129" t="s">
        <v>559</v>
      </c>
      <c r="I112" s="129" t="s">
        <v>373</v>
      </c>
      <c r="J112" s="129" t="s">
        <v>374</v>
      </c>
      <c r="K112" s="121"/>
      <c r="L112" s="130" t="s">
        <v>375</v>
      </c>
      <c r="M112" s="173">
        <f>IF(ISERR(AVERAGE(E113:E118)),"－     ",AVERAGE(E113:E118))</f>
        <v>9065.5</v>
      </c>
    </row>
    <row r="113" spans="1:12" ht="14.25" customHeight="1">
      <c r="A113" s="132" t="s">
        <v>546</v>
      </c>
      <c r="B113" s="133" t="s">
        <v>547</v>
      </c>
      <c r="C113" s="153" t="s">
        <v>560</v>
      </c>
      <c r="D113" s="153" t="s">
        <v>560</v>
      </c>
      <c r="E113" s="174">
        <v>8708</v>
      </c>
      <c r="F113" s="175">
        <v>8957</v>
      </c>
      <c r="G113" s="175">
        <v>9007</v>
      </c>
      <c r="H113" s="175">
        <v>9008</v>
      </c>
      <c r="I113" s="175">
        <v>10376.5</v>
      </c>
      <c r="J113" s="176" t="s">
        <v>380</v>
      </c>
      <c r="K113" s="121"/>
      <c r="L113" s="121"/>
    </row>
    <row r="114" spans="1:12" ht="14.25" customHeight="1">
      <c r="A114" s="132" t="s">
        <v>548</v>
      </c>
      <c r="B114" s="137" t="s">
        <v>549</v>
      </c>
      <c r="C114" s="153" t="s">
        <v>560</v>
      </c>
      <c r="D114" s="153" t="s">
        <v>560</v>
      </c>
      <c r="E114" s="174">
        <v>8697</v>
      </c>
      <c r="F114" s="175">
        <v>8866</v>
      </c>
      <c r="G114" s="175">
        <v>8836</v>
      </c>
      <c r="H114" s="175">
        <v>8373</v>
      </c>
      <c r="I114" s="175">
        <v>8606</v>
      </c>
      <c r="J114" s="176" t="s">
        <v>380</v>
      </c>
      <c r="K114" s="121"/>
      <c r="L114" s="121"/>
    </row>
    <row r="115" spans="1:12" ht="14.25" customHeight="1">
      <c r="A115" s="132" t="s">
        <v>550</v>
      </c>
      <c r="B115" s="137" t="s">
        <v>551</v>
      </c>
      <c r="C115" s="153" t="s">
        <v>560</v>
      </c>
      <c r="D115" s="153" t="s">
        <v>560</v>
      </c>
      <c r="E115" s="174">
        <v>9596</v>
      </c>
      <c r="F115" s="175">
        <v>9782</v>
      </c>
      <c r="G115" s="175">
        <v>9831</v>
      </c>
      <c r="H115" s="175">
        <v>8981</v>
      </c>
      <c r="I115" s="175">
        <v>8913</v>
      </c>
      <c r="J115" s="176" t="s">
        <v>380</v>
      </c>
      <c r="K115" s="121"/>
      <c r="L115" s="121"/>
    </row>
    <row r="116" spans="1:12" ht="14.25" customHeight="1">
      <c r="A116" s="132" t="s">
        <v>552</v>
      </c>
      <c r="B116" s="137" t="s">
        <v>553</v>
      </c>
      <c r="C116" s="153" t="s">
        <v>560</v>
      </c>
      <c r="D116" s="153" t="s">
        <v>560</v>
      </c>
      <c r="E116" s="174">
        <v>9084</v>
      </c>
      <c r="F116" s="175">
        <v>9393</v>
      </c>
      <c r="G116" s="175">
        <v>9475</v>
      </c>
      <c r="H116" s="175">
        <v>9502</v>
      </c>
      <c r="I116" s="175">
        <v>9515</v>
      </c>
      <c r="J116" s="176" t="s">
        <v>380</v>
      </c>
      <c r="K116" s="121"/>
      <c r="L116" s="121"/>
    </row>
    <row r="117" spans="1:12" ht="14.25" customHeight="1">
      <c r="A117" s="132" t="s">
        <v>554</v>
      </c>
      <c r="B117" s="137" t="s">
        <v>555</v>
      </c>
      <c r="C117" s="153" t="s">
        <v>560</v>
      </c>
      <c r="D117" s="153" t="s">
        <v>560</v>
      </c>
      <c r="E117" s="174">
        <v>9186</v>
      </c>
      <c r="F117" s="175">
        <v>9479</v>
      </c>
      <c r="G117" s="175">
        <v>9453</v>
      </c>
      <c r="H117" s="175">
        <v>9247.7000000000007</v>
      </c>
      <c r="I117" s="175">
        <v>9168</v>
      </c>
      <c r="J117" s="176" t="s">
        <v>380</v>
      </c>
      <c r="K117" s="121"/>
      <c r="L117" s="121"/>
    </row>
    <row r="118" spans="1:12" ht="14.25" customHeight="1">
      <c r="A118" s="132" t="s">
        <v>556</v>
      </c>
      <c r="B118" s="137" t="s">
        <v>557</v>
      </c>
      <c r="C118" s="153" t="s">
        <v>560</v>
      </c>
      <c r="D118" s="153" t="s">
        <v>560</v>
      </c>
      <c r="E118" s="174">
        <v>9122</v>
      </c>
      <c r="F118" s="175">
        <v>9319</v>
      </c>
      <c r="G118" s="175">
        <v>9264</v>
      </c>
      <c r="H118" s="175">
        <v>9224</v>
      </c>
      <c r="I118" s="175">
        <v>9201</v>
      </c>
      <c r="J118" s="176" t="s">
        <v>380</v>
      </c>
      <c r="K118" s="121"/>
      <c r="L118" s="121"/>
    </row>
    <row r="119" spans="1:12" ht="14.25" customHeight="1">
      <c r="A119" s="198" t="s">
        <v>387</v>
      </c>
      <c r="B119" s="199"/>
      <c r="C119" s="153" t="s">
        <v>380</v>
      </c>
      <c r="D119" s="153" t="s">
        <v>380</v>
      </c>
      <c r="E119" s="174" t="str">
        <f>IF(ISERR(C119/D119),"－　  　",C119/D119)</f>
        <v>－　  　</v>
      </c>
      <c r="F119" s="177" t="s">
        <v>388</v>
      </c>
      <c r="G119" s="177" t="s">
        <v>388</v>
      </c>
      <c r="H119" s="177" t="s">
        <v>388</v>
      </c>
      <c r="I119" s="177" t="s">
        <v>388</v>
      </c>
      <c r="J119" s="18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BB8CF-297F-42A9-A3A8-816608B46F40}">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667</v>
      </c>
      <c r="F4" s="129" t="s">
        <v>370</v>
      </c>
      <c r="G4" s="129" t="s">
        <v>371</v>
      </c>
      <c r="H4" s="129" t="s">
        <v>559</v>
      </c>
      <c r="I4" s="129" t="s">
        <v>598</v>
      </c>
      <c r="J4" s="129" t="s">
        <v>374</v>
      </c>
      <c r="K4" s="121"/>
      <c r="L4" s="130" t="s">
        <v>375</v>
      </c>
      <c r="M4" s="173">
        <f>IF(ISERR(AVERAGE(E5:E9)),"－     ",AVERAGE(E5:E9))</f>
        <v>5634.4719999999998</v>
      </c>
    </row>
    <row r="5" spans="1:13" ht="14.25" customHeight="1">
      <c r="A5" s="132" t="s">
        <v>376</v>
      </c>
      <c r="B5" s="133" t="s">
        <v>377</v>
      </c>
      <c r="C5" s="153" t="s">
        <v>560</v>
      </c>
      <c r="D5" s="153" t="s">
        <v>560</v>
      </c>
      <c r="E5" s="174">
        <v>5449.36</v>
      </c>
      <c r="F5" s="175">
        <v>5630.4733333333334</v>
      </c>
      <c r="G5" s="175">
        <v>5698.7</v>
      </c>
      <c r="H5" s="175">
        <v>5577</v>
      </c>
      <c r="I5" s="175">
        <v>5596</v>
      </c>
      <c r="J5" s="176" t="s">
        <v>380</v>
      </c>
      <c r="K5" s="121"/>
      <c r="L5" s="121"/>
    </row>
    <row r="6" spans="1:13" ht="14.25" customHeight="1">
      <c r="A6" s="132" t="s">
        <v>378</v>
      </c>
      <c r="B6" s="137" t="s">
        <v>379</v>
      </c>
      <c r="C6" s="153" t="s">
        <v>560</v>
      </c>
      <c r="D6" s="153" t="s">
        <v>560</v>
      </c>
      <c r="E6" s="174">
        <v>6036</v>
      </c>
      <c r="F6" s="175">
        <v>6055</v>
      </c>
      <c r="G6" s="175">
        <v>5989</v>
      </c>
      <c r="H6" s="175">
        <v>5792</v>
      </c>
      <c r="I6" s="175">
        <v>6097</v>
      </c>
      <c r="J6" s="176" t="s">
        <v>380</v>
      </c>
      <c r="K6" s="121"/>
      <c r="L6" s="121"/>
    </row>
    <row r="7" spans="1:13" ht="14.25" customHeight="1">
      <c r="A7" s="132" t="s">
        <v>381</v>
      </c>
      <c r="B7" s="137" t="s">
        <v>382</v>
      </c>
      <c r="C7" s="153" t="s">
        <v>560</v>
      </c>
      <c r="D7" s="153" t="s">
        <v>560</v>
      </c>
      <c r="E7" s="174">
        <v>5368</v>
      </c>
      <c r="F7" s="175">
        <v>5622</v>
      </c>
      <c r="G7" s="175">
        <v>5634</v>
      </c>
      <c r="H7" s="175">
        <v>5544</v>
      </c>
      <c r="I7" s="175">
        <v>5566</v>
      </c>
      <c r="J7" s="176" t="s">
        <v>380</v>
      </c>
      <c r="K7" s="121"/>
      <c r="L7" s="121"/>
    </row>
    <row r="8" spans="1:13" ht="14.25" customHeight="1">
      <c r="A8" s="132" t="s">
        <v>383</v>
      </c>
      <c r="B8" s="137" t="s">
        <v>384</v>
      </c>
      <c r="C8" s="153" t="s">
        <v>560</v>
      </c>
      <c r="D8" s="153" t="s">
        <v>560</v>
      </c>
      <c r="E8" s="174">
        <v>5646</v>
      </c>
      <c r="F8" s="175">
        <v>6101</v>
      </c>
      <c r="G8" s="175">
        <v>6237</v>
      </c>
      <c r="H8" s="175">
        <v>6087</v>
      </c>
      <c r="I8" s="175">
        <v>6241</v>
      </c>
      <c r="J8" s="176" t="s">
        <v>380</v>
      </c>
      <c r="K8" s="121"/>
      <c r="L8" s="121"/>
    </row>
    <row r="9" spans="1:13" ht="14.25" customHeight="1">
      <c r="A9" s="132" t="s">
        <v>385</v>
      </c>
      <c r="B9" s="137" t="s">
        <v>386</v>
      </c>
      <c r="C9" s="153" t="s">
        <v>560</v>
      </c>
      <c r="D9" s="153" t="s">
        <v>560</v>
      </c>
      <c r="E9" s="174">
        <v>5673</v>
      </c>
      <c r="F9" s="175">
        <v>5510</v>
      </c>
      <c r="G9" s="175">
        <v>5543</v>
      </c>
      <c r="H9" s="175">
        <v>5213</v>
      </c>
      <c r="I9" s="175">
        <v>5533</v>
      </c>
      <c r="J9" s="176" t="s">
        <v>380</v>
      </c>
      <c r="K9" s="121"/>
      <c r="L9" s="121"/>
    </row>
    <row r="10" spans="1:13" ht="14.25" customHeight="1">
      <c r="A10" s="198" t="s">
        <v>387</v>
      </c>
      <c r="B10" s="199"/>
      <c r="C10" s="153" t="s">
        <v>380</v>
      </c>
      <c r="D10" s="153" t="s">
        <v>380</v>
      </c>
      <c r="E10" s="174" t="str">
        <f>IF(ISERR(C10/D10),"－　  　",C10/D10)</f>
        <v>－　  　</v>
      </c>
      <c r="F10" s="177" t="s">
        <v>388</v>
      </c>
      <c r="G10" s="177" t="s">
        <v>388</v>
      </c>
      <c r="H10" s="177" t="s">
        <v>388</v>
      </c>
      <c r="I10" s="177" t="s">
        <v>388</v>
      </c>
      <c r="J10" s="181"/>
      <c r="K10" s="121"/>
      <c r="L10" s="121"/>
    </row>
    <row r="11" spans="1:13" ht="14.25" customHeight="1">
      <c r="D11" s="142"/>
      <c r="E11" s="143"/>
      <c r="F11" s="143"/>
      <c r="G11" s="143"/>
      <c r="H11" s="143"/>
      <c r="I11" s="143"/>
      <c r="J11" s="172"/>
      <c r="K11" s="121"/>
      <c r="L11" s="121"/>
    </row>
    <row r="12" spans="1:13" ht="16.5" customHeight="1">
      <c r="A12" s="124" t="s">
        <v>389</v>
      </c>
      <c r="C12" s="125"/>
      <c r="D12" s="126"/>
      <c r="E12" s="126"/>
      <c r="F12" s="126"/>
      <c r="G12" s="126"/>
      <c r="H12" s="126"/>
      <c r="J12" s="126" t="s">
        <v>364</v>
      </c>
      <c r="K12" s="121"/>
      <c r="L12" s="121"/>
    </row>
    <row r="13" spans="1:13" ht="13.5" customHeight="1">
      <c r="A13" s="127" t="s">
        <v>365</v>
      </c>
      <c r="B13" s="128" t="s">
        <v>366</v>
      </c>
      <c r="C13" s="127" t="s">
        <v>367</v>
      </c>
      <c r="D13" s="127" t="s">
        <v>368</v>
      </c>
      <c r="E13" s="127" t="s">
        <v>667</v>
      </c>
      <c r="F13" s="129" t="s">
        <v>370</v>
      </c>
      <c r="G13" s="129" t="s">
        <v>371</v>
      </c>
      <c r="H13" s="129" t="s">
        <v>559</v>
      </c>
      <c r="I13" s="129" t="s">
        <v>373</v>
      </c>
      <c r="J13" s="129" t="s">
        <v>374</v>
      </c>
      <c r="K13" s="121"/>
      <c r="L13" s="130" t="s">
        <v>375</v>
      </c>
      <c r="M13" s="173">
        <f>IF(ISERR(AVERAGE(E14:E27)),"－     ",AVERAGE(E14:E27))</f>
        <v>5512.4908861309541</v>
      </c>
    </row>
    <row r="14" spans="1:13" ht="14.25" customHeight="1">
      <c r="A14" s="132" t="s">
        <v>390</v>
      </c>
      <c r="B14" s="133" t="s">
        <v>391</v>
      </c>
      <c r="C14" s="153" t="s">
        <v>560</v>
      </c>
      <c r="D14" s="153" t="s">
        <v>560</v>
      </c>
      <c r="E14" s="174">
        <v>5471</v>
      </c>
      <c r="F14" s="175">
        <v>5664</v>
      </c>
      <c r="G14" s="175">
        <v>5577</v>
      </c>
      <c r="H14" s="175">
        <v>5945</v>
      </c>
      <c r="I14" s="175">
        <v>5861</v>
      </c>
      <c r="J14" s="176" t="s">
        <v>380</v>
      </c>
      <c r="K14" s="121"/>
      <c r="L14" s="121"/>
    </row>
    <row r="15" spans="1:13" ht="14.25" customHeight="1">
      <c r="A15" s="132" t="s">
        <v>392</v>
      </c>
      <c r="B15" s="137" t="s">
        <v>393</v>
      </c>
      <c r="C15" s="153" t="s">
        <v>560</v>
      </c>
      <c r="D15" s="153" t="s">
        <v>560</v>
      </c>
      <c r="E15" s="174">
        <v>5365</v>
      </c>
      <c r="F15" s="175">
        <v>5560</v>
      </c>
      <c r="G15" s="175">
        <v>5421</v>
      </c>
      <c r="H15" s="175">
        <v>5730</v>
      </c>
      <c r="I15" s="175">
        <v>5724</v>
      </c>
      <c r="J15" s="176" t="s">
        <v>380</v>
      </c>
      <c r="K15" s="121"/>
      <c r="L15" s="121"/>
    </row>
    <row r="16" spans="1:13" ht="14.25" customHeight="1">
      <c r="A16" s="132" t="s">
        <v>394</v>
      </c>
      <c r="B16" s="137" t="s">
        <v>395</v>
      </c>
      <c r="C16" s="153" t="s">
        <v>560</v>
      </c>
      <c r="D16" s="153" t="s">
        <v>560</v>
      </c>
      <c r="E16" s="174">
        <v>5487</v>
      </c>
      <c r="F16" s="175">
        <v>6305.24</v>
      </c>
      <c r="G16" s="175">
        <v>5838</v>
      </c>
      <c r="H16" s="175">
        <v>6024</v>
      </c>
      <c r="I16" s="175">
        <v>5991</v>
      </c>
      <c r="J16" s="176" t="s">
        <v>380</v>
      </c>
      <c r="K16" s="121"/>
      <c r="L16" s="121"/>
    </row>
    <row r="17" spans="1:13" ht="14.25" customHeight="1">
      <c r="A17" s="132" t="s">
        <v>396</v>
      </c>
      <c r="B17" s="137" t="s">
        <v>397</v>
      </c>
      <c r="C17" s="153" t="s">
        <v>560</v>
      </c>
      <c r="D17" s="153" t="s">
        <v>560</v>
      </c>
      <c r="E17" s="174">
        <v>5826</v>
      </c>
      <c r="F17" s="175">
        <v>5886</v>
      </c>
      <c r="G17" s="175">
        <v>5886</v>
      </c>
      <c r="H17" s="175">
        <v>5962</v>
      </c>
      <c r="I17" s="175">
        <v>5954</v>
      </c>
      <c r="J17" s="176" t="s">
        <v>380</v>
      </c>
      <c r="K17" s="121"/>
      <c r="L17" s="121"/>
    </row>
    <row r="18" spans="1:13" ht="14.25" customHeight="1">
      <c r="A18" s="132" t="s">
        <v>398</v>
      </c>
      <c r="B18" s="137" t="s">
        <v>399</v>
      </c>
      <c r="C18" s="153" t="s">
        <v>560</v>
      </c>
      <c r="D18" s="153" t="s">
        <v>560</v>
      </c>
      <c r="E18" s="174">
        <v>5770</v>
      </c>
      <c r="F18" s="175">
        <v>6016</v>
      </c>
      <c r="G18" s="175">
        <v>5926</v>
      </c>
      <c r="H18" s="175">
        <v>6058</v>
      </c>
      <c r="I18" s="175">
        <v>6016</v>
      </c>
      <c r="J18" s="176" t="s">
        <v>380</v>
      </c>
      <c r="K18" s="121"/>
      <c r="L18" s="121"/>
    </row>
    <row r="19" spans="1:13" ht="14.25" customHeight="1">
      <c r="A19" s="132" t="s">
        <v>400</v>
      </c>
      <c r="B19" s="137" t="s">
        <v>401</v>
      </c>
      <c r="C19" s="153" t="s">
        <v>560</v>
      </c>
      <c r="D19" s="153" t="s">
        <v>560</v>
      </c>
      <c r="E19" s="174">
        <v>5812.0419161676646</v>
      </c>
      <c r="F19" s="175">
        <v>5879.30303030303</v>
      </c>
      <c r="G19" s="175">
        <v>5903.5</v>
      </c>
      <c r="H19" s="175">
        <v>5569.5</v>
      </c>
      <c r="I19" s="175">
        <v>5695</v>
      </c>
      <c r="J19" s="176" t="s">
        <v>380</v>
      </c>
      <c r="K19" s="121"/>
      <c r="L19" s="121"/>
    </row>
    <row r="20" spans="1:13" ht="14.25" customHeight="1">
      <c r="A20" s="132" t="s">
        <v>402</v>
      </c>
      <c r="B20" s="137" t="s">
        <v>403</v>
      </c>
      <c r="C20" s="153" t="s">
        <v>560</v>
      </c>
      <c r="D20" s="153" t="s">
        <v>560</v>
      </c>
      <c r="E20" s="174">
        <v>5494</v>
      </c>
      <c r="F20" s="175">
        <v>5831</v>
      </c>
      <c r="G20" s="175">
        <v>5828</v>
      </c>
      <c r="H20" s="175">
        <v>5843</v>
      </c>
      <c r="I20" s="175">
        <v>5896</v>
      </c>
      <c r="J20" s="176" t="s">
        <v>380</v>
      </c>
      <c r="K20" s="121"/>
      <c r="L20" s="121"/>
    </row>
    <row r="21" spans="1:13" ht="14.25" customHeight="1">
      <c r="A21" s="132" t="s">
        <v>404</v>
      </c>
      <c r="B21" s="137" t="s">
        <v>405</v>
      </c>
      <c r="C21" s="153" t="s">
        <v>560</v>
      </c>
      <c r="D21" s="153" t="s">
        <v>560</v>
      </c>
      <c r="E21" s="174">
        <v>5919.8641975308637</v>
      </c>
      <c r="F21" s="175">
        <v>6084.325301204819</v>
      </c>
      <c r="G21" s="175">
        <v>6007.9</v>
      </c>
      <c r="H21" s="175">
        <v>5824.5</v>
      </c>
      <c r="I21" s="175">
        <v>6087</v>
      </c>
      <c r="J21" s="176" t="s">
        <v>380</v>
      </c>
      <c r="K21" s="121"/>
      <c r="L21" s="121"/>
    </row>
    <row r="22" spans="1:13" ht="14.25" customHeight="1">
      <c r="A22" s="132" t="s">
        <v>406</v>
      </c>
      <c r="B22" s="137" t="s">
        <v>407</v>
      </c>
      <c r="C22" s="153" t="s">
        <v>560</v>
      </c>
      <c r="D22" s="153" t="s">
        <v>560</v>
      </c>
      <c r="E22" s="174">
        <v>5655</v>
      </c>
      <c r="F22" s="175">
        <v>5854</v>
      </c>
      <c r="G22" s="175">
        <v>6056</v>
      </c>
      <c r="H22" s="175">
        <v>6139</v>
      </c>
      <c r="I22" s="175">
        <v>6282</v>
      </c>
      <c r="J22" s="176" t="s">
        <v>380</v>
      </c>
      <c r="K22" s="121"/>
      <c r="L22" s="121"/>
    </row>
    <row r="23" spans="1:13" ht="14.25" customHeight="1">
      <c r="A23" s="132" t="s">
        <v>408</v>
      </c>
      <c r="B23" s="137" t="s">
        <v>409</v>
      </c>
      <c r="C23" s="153" t="s">
        <v>560</v>
      </c>
      <c r="D23" s="153" t="s">
        <v>560</v>
      </c>
      <c r="E23" s="174">
        <v>5628</v>
      </c>
      <c r="F23" s="175">
        <v>5966</v>
      </c>
      <c r="G23" s="175">
        <v>5835</v>
      </c>
      <c r="H23" s="175">
        <v>5841</v>
      </c>
      <c r="I23" s="175">
        <v>5970</v>
      </c>
      <c r="J23" s="176" t="s">
        <v>380</v>
      </c>
      <c r="K23" s="121"/>
      <c r="L23" s="121"/>
    </row>
    <row r="24" spans="1:13" ht="14.25" customHeight="1">
      <c r="A24" s="132" t="s">
        <v>410</v>
      </c>
      <c r="B24" s="137" t="s">
        <v>411</v>
      </c>
      <c r="C24" s="153" t="s">
        <v>560</v>
      </c>
      <c r="D24" s="153" t="s">
        <v>560</v>
      </c>
      <c r="E24" s="174">
        <v>5893</v>
      </c>
      <c r="F24" s="175">
        <v>6050</v>
      </c>
      <c r="G24" s="175">
        <v>6218</v>
      </c>
      <c r="H24" s="175">
        <v>6236</v>
      </c>
      <c r="I24" s="175">
        <v>6355</v>
      </c>
      <c r="J24" s="176" t="s">
        <v>380</v>
      </c>
      <c r="K24" s="121"/>
      <c r="L24" s="121"/>
    </row>
    <row r="25" spans="1:13" ht="14.25" customHeight="1">
      <c r="A25" s="132" t="s">
        <v>412</v>
      </c>
      <c r="B25" s="137" t="s">
        <v>413</v>
      </c>
      <c r="C25" s="153" t="s">
        <v>560</v>
      </c>
      <c r="D25" s="153" t="s">
        <v>560</v>
      </c>
      <c r="E25" s="174">
        <v>5278.9662921348317</v>
      </c>
      <c r="F25" s="175">
        <v>5578.1290322580644</v>
      </c>
      <c r="G25" s="175">
        <v>5563</v>
      </c>
      <c r="H25" s="175">
        <v>5649</v>
      </c>
      <c r="I25" s="175">
        <v>5681</v>
      </c>
      <c r="J25" s="176" t="s">
        <v>380</v>
      </c>
      <c r="K25" s="121"/>
      <c r="L25" s="121"/>
    </row>
    <row r="26" spans="1:13" ht="14.25" customHeight="1">
      <c r="A26" s="132" t="s">
        <v>414</v>
      </c>
      <c r="B26" s="137" t="s">
        <v>415</v>
      </c>
      <c r="C26" s="153" t="s">
        <v>560</v>
      </c>
      <c r="D26" s="153" t="s">
        <v>560</v>
      </c>
      <c r="E26" s="174">
        <v>4717</v>
      </c>
      <c r="F26" s="175">
        <v>4907</v>
      </c>
      <c r="G26" s="175">
        <v>4680</v>
      </c>
      <c r="H26" s="175">
        <v>4778</v>
      </c>
      <c r="I26" s="175">
        <v>4624</v>
      </c>
      <c r="J26" s="176" t="s">
        <v>380</v>
      </c>
      <c r="K26" s="121"/>
      <c r="L26" s="121"/>
    </row>
    <row r="27" spans="1:13" ht="14.25" customHeight="1">
      <c r="A27" s="132" t="s">
        <v>416</v>
      </c>
      <c r="B27" s="137" t="s">
        <v>417</v>
      </c>
      <c r="C27" s="153" t="s">
        <v>560</v>
      </c>
      <c r="D27" s="153" t="s">
        <v>560</v>
      </c>
      <c r="E27" s="174">
        <v>4858</v>
      </c>
      <c r="F27" s="175">
        <v>5200</v>
      </c>
      <c r="G27" s="175">
        <v>4989</v>
      </c>
      <c r="H27" s="175">
        <v>4845</v>
      </c>
      <c r="I27" s="175">
        <v>5121</v>
      </c>
      <c r="J27" s="176" t="s">
        <v>380</v>
      </c>
      <c r="K27" s="121"/>
      <c r="L27" s="121"/>
    </row>
    <row r="28" spans="1:13" ht="14.25" customHeight="1">
      <c r="A28" s="198" t="s">
        <v>387</v>
      </c>
      <c r="B28" s="199"/>
      <c r="C28" s="153" t="s">
        <v>380</v>
      </c>
      <c r="D28" s="153" t="s">
        <v>380</v>
      </c>
      <c r="E28" s="174" t="str">
        <f>IF(ISERR(C28/D28),"－　  　",C28/D28)</f>
        <v>－　  　</v>
      </c>
      <c r="F28" s="177" t="s">
        <v>388</v>
      </c>
      <c r="G28" s="177" t="s">
        <v>388</v>
      </c>
      <c r="H28" s="177" t="s">
        <v>388</v>
      </c>
      <c r="I28" s="177" t="s">
        <v>388</v>
      </c>
      <c r="J28" s="181"/>
      <c r="K28" s="121"/>
      <c r="L28" s="121"/>
    </row>
    <row r="29" spans="1:13" ht="14.25" customHeight="1">
      <c r="D29" s="142"/>
      <c r="E29" s="143"/>
      <c r="F29" s="143"/>
      <c r="G29" s="143"/>
      <c r="H29" s="143"/>
      <c r="I29" s="143"/>
      <c r="J29" s="172"/>
      <c r="K29" s="121"/>
      <c r="L29" s="121"/>
    </row>
    <row r="30" spans="1:13" ht="16.5" customHeight="1">
      <c r="A30" s="124" t="s">
        <v>418</v>
      </c>
      <c r="C30" s="125"/>
      <c r="D30" s="126"/>
      <c r="E30" s="126"/>
      <c r="F30" s="126"/>
      <c r="G30" s="126"/>
      <c r="H30" s="126"/>
      <c r="J30" s="126" t="s">
        <v>364</v>
      </c>
      <c r="K30" s="121"/>
      <c r="L30" s="121"/>
    </row>
    <row r="31" spans="1:13" ht="13.5" customHeight="1">
      <c r="A31" s="127" t="s">
        <v>365</v>
      </c>
      <c r="B31" s="128" t="s">
        <v>366</v>
      </c>
      <c r="C31" s="127" t="s">
        <v>367</v>
      </c>
      <c r="D31" s="127" t="s">
        <v>368</v>
      </c>
      <c r="E31" s="127" t="s">
        <v>667</v>
      </c>
      <c r="F31" s="129" t="s">
        <v>370</v>
      </c>
      <c r="G31" s="129" t="s">
        <v>371</v>
      </c>
      <c r="H31" s="129" t="s">
        <v>559</v>
      </c>
      <c r="I31" s="129" t="s">
        <v>373</v>
      </c>
      <c r="J31" s="129" t="s">
        <v>374</v>
      </c>
      <c r="K31" s="121"/>
      <c r="L31" s="130" t="s">
        <v>375</v>
      </c>
      <c r="M31" s="173">
        <f>IF(ISERR(AVERAGE(E32:E39)),"－     ",AVERAGE(E32:E39))</f>
        <v>5820.0482809149107</v>
      </c>
    </row>
    <row r="32" spans="1:13" ht="14.25" customHeight="1">
      <c r="A32" s="132" t="s">
        <v>419</v>
      </c>
      <c r="B32" s="133" t="s">
        <v>420</v>
      </c>
      <c r="C32" s="153" t="s">
        <v>560</v>
      </c>
      <c r="D32" s="153" t="s">
        <v>560</v>
      </c>
      <c r="E32" s="174">
        <v>5178</v>
      </c>
      <c r="F32" s="175">
        <v>5482</v>
      </c>
      <c r="G32" s="175">
        <v>5424</v>
      </c>
      <c r="H32" s="175">
        <v>5597</v>
      </c>
      <c r="I32" s="175">
        <v>5542</v>
      </c>
      <c r="J32" s="176" t="s">
        <v>380</v>
      </c>
      <c r="K32" s="121"/>
      <c r="L32" s="121"/>
    </row>
    <row r="33" spans="1:13" ht="14.25" customHeight="1">
      <c r="A33" s="132" t="s">
        <v>421</v>
      </c>
      <c r="B33" s="137" t="s">
        <v>422</v>
      </c>
      <c r="C33" s="153" t="s">
        <v>560</v>
      </c>
      <c r="D33" s="153" t="s">
        <v>560</v>
      </c>
      <c r="E33" s="174">
        <v>5682</v>
      </c>
      <c r="F33" s="175">
        <v>5821</v>
      </c>
      <c r="G33" s="175">
        <v>6028</v>
      </c>
      <c r="H33" s="175">
        <v>5776</v>
      </c>
      <c r="I33" s="175">
        <v>6069</v>
      </c>
      <c r="J33" s="176" t="s">
        <v>380</v>
      </c>
      <c r="K33" s="121"/>
      <c r="L33" s="121"/>
    </row>
    <row r="34" spans="1:13" ht="14.25" customHeight="1">
      <c r="A34" s="132" t="s">
        <v>423</v>
      </c>
      <c r="B34" s="137" t="s">
        <v>424</v>
      </c>
      <c r="C34" s="153" t="s">
        <v>560</v>
      </c>
      <c r="D34" s="153" t="s">
        <v>560</v>
      </c>
      <c r="E34" s="174">
        <v>6393.9792531120329</v>
      </c>
      <c r="F34" s="175">
        <v>6389.3463414634143</v>
      </c>
      <c r="G34" s="175">
        <v>6467.5</v>
      </c>
      <c r="H34" s="175">
        <v>6283</v>
      </c>
      <c r="I34" s="175">
        <v>6401</v>
      </c>
      <c r="J34" s="176" t="s">
        <v>380</v>
      </c>
      <c r="K34" s="121"/>
      <c r="L34" s="121"/>
    </row>
    <row r="35" spans="1:13" ht="14.25" customHeight="1">
      <c r="A35" s="132" t="s">
        <v>425</v>
      </c>
      <c r="B35" s="137" t="s">
        <v>426</v>
      </c>
      <c r="C35" s="153" t="s">
        <v>560</v>
      </c>
      <c r="D35" s="153" t="s">
        <v>560</v>
      </c>
      <c r="E35" s="174">
        <v>6141</v>
      </c>
      <c r="F35" s="175">
        <v>6455</v>
      </c>
      <c r="G35" s="175">
        <v>6424</v>
      </c>
      <c r="H35" s="175">
        <v>6537</v>
      </c>
      <c r="I35" s="175">
        <v>6437</v>
      </c>
      <c r="J35" s="176" t="s">
        <v>380</v>
      </c>
      <c r="K35" s="121"/>
      <c r="L35" s="121"/>
    </row>
    <row r="36" spans="1:13" ht="14.25" customHeight="1">
      <c r="A36" s="132" t="s">
        <v>427</v>
      </c>
      <c r="B36" s="137" t="s">
        <v>428</v>
      </c>
      <c r="C36" s="153" t="s">
        <v>560</v>
      </c>
      <c r="D36" s="153" t="s">
        <v>560</v>
      </c>
      <c r="E36" s="174">
        <v>6204.4576271186443</v>
      </c>
      <c r="F36" s="175">
        <v>6203</v>
      </c>
      <c r="G36" s="175">
        <v>6498.1</v>
      </c>
      <c r="H36" s="175">
        <v>7016.7</v>
      </c>
      <c r="I36" s="175">
        <v>6320</v>
      </c>
      <c r="J36" s="176" t="s">
        <v>380</v>
      </c>
      <c r="K36" s="121"/>
      <c r="L36" s="121"/>
    </row>
    <row r="37" spans="1:13" ht="14.25" customHeight="1">
      <c r="A37" s="132" t="s">
        <v>429</v>
      </c>
      <c r="B37" s="137" t="s">
        <v>430</v>
      </c>
      <c r="C37" s="153" t="s">
        <v>560</v>
      </c>
      <c r="D37" s="153" t="s">
        <v>560</v>
      </c>
      <c r="E37" s="174">
        <v>6316</v>
      </c>
      <c r="F37" s="175">
        <v>6271</v>
      </c>
      <c r="G37" s="175">
        <v>6403</v>
      </c>
      <c r="H37" s="175">
        <v>6283</v>
      </c>
      <c r="I37" s="175">
        <v>6246</v>
      </c>
      <c r="J37" s="176" t="s">
        <v>380</v>
      </c>
      <c r="K37" s="121"/>
      <c r="L37" s="121"/>
    </row>
    <row r="38" spans="1:13" ht="14.25" customHeight="1">
      <c r="A38" s="132" t="s">
        <v>431</v>
      </c>
      <c r="B38" s="137" t="s">
        <v>432</v>
      </c>
      <c r="C38" s="153" t="s">
        <v>560</v>
      </c>
      <c r="D38" s="153" t="s">
        <v>560</v>
      </c>
      <c r="E38" s="174">
        <v>5339</v>
      </c>
      <c r="F38" s="175">
        <v>5503</v>
      </c>
      <c r="G38" s="175">
        <v>5559</v>
      </c>
      <c r="H38" s="175">
        <v>5717</v>
      </c>
      <c r="I38" s="175">
        <v>5731</v>
      </c>
      <c r="J38" s="176" t="s">
        <v>380</v>
      </c>
      <c r="K38" s="121"/>
      <c r="L38" s="121"/>
    </row>
    <row r="39" spans="1:13" ht="14.25" customHeight="1">
      <c r="A39" s="132" t="s">
        <v>433</v>
      </c>
      <c r="B39" s="137" t="s">
        <v>434</v>
      </c>
      <c r="C39" s="153" t="s">
        <v>560</v>
      </c>
      <c r="D39" s="153" t="s">
        <v>560</v>
      </c>
      <c r="E39" s="174">
        <v>5305.9493670886077</v>
      </c>
      <c r="F39" s="175">
        <v>5486.7058823529414</v>
      </c>
      <c r="G39" s="175">
        <v>5753</v>
      </c>
      <c r="H39" s="175">
        <v>5558.5</v>
      </c>
      <c r="I39" s="175">
        <v>6028</v>
      </c>
      <c r="J39" s="176" t="s">
        <v>380</v>
      </c>
      <c r="K39" s="121"/>
      <c r="L39" s="121"/>
    </row>
    <row r="40" spans="1:13" ht="14.25" customHeight="1">
      <c r="A40" s="198" t="s">
        <v>387</v>
      </c>
      <c r="B40" s="199"/>
      <c r="C40" s="153" t="s">
        <v>380</v>
      </c>
      <c r="D40" s="153" t="s">
        <v>380</v>
      </c>
      <c r="E40" s="174" t="str">
        <f>IF(ISERR(C40/D40),"－　  　",C40/D40)</f>
        <v>－　  　</v>
      </c>
      <c r="F40" s="177" t="s">
        <v>388</v>
      </c>
      <c r="G40" s="177" t="s">
        <v>388</v>
      </c>
      <c r="H40" s="177" t="s">
        <v>388</v>
      </c>
      <c r="I40" s="177" t="s">
        <v>388</v>
      </c>
      <c r="J40" s="181"/>
      <c r="K40" s="121"/>
      <c r="L40" s="121"/>
    </row>
    <row r="41" spans="1:13" ht="14.25" customHeight="1">
      <c r="D41" s="142"/>
      <c r="E41" s="143"/>
      <c r="F41" s="143"/>
      <c r="G41" s="143"/>
      <c r="H41" s="143"/>
      <c r="I41" s="143"/>
      <c r="J41" s="172"/>
      <c r="K41" s="121"/>
      <c r="L41" s="121"/>
    </row>
    <row r="42" spans="1:13" ht="16.5" customHeight="1">
      <c r="A42" s="124" t="s">
        <v>435</v>
      </c>
      <c r="C42" s="125"/>
      <c r="D42" s="126"/>
      <c r="E42" s="126"/>
      <c r="F42" s="126"/>
      <c r="G42" s="126"/>
      <c r="H42" s="126"/>
      <c r="J42" s="126" t="s">
        <v>364</v>
      </c>
      <c r="K42" s="121"/>
      <c r="L42" s="121"/>
    </row>
    <row r="43" spans="1:13" ht="13.5" customHeight="1">
      <c r="A43" s="127" t="s">
        <v>365</v>
      </c>
      <c r="B43" s="128" t="s">
        <v>366</v>
      </c>
      <c r="C43" s="127" t="s">
        <v>367</v>
      </c>
      <c r="D43" s="127" t="s">
        <v>368</v>
      </c>
      <c r="E43" s="127" t="s">
        <v>667</v>
      </c>
      <c r="F43" s="129" t="s">
        <v>370</v>
      </c>
      <c r="G43" s="129" t="s">
        <v>371</v>
      </c>
      <c r="H43" s="129" t="s">
        <v>559</v>
      </c>
      <c r="I43" s="129" t="s">
        <v>373</v>
      </c>
      <c r="J43" s="129" t="s">
        <v>374</v>
      </c>
      <c r="K43" s="121"/>
      <c r="L43" s="130" t="s">
        <v>375</v>
      </c>
      <c r="M43" s="173">
        <f>IF(ISERR(AVERAGE(E44:E57)),"－     ",AVERAGE(E44:E57))</f>
        <v>5790.7136615418449</v>
      </c>
    </row>
    <row r="44" spans="1:13" ht="14.25" customHeight="1">
      <c r="A44" s="132" t="s">
        <v>436</v>
      </c>
      <c r="B44" s="133" t="s">
        <v>437</v>
      </c>
      <c r="C44" s="153" t="s">
        <v>560</v>
      </c>
      <c r="D44" s="153" t="s">
        <v>560</v>
      </c>
      <c r="E44" s="174">
        <v>5297.5036496350367</v>
      </c>
      <c r="F44" s="175">
        <v>5619.7372262773724</v>
      </c>
      <c r="G44" s="175">
        <v>5684.5</v>
      </c>
      <c r="H44" s="175">
        <v>5779</v>
      </c>
      <c r="I44" s="175">
        <v>5965</v>
      </c>
      <c r="J44" s="176" t="s">
        <v>380</v>
      </c>
      <c r="K44" s="121"/>
      <c r="L44" s="121"/>
    </row>
    <row r="45" spans="1:13" ht="14.25" customHeight="1">
      <c r="A45" s="132" t="s">
        <v>438</v>
      </c>
      <c r="B45" s="137" t="s">
        <v>439</v>
      </c>
      <c r="C45" s="153" t="s">
        <v>560</v>
      </c>
      <c r="D45" s="153" t="s">
        <v>560</v>
      </c>
      <c r="E45" s="174">
        <v>5266</v>
      </c>
      <c r="F45" s="175">
        <v>5405</v>
      </c>
      <c r="G45" s="175">
        <v>5319</v>
      </c>
      <c r="H45" s="175">
        <v>5519</v>
      </c>
      <c r="I45" s="175">
        <v>5569</v>
      </c>
      <c r="J45" s="176" t="s">
        <v>380</v>
      </c>
      <c r="K45" s="121"/>
      <c r="L45" s="121"/>
    </row>
    <row r="46" spans="1:13" ht="14.25" customHeight="1">
      <c r="A46" s="132" t="s">
        <v>440</v>
      </c>
      <c r="B46" s="137" t="s">
        <v>441</v>
      </c>
      <c r="C46" s="153" t="s">
        <v>560</v>
      </c>
      <c r="D46" s="153" t="s">
        <v>560</v>
      </c>
      <c r="E46" s="174">
        <v>5387</v>
      </c>
      <c r="F46" s="175">
        <v>5499</v>
      </c>
      <c r="G46" s="175">
        <v>5586</v>
      </c>
      <c r="H46" s="175">
        <v>5534</v>
      </c>
      <c r="I46" s="175">
        <v>5713</v>
      </c>
      <c r="J46" s="176" t="s">
        <v>380</v>
      </c>
      <c r="K46" s="121"/>
      <c r="L46" s="121"/>
    </row>
    <row r="47" spans="1:13" ht="14.25" customHeight="1">
      <c r="A47" s="132" t="s">
        <v>442</v>
      </c>
      <c r="B47" s="137" t="s">
        <v>443</v>
      </c>
      <c r="C47" s="153" t="s">
        <v>560</v>
      </c>
      <c r="D47" s="153" t="s">
        <v>560</v>
      </c>
      <c r="E47" s="174">
        <v>6299.7142857142853</v>
      </c>
      <c r="F47" s="175">
        <v>6274</v>
      </c>
      <c r="G47" s="175">
        <v>6263</v>
      </c>
      <c r="H47" s="175">
        <v>6403</v>
      </c>
      <c r="I47" s="175">
        <v>6282</v>
      </c>
      <c r="J47" s="176" t="s">
        <v>380</v>
      </c>
      <c r="K47" s="121"/>
      <c r="L47" s="121"/>
    </row>
    <row r="48" spans="1:13" ht="14.25" customHeight="1">
      <c r="A48" s="132" t="s">
        <v>444</v>
      </c>
      <c r="B48" s="137" t="s">
        <v>445</v>
      </c>
      <c r="C48" s="153" t="s">
        <v>560</v>
      </c>
      <c r="D48" s="153" t="s">
        <v>560</v>
      </c>
      <c r="E48" s="174">
        <v>6109.2460732984291</v>
      </c>
      <c r="F48" s="175">
        <v>6260.0888888888885</v>
      </c>
      <c r="G48" s="175">
        <v>6318.8</v>
      </c>
      <c r="H48" s="175">
        <v>5943</v>
      </c>
      <c r="I48" s="175">
        <v>6551</v>
      </c>
      <c r="J48" s="176" t="s">
        <v>380</v>
      </c>
      <c r="K48" s="121"/>
      <c r="L48" s="121"/>
    </row>
    <row r="49" spans="1:13" ht="14.25" customHeight="1">
      <c r="A49" s="132" t="s">
        <v>446</v>
      </c>
      <c r="B49" s="137" t="s">
        <v>447</v>
      </c>
      <c r="C49" s="153" t="s">
        <v>560</v>
      </c>
      <c r="D49" s="153" t="s">
        <v>560</v>
      </c>
      <c r="E49" s="174">
        <v>5877</v>
      </c>
      <c r="F49" s="175">
        <v>5975.5027624309396</v>
      </c>
      <c r="G49" s="175">
        <v>5987.5</v>
      </c>
      <c r="H49" s="175">
        <v>5412</v>
      </c>
      <c r="I49" s="175">
        <v>6033</v>
      </c>
      <c r="J49" s="176" t="s">
        <v>380</v>
      </c>
      <c r="K49" s="121"/>
      <c r="L49" s="121"/>
    </row>
    <row r="50" spans="1:13" ht="14.25" customHeight="1">
      <c r="A50" s="132" t="s">
        <v>448</v>
      </c>
      <c r="B50" s="137" t="s">
        <v>449</v>
      </c>
      <c r="C50" s="153" t="s">
        <v>560</v>
      </c>
      <c r="D50" s="153" t="s">
        <v>560</v>
      </c>
      <c r="E50" s="174">
        <v>6344</v>
      </c>
      <c r="F50" s="175">
        <v>6307</v>
      </c>
      <c r="G50" s="175">
        <v>6465</v>
      </c>
      <c r="H50" s="175">
        <v>6206</v>
      </c>
      <c r="I50" s="175">
        <v>6175</v>
      </c>
      <c r="J50" s="176" t="s">
        <v>380</v>
      </c>
      <c r="K50" s="121"/>
      <c r="L50" s="121"/>
    </row>
    <row r="51" spans="1:13" ht="14.25" customHeight="1">
      <c r="A51" s="132" t="s">
        <v>450</v>
      </c>
      <c r="B51" s="137" t="s">
        <v>451</v>
      </c>
      <c r="C51" s="153" t="s">
        <v>560</v>
      </c>
      <c r="D51" s="153" t="s">
        <v>560</v>
      </c>
      <c r="E51" s="174">
        <v>5801.9430604982208</v>
      </c>
      <c r="F51" s="175">
        <v>5914.123188405797</v>
      </c>
      <c r="G51" s="175">
        <v>5937.1</v>
      </c>
      <c r="H51" s="175">
        <v>5669.5</v>
      </c>
      <c r="I51" s="175">
        <v>6229</v>
      </c>
      <c r="J51" s="176" t="s">
        <v>380</v>
      </c>
      <c r="K51" s="121"/>
      <c r="L51" s="121"/>
    </row>
    <row r="52" spans="1:13" ht="14.25" customHeight="1">
      <c r="A52" s="132" t="s">
        <v>452</v>
      </c>
      <c r="B52" s="137" t="s">
        <v>453</v>
      </c>
      <c r="C52" s="153" t="s">
        <v>560</v>
      </c>
      <c r="D52" s="153" t="s">
        <v>560</v>
      </c>
      <c r="E52" s="174">
        <v>5486.5841924398628</v>
      </c>
      <c r="F52" s="175">
        <v>5662.1926910299007</v>
      </c>
      <c r="G52" s="175">
        <v>5599.5</v>
      </c>
      <c r="H52" s="175">
        <v>5469</v>
      </c>
      <c r="I52" s="175">
        <v>5755</v>
      </c>
      <c r="J52" s="176" t="s">
        <v>380</v>
      </c>
      <c r="K52" s="121"/>
      <c r="L52" s="121"/>
    </row>
    <row r="53" spans="1:13" ht="14.25" customHeight="1">
      <c r="A53" s="132" t="s">
        <v>454</v>
      </c>
      <c r="B53" s="137" t="s">
        <v>455</v>
      </c>
      <c r="C53" s="153" t="s">
        <v>560</v>
      </c>
      <c r="D53" s="153" t="s">
        <v>560</v>
      </c>
      <c r="E53" s="174">
        <v>6202</v>
      </c>
      <c r="F53" s="175">
        <v>6216</v>
      </c>
      <c r="G53" s="175">
        <v>6303</v>
      </c>
      <c r="H53" s="175">
        <v>6176</v>
      </c>
      <c r="I53" s="175">
        <v>6384</v>
      </c>
      <c r="J53" s="176" t="s">
        <v>380</v>
      </c>
      <c r="K53" s="121"/>
      <c r="L53" s="121"/>
    </row>
    <row r="54" spans="1:13" ht="14.25" customHeight="1">
      <c r="A54" s="132" t="s">
        <v>456</v>
      </c>
      <c r="B54" s="137" t="s">
        <v>457</v>
      </c>
      <c r="C54" s="153" t="s">
        <v>560</v>
      </c>
      <c r="D54" s="153" t="s">
        <v>560</v>
      </c>
      <c r="E54" s="174">
        <v>5992</v>
      </c>
      <c r="F54" s="175">
        <v>6009</v>
      </c>
      <c r="G54" s="175">
        <v>5966</v>
      </c>
      <c r="H54" s="175">
        <v>5923</v>
      </c>
      <c r="I54" s="175">
        <v>6236</v>
      </c>
      <c r="J54" s="176" t="s">
        <v>380</v>
      </c>
      <c r="K54" s="121"/>
      <c r="L54" s="121"/>
    </row>
    <row r="55" spans="1:13" ht="14.25" customHeight="1">
      <c r="A55" s="132" t="s">
        <v>458</v>
      </c>
      <c r="B55" s="137" t="s">
        <v>459</v>
      </c>
      <c r="C55" s="153" t="s">
        <v>560</v>
      </c>
      <c r="D55" s="153" t="s">
        <v>560</v>
      </c>
      <c r="E55" s="174">
        <v>5973</v>
      </c>
      <c r="F55" s="175">
        <v>6101</v>
      </c>
      <c r="G55" s="175">
        <v>6180</v>
      </c>
      <c r="H55" s="175">
        <v>6311</v>
      </c>
      <c r="I55" s="175">
        <v>6347</v>
      </c>
      <c r="J55" s="176" t="s">
        <v>380</v>
      </c>
      <c r="K55" s="121"/>
      <c r="L55" s="121"/>
    </row>
    <row r="56" spans="1:13" ht="14.25" customHeight="1">
      <c r="A56" s="132" t="s">
        <v>460</v>
      </c>
      <c r="B56" s="137" t="s">
        <v>461</v>
      </c>
      <c r="C56" s="153" t="s">
        <v>560</v>
      </c>
      <c r="D56" s="153" t="s">
        <v>560</v>
      </c>
      <c r="E56" s="174">
        <v>5783</v>
      </c>
      <c r="F56" s="175">
        <v>5879</v>
      </c>
      <c r="G56" s="175">
        <v>5842.5</v>
      </c>
      <c r="H56" s="175">
        <v>5534.5</v>
      </c>
      <c r="I56" s="175">
        <v>6047</v>
      </c>
      <c r="J56" s="176" t="s">
        <v>380</v>
      </c>
      <c r="K56" s="121"/>
      <c r="L56" s="121"/>
    </row>
    <row r="57" spans="1:13" ht="14.25" customHeight="1">
      <c r="A57" s="132" t="s">
        <v>462</v>
      </c>
      <c r="B57" s="137" t="s">
        <v>463</v>
      </c>
      <c r="C57" s="153" t="s">
        <v>560</v>
      </c>
      <c r="D57" s="153" t="s">
        <v>560</v>
      </c>
      <c r="E57" s="174">
        <v>5251</v>
      </c>
      <c r="F57" s="175">
        <v>5663</v>
      </c>
      <c r="G57" s="175">
        <v>5746</v>
      </c>
      <c r="H57" s="175">
        <v>5768</v>
      </c>
      <c r="I57" s="175">
        <v>5780</v>
      </c>
      <c r="J57" s="176" t="s">
        <v>380</v>
      </c>
      <c r="K57" s="121"/>
      <c r="L57" s="121"/>
    </row>
    <row r="58" spans="1:13" ht="14.25" customHeight="1">
      <c r="A58" s="198" t="s">
        <v>387</v>
      </c>
      <c r="B58" s="199"/>
      <c r="C58" s="153" t="s">
        <v>380</v>
      </c>
      <c r="D58" s="153" t="s">
        <v>380</v>
      </c>
      <c r="E58" s="174" t="str">
        <f>IF(ISERR(C58/D58),"－　  　",C58/D58)</f>
        <v>－　  　</v>
      </c>
      <c r="F58" s="177" t="s">
        <v>388</v>
      </c>
      <c r="G58" s="177" t="s">
        <v>388</v>
      </c>
      <c r="H58" s="177" t="s">
        <v>388</v>
      </c>
      <c r="I58" s="177" t="s">
        <v>388</v>
      </c>
      <c r="J58" s="181"/>
      <c r="K58" s="121"/>
      <c r="L58" s="121"/>
    </row>
    <row r="59" spans="1:13" ht="14.25" customHeight="1">
      <c r="D59" s="142"/>
      <c r="E59" s="143"/>
      <c r="F59" s="143"/>
      <c r="G59" s="143"/>
      <c r="H59" s="143"/>
      <c r="I59" s="143"/>
      <c r="J59" s="172"/>
      <c r="K59" s="121"/>
      <c r="L59" s="121"/>
    </row>
    <row r="60" spans="1:13" ht="16.5" customHeight="1">
      <c r="A60" s="124" t="s">
        <v>464</v>
      </c>
      <c r="C60" s="125"/>
      <c r="D60" s="126"/>
      <c r="E60" s="126"/>
      <c r="F60" s="126"/>
      <c r="G60" s="126"/>
      <c r="H60" s="126"/>
      <c r="J60" s="126" t="s">
        <v>364</v>
      </c>
      <c r="K60" s="121"/>
      <c r="L60" s="121"/>
    </row>
    <row r="61" spans="1:13" ht="13.5" customHeight="1">
      <c r="A61" s="127" t="s">
        <v>365</v>
      </c>
      <c r="B61" s="128" t="s">
        <v>366</v>
      </c>
      <c r="C61" s="127" t="s">
        <v>367</v>
      </c>
      <c r="D61" s="127" t="s">
        <v>368</v>
      </c>
      <c r="E61" s="127" t="s">
        <v>667</v>
      </c>
      <c r="F61" s="129" t="s">
        <v>370</v>
      </c>
      <c r="G61" s="129" t="s">
        <v>371</v>
      </c>
      <c r="H61" s="129" t="s">
        <v>559</v>
      </c>
      <c r="I61" s="129" t="s">
        <v>373</v>
      </c>
      <c r="J61" s="129" t="s">
        <v>374</v>
      </c>
      <c r="K61" s="121"/>
      <c r="L61" s="130" t="s">
        <v>375</v>
      </c>
      <c r="M61" s="173">
        <f>IF(ISERR(AVERAGE(E62:E81)),"－     ",AVERAGE(E62:E81))</f>
        <v>5532.177842132799</v>
      </c>
    </row>
    <row r="62" spans="1:13" ht="14.25" customHeight="1">
      <c r="A62" s="132" t="s">
        <v>465</v>
      </c>
      <c r="B62" s="133" t="s">
        <v>466</v>
      </c>
      <c r="C62" s="153" t="s">
        <v>560</v>
      </c>
      <c r="D62" s="153" t="s">
        <v>560</v>
      </c>
      <c r="E62" s="174">
        <v>5497</v>
      </c>
      <c r="F62" s="175">
        <v>5623</v>
      </c>
      <c r="G62" s="175">
        <v>5644</v>
      </c>
      <c r="H62" s="175">
        <v>5614</v>
      </c>
      <c r="I62" s="175">
        <v>5729</v>
      </c>
      <c r="J62" s="176" t="s">
        <v>380</v>
      </c>
      <c r="K62" s="121"/>
      <c r="L62" s="121"/>
    </row>
    <row r="63" spans="1:13" ht="14.25" customHeight="1">
      <c r="A63" s="132" t="s">
        <v>467</v>
      </c>
      <c r="B63" s="137" t="s">
        <v>468</v>
      </c>
      <c r="C63" s="153" t="s">
        <v>560</v>
      </c>
      <c r="D63" s="153" t="s">
        <v>560</v>
      </c>
      <c r="E63" s="174">
        <v>4984.5234899328862</v>
      </c>
      <c r="F63" s="175">
        <v>5120.3140794223827</v>
      </c>
      <c r="G63" s="175">
        <v>5227.7</v>
      </c>
      <c r="H63" s="175">
        <v>5300.5</v>
      </c>
      <c r="I63" s="175">
        <v>5371</v>
      </c>
      <c r="J63" s="176" t="s">
        <v>380</v>
      </c>
      <c r="K63" s="121"/>
      <c r="L63" s="121"/>
    </row>
    <row r="64" spans="1:13" ht="14.25" customHeight="1">
      <c r="A64" s="132" t="s">
        <v>469</v>
      </c>
      <c r="B64" s="137" t="s">
        <v>470</v>
      </c>
      <c r="C64" s="153" t="s">
        <v>560</v>
      </c>
      <c r="D64" s="153" t="s">
        <v>560</v>
      </c>
      <c r="E64" s="174">
        <v>5306.8965517241377</v>
      </c>
      <c r="F64" s="175">
        <v>5503.6808510638302</v>
      </c>
      <c r="G64" s="175">
        <v>5520.8</v>
      </c>
      <c r="H64" s="175">
        <v>5442.5</v>
      </c>
      <c r="I64" s="175">
        <v>5838</v>
      </c>
      <c r="J64" s="176" t="s">
        <v>380</v>
      </c>
      <c r="K64" s="121"/>
      <c r="L64" s="121"/>
    </row>
    <row r="65" spans="1:12" ht="14.25" customHeight="1">
      <c r="A65" s="132" t="s">
        <v>471</v>
      </c>
      <c r="B65" s="137" t="s">
        <v>472</v>
      </c>
      <c r="C65" s="153" t="s">
        <v>560</v>
      </c>
      <c r="D65" s="153" t="s">
        <v>560</v>
      </c>
      <c r="E65" s="174">
        <v>5627.2413793103451</v>
      </c>
      <c r="F65" s="175">
        <v>5781.7709251101323</v>
      </c>
      <c r="G65" s="175">
        <v>5930.4</v>
      </c>
      <c r="H65" s="175">
        <v>5673.5</v>
      </c>
      <c r="I65" s="175">
        <v>5981</v>
      </c>
      <c r="J65" s="176" t="s">
        <v>380</v>
      </c>
      <c r="K65" s="121"/>
      <c r="L65" s="121"/>
    </row>
    <row r="66" spans="1:12" ht="14.25" customHeight="1">
      <c r="A66" s="132" t="s">
        <v>473</v>
      </c>
      <c r="B66" s="137" t="s">
        <v>474</v>
      </c>
      <c r="C66" s="153" t="s">
        <v>560</v>
      </c>
      <c r="D66" s="153" t="s">
        <v>560</v>
      </c>
      <c r="E66" s="174">
        <v>5523</v>
      </c>
      <c r="F66" s="175">
        <v>5714</v>
      </c>
      <c r="G66" s="175">
        <v>5844</v>
      </c>
      <c r="H66" s="175">
        <v>5728</v>
      </c>
      <c r="I66" s="175">
        <v>5876</v>
      </c>
      <c r="J66" s="176" t="s">
        <v>380</v>
      </c>
      <c r="K66" s="121"/>
      <c r="L66" s="121"/>
    </row>
    <row r="67" spans="1:12" ht="14.25" customHeight="1">
      <c r="A67" s="132" t="s">
        <v>475</v>
      </c>
      <c r="B67" s="137" t="s">
        <v>476</v>
      </c>
      <c r="C67" s="153" t="s">
        <v>560</v>
      </c>
      <c r="D67" s="153" t="s">
        <v>560</v>
      </c>
      <c r="E67" s="174">
        <v>6241.96</v>
      </c>
      <c r="F67" s="175">
        <v>6466.7748691099478</v>
      </c>
      <c r="G67" s="175">
        <v>6545.8</v>
      </c>
      <c r="H67" s="175">
        <v>6401.5</v>
      </c>
      <c r="I67" s="175">
        <v>6407.5</v>
      </c>
      <c r="J67" s="176" t="s">
        <v>380</v>
      </c>
      <c r="K67" s="121"/>
      <c r="L67" s="121"/>
    </row>
    <row r="68" spans="1:12" ht="14.25" customHeight="1">
      <c r="A68" s="132" t="s">
        <v>477</v>
      </c>
      <c r="B68" s="137" t="s">
        <v>478</v>
      </c>
      <c r="C68" s="153" t="s">
        <v>560</v>
      </c>
      <c r="D68" s="153" t="s">
        <v>560</v>
      </c>
      <c r="E68" s="174">
        <v>6032</v>
      </c>
      <c r="F68" s="175">
        <v>6159</v>
      </c>
      <c r="G68" s="175">
        <v>6194</v>
      </c>
      <c r="H68" s="175">
        <v>6364</v>
      </c>
      <c r="I68" s="175">
        <v>6040</v>
      </c>
      <c r="J68" s="176" t="s">
        <v>380</v>
      </c>
      <c r="K68" s="121"/>
      <c r="L68" s="121"/>
    </row>
    <row r="69" spans="1:12" ht="14.25" customHeight="1">
      <c r="A69" s="132" t="s">
        <v>479</v>
      </c>
      <c r="B69" s="137" t="s">
        <v>480</v>
      </c>
      <c r="C69" s="153" t="s">
        <v>560</v>
      </c>
      <c r="D69" s="153" t="s">
        <v>560</v>
      </c>
      <c r="E69" s="174">
        <v>5415.2545454545452</v>
      </c>
      <c r="F69" s="175">
        <v>5635.0136054421773</v>
      </c>
      <c r="G69" s="175">
        <v>5664.8</v>
      </c>
      <c r="H69" s="175">
        <v>5479.5</v>
      </c>
      <c r="I69" s="175">
        <v>5877</v>
      </c>
      <c r="J69" s="176" t="s">
        <v>380</v>
      </c>
      <c r="K69" s="121"/>
      <c r="L69" s="121"/>
    </row>
    <row r="70" spans="1:12" ht="14.25" customHeight="1">
      <c r="A70" s="132" t="s">
        <v>481</v>
      </c>
      <c r="B70" s="137" t="s">
        <v>482</v>
      </c>
      <c r="C70" s="153" t="s">
        <v>560</v>
      </c>
      <c r="D70" s="153" t="s">
        <v>560</v>
      </c>
      <c r="E70" s="174">
        <v>6042</v>
      </c>
      <c r="F70" s="175">
        <v>6304</v>
      </c>
      <c r="G70" s="175">
        <v>6490</v>
      </c>
      <c r="H70" s="175">
        <v>6278</v>
      </c>
      <c r="I70" s="175">
        <v>6410</v>
      </c>
      <c r="J70" s="176" t="s">
        <v>380</v>
      </c>
      <c r="K70" s="121"/>
      <c r="L70" s="121"/>
    </row>
    <row r="71" spans="1:12" ht="14.25" customHeight="1">
      <c r="A71" s="132" t="s">
        <v>483</v>
      </c>
      <c r="B71" s="137" t="s">
        <v>484</v>
      </c>
      <c r="C71" s="153" t="s">
        <v>560</v>
      </c>
      <c r="D71" s="153" t="s">
        <v>560</v>
      </c>
      <c r="E71" s="174">
        <v>5742.9376770538247</v>
      </c>
      <c r="F71" s="175">
        <v>5948.4972222222223</v>
      </c>
      <c r="G71" s="175">
        <v>5890.4</v>
      </c>
      <c r="H71" s="175">
        <v>5889.5</v>
      </c>
      <c r="I71" s="175">
        <v>5905</v>
      </c>
      <c r="J71" s="176" t="s">
        <v>380</v>
      </c>
      <c r="K71" s="121"/>
      <c r="L71" s="121"/>
    </row>
    <row r="72" spans="1:12" ht="14.25" customHeight="1">
      <c r="A72" s="132" t="s">
        <v>485</v>
      </c>
      <c r="B72" s="137" t="s">
        <v>486</v>
      </c>
      <c r="C72" s="153" t="s">
        <v>560</v>
      </c>
      <c r="D72" s="153" t="s">
        <v>560</v>
      </c>
      <c r="E72" s="174">
        <v>5248.7184466019417</v>
      </c>
      <c r="F72" s="175">
        <v>5374.12</v>
      </c>
      <c r="G72" s="175">
        <v>5483.2</v>
      </c>
      <c r="H72" s="175">
        <v>5259.5</v>
      </c>
      <c r="I72" s="175">
        <v>5652</v>
      </c>
      <c r="J72" s="176" t="s">
        <v>380</v>
      </c>
      <c r="K72" s="121"/>
      <c r="L72" s="121"/>
    </row>
    <row r="73" spans="1:12" ht="14.25" customHeight="1">
      <c r="A73" s="132" t="s">
        <v>487</v>
      </c>
      <c r="B73" s="137" t="s">
        <v>488</v>
      </c>
      <c r="C73" s="153" t="s">
        <v>560</v>
      </c>
      <c r="D73" s="153" t="s">
        <v>560</v>
      </c>
      <c r="E73" s="174">
        <v>5503.0204081632655</v>
      </c>
      <c r="F73" s="175">
        <v>5761.0608695652172</v>
      </c>
      <c r="G73" s="175">
        <v>5744.8</v>
      </c>
      <c r="H73" s="175">
        <v>5586.5</v>
      </c>
      <c r="I73" s="175">
        <v>5899</v>
      </c>
      <c r="J73" s="176" t="s">
        <v>380</v>
      </c>
      <c r="K73" s="121"/>
      <c r="L73" s="121"/>
    </row>
    <row r="74" spans="1:12" ht="14.25" customHeight="1">
      <c r="A74" s="132" t="s">
        <v>489</v>
      </c>
      <c r="B74" s="137" t="s">
        <v>490</v>
      </c>
      <c r="C74" s="153" t="s">
        <v>560</v>
      </c>
      <c r="D74" s="153" t="s">
        <v>560</v>
      </c>
      <c r="E74" s="174">
        <v>5354.8454810495623</v>
      </c>
      <c r="F74" s="175">
        <v>5546.7306590257876</v>
      </c>
      <c r="G74" s="175">
        <v>5632.9</v>
      </c>
      <c r="H74" s="175">
        <v>5474.5</v>
      </c>
      <c r="I74" s="175">
        <v>5799</v>
      </c>
      <c r="J74" s="176" t="s">
        <v>380</v>
      </c>
      <c r="K74" s="121"/>
      <c r="L74" s="121"/>
    </row>
    <row r="75" spans="1:12" ht="14.25" customHeight="1">
      <c r="A75" s="132" t="s">
        <v>491</v>
      </c>
      <c r="B75" s="137" t="s">
        <v>492</v>
      </c>
      <c r="C75" s="153" t="s">
        <v>560</v>
      </c>
      <c r="D75" s="153" t="s">
        <v>560</v>
      </c>
      <c r="E75" s="174">
        <v>5332.8032786885242</v>
      </c>
      <c r="F75" s="175">
        <v>5459.7540983606559</v>
      </c>
      <c r="G75" s="175">
        <v>5520.2</v>
      </c>
      <c r="H75" s="175">
        <v>5474.5</v>
      </c>
      <c r="I75" s="175">
        <v>5664</v>
      </c>
      <c r="J75" s="176" t="s">
        <v>380</v>
      </c>
      <c r="K75" s="121"/>
      <c r="L75" s="121"/>
    </row>
    <row r="76" spans="1:12" ht="14.25" customHeight="1">
      <c r="A76" s="132" t="s">
        <v>493</v>
      </c>
      <c r="B76" s="137" t="s">
        <v>494</v>
      </c>
      <c r="C76" s="153" t="s">
        <v>560</v>
      </c>
      <c r="D76" s="153" t="s">
        <v>560</v>
      </c>
      <c r="E76" s="174">
        <v>5591.1374570446733</v>
      </c>
      <c r="F76" s="175">
        <v>5783.2457912457912</v>
      </c>
      <c r="G76" s="175">
        <v>5767.5</v>
      </c>
      <c r="H76" s="175">
        <v>5587.5</v>
      </c>
      <c r="I76" s="175">
        <v>5916</v>
      </c>
      <c r="J76" s="176" t="s">
        <v>380</v>
      </c>
      <c r="K76" s="121"/>
      <c r="L76" s="121"/>
    </row>
    <row r="77" spans="1:12" ht="14.25" customHeight="1">
      <c r="A77" s="132" t="s">
        <v>495</v>
      </c>
      <c r="B77" s="137" t="s">
        <v>496</v>
      </c>
      <c r="C77" s="153" t="s">
        <v>560</v>
      </c>
      <c r="D77" s="153" t="s">
        <v>560</v>
      </c>
      <c r="E77" s="174">
        <v>5435</v>
      </c>
      <c r="F77" s="175">
        <v>5556</v>
      </c>
      <c r="G77" s="175">
        <v>5586</v>
      </c>
      <c r="H77" s="175">
        <v>5608</v>
      </c>
      <c r="I77" s="175">
        <v>5654</v>
      </c>
      <c r="J77" s="176" t="s">
        <v>380</v>
      </c>
      <c r="K77" s="121"/>
      <c r="L77" s="121"/>
    </row>
    <row r="78" spans="1:12" ht="14.25" customHeight="1">
      <c r="A78" s="132" t="s">
        <v>497</v>
      </c>
      <c r="B78" s="137" t="s">
        <v>498</v>
      </c>
      <c r="C78" s="153" t="s">
        <v>560</v>
      </c>
      <c r="D78" s="153" t="s">
        <v>560</v>
      </c>
      <c r="E78" s="174">
        <v>5492.3006134969328</v>
      </c>
      <c r="F78" s="175">
        <v>5707.4825581395353</v>
      </c>
      <c r="G78" s="175">
        <v>5707</v>
      </c>
      <c r="H78" s="175">
        <v>5558.5</v>
      </c>
      <c r="I78" s="175">
        <v>5881</v>
      </c>
      <c r="J78" s="176" t="s">
        <v>380</v>
      </c>
      <c r="K78" s="121"/>
      <c r="L78" s="121"/>
    </row>
    <row r="79" spans="1:12" ht="14.25" customHeight="1">
      <c r="A79" s="132" t="s">
        <v>499</v>
      </c>
      <c r="B79" s="137" t="s">
        <v>500</v>
      </c>
      <c r="C79" s="153" t="s">
        <v>560</v>
      </c>
      <c r="D79" s="153" t="s">
        <v>560</v>
      </c>
      <c r="E79" s="174">
        <v>5644.2477064220184</v>
      </c>
      <c r="F79" s="175">
        <v>5747.6788990825689</v>
      </c>
      <c r="G79" s="175">
        <v>5807.8</v>
      </c>
      <c r="H79" s="175">
        <v>5590.5</v>
      </c>
      <c r="I79" s="175">
        <v>5893</v>
      </c>
      <c r="J79" s="176" t="s">
        <v>380</v>
      </c>
      <c r="K79" s="121"/>
      <c r="L79" s="121"/>
    </row>
    <row r="80" spans="1:12" ht="14.25" customHeight="1">
      <c r="A80" s="132" t="s">
        <v>501</v>
      </c>
      <c r="B80" s="137" t="s">
        <v>502</v>
      </c>
      <c r="C80" s="153" t="s">
        <v>560</v>
      </c>
      <c r="D80" s="153" t="s">
        <v>560</v>
      </c>
      <c r="E80" s="174">
        <v>5165.4043209876545</v>
      </c>
      <c r="F80" s="175">
        <v>5437.4281345565751</v>
      </c>
      <c r="G80" s="175">
        <v>5395.5</v>
      </c>
      <c r="H80" s="175">
        <v>5446.5</v>
      </c>
      <c r="I80" s="175">
        <v>5584</v>
      </c>
      <c r="J80" s="176" t="s">
        <v>380</v>
      </c>
      <c r="K80" s="121"/>
      <c r="L80" s="121"/>
    </row>
    <row r="81" spans="1:13" ht="14.25" customHeight="1">
      <c r="A81" s="132" t="s">
        <v>503</v>
      </c>
      <c r="B81" s="137" t="s">
        <v>504</v>
      </c>
      <c r="C81" s="153" t="s">
        <v>560</v>
      </c>
      <c r="D81" s="153" t="s">
        <v>560</v>
      </c>
      <c r="E81" s="174">
        <v>5463.2654867256633</v>
      </c>
      <c r="F81" s="175">
        <v>5722.1039325842694</v>
      </c>
      <c r="G81" s="175">
        <v>5832.3</v>
      </c>
      <c r="H81" s="175">
        <v>5652.5</v>
      </c>
      <c r="I81" s="175">
        <v>5940</v>
      </c>
      <c r="J81" s="176" t="s">
        <v>380</v>
      </c>
      <c r="K81" s="121"/>
      <c r="L81" s="121"/>
    </row>
    <row r="82" spans="1:13" ht="14.25" customHeight="1">
      <c r="A82" s="198" t="s">
        <v>387</v>
      </c>
      <c r="B82" s="199"/>
      <c r="C82" s="153" t="s">
        <v>380</v>
      </c>
      <c r="D82" s="153" t="s">
        <v>380</v>
      </c>
      <c r="E82" s="174" t="str">
        <f>IF(ISERR(C82/D82),"－　  　",C82/D82)</f>
        <v>－　  　</v>
      </c>
      <c r="F82" s="177" t="s">
        <v>388</v>
      </c>
      <c r="G82" s="177" t="s">
        <v>388</v>
      </c>
      <c r="H82" s="177" t="s">
        <v>388</v>
      </c>
      <c r="I82" s="177" t="s">
        <v>388</v>
      </c>
      <c r="J82" s="181"/>
      <c r="K82" s="121"/>
      <c r="L82" s="121"/>
    </row>
    <row r="83" spans="1:13" ht="14.25" customHeight="1">
      <c r="D83" s="142"/>
      <c r="E83" s="143"/>
      <c r="F83" s="143"/>
      <c r="G83" s="143"/>
      <c r="H83" s="143"/>
      <c r="I83" s="143"/>
      <c r="J83" s="172"/>
      <c r="K83" s="121"/>
      <c r="L83" s="121"/>
    </row>
    <row r="84" spans="1:13" ht="16.5" customHeight="1">
      <c r="A84" s="124" t="s">
        <v>505</v>
      </c>
      <c r="C84" s="125"/>
      <c r="D84" s="126"/>
      <c r="E84" s="126"/>
      <c r="F84" s="126"/>
      <c r="G84" s="126"/>
      <c r="H84" s="126"/>
      <c r="J84" s="126" t="s">
        <v>364</v>
      </c>
      <c r="K84" s="121"/>
      <c r="L84" s="121"/>
    </row>
    <row r="85" spans="1:13" ht="13.5" customHeight="1">
      <c r="A85" s="127" t="s">
        <v>365</v>
      </c>
      <c r="B85" s="128" t="s">
        <v>366</v>
      </c>
      <c r="C85" s="127" t="s">
        <v>367</v>
      </c>
      <c r="D85" s="127" t="s">
        <v>368</v>
      </c>
      <c r="E85" s="127" t="s">
        <v>667</v>
      </c>
      <c r="F85" s="129" t="s">
        <v>370</v>
      </c>
      <c r="G85" s="129" t="s">
        <v>371</v>
      </c>
      <c r="H85" s="129" t="s">
        <v>559</v>
      </c>
      <c r="I85" s="129" t="s">
        <v>373</v>
      </c>
      <c r="J85" s="129" t="s">
        <v>374</v>
      </c>
      <c r="K85" s="121"/>
      <c r="L85" s="130" t="s">
        <v>375</v>
      </c>
      <c r="M85" s="173">
        <f>IF(ISERR(AVERAGE(E86:E96)),"－     ",AVERAGE(E86:E96))</f>
        <v>5565.8318559961108</v>
      </c>
    </row>
    <row r="86" spans="1:13" ht="14.25" customHeight="1">
      <c r="A86" s="132" t="s">
        <v>506</v>
      </c>
      <c r="B86" s="133" t="s">
        <v>507</v>
      </c>
      <c r="C86" s="153" t="s">
        <v>560</v>
      </c>
      <c r="D86" s="153" t="s">
        <v>560</v>
      </c>
      <c r="E86" s="174">
        <v>5600.5585831062672</v>
      </c>
      <c r="F86" s="175">
        <v>5716.9604221635882</v>
      </c>
      <c r="G86" s="175">
        <v>5713.8</v>
      </c>
      <c r="H86" s="175">
        <v>5612</v>
      </c>
      <c r="I86" s="175">
        <v>5876</v>
      </c>
      <c r="J86" s="176" t="s">
        <v>380</v>
      </c>
      <c r="K86" s="121"/>
      <c r="L86" s="121"/>
    </row>
    <row r="87" spans="1:13" ht="14.25" customHeight="1">
      <c r="A87" s="132" t="s">
        <v>508</v>
      </c>
      <c r="B87" s="137" t="s">
        <v>509</v>
      </c>
      <c r="C87" s="153" t="s">
        <v>560</v>
      </c>
      <c r="D87" s="153" t="s">
        <v>560</v>
      </c>
      <c r="E87" s="174">
        <v>6006.3464203233252</v>
      </c>
      <c r="F87" s="175">
        <v>6091.8175675675675</v>
      </c>
      <c r="G87" s="175">
        <v>6049.3</v>
      </c>
      <c r="H87" s="175">
        <v>6056.5</v>
      </c>
      <c r="I87" s="175">
        <v>6006</v>
      </c>
      <c r="J87" s="176" t="s">
        <v>380</v>
      </c>
      <c r="K87" s="121"/>
      <c r="L87" s="121"/>
    </row>
    <row r="88" spans="1:13" ht="14.25" customHeight="1">
      <c r="A88" s="132" t="s">
        <v>510</v>
      </c>
      <c r="B88" s="137" t="s">
        <v>511</v>
      </c>
      <c r="C88" s="153" t="s">
        <v>560</v>
      </c>
      <c r="D88" s="153" t="s">
        <v>560</v>
      </c>
      <c r="E88" s="174">
        <v>5918.8609865470853</v>
      </c>
      <c r="F88" s="175">
        <v>6031.6580086580088</v>
      </c>
      <c r="G88" s="175">
        <v>6179.3</v>
      </c>
      <c r="H88" s="175">
        <v>5775</v>
      </c>
      <c r="I88" s="175">
        <v>6167</v>
      </c>
      <c r="J88" s="176" t="s">
        <v>380</v>
      </c>
      <c r="K88" s="121"/>
      <c r="L88" s="121"/>
    </row>
    <row r="89" spans="1:13" ht="14.25" customHeight="1">
      <c r="A89" s="132" t="s">
        <v>512</v>
      </c>
      <c r="B89" s="137" t="s">
        <v>513</v>
      </c>
      <c r="C89" s="153" t="s">
        <v>560</v>
      </c>
      <c r="D89" s="153" t="s">
        <v>560</v>
      </c>
      <c r="E89" s="174">
        <v>5693.8350785340317</v>
      </c>
      <c r="F89" s="175">
        <v>5997.3543956043959</v>
      </c>
      <c r="G89" s="175">
        <v>6072.7</v>
      </c>
      <c r="H89" s="175">
        <v>5832.5</v>
      </c>
      <c r="I89" s="175">
        <v>6217</v>
      </c>
      <c r="J89" s="176" t="s">
        <v>380</v>
      </c>
      <c r="K89" s="121"/>
      <c r="L89" s="121"/>
    </row>
    <row r="90" spans="1:13" ht="14.25" customHeight="1">
      <c r="A90" s="132" t="s">
        <v>514</v>
      </c>
      <c r="B90" s="137" t="s">
        <v>515</v>
      </c>
      <c r="C90" s="153" t="s">
        <v>560</v>
      </c>
      <c r="D90" s="153" t="s">
        <v>560</v>
      </c>
      <c r="E90" s="174">
        <v>5340.6474820143885</v>
      </c>
      <c r="F90" s="175">
        <v>5470.176039119804</v>
      </c>
      <c r="G90" s="175">
        <v>5468.8</v>
      </c>
      <c r="H90" s="175">
        <v>5254.5</v>
      </c>
      <c r="I90" s="175">
        <v>5632</v>
      </c>
      <c r="J90" s="176" t="s">
        <v>380</v>
      </c>
      <c r="K90" s="121"/>
      <c r="L90" s="121"/>
    </row>
    <row r="91" spans="1:13" ht="14.25" customHeight="1">
      <c r="A91" s="132" t="s">
        <v>516</v>
      </c>
      <c r="B91" s="137" t="s">
        <v>517</v>
      </c>
      <c r="C91" s="153" t="s">
        <v>560</v>
      </c>
      <c r="D91" s="153" t="s">
        <v>560</v>
      </c>
      <c r="E91" s="174">
        <v>5735</v>
      </c>
      <c r="F91" s="175">
        <v>6001.2811387900356</v>
      </c>
      <c r="G91" s="175">
        <v>6083.3</v>
      </c>
      <c r="H91" s="175">
        <v>5638</v>
      </c>
      <c r="I91" s="175">
        <v>6108</v>
      </c>
      <c r="J91" s="176" t="s">
        <v>380</v>
      </c>
      <c r="K91" s="121"/>
      <c r="L91" s="121"/>
    </row>
    <row r="92" spans="1:13" ht="14.25" customHeight="1">
      <c r="A92" s="132" t="s">
        <v>518</v>
      </c>
      <c r="B92" s="137" t="s">
        <v>519</v>
      </c>
      <c r="C92" s="153" t="s">
        <v>560</v>
      </c>
      <c r="D92" s="153" t="s">
        <v>560</v>
      </c>
      <c r="E92" s="174">
        <v>5049.2707182320446</v>
      </c>
      <c r="F92" s="175">
        <v>5282.4723032069969</v>
      </c>
      <c r="G92" s="175">
        <v>5345.3</v>
      </c>
      <c r="H92" s="175">
        <v>5305</v>
      </c>
      <c r="I92" s="175">
        <v>5774</v>
      </c>
      <c r="J92" s="176" t="s">
        <v>380</v>
      </c>
      <c r="K92" s="121"/>
      <c r="L92" s="121"/>
    </row>
    <row r="93" spans="1:13" ht="14.25" customHeight="1">
      <c r="A93" s="132" t="s">
        <v>520</v>
      </c>
      <c r="B93" s="137" t="s">
        <v>521</v>
      </c>
      <c r="C93" s="153" t="s">
        <v>560</v>
      </c>
      <c r="D93" s="153" t="s">
        <v>560</v>
      </c>
      <c r="E93" s="174">
        <v>5616.9736842105267</v>
      </c>
      <c r="F93" s="175">
        <v>5795.9230769230771</v>
      </c>
      <c r="G93" s="175">
        <v>5798.3</v>
      </c>
      <c r="H93" s="175">
        <v>5563.5</v>
      </c>
      <c r="I93" s="175">
        <v>5991</v>
      </c>
      <c r="J93" s="176" t="s">
        <v>380</v>
      </c>
      <c r="K93" s="121"/>
      <c r="L93" s="121"/>
    </row>
    <row r="94" spans="1:13" ht="14.25" customHeight="1">
      <c r="A94" s="132" t="s">
        <v>522</v>
      </c>
      <c r="B94" s="137" t="s">
        <v>523</v>
      </c>
      <c r="C94" s="153" t="s">
        <v>560</v>
      </c>
      <c r="D94" s="153" t="s">
        <v>560</v>
      </c>
      <c r="E94" s="174">
        <v>5636.0453608247426</v>
      </c>
      <c r="F94" s="175">
        <v>5875.6027944111775</v>
      </c>
      <c r="G94" s="175">
        <v>5898.3</v>
      </c>
      <c r="H94" s="175">
        <v>6278.2</v>
      </c>
      <c r="I94" s="175">
        <v>5933</v>
      </c>
      <c r="J94" s="176" t="s">
        <v>380</v>
      </c>
      <c r="K94" s="121"/>
      <c r="L94" s="121"/>
    </row>
    <row r="95" spans="1:13" ht="14.25" customHeight="1">
      <c r="A95" s="132" t="s">
        <v>524</v>
      </c>
      <c r="B95" s="137" t="s">
        <v>525</v>
      </c>
      <c r="C95" s="153" t="s">
        <v>560</v>
      </c>
      <c r="D95" s="153" t="s">
        <v>560</v>
      </c>
      <c r="E95" s="174">
        <v>5273.232273838631</v>
      </c>
      <c r="F95" s="175">
        <v>5422.4811320754716</v>
      </c>
      <c r="G95" s="175">
        <v>5514</v>
      </c>
      <c r="H95" s="175">
        <v>5445</v>
      </c>
      <c r="I95" s="175">
        <v>5768</v>
      </c>
      <c r="J95" s="176" t="s">
        <v>380</v>
      </c>
      <c r="K95" s="121"/>
      <c r="L95" s="121"/>
    </row>
    <row r="96" spans="1:13" ht="14.25" customHeight="1">
      <c r="A96" s="132" t="s">
        <v>526</v>
      </c>
      <c r="B96" s="137" t="s">
        <v>527</v>
      </c>
      <c r="C96" s="153" t="s">
        <v>560</v>
      </c>
      <c r="D96" s="153" t="s">
        <v>560</v>
      </c>
      <c r="E96" s="174">
        <v>5353.3798283261804</v>
      </c>
      <c r="F96" s="175">
        <v>5597.8386411889596</v>
      </c>
      <c r="G96" s="175">
        <v>5682.6</v>
      </c>
      <c r="H96" s="175">
        <v>6307.8</v>
      </c>
      <c r="I96" s="175">
        <v>5790</v>
      </c>
      <c r="J96" s="176" t="s">
        <v>380</v>
      </c>
      <c r="K96" s="121"/>
      <c r="L96" s="121"/>
    </row>
    <row r="97" spans="1:13" ht="14.25" customHeight="1">
      <c r="A97" s="198" t="s">
        <v>387</v>
      </c>
      <c r="B97" s="199"/>
      <c r="C97" s="153" t="s">
        <v>380</v>
      </c>
      <c r="D97" s="153" t="s">
        <v>380</v>
      </c>
      <c r="E97" s="174" t="str">
        <f>IF(ISERR(C97/D97),"－　  　",C97/D97)</f>
        <v>－　  　</v>
      </c>
      <c r="F97" s="177" t="s">
        <v>388</v>
      </c>
      <c r="G97" s="177" t="s">
        <v>388</v>
      </c>
      <c r="H97" s="177" t="s">
        <v>388</v>
      </c>
      <c r="I97" s="177" t="s">
        <v>388</v>
      </c>
      <c r="J97" s="181"/>
      <c r="K97" s="121"/>
      <c r="L97" s="121"/>
    </row>
    <row r="98" spans="1:13" ht="14.25" customHeight="1">
      <c r="D98" s="142"/>
      <c r="E98" s="143"/>
      <c r="F98" s="143"/>
      <c r="G98" s="143"/>
      <c r="H98" s="143"/>
      <c r="I98" s="143"/>
      <c r="J98" s="172"/>
      <c r="K98" s="121"/>
      <c r="L98" s="121"/>
    </row>
    <row r="99" spans="1:13" ht="16.5" customHeight="1">
      <c r="A99" s="124" t="s">
        <v>528</v>
      </c>
      <c r="C99" s="125"/>
      <c r="D99" s="126"/>
      <c r="E99" s="126"/>
      <c r="F99" s="126"/>
      <c r="G99" s="126"/>
      <c r="H99" s="126"/>
      <c r="J99" s="126" t="s">
        <v>364</v>
      </c>
      <c r="K99" s="121"/>
      <c r="L99" s="121"/>
    </row>
    <row r="100" spans="1:13" ht="13.5" customHeight="1">
      <c r="A100" s="127" t="s">
        <v>365</v>
      </c>
      <c r="B100" s="127" t="s">
        <v>366</v>
      </c>
      <c r="C100" s="127" t="s">
        <v>367</v>
      </c>
      <c r="D100" s="127" t="s">
        <v>368</v>
      </c>
      <c r="E100" s="127" t="s">
        <v>667</v>
      </c>
      <c r="F100" s="129" t="s">
        <v>370</v>
      </c>
      <c r="G100" s="129" t="s">
        <v>371</v>
      </c>
      <c r="H100" s="129" t="s">
        <v>559</v>
      </c>
      <c r="I100" s="129" t="s">
        <v>373</v>
      </c>
      <c r="J100" s="129" t="s">
        <v>374</v>
      </c>
      <c r="K100" s="121"/>
      <c r="L100" s="130" t="s">
        <v>375</v>
      </c>
      <c r="M100" s="173">
        <f>IF(ISERR(AVERAGE(E101:E108)),"－     ",AVERAGE(E101:E108))</f>
        <v>5660.478269372421</v>
      </c>
    </row>
    <row r="101" spans="1:13" ht="14.25" customHeight="1">
      <c r="A101" s="132" t="s">
        <v>529</v>
      </c>
      <c r="B101" s="147" t="s">
        <v>530</v>
      </c>
      <c r="C101" s="153" t="s">
        <v>560</v>
      </c>
      <c r="D101" s="153" t="s">
        <v>560</v>
      </c>
      <c r="E101" s="174">
        <v>5901.9573560767594</v>
      </c>
      <c r="F101" s="175">
        <v>6083.9024134312695</v>
      </c>
      <c r="G101" s="175">
        <v>6093.8</v>
      </c>
      <c r="H101" s="175">
        <v>8634.2999999999993</v>
      </c>
      <c r="I101" s="175">
        <v>5962</v>
      </c>
      <c r="J101" s="176" t="s">
        <v>380</v>
      </c>
      <c r="K101" s="121"/>
      <c r="L101" s="121"/>
    </row>
    <row r="102" spans="1:13" ht="14.25" customHeight="1">
      <c r="A102" s="132" t="s">
        <v>531</v>
      </c>
      <c r="B102" s="137" t="s">
        <v>532</v>
      </c>
      <c r="C102" s="153" t="s">
        <v>560</v>
      </c>
      <c r="D102" s="153" t="s">
        <v>560</v>
      </c>
      <c r="E102" s="174">
        <v>5824.9226305609282</v>
      </c>
      <c r="F102" s="175">
        <v>5960.3411764705879</v>
      </c>
      <c r="G102" s="175">
        <v>5994.4</v>
      </c>
      <c r="H102" s="175">
        <v>5779.5</v>
      </c>
      <c r="I102" s="175">
        <v>6012</v>
      </c>
      <c r="J102" s="176" t="s">
        <v>380</v>
      </c>
      <c r="K102" s="121"/>
      <c r="L102" s="121"/>
    </row>
    <row r="103" spans="1:13" ht="14.25" customHeight="1">
      <c r="A103" s="132" t="s">
        <v>533</v>
      </c>
      <c r="B103" s="137" t="s">
        <v>534</v>
      </c>
      <c r="C103" s="153" t="s">
        <v>560</v>
      </c>
      <c r="D103" s="153" t="s">
        <v>560</v>
      </c>
      <c r="E103" s="174">
        <v>5349.5467289719627</v>
      </c>
      <c r="F103" s="175">
        <v>5589.6902050113895</v>
      </c>
      <c r="G103" s="175">
        <v>5709</v>
      </c>
      <c r="H103" s="175">
        <v>5490.5</v>
      </c>
      <c r="I103" s="175">
        <v>5900</v>
      </c>
      <c r="J103" s="176" t="s">
        <v>380</v>
      </c>
      <c r="K103" s="121"/>
      <c r="L103" s="121"/>
    </row>
    <row r="104" spans="1:13" ht="14.25" customHeight="1">
      <c r="A104" s="132" t="s">
        <v>535</v>
      </c>
      <c r="B104" s="137" t="s">
        <v>536</v>
      </c>
      <c r="C104" s="153" t="s">
        <v>560</v>
      </c>
      <c r="D104" s="153" t="s">
        <v>560</v>
      </c>
      <c r="E104" s="174">
        <v>5314.5156626506023</v>
      </c>
      <c r="F104" s="175">
        <v>5527.5380835380838</v>
      </c>
      <c r="G104" s="175">
        <v>5664.2</v>
      </c>
      <c r="H104" s="175">
        <v>8889.2999999999993</v>
      </c>
      <c r="I104" s="175">
        <v>5712</v>
      </c>
      <c r="J104" s="176" t="s">
        <v>380</v>
      </c>
      <c r="K104" s="121"/>
      <c r="L104" s="121"/>
    </row>
    <row r="105" spans="1:13" ht="14.25" customHeight="1">
      <c r="A105" s="132" t="s">
        <v>537</v>
      </c>
      <c r="B105" s="137" t="s">
        <v>538</v>
      </c>
      <c r="C105" s="153" t="s">
        <v>560</v>
      </c>
      <c r="D105" s="153" t="s">
        <v>560</v>
      </c>
      <c r="E105" s="174">
        <v>6100.9412550066754</v>
      </c>
      <c r="F105" s="175">
        <v>6256.7142857142853</v>
      </c>
      <c r="G105" s="175">
        <v>6334.6</v>
      </c>
      <c r="H105" s="175">
        <v>9285.2999999999993</v>
      </c>
      <c r="I105" s="175">
        <v>6373</v>
      </c>
      <c r="J105" s="176" t="s">
        <v>380</v>
      </c>
      <c r="K105" s="121"/>
      <c r="L105" s="121"/>
    </row>
    <row r="106" spans="1:13" ht="14.25" customHeight="1">
      <c r="A106" s="132" t="s">
        <v>539</v>
      </c>
      <c r="B106" s="137" t="s">
        <v>540</v>
      </c>
      <c r="C106" s="153" t="s">
        <v>560</v>
      </c>
      <c r="D106" s="153" t="s">
        <v>560</v>
      </c>
      <c r="E106" s="174">
        <v>6037.7226277372265</v>
      </c>
      <c r="F106" s="175">
        <v>6256.477859778598</v>
      </c>
      <c r="G106" s="175">
        <v>6366.4</v>
      </c>
      <c r="H106" s="175">
        <v>6096</v>
      </c>
      <c r="I106" s="175">
        <v>6563</v>
      </c>
      <c r="J106" s="176" t="s">
        <v>380</v>
      </c>
      <c r="K106" s="121"/>
      <c r="L106" s="121"/>
    </row>
    <row r="107" spans="1:13" ht="14.25" customHeight="1">
      <c r="A107" s="132" t="s">
        <v>541</v>
      </c>
      <c r="B107" s="137" t="s">
        <v>542</v>
      </c>
      <c r="C107" s="153" t="s">
        <v>560</v>
      </c>
      <c r="D107" s="153" t="s">
        <v>560</v>
      </c>
      <c r="E107" s="174">
        <v>5212.1205673758868</v>
      </c>
      <c r="F107" s="175">
        <v>5485.0327868852455</v>
      </c>
      <c r="G107" s="175">
        <v>5577.8</v>
      </c>
      <c r="H107" s="175">
        <v>5523</v>
      </c>
      <c r="I107" s="175">
        <v>5827</v>
      </c>
      <c r="J107" s="176" t="s">
        <v>380</v>
      </c>
      <c r="K107" s="121"/>
      <c r="L107" s="121"/>
    </row>
    <row r="108" spans="1:13" ht="14.25" customHeight="1">
      <c r="A108" s="132" t="s">
        <v>543</v>
      </c>
      <c r="B108" s="137" t="s">
        <v>544</v>
      </c>
      <c r="C108" s="153" t="s">
        <v>560</v>
      </c>
      <c r="D108" s="153" t="s">
        <v>560</v>
      </c>
      <c r="E108" s="174">
        <v>5542.0993265993266</v>
      </c>
      <c r="F108" s="175">
        <v>5656.0051635111877</v>
      </c>
      <c r="G108" s="175">
        <v>5690.8</v>
      </c>
      <c r="H108" s="175">
        <v>5746.8</v>
      </c>
      <c r="I108" s="175">
        <v>5842</v>
      </c>
      <c r="J108" s="176" t="s">
        <v>380</v>
      </c>
      <c r="K108" s="121"/>
      <c r="L108" s="121"/>
    </row>
    <row r="109" spans="1:13" ht="14.25" customHeight="1">
      <c r="A109" s="198" t="s">
        <v>387</v>
      </c>
      <c r="B109" s="199"/>
      <c r="C109" s="153" t="s">
        <v>380</v>
      </c>
      <c r="D109" s="153" t="s">
        <v>380</v>
      </c>
      <c r="E109" s="174" t="str">
        <f>IF(ISERR(C109/D109),"－　  　",C109/D109)</f>
        <v>－　  　</v>
      </c>
      <c r="F109" s="177" t="s">
        <v>388</v>
      </c>
      <c r="G109" s="177" t="s">
        <v>388</v>
      </c>
      <c r="H109" s="177" t="s">
        <v>388</v>
      </c>
      <c r="I109" s="177" t="s">
        <v>388</v>
      </c>
      <c r="J109" s="18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c r="E111" s="126"/>
      <c r="F111" s="126"/>
      <c r="G111" s="126"/>
      <c r="H111" s="126"/>
      <c r="J111" s="126" t="s">
        <v>364</v>
      </c>
      <c r="K111" s="121"/>
      <c r="L111" s="121"/>
    </row>
    <row r="112" spans="1:13" ht="13.5" customHeight="1">
      <c r="A112" s="127" t="s">
        <v>365</v>
      </c>
      <c r="B112" s="128" t="s">
        <v>366</v>
      </c>
      <c r="C112" s="127" t="s">
        <v>367</v>
      </c>
      <c r="D112" s="127" t="s">
        <v>368</v>
      </c>
      <c r="E112" s="127" t="s">
        <v>667</v>
      </c>
      <c r="F112" s="129" t="s">
        <v>370</v>
      </c>
      <c r="G112" s="129" t="s">
        <v>371</v>
      </c>
      <c r="H112" s="129" t="s">
        <v>559</v>
      </c>
      <c r="I112" s="129" t="s">
        <v>373</v>
      </c>
      <c r="J112" s="129" t="s">
        <v>374</v>
      </c>
      <c r="K112" s="121"/>
      <c r="L112" s="130" t="s">
        <v>375</v>
      </c>
      <c r="M112" s="173">
        <f>IF(ISERR(AVERAGE(E113:E118)),"－     ",AVERAGE(E113:E118))</f>
        <v>5803.8333778558435</v>
      </c>
    </row>
    <row r="113" spans="1:12" ht="14.25" customHeight="1">
      <c r="A113" s="132" t="s">
        <v>546</v>
      </c>
      <c r="B113" s="133" t="s">
        <v>547</v>
      </c>
      <c r="C113" s="153" t="s">
        <v>560</v>
      </c>
      <c r="D113" s="153" t="s">
        <v>560</v>
      </c>
      <c r="E113" s="174">
        <v>5545.6938110749188</v>
      </c>
      <c r="F113" s="175">
        <v>5704.0821771611527</v>
      </c>
      <c r="G113" s="175">
        <v>5793.8</v>
      </c>
      <c r="H113" s="175">
        <v>7754</v>
      </c>
      <c r="I113" s="175">
        <v>5885</v>
      </c>
      <c r="J113" s="176" t="s">
        <v>380</v>
      </c>
      <c r="K113" s="121"/>
      <c r="L113" s="121"/>
    </row>
    <row r="114" spans="1:12" ht="14.25" customHeight="1">
      <c r="A114" s="132" t="s">
        <v>548</v>
      </c>
      <c r="B114" s="137" t="s">
        <v>549</v>
      </c>
      <c r="C114" s="153" t="s">
        <v>560</v>
      </c>
      <c r="D114" s="153" t="s">
        <v>560</v>
      </c>
      <c r="E114" s="174">
        <v>5297.4761476147614</v>
      </c>
      <c r="F114" s="175">
        <v>5525.1162162162163</v>
      </c>
      <c r="G114" s="175">
        <v>5642.6</v>
      </c>
      <c r="H114" s="175">
        <v>8980.2999999999993</v>
      </c>
      <c r="I114" s="175">
        <v>5723</v>
      </c>
      <c r="J114" s="176" t="s">
        <v>380</v>
      </c>
      <c r="K114" s="121"/>
      <c r="L114" s="121"/>
    </row>
    <row r="115" spans="1:12" ht="14.25" customHeight="1">
      <c r="A115" s="132" t="s">
        <v>550</v>
      </c>
      <c r="B115" s="137" t="s">
        <v>551</v>
      </c>
      <c r="C115" s="153" t="s">
        <v>560</v>
      </c>
      <c r="D115" s="153" t="s">
        <v>560</v>
      </c>
      <c r="E115" s="174">
        <v>6209.0264290104487</v>
      </c>
      <c r="F115" s="175">
        <v>6300.6987372218882</v>
      </c>
      <c r="G115" s="175">
        <v>6361.7</v>
      </c>
      <c r="H115" s="175">
        <v>6018.5</v>
      </c>
      <c r="I115" s="175">
        <v>6233</v>
      </c>
      <c r="J115" s="176" t="s">
        <v>380</v>
      </c>
      <c r="K115" s="121"/>
      <c r="L115" s="121"/>
    </row>
    <row r="116" spans="1:12" ht="14.25" customHeight="1">
      <c r="A116" s="132" t="s">
        <v>552</v>
      </c>
      <c r="B116" s="137" t="s">
        <v>553</v>
      </c>
      <c r="C116" s="153" t="s">
        <v>560</v>
      </c>
      <c r="D116" s="153" t="s">
        <v>560</v>
      </c>
      <c r="E116" s="174">
        <v>5792.9472340425536</v>
      </c>
      <c r="F116" s="175">
        <v>5977.1522668947819</v>
      </c>
      <c r="G116" s="175">
        <v>6090.6</v>
      </c>
      <c r="H116" s="175">
        <v>9698</v>
      </c>
      <c r="I116" s="175">
        <v>6170</v>
      </c>
      <c r="J116" s="176" t="s">
        <v>380</v>
      </c>
      <c r="K116" s="121"/>
      <c r="L116" s="121"/>
    </row>
    <row r="117" spans="1:12" ht="14.25" customHeight="1">
      <c r="A117" s="132" t="s">
        <v>554</v>
      </c>
      <c r="B117" s="137" t="s">
        <v>555</v>
      </c>
      <c r="C117" s="153" t="s">
        <v>560</v>
      </c>
      <c r="D117" s="153" t="s">
        <v>560</v>
      </c>
      <c r="E117" s="174">
        <v>6256.5366876310272</v>
      </c>
      <c r="F117" s="175">
        <v>6451.6206185567007</v>
      </c>
      <c r="G117" s="175">
        <v>6392.4</v>
      </c>
      <c r="H117" s="175">
        <v>9837.2999999999993</v>
      </c>
      <c r="I117" s="175">
        <v>6481</v>
      </c>
      <c r="J117" s="176" t="s">
        <v>380</v>
      </c>
      <c r="K117" s="121"/>
      <c r="L117" s="121"/>
    </row>
    <row r="118" spans="1:12" ht="14.25" customHeight="1">
      <c r="A118" s="132" t="s">
        <v>556</v>
      </c>
      <c r="B118" s="137" t="s">
        <v>557</v>
      </c>
      <c r="C118" s="153" t="s">
        <v>560</v>
      </c>
      <c r="D118" s="153" t="s">
        <v>560</v>
      </c>
      <c r="E118" s="174">
        <v>5721.3199577613514</v>
      </c>
      <c r="F118" s="175">
        <v>5847.3846153846152</v>
      </c>
      <c r="G118" s="175">
        <v>5846.2</v>
      </c>
      <c r="H118" s="175">
        <v>5867.3</v>
      </c>
      <c r="I118" s="175">
        <v>5618.5</v>
      </c>
      <c r="J118" s="176" t="s">
        <v>380</v>
      </c>
      <c r="K118" s="121"/>
      <c r="L118" s="121"/>
    </row>
    <row r="119" spans="1:12" ht="14.25" customHeight="1">
      <c r="A119" s="198" t="s">
        <v>387</v>
      </c>
      <c r="B119" s="199"/>
      <c r="C119" s="153" t="s">
        <v>380</v>
      </c>
      <c r="D119" s="153" t="s">
        <v>380</v>
      </c>
      <c r="E119" s="174" t="str">
        <f>IF(ISERR(C119/D119),"－　  　",C119/D119)</f>
        <v>－　  　</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24430-99C5-442B-ACD4-C2B1D7B10EEC}">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669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c r="E3" s="126"/>
      <c r="F3" s="126"/>
      <c r="G3" s="126"/>
      <c r="H3" s="126"/>
      <c r="I3" s="126"/>
      <c r="J3" s="126" t="s">
        <v>364</v>
      </c>
      <c r="K3" s="121"/>
      <c r="L3" s="121"/>
    </row>
    <row r="4" spans="1:13" ht="13.5" customHeight="1">
      <c r="A4" s="127" t="s">
        <v>365</v>
      </c>
      <c r="B4" s="128" t="s">
        <v>366</v>
      </c>
      <c r="C4" s="127" t="s">
        <v>367</v>
      </c>
      <c r="D4" s="127" t="s">
        <v>368</v>
      </c>
      <c r="E4" s="127" t="s">
        <v>667</v>
      </c>
      <c r="F4" s="129" t="s">
        <v>370</v>
      </c>
      <c r="G4" s="129" t="s">
        <v>371</v>
      </c>
      <c r="H4" s="129" t="s">
        <v>559</v>
      </c>
      <c r="I4" s="129" t="s">
        <v>598</v>
      </c>
      <c r="J4" s="129" t="s">
        <v>374</v>
      </c>
      <c r="K4" s="121"/>
      <c r="L4" s="130" t="s">
        <v>375</v>
      </c>
      <c r="M4" s="173">
        <f>IF(ISERR(AVERAGE(E5:E9)),"－     ",AVERAGE(E5:E9))</f>
        <v>4470</v>
      </c>
    </row>
    <row r="5" spans="1:13" ht="14.25" customHeight="1">
      <c r="A5" s="132" t="s">
        <v>376</v>
      </c>
      <c r="B5" s="133" t="s">
        <v>377</v>
      </c>
      <c r="C5" s="153" t="s">
        <v>560</v>
      </c>
      <c r="D5" s="153" t="s">
        <v>560</v>
      </c>
      <c r="E5" s="174">
        <v>4470</v>
      </c>
      <c r="F5" s="175">
        <v>4651</v>
      </c>
      <c r="G5" s="175">
        <v>4759</v>
      </c>
      <c r="H5" s="175">
        <v>5003</v>
      </c>
      <c r="I5" s="175">
        <v>5038</v>
      </c>
      <c r="J5" s="175">
        <v>5007</v>
      </c>
      <c r="K5" s="121"/>
      <c r="L5" s="121"/>
    </row>
    <row r="6" spans="1:13" ht="14.25" customHeight="1">
      <c r="A6" s="132" t="s">
        <v>378</v>
      </c>
      <c r="B6" s="137" t="s">
        <v>379</v>
      </c>
      <c r="C6" s="153" t="s">
        <v>560</v>
      </c>
      <c r="D6" s="153" t="s">
        <v>560</v>
      </c>
      <c r="E6" s="178" t="s">
        <v>560</v>
      </c>
      <c r="F6" s="176" t="s">
        <v>380</v>
      </c>
      <c r="G6" s="176" t="s">
        <v>380</v>
      </c>
      <c r="H6" s="176" t="s">
        <v>380</v>
      </c>
      <c r="I6" s="176" t="s">
        <v>380</v>
      </c>
      <c r="J6" s="176" t="s">
        <v>380</v>
      </c>
      <c r="K6" s="121"/>
      <c r="L6" s="121"/>
    </row>
    <row r="7" spans="1:13" ht="14.25" customHeight="1">
      <c r="A7" s="132" t="s">
        <v>381</v>
      </c>
      <c r="B7" s="137" t="s">
        <v>382</v>
      </c>
      <c r="C7" s="153" t="s">
        <v>560</v>
      </c>
      <c r="D7" s="153" t="s">
        <v>560</v>
      </c>
      <c r="E7" s="178" t="s">
        <v>560</v>
      </c>
      <c r="F7" s="176" t="s">
        <v>380</v>
      </c>
      <c r="G7" s="176" t="s">
        <v>380</v>
      </c>
      <c r="H7" s="176" t="s">
        <v>380</v>
      </c>
      <c r="I7" s="176" t="s">
        <v>380</v>
      </c>
      <c r="J7" s="176" t="s">
        <v>380</v>
      </c>
      <c r="K7" s="121"/>
      <c r="L7" s="121"/>
    </row>
    <row r="8" spans="1:13" ht="14.25" customHeight="1">
      <c r="A8" s="132" t="s">
        <v>383</v>
      </c>
      <c r="B8" s="137" t="s">
        <v>384</v>
      </c>
      <c r="C8" s="153" t="s">
        <v>560</v>
      </c>
      <c r="D8" s="153" t="s">
        <v>560</v>
      </c>
      <c r="E8" s="178" t="s">
        <v>560</v>
      </c>
      <c r="F8" s="176" t="s">
        <v>380</v>
      </c>
      <c r="G8" s="176" t="s">
        <v>380</v>
      </c>
      <c r="H8" s="176" t="s">
        <v>380</v>
      </c>
      <c r="I8" s="176" t="s">
        <v>380</v>
      </c>
      <c r="J8" s="176" t="s">
        <v>380</v>
      </c>
      <c r="K8" s="121"/>
      <c r="L8" s="121"/>
    </row>
    <row r="9" spans="1:13" ht="14.25" customHeight="1">
      <c r="A9" s="132" t="s">
        <v>385</v>
      </c>
      <c r="B9" s="137" t="s">
        <v>386</v>
      </c>
      <c r="C9" s="153" t="s">
        <v>560</v>
      </c>
      <c r="D9" s="153" t="s">
        <v>560</v>
      </c>
      <c r="E9" s="178" t="s">
        <v>560</v>
      </c>
      <c r="F9" s="176" t="s">
        <v>380</v>
      </c>
      <c r="G9" s="176" t="s">
        <v>380</v>
      </c>
      <c r="H9" s="176" t="s">
        <v>380</v>
      </c>
      <c r="I9" s="176" t="s">
        <v>380</v>
      </c>
      <c r="J9" s="176" t="s">
        <v>380</v>
      </c>
      <c r="K9" s="121"/>
      <c r="L9" s="121"/>
    </row>
    <row r="10" spans="1:13" ht="14.25" customHeight="1">
      <c r="A10" s="198" t="s">
        <v>387</v>
      </c>
      <c r="B10" s="199"/>
      <c r="C10" s="153" t="s">
        <v>380</v>
      </c>
      <c r="D10" s="153" t="s">
        <v>380</v>
      </c>
      <c r="E10" s="174" t="str">
        <f>IF(ISERR(C10/D10),"－　  　",C10/D10)</f>
        <v>－　  　</v>
      </c>
      <c r="F10" s="177" t="s">
        <v>388</v>
      </c>
      <c r="G10" s="177" t="s">
        <v>388</v>
      </c>
      <c r="H10" s="177" t="s">
        <v>388</v>
      </c>
      <c r="I10" s="177" t="s">
        <v>388</v>
      </c>
      <c r="J10" s="177"/>
      <c r="K10" s="121"/>
      <c r="L10" s="121"/>
    </row>
    <row r="11" spans="1:13" ht="14.25" customHeight="1">
      <c r="D11" s="142"/>
      <c r="E11" s="143"/>
      <c r="F11" s="143"/>
      <c r="G11" s="143"/>
      <c r="H11" s="143"/>
      <c r="I11" s="143"/>
      <c r="J11" s="143"/>
      <c r="K11" s="121"/>
      <c r="L11" s="121"/>
    </row>
    <row r="12" spans="1:13" ht="16.5" customHeight="1">
      <c r="A12" s="124" t="s">
        <v>389</v>
      </c>
      <c r="C12" s="125"/>
      <c r="D12" s="126"/>
      <c r="E12" s="126"/>
      <c r="F12" s="126"/>
      <c r="G12" s="126"/>
      <c r="H12" s="126"/>
      <c r="I12" s="126"/>
      <c r="J12" s="126" t="s">
        <v>364</v>
      </c>
      <c r="K12" s="121"/>
      <c r="L12" s="121"/>
    </row>
    <row r="13" spans="1:13" ht="13.5" customHeight="1">
      <c r="A13" s="127" t="s">
        <v>365</v>
      </c>
      <c r="B13" s="128" t="s">
        <v>366</v>
      </c>
      <c r="C13" s="127" t="s">
        <v>367</v>
      </c>
      <c r="D13" s="127" t="s">
        <v>368</v>
      </c>
      <c r="E13" s="127" t="s">
        <v>667</v>
      </c>
      <c r="F13" s="129" t="s">
        <v>370</v>
      </c>
      <c r="G13" s="129" t="s">
        <v>371</v>
      </c>
      <c r="H13" s="129" t="s">
        <v>559</v>
      </c>
      <c r="I13" s="129" t="s">
        <v>373</v>
      </c>
      <c r="J13" s="129" t="s">
        <v>374</v>
      </c>
      <c r="K13" s="121"/>
      <c r="L13" s="130" t="s">
        <v>375</v>
      </c>
      <c r="M13" s="173">
        <f>IF(ISERR(AVERAGE(E14:E27)),"－     ",AVERAGE(E14:E27))</f>
        <v>4510.5</v>
      </c>
    </row>
    <row r="14" spans="1:13" ht="14.25" customHeight="1">
      <c r="A14" s="132" t="s">
        <v>390</v>
      </c>
      <c r="B14" s="133" t="s">
        <v>391</v>
      </c>
      <c r="C14" s="153" t="s">
        <v>560</v>
      </c>
      <c r="D14" s="153" t="s">
        <v>560</v>
      </c>
      <c r="E14" s="178" t="s">
        <v>560</v>
      </c>
      <c r="F14" s="176" t="s">
        <v>380</v>
      </c>
      <c r="G14" s="176" t="s">
        <v>380</v>
      </c>
      <c r="H14" s="176" t="s">
        <v>380</v>
      </c>
      <c r="I14" s="176" t="s">
        <v>380</v>
      </c>
      <c r="J14" s="176" t="s">
        <v>380</v>
      </c>
      <c r="K14" s="121"/>
      <c r="L14" s="121"/>
    </row>
    <row r="15" spans="1:13" ht="14.25" customHeight="1">
      <c r="A15" s="132" t="s">
        <v>392</v>
      </c>
      <c r="B15" s="137" t="s">
        <v>393</v>
      </c>
      <c r="C15" s="153" t="s">
        <v>560</v>
      </c>
      <c r="D15" s="153" t="s">
        <v>560</v>
      </c>
      <c r="E15" s="178" t="s">
        <v>560</v>
      </c>
      <c r="F15" s="176" t="s">
        <v>380</v>
      </c>
      <c r="G15" s="176" t="s">
        <v>380</v>
      </c>
      <c r="H15" s="176" t="s">
        <v>380</v>
      </c>
      <c r="I15" s="176" t="s">
        <v>380</v>
      </c>
      <c r="J15" s="176" t="s">
        <v>380</v>
      </c>
      <c r="K15" s="121"/>
      <c r="L15" s="121"/>
    </row>
    <row r="16" spans="1:13" ht="14.25" customHeight="1">
      <c r="A16" s="132" t="s">
        <v>394</v>
      </c>
      <c r="B16" s="137" t="s">
        <v>395</v>
      </c>
      <c r="C16" s="153" t="s">
        <v>560</v>
      </c>
      <c r="D16" s="153" t="s">
        <v>560</v>
      </c>
      <c r="E16" s="178" t="s">
        <v>560</v>
      </c>
      <c r="F16" s="176" t="s">
        <v>380</v>
      </c>
      <c r="G16" s="176" t="s">
        <v>380</v>
      </c>
      <c r="H16" s="176" t="s">
        <v>380</v>
      </c>
      <c r="I16" s="176" t="s">
        <v>380</v>
      </c>
      <c r="J16" s="176" t="s">
        <v>380</v>
      </c>
      <c r="K16" s="121"/>
      <c r="L16" s="121"/>
    </row>
    <row r="17" spans="1:13" ht="14.25" customHeight="1">
      <c r="A17" s="132" t="s">
        <v>396</v>
      </c>
      <c r="B17" s="137" t="s">
        <v>397</v>
      </c>
      <c r="C17" s="153" t="s">
        <v>560</v>
      </c>
      <c r="D17" s="153" t="s">
        <v>560</v>
      </c>
      <c r="E17" s="178" t="s">
        <v>560</v>
      </c>
      <c r="F17" s="176" t="s">
        <v>380</v>
      </c>
      <c r="G17" s="176" t="s">
        <v>380</v>
      </c>
      <c r="H17" s="176" t="s">
        <v>380</v>
      </c>
      <c r="I17" s="176" t="s">
        <v>380</v>
      </c>
      <c r="J17" s="176" t="s">
        <v>380</v>
      </c>
      <c r="K17" s="121"/>
      <c r="L17" s="121"/>
    </row>
    <row r="18" spans="1:13" ht="14.25" customHeight="1">
      <c r="A18" s="132" t="s">
        <v>398</v>
      </c>
      <c r="B18" s="137" t="s">
        <v>399</v>
      </c>
      <c r="C18" s="153" t="s">
        <v>560</v>
      </c>
      <c r="D18" s="153" t="s">
        <v>560</v>
      </c>
      <c r="E18" s="178" t="s">
        <v>560</v>
      </c>
      <c r="F18" s="176" t="s">
        <v>380</v>
      </c>
      <c r="G18" s="176" t="s">
        <v>380</v>
      </c>
      <c r="H18" s="176" t="s">
        <v>380</v>
      </c>
      <c r="I18" s="176" t="s">
        <v>380</v>
      </c>
      <c r="J18" s="176" t="s">
        <v>380</v>
      </c>
      <c r="K18" s="121"/>
      <c r="L18" s="121"/>
    </row>
    <row r="19" spans="1:13" ht="14.25" customHeight="1">
      <c r="A19" s="132" t="s">
        <v>400</v>
      </c>
      <c r="B19" s="137" t="s">
        <v>401</v>
      </c>
      <c r="C19" s="153" t="s">
        <v>560</v>
      </c>
      <c r="D19" s="153" t="s">
        <v>560</v>
      </c>
      <c r="E19" s="174">
        <v>4730</v>
      </c>
      <c r="F19" s="175">
        <v>5007</v>
      </c>
      <c r="G19" s="175">
        <v>4933</v>
      </c>
      <c r="H19" s="175">
        <v>4881</v>
      </c>
      <c r="I19" s="175">
        <v>4910</v>
      </c>
      <c r="J19" s="175">
        <v>4902</v>
      </c>
      <c r="K19" s="121"/>
      <c r="L19" s="121"/>
    </row>
    <row r="20" spans="1:13" ht="14.25" customHeight="1">
      <c r="A20" s="132" t="s">
        <v>402</v>
      </c>
      <c r="B20" s="137" t="s">
        <v>403</v>
      </c>
      <c r="C20" s="153" t="s">
        <v>560</v>
      </c>
      <c r="D20" s="153" t="s">
        <v>560</v>
      </c>
      <c r="E20" s="178" t="s">
        <v>560</v>
      </c>
      <c r="F20" s="176" t="s">
        <v>380</v>
      </c>
      <c r="G20" s="176" t="s">
        <v>380</v>
      </c>
      <c r="H20" s="176" t="s">
        <v>380</v>
      </c>
      <c r="I20" s="176" t="s">
        <v>380</v>
      </c>
      <c r="J20" s="176" t="s">
        <v>380</v>
      </c>
      <c r="K20" s="121"/>
      <c r="L20" s="121"/>
    </row>
    <row r="21" spans="1:13" ht="14.25" customHeight="1">
      <c r="A21" s="132" t="s">
        <v>404</v>
      </c>
      <c r="B21" s="137" t="s">
        <v>405</v>
      </c>
      <c r="C21" s="153" t="s">
        <v>560</v>
      </c>
      <c r="D21" s="153" t="s">
        <v>560</v>
      </c>
      <c r="E21" s="174">
        <v>4291</v>
      </c>
      <c r="F21" s="175">
        <v>4380</v>
      </c>
      <c r="G21" s="175">
        <v>4434</v>
      </c>
      <c r="H21" s="175">
        <v>4480</v>
      </c>
      <c r="I21" s="175">
        <v>4528</v>
      </c>
      <c r="J21" s="175">
        <v>4590</v>
      </c>
      <c r="K21" s="121"/>
      <c r="L21" s="121"/>
    </row>
    <row r="22" spans="1:13" ht="14.25" customHeight="1">
      <c r="A22" s="132" t="s">
        <v>406</v>
      </c>
      <c r="B22" s="137" t="s">
        <v>407</v>
      </c>
      <c r="C22" s="153" t="s">
        <v>560</v>
      </c>
      <c r="D22" s="153" t="s">
        <v>560</v>
      </c>
      <c r="E22" s="178" t="s">
        <v>560</v>
      </c>
      <c r="F22" s="176" t="s">
        <v>380</v>
      </c>
      <c r="G22" s="176" t="s">
        <v>380</v>
      </c>
      <c r="H22" s="176" t="s">
        <v>380</v>
      </c>
      <c r="I22" s="176" t="s">
        <v>380</v>
      </c>
      <c r="J22" s="176" t="s">
        <v>380</v>
      </c>
      <c r="K22" s="121"/>
      <c r="L22" s="121"/>
    </row>
    <row r="23" spans="1:13" ht="14.25" customHeight="1">
      <c r="A23" s="132" t="s">
        <v>408</v>
      </c>
      <c r="B23" s="137" t="s">
        <v>409</v>
      </c>
      <c r="C23" s="153" t="s">
        <v>560</v>
      </c>
      <c r="D23" s="153" t="s">
        <v>560</v>
      </c>
      <c r="E23" s="178" t="s">
        <v>560</v>
      </c>
      <c r="F23" s="176" t="s">
        <v>380</v>
      </c>
      <c r="G23" s="176" t="s">
        <v>380</v>
      </c>
      <c r="H23" s="176" t="s">
        <v>380</v>
      </c>
      <c r="I23" s="176" t="s">
        <v>380</v>
      </c>
      <c r="J23" s="176" t="s">
        <v>380</v>
      </c>
      <c r="K23" s="121"/>
      <c r="L23" s="121"/>
    </row>
    <row r="24" spans="1:13" ht="14.25" customHeight="1">
      <c r="A24" s="132" t="s">
        <v>410</v>
      </c>
      <c r="B24" s="137" t="s">
        <v>411</v>
      </c>
      <c r="C24" s="153" t="s">
        <v>560</v>
      </c>
      <c r="D24" s="153" t="s">
        <v>560</v>
      </c>
      <c r="E24" s="178" t="s">
        <v>560</v>
      </c>
      <c r="F24" s="176" t="s">
        <v>380</v>
      </c>
      <c r="G24" s="176" t="s">
        <v>380</v>
      </c>
      <c r="H24" s="176" t="s">
        <v>380</v>
      </c>
      <c r="I24" s="176" t="s">
        <v>380</v>
      </c>
      <c r="J24" s="176" t="s">
        <v>380</v>
      </c>
      <c r="K24" s="121"/>
      <c r="L24" s="121"/>
    </row>
    <row r="25" spans="1:13" ht="14.25" customHeight="1">
      <c r="A25" s="132" t="s">
        <v>412</v>
      </c>
      <c r="B25" s="137" t="s">
        <v>413</v>
      </c>
      <c r="C25" s="153" t="s">
        <v>560</v>
      </c>
      <c r="D25" s="153" t="s">
        <v>560</v>
      </c>
      <c r="E25" s="178" t="s">
        <v>560</v>
      </c>
      <c r="F25" s="176" t="s">
        <v>380</v>
      </c>
      <c r="G25" s="176" t="s">
        <v>380</v>
      </c>
      <c r="H25" s="176" t="s">
        <v>380</v>
      </c>
      <c r="I25" s="176" t="s">
        <v>380</v>
      </c>
      <c r="J25" s="176" t="s">
        <v>380</v>
      </c>
      <c r="K25" s="121"/>
      <c r="L25" s="121"/>
    </row>
    <row r="26" spans="1:13" ht="14.25" customHeight="1">
      <c r="A26" s="132" t="s">
        <v>414</v>
      </c>
      <c r="B26" s="137" t="s">
        <v>415</v>
      </c>
      <c r="C26" s="153" t="s">
        <v>560</v>
      </c>
      <c r="D26" s="153" t="s">
        <v>560</v>
      </c>
      <c r="E26" s="178" t="s">
        <v>560</v>
      </c>
      <c r="F26" s="176" t="s">
        <v>380</v>
      </c>
      <c r="G26" s="176" t="s">
        <v>380</v>
      </c>
      <c r="H26" s="176" t="s">
        <v>380</v>
      </c>
      <c r="I26" s="176" t="s">
        <v>380</v>
      </c>
      <c r="J26" s="176" t="s">
        <v>380</v>
      </c>
      <c r="K26" s="121"/>
      <c r="L26" s="121"/>
    </row>
    <row r="27" spans="1:13" ht="14.25" customHeight="1">
      <c r="A27" s="132" t="s">
        <v>416</v>
      </c>
      <c r="B27" s="137" t="s">
        <v>417</v>
      </c>
      <c r="C27" s="153" t="s">
        <v>560</v>
      </c>
      <c r="D27" s="153" t="s">
        <v>560</v>
      </c>
      <c r="E27" s="178" t="s">
        <v>560</v>
      </c>
      <c r="F27" s="176" t="s">
        <v>380</v>
      </c>
      <c r="G27" s="176" t="s">
        <v>380</v>
      </c>
      <c r="H27" s="176" t="s">
        <v>380</v>
      </c>
      <c r="I27" s="176" t="s">
        <v>380</v>
      </c>
      <c r="J27" s="176" t="s">
        <v>380</v>
      </c>
      <c r="K27" s="121"/>
      <c r="L27" s="121"/>
    </row>
    <row r="28" spans="1:13" ht="14.25" customHeight="1">
      <c r="A28" s="198" t="s">
        <v>387</v>
      </c>
      <c r="B28" s="199"/>
      <c r="C28" s="153" t="s">
        <v>380</v>
      </c>
      <c r="D28" s="153" t="s">
        <v>380</v>
      </c>
      <c r="E28" s="174" t="str">
        <f>IF(ISERR(C28/D28),"－　  　",C28/D28)</f>
        <v>－　  　</v>
      </c>
      <c r="F28" s="177" t="s">
        <v>388</v>
      </c>
      <c r="G28" s="177" t="s">
        <v>388</v>
      </c>
      <c r="H28" s="177" t="s">
        <v>388</v>
      </c>
      <c r="I28" s="177" t="s">
        <v>388</v>
      </c>
      <c r="J28" s="177"/>
      <c r="K28" s="121"/>
      <c r="L28" s="121"/>
    </row>
    <row r="29" spans="1:13" ht="14.25" customHeight="1">
      <c r="D29" s="142"/>
      <c r="E29" s="143"/>
      <c r="F29" s="143"/>
      <c r="G29" s="143"/>
      <c r="H29" s="143"/>
      <c r="I29" s="143"/>
      <c r="J29" s="143"/>
      <c r="K29" s="121"/>
      <c r="L29" s="121"/>
    </row>
    <row r="30" spans="1:13" ht="16.5" customHeight="1">
      <c r="A30" s="124" t="s">
        <v>418</v>
      </c>
      <c r="C30" s="125"/>
      <c r="D30" s="126"/>
      <c r="E30" s="126"/>
      <c r="F30" s="126"/>
      <c r="G30" s="126"/>
      <c r="H30" s="126"/>
      <c r="J30" s="126" t="s">
        <v>364</v>
      </c>
      <c r="K30" s="121"/>
      <c r="L30" s="121"/>
    </row>
    <row r="31" spans="1:13" ht="13.5" customHeight="1">
      <c r="A31" s="127" t="s">
        <v>365</v>
      </c>
      <c r="B31" s="128" t="s">
        <v>366</v>
      </c>
      <c r="C31" s="127" t="s">
        <v>367</v>
      </c>
      <c r="D31" s="127" t="s">
        <v>368</v>
      </c>
      <c r="E31" s="127" t="s">
        <v>667</v>
      </c>
      <c r="F31" s="129" t="s">
        <v>370</v>
      </c>
      <c r="G31" s="129" t="s">
        <v>371</v>
      </c>
      <c r="H31" s="129" t="s">
        <v>559</v>
      </c>
      <c r="I31" s="129" t="s">
        <v>373</v>
      </c>
      <c r="J31" s="129" t="s">
        <v>374</v>
      </c>
      <c r="K31" s="121"/>
      <c r="L31" s="130" t="s">
        <v>375</v>
      </c>
      <c r="M31" s="173">
        <f>IF(ISERR(AVERAGE(E32:E39)),"－     ",AVERAGE(E32:E39))</f>
        <v>5217</v>
      </c>
    </row>
    <row r="32" spans="1:13" ht="14.25" customHeight="1">
      <c r="A32" s="132" t="s">
        <v>419</v>
      </c>
      <c r="B32" s="133" t="s">
        <v>420</v>
      </c>
      <c r="C32" s="153" t="s">
        <v>560</v>
      </c>
      <c r="D32" s="153" t="s">
        <v>560</v>
      </c>
      <c r="E32" s="178" t="s">
        <v>560</v>
      </c>
      <c r="F32" s="176" t="s">
        <v>380</v>
      </c>
      <c r="G32" s="176" t="s">
        <v>380</v>
      </c>
      <c r="H32" s="176" t="s">
        <v>380</v>
      </c>
      <c r="I32" s="176" t="s">
        <v>380</v>
      </c>
      <c r="J32" s="176" t="s">
        <v>380</v>
      </c>
      <c r="K32" s="121"/>
      <c r="L32" s="121"/>
    </row>
    <row r="33" spans="1:13" ht="14.25" customHeight="1">
      <c r="A33" s="132" t="s">
        <v>421</v>
      </c>
      <c r="B33" s="137" t="s">
        <v>422</v>
      </c>
      <c r="C33" s="153" t="s">
        <v>560</v>
      </c>
      <c r="D33" s="153" t="s">
        <v>560</v>
      </c>
      <c r="E33" s="178" t="s">
        <v>560</v>
      </c>
      <c r="F33" s="176" t="s">
        <v>380</v>
      </c>
      <c r="G33" s="176" t="s">
        <v>380</v>
      </c>
      <c r="H33" s="176" t="s">
        <v>380</v>
      </c>
      <c r="I33" s="176" t="s">
        <v>380</v>
      </c>
      <c r="J33" s="176" t="s">
        <v>380</v>
      </c>
      <c r="K33" s="121"/>
      <c r="L33" s="121"/>
    </row>
    <row r="34" spans="1:13" ht="14.25" customHeight="1">
      <c r="A34" s="132" t="s">
        <v>423</v>
      </c>
      <c r="B34" s="137" t="s">
        <v>424</v>
      </c>
      <c r="C34" s="153" t="s">
        <v>560</v>
      </c>
      <c r="D34" s="153" t="s">
        <v>560</v>
      </c>
      <c r="E34" s="174">
        <v>5217</v>
      </c>
      <c r="F34" s="175">
        <v>5273</v>
      </c>
      <c r="G34" s="175">
        <v>5378</v>
      </c>
      <c r="H34" s="175">
        <v>5386</v>
      </c>
      <c r="I34" s="175">
        <v>5592</v>
      </c>
      <c r="J34" s="175">
        <v>5520</v>
      </c>
      <c r="K34" s="121"/>
      <c r="L34" s="121"/>
    </row>
    <row r="35" spans="1:13" ht="14.25" customHeight="1">
      <c r="A35" s="132" t="s">
        <v>425</v>
      </c>
      <c r="B35" s="137" t="s">
        <v>426</v>
      </c>
      <c r="C35" s="153" t="s">
        <v>560</v>
      </c>
      <c r="D35" s="153" t="s">
        <v>560</v>
      </c>
      <c r="E35" s="178" t="s">
        <v>560</v>
      </c>
      <c r="F35" s="176" t="s">
        <v>380</v>
      </c>
      <c r="G35" s="176" t="s">
        <v>380</v>
      </c>
      <c r="H35" s="176" t="s">
        <v>380</v>
      </c>
      <c r="I35" s="176" t="s">
        <v>380</v>
      </c>
      <c r="J35" s="176" t="s">
        <v>380</v>
      </c>
      <c r="K35" s="121"/>
      <c r="L35" s="121"/>
    </row>
    <row r="36" spans="1:13" ht="14.25" customHeight="1">
      <c r="A36" s="132" t="s">
        <v>427</v>
      </c>
      <c r="B36" s="137" t="s">
        <v>428</v>
      </c>
      <c r="C36" s="153" t="s">
        <v>560</v>
      </c>
      <c r="D36" s="153" t="s">
        <v>560</v>
      </c>
      <c r="E36" s="178" t="s">
        <v>560</v>
      </c>
      <c r="F36" s="176" t="s">
        <v>380</v>
      </c>
      <c r="G36" s="176" t="s">
        <v>380</v>
      </c>
      <c r="H36" s="176" t="s">
        <v>380</v>
      </c>
      <c r="I36" s="176" t="s">
        <v>380</v>
      </c>
      <c r="J36" s="176" t="s">
        <v>380</v>
      </c>
      <c r="K36" s="121"/>
      <c r="L36" s="121"/>
    </row>
    <row r="37" spans="1:13" ht="14.25" customHeight="1">
      <c r="A37" s="132" t="s">
        <v>429</v>
      </c>
      <c r="B37" s="137" t="s">
        <v>430</v>
      </c>
      <c r="C37" s="153" t="s">
        <v>560</v>
      </c>
      <c r="D37" s="153" t="s">
        <v>560</v>
      </c>
      <c r="E37" s="178" t="s">
        <v>560</v>
      </c>
      <c r="F37" s="176" t="s">
        <v>380</v>
      </c>
      <c r="G37" s="176" t="s">
        <v>380</v>
      </c>
      <c r="H37" s="176" t="s">
        <v>380</v>
      </c>
      <c r="I37" s="176" t="s">
        <v>380</v>
      </c>
      <c r="J37" s="176" t="s">
        <v>380</v>
      </c>
      <c r="K37" s="121"/>
      <c r="L37" s="121"/>
    </row>
    <row r="38" spans="1:13" ht="14.25" customHeight="1">
      <c r="A38" s="132" t="s">
        <v>431</v>
      </c>
      <c r="B38" s="137" t="s">
        <v>432</v>
      </c>
      <c r="C38" s="153" t="s">
        <v>560</v>
      </c>
      <c r="D38" s="153" t="s">
        <v>560</v>
      </c>
      <c r="E38" s="178" t="s">
        <v>560</v>
      </c>
      <c r="F38" s="176" t="s">
        <v>380</v>
      </c>
      <c r="G38" s="176" t="s">
        <v>380</v>
      </c>
      <c r="H38" s="176" t="s">
        <v>380</v>
      </c>
      <c r="I38" s="176" t="s">
        <v>380</v>
      </c>
      <c r="J38" s="176" t="s">
        <v>380</v>
      </c>
      <c r="K38" s="121"/>
      <c r="L38" s="121"/>
    </row>
    <row r="39" spans="1:13" ht="14.25" customHeight="1">
      <c r="A39" s="132" t="s">
        <v>433</v>
      </c>
      <c r="B39" s="137" t="s">
        <v>434</v>
      </c>
      <c r="C39" s="153" t="s">
        <v>560</v>
      </c>
      <c r="D39" s="153" t="s">
        <v>560</v>
      </c>
      <c r="E39" s="178" t="s">
        <v>560</v>
      </c>
      <c r="F39" s="176" t="s">
        <v>380</v>
      </c>
      <c r="G39" s="176" t="s">
        <v>380</v>
      </c>
      <c r="H39" s="176" t="s">
        <v>380</v>
      </c>
      <c r="I39" s="176" t="s">
        <v>380</v>
      </c>
      <c r="J39" s="176" t="s">
        <v>380</v>
      </c>
      <c r="K39" s="121"/>
      <c r="L39" s="121"/>
    </row>
    <row r="40" spans="1:13" ht="14.25" customHeight="1">
      <c r="A40" s="198" t="s">
        <v>387</v>
      </c>
      <c r="B40" s="199"/>
      <c r="C40" s="153" t="s">
        <v>380</v>
      </c>
      <c r="D40" s="153" t="s">
        <v>380</v>
      </c>
      <c r="E40" s="174" t="str">
        <f>IF(ISERR(C40/D40),"－　  　",C40/D40)</f>
        <v>－　  　</v>
      </c>
      <c r="F40" s="177" t="s">
        <v>388</v>
      </c>
      <c r="G40" s="177" t="s">
        <v>388</v>
      </c>
      <c r="H40" s="177" t="s">
        <v>388</v>
      </c>
      <c r="I40" s="177" t="s">
        <v>388</v>
      </c>
      <c r="J40" s="177"/>
      <c r="K40" s="121"/>
      <c r="L40" s="121"/>
    </row>
    <row r="41" spans="1:13" ht="14.25" customHeight="1">
      <c r="D41" s="142"/>
      <c r="E41" s="143"/>
      <c r="F41" s="143"/>
      <c r="G41" s="143"/>
      <c r="H41" s="143"/>
      <c r="I41" s="143"/>
      <c r="J41" s="143"/>
      <c r="K41" s="121"/>
      <c r="L41" s="121"/>
    </row>
    <row r="42" spans="1:13" ht="16.5" customHeight="1">
      <c r="A42" s="124" t="s">
        <v>435</v>
      </c>
      <c r="C42" s="125"/>
      <c r="D42" s="126"/>
      <c r="E42" s="126"/>
      <c r="F42" s="126"/>
      <c r="G42" s="126"/>
      <c r="H42" s="126"/>
      <c r="J42" s="126" t="s">
        <v>364</v>
      </c>
      <c r="K42" s="121"/>
      <c r="L42" s="121"/>
    </row>
    <row r="43" spans="1:13" ht="13.5" customHeight="1">
      <c r="A43" s="127" t="s">
        <v>365</v>
      </c>
      <c r="B43" s="128" t="s">
        <v>366</v>
      </c>
      <c r="C43" s="127" t="s">
        <v>367</v>
      </c>
      <c r="D43" s="127" t="s">
        <v>368</v>
      </c>
      <c r="E43" s="127" t="s">
        <v>667</v>
      </c>
      <c r="F43" s="129" t="s">
        <v>370</v>
      </c>
      <c r="G43" s="129" t="s">
        <v>371</v>
      </c>
      <c r="H43" s="129" t="s">
        <v>559</v>
      </c>
      <c r="I43" s="129" t="s">
        <v>373</v>
      </c>
      <c r="J43" s="129" t="s">
        <v>374</v>
      </c>
      <c r="K43" s="121"/>
      <c r="L43" s="130" t="s">
        <v>375</v>
      </c>
      <c r="M43" s="173">
        <f>IF(ISERR(AVERAGE(E44:E57)),"－     ",AVERAGE(E44:E57))</f>
        <v>4591.333333333333</v>
      </c>
    </row>
    <row r="44" spans="1:13" ht="14.25" customHeight="1">
      <c r="A44" s="132" t="s">
        <v>436</v>
      </c>
      <c r="B44" s="133" t="s">
        <v>437</v>
      </c>
      <c r="C44" s="153" t="s">
        <v>560</v>
      </c>
      <c r="D44" s="153" t="s">
        <v>560</v>
      </c>
      <c r="E44" s="174">
        <v>4905</v>
      </c>
      <c r="F44" s="175">
        <v>5011</v>
      </c>
      <c r="G44" s="175">
        <v>4969</v>
      </c>
      <c r="H44" s="175">
        <v>4924</v>
      </c>
      <c r="I44" s="175">
        <v>5135</v>
      </c>
      <c r="J44" s="175">
        <v>5105</v>
      </c>
      <c r="K44" s="121"/>
      <c r="L44" s="121"/>
    </row>
    <row r="45" spans="1:13" ht="14.25" customHeight="1">
      <c r="A45" s="132" t="s">
        <v>438</v>
      </c>
      <c r="B45" s="137" t="s">
        <v>439</v>
      </c>
      <c r="C45" s="153" t="s">
        <v>560</v>
      </c>
      <c r="D45" s="153" t="s">
        <v>560</v>
      </c>
      <c r="E45" s="178" t="s">
        <v>560</v>
      </c>
      <c r="F45" s="176" t="s">
        <v>380</v>
      </c>
      <c r="G45" s="176" t="s">
        <v>380</v>
      </c>
      <c r="H45" s="176" t="s">
        <v>380</v>
      </c>
      <c r="I45" s="176" t="s">
        <v>380</v>
      </c>
      <c r="J45" s="176" t="s">
        <v>380</v>
      </c>
      <c r="K45" s="121"/>
      <c r="L45" s="121"/>
    </row>
    <row r="46" spans="1:13" ht="14.25" customHeight="1">
      <c r="A46" s="132" t="s">
        <v>440</v>
      </c>
      <c r="B46" s="137" t="s">
        <v>441</v>
      </c>
      <c r="C46" s="153" t="s">
        <v>560</v>
      </c>
      <c r="D46" s="153" t="s">
        <v>560</v>
      </c>
      <c r="E46" s="178" t="s">
        <v>560</v>
      </c>
      <c r="F46" s="176" t="s">
        <v>380</v>
      </c>
      <c r="G46" s="176" t="s">
        <v>380</v>
      </c>
      <c r="H46" s="176" t="s">
        <v>380</v>
      </c>
      <c r="I46" s="176" t="s">
        <v>380</v>
      </c>
      <c r="J46" s="176" t="s">
        <v>380</v>
      </c>
      <c r="K46" s="121"/>
      <c r="L46" s="121"/>
    </row>
    <row r="47" spans="1:13" ht="14.25" customHeight="1">
      <c r="A47" s="132" t="s">
        <v>442</v>
      </c>
      <c r="B47" s="137" t="s">
        <v>443</v>
      </c>
      <c r="C47" s="153" t="s">
        <v>560</v>
      </c>
      <c r="D47" s="153" t="s">
        <v>560</v>
      </c>
      <c r="E47" s="178" t="s">
        <v>560</v>
      </c>
      <c r="F47" s="176" t="s">
        <v>380</v>
      </c>
      <c r="G47" s="176" t="s">
        <v>380</v>
      </c>
      <c r="H47" s="176" t="s">
        <v>380</v>
      </c>
      <c r="I47" s="176" t="s">
        <v>380</v>
      </c>
      <c r="J47" s="176" t="s">
        <v>380</v>
      </c>
      <c r="K47" s="121"/>
      <c r="L47" s="121"/>
    </row>
    <row r="48" spans="1:13" ht="14.25" customHeight="1">
      <c r="A48" s="132" t="s">
        <v>444</v>
      </c>
      <c r="B48" s="137" t="s">
        <v>445</v>
      </c>
      <c r="C48" s="153" t="s">
        <v>560</v>
      </c>
      <c r="D48" s="153" t="s">
        <v>560</v>
      </c>
      <c r="E48" s="178" t="s">
        <v>560</v>
      </c>
      <c r="F48" s="176" t="s">
        <v>380</v>
      </c>
      <c r="G48" s="176" t="s">
        <v>380</v>
      </c>
      <c r="H48" s="176" t="s">
        <v>380</v>
      </c>
      <c r="I48" s="176" t="s">
        <v>380</v>
      </c>
      <c r="J48" s="176" t="s">
        <v>380</v>
      </c>
      <c r="K48" s="121"/>
      <c r="L48" s="121"/>
    </row>
    <row r="49" spans="1:13" ht="14.25" customHeight="1">
      <c r="A49" s="132" t="s">
        <v>446</v>
      </c>
      <c r="B49" s="137" t="s">
        <v>447</v>
      </c>
      <c r="C49" s="153" t="s">
        <v>560</v>
      </c>
      <c r="D49" s="153" t="s">
        <v>560</v>
      </c>
      <c r="E49" s="178" t="s">
        <v>560</v>
      </c>
      <c r="F49" s="176" t="s">
        <v>380</v>
      </c>
      <c r="G49" s="176" t="s">
        <v>380</v>
      </c>
      <c r="H49" s="176" t="s">
        <v>380</v>
      </c>
      <c r="I49" s="176" t="s">
        <v>380</v>
      </c>
      <c r="J49" s="176" t="s">
        <v>380</v>
      </c>
      <c r="K49" s="121"/>
      <c r="L49" s="121"/>
    </row>
    <row r="50" spans="1:13" ht="14.25" customHeight="1">
      <c r="A50" s="132" t="s">
        <v>448</v>
      </c>
      <c r="B50" s="137" t="s">
        <v>449</v>
      </c>
      <c r="C50" s="153" t="s">
        <v>560</v>
      </c>
      <c r="D50" s="153" t="s">
        <v>560</v>
      </c>
      <c r="E50" s="178" t="s">
        <v>560</v>
      </c>
      <c r="F50" s="176" t="s">
        <v>380</v>
      </c>
      <c r="G50" s="176" t="s">
        <v>380</v>
      </c>
      <c r="H50" s="176" t="s">
        <v>380</v>
      </c>
      <c r="I50" s="176" t="s">
        <v>380</v>
      </c>
      <c r="J50" s="176" t="s">
        <v>380</v>
      </c>
      <c r="K50" s="121"/>
      <c r="L50" s="121"/>
    </row>
    <row r="51" spans="1:13" ht="14.25" customHeight="1">
      <c r="A51" s="132" t="s">
        <v>450</v>
      </c>
      <c r="B51" s="137" t="s">
        <v>451</v>
      </c>
      <c r="C51" s="153" t="s">
        <v>560</v>
      </c>
      <c r="D51" s="153" t="s">
        <v>560</v>
      </c>
      <c r="E51" s="174">
        <v>4568</v>
      </c>
      <c r="F51" s="175">
        <v>4735</v>
      </c>
      <c r="G51" s="175">
        <v>4755</v>
      </c>
      <c r="H51" s="175">
        <v>4778</v>
      </c>
      <c r="I51" s="175">
        <v>4815</v>
      </c>
      <c r="J51" s="175">
        <v>5009</v>
      </c>
      <c r="K51" s="121"/>
      <c r="L51" s="121"/>
    </row>
    <row r="52" spans="1:13" ht="14.25" customHeight="1">
      <c r="A52" s="132" t="s">
        <v>452</v>
      </c>
      <c r="B52" s="137" t="s">
        <v>453</v>
      </c>
      <c r="C52" s="153" t="s">
        <v>560</v>
      </c>
      <c r="D52" s="153" t="s">
        <v>560</v>
      </c>
      <c r="E52" s="174">
        <v>4301</v>
      </c>
      <c r="F52" s="175">
        <v>4588</v>
      </c>
      <c r="G52" s="175">
        <v>4451</v>
      </c>
      <c r="H52" s="175">
        <v>4520</v>
      </c>
      <c r="I52" s="175">
        <v>4539</v>
      </c>
      <c r="J52" s="175">
        <v>4489</v>
      </c>
      <c r="K52" s="121"/>
      <c r="L52" s="121"/>
    </row>
    <row r="53" spans="1:13" ht="14.25" customHeight="1">
      <c r="A53" s="132" t="s">
        <v>454</v>
      </c>
      <c r="B53" s="137" t="s">
        <v>455</v>
      </c>
      <c r="C53" s="153" t="s">
        <v>560</v>
      </c>
      <c r="D53" s="153" t="s">
        <v>560</v>
      </c>
      <c r="E53" s="178" t="s">
        <v>560</v>
      </c>
      <c r="F53" s="176" t="s">
        <v>380</v>
      </c>
      <c r="G53" s="176" t="s">
        <v>380</v>
      </c>
      <c r="H53" s="176" t="s">
        <v>380</v>
      </c>
      <c r="I53" s="176" t="s">
        <v>380</v>
      </c>
      <c r="J53" s="176" t="s">
        <v>380</v>
      </c>
      <c r="K53" s="121"/>
      <c r="L53" s="121"/>
    </row>
    <row r="54" spans="1:13" ht="14.25" customHeight="1">
      <c r="A54" s="132" t="s">
        <v>456</v>
      </c>
      <c r="B54" s="137" t="s">
        <v>457</v>
      </c>
      <c r="C54" s="153" t="s">
        <v>560</v>
      </c>
      <c r="D54" s="153" t="s">
        <v>560</v>
      </c>
      <c r="E54" s="178" t="s">
        <v>560</v>
      </c>
      <c r="F54" s="176" t="s">
        <v>380</v>
      </c>
      <c r="G54" s="176" t="s">
        <v>380</v>
      </c>
      <c r="H54" s="176" t="s">
        <v>380</v>
      </c>
      <c r="I54" s="176" t="s">
        <v>380</v>
      </c>
      <c r="J54" s="176" t="s">
        <v>380</v>
      </c>
      <c r="K54" s="121"/>
      <c r="L54" s="121"/>
    </row>
    <row r="55" spans="1:13" ht="14.25" customHeight="1">
      <c r="A55" s="132" t="s">
        <v>458</v>
      </c>
      <c r="B55" s="137" t="s">
        <v>459</v>
      </c>
      <c r="C55" s="153" t="s">
        <v>560</v>
      </c>
      <c r="D55" s="153" t="s">
        <v>560</v>
      </c>
      <c r="E55" s="178" t="s">
        <v>560</v>
      </c>
      <c r="F55" s="176" t="s">
        <v>380</v>
      </c>
      <c r="G55" s="176" t="s">
        <v>380</v>
      </c>
      <c r="H55" s="176" t="s">
        <v>380</v>
      </c>
      <c r="I55" s="176" t="s">
        <v>380</v>
      </c>
      <c r="J55" s="176" t="s">
        <v>380</v>
      </c>
      <c r="K55" s="121"/>
      <c r="L55" s="121"/>
    </row>
    <row r="56" spans="1:13" ht="14.25" customHeight="1">
      <c r="A56" s="132" t="s">
        <v>460</v>
      </c>
      <c r="B56" s="137" t="s">
        <v>461</v>
      </c>
      <c r="C56" s="153" t="s">
        <v>560</v>
      </c>
      <c r="D56" s="153" t="s">
        <v>560</v>
      </c>
      <c r="E56" s="178" t="s">
        <v>560</v>
      </c>
      <c r="F56" s="176" t="s">
        <v>380</v>
      </c>
      <c r="G56" s="176" t="s">
        <v>380</v>
      </c>
      <c r="H56" s="176" t="s">
        <v>380</v>
      </c>
      <c r="I56" s="176" t="s">
        <v>380</v>
      </c>
      <c r="J56" s="176" t="s">
        <v>380</v>
      </c>
      <c r="K56" s="121"/>
      <c r="L56" s="121"/>
    </row>
    <row r="57" spans="1:13" ht="14.25" customHeight="1">
      <c r="A57" s="132" t="s">
        <v>462</v>
      </c>
      <c r="B57" s="137" t="s">
        <v>463</v>
      </c>
      <c r="C57" s="153" t="s">
        <v>560</v>
      </c>
      <c r="D57" s="153" t="s">
        <v>560</v>
      </c>
      <c r="E57" s="178" t="s">
        <v>560</v>
      </c>
      <c r="F57" s="176" t="s">
        <v>380</v>
      </c>
      <c r="G57" s="176" t="s">
        <v>380</v>
      </c>
      <c r="H57" s="176" t="s">
        <v>380</v>
      </c>
      <c r="I57" s="176" t="s">
        <v>380</v>
      </c>
      <c r="J57" s="176" t="s">
        <v>380</v>
      </c>
      <c r="K57" s="121"/>
      <c r="L57" s="121"/>
    </row>
    <row r="58" spans="1:13" ht="14.25" customHeight="1">
      <c r="A58" s="198" t="s">
        <v>387</v>
      </c>
      <c r="B58" s="199"/>
      <c r="C58" s="153" t="s">
        <v>380</v>
      </c>
      <c r="D58" s="153" t="s">
        <v>380</v>
      </c>
      <c r="E58" s="174" t="str">
        <f>IF(ISERR(C58/D58),"－　  　",C58/D58)</f>
        <v>－　  　</v>
      </c>
      <c r="F58" s="177" t="s">
        <v>388</v>
      </c>
      <c r="G58" s="177" t="s">
        <v>388</v>
      </c>
      <c r="H58" s="177" t="s">
        <v>388</v>
      </c>
      <c r="I58" s="177" t="s">
        <v>388</v>
      </c>
      <c r="J58" s="177"/>
      <c r="K58" s="121"/>
      <c r="L58" s="121"/>
    </row>
    <row r="59" spans="1:13" ht="14.25" customHeight="1">
      <c r="D59" s="142"/>
      <c r="E59" s="143"/>
      <c r="F59" s="143"/>
      <c r="G59" s="143"/>
      <c r="H59" s="143"/>
      <c r="I59" s="143"/>
      <c r="J59" s="143"/>
      <c r="K59" s="121"/>
      <c r="L59" s="121"/>
    </row>
    <row r="60" spans="1:13" ht="16.5" customHeight="1">
      <c r="A60" s="124" t="s">
        <v>464</v>
      </c>
      <c r="C60" s="125"/>
      <c r="D60" s="126"/>
      <c r="E60" s="126"/>
      <c r="F60" s="126"/>
      <c r="G60" s="126"/>
      <c r="H60" s="126"/>
      <c r="J60" s="126" t="s">
        <v>364</v>
      </c>
      <c r="K60" s="121"/>
      <c r="L60" s="121"/>
    </row>
    <row r="61" spans="1:13" ht="13.5" customHeight="1">
      <c r="A61" s="127" t="s">
        <v>365</v>
      </c>
      <c r="B61" s="128" t="s">
        <v>366</v>
      </c>
      <c r="C61" s="127" t="s">
        <v>367</v>
      </c>
      <c r="D61" s="127" t="s">
        <v>368</v>
      </c>
      <c r="E61" s="127" t="s">
        <v>667</v>
      </c>
      <c r="F61" s="129" t="s">
        <v>370</v>
      </c>
      <c r="G61" s="129" t="s">
        <v>371</v>
      </c>
      <c r="H61" s="129" t="s">
        <v>559</v>
      </c>
      <c r="I61" s="129" t="s">
        <v>373</v>
      </c>
      <c r="J61" s="129" t="s">
        <v>374</v>
      </c>
      <c r="K61" s="121"/>
      <c r="L61" s="130" t="s">
        <v>375</v>
      </c>
      <c r="M61" s="173">
        <f>IF(ISERR(AVERAGE(E62:E81)),"－     ",AVERAGE(E62:E81))</f>
        <v>4687.3846153846152</v>
      </c>
    </row>
    <row r="62" spans="1:13" ht="14.25" customHeight="1">
      <c r="A62" s="132" t="s">
        <v>465</v>
      </c>
      <c r="B62" s="133" t="s">
        <v>466</v>
      </c>
      <c r="C62" s="153" t="s">
        <v>560</v>
      </c>
      <c r="D62" s="153" t="s">
        <v>560</v>
      </c>
      <c r="E62" s="178" t="s">
        <v>560</v>
      </c>
      <c r="F62" s="176" t="s">
        <v>380</v>
      </c>
      <c r="G62" s="176" t="s">
        <v>380</v>
      </c>
      <c r="H62" s="176" t="s">
        <v>380</v>
      </c>
      <c r="I62" s="176" t="s">
        <v>380</v>
      </c>
      <c r="J62" s="176" t="s">
        <v>380</v>
      </c>
      <c r="K62" s="121"/>
      <c r="L62" s="121"/>
    </row>
    <row r="63" spans="1:13" ht="14.25" customHeight="1">
      <c r="A63" s="132" t="s">
        <v>467</v>
      </c>
      <c r="B63" s="137" t="s">
        <v>468</v>
      </c>
      <c r="C63" s="153" t="s">
        <v>560</v>
      </c>
      <c r="D63" s="153" t="s">
        <v>560</v>
      </c>
      <c r="E63" s="174">
        <v>4870</v>
      </c>
      <c r="F63" s="175">
        <v>4963</v>
      </c>
      <c r="G63" s="175">
        <v>5486</v>
      </c>
      <c r="H63" s="175">
        <v>5572</v>
      </c>
      <c r="I63" s="175">
        <v>5627</v>
      </c>
      <c r="J63" s="175">
        <v>5510</v>
      </c>
      <c r="K63" s="121"/>
      <c r="L63" s="121"/>
    </row>
    <row r="64" spans="1:13" ht="14.25" customHeight="1">
      <c r="A64" s="132" t="s">
        <v>469</v>
      </c>
      <c r="B64" s="137" t="s">
        <v>470</v>
      </c>
      <c r="C64" s="153" t="s">
        <v>560</v>
      </c>
      <c r="D64" s="153" t="s">
        <v>560</v>
      </c>
      <c r="E64" s="178" t="s">
        <v>560</v>
      </c>
      <c r="F64" s="176" t="s">
        <v>380</v>
      </c>
      <c r="G64" s="176" t="s">
        <v>380</v>
      </c>
      <c r="H64" s="176" t="s">
        <v>380</v>
      </c>
      <c r="I64" s="176" t="s">
        <v>380</v>
      </c>
      <c r="J64" s="176" t="s">
        <v>380</v>
      </c>
      <c r="K64" s="121"/>
      <c r="L64" s="121"/>
    </row>
    <row r="65" spans="1:12" ht="14.25" customHeight="1">
      <c r="A65" s="132" t="s">
        <v>471</v>
      </c>
      <c r="B65" s="137" t="s">
        <v>472</v>
      </c>
      <c r="C65" s="153" t="s">
        <v>560</v>
      </c>
      <c r="D65" s="153" t="s">
        <v>560</v>
      </c>
      <c r="E65" s="178" t="s">
        <v>560</v>
      </c>
      <c r="F65" s="176" t="s">
        <v>380</v>
      </c>
      <c r="G65" s="176" t="s">
        <v>380</v>
      </c>
      <c r="H65" s="176" t="s">
        <v>380</v>
      </c>
      <c r="I65" s="176" t="s">
        <v>380</v>
      </c>
      <c r="J65" s="176" t="s">
        <v>380</v>
      </c>
      <c r="K65" s="121"/>
      <c r="L65" s="121"/>
    </row>
    <row r="66" spans="1:12" ht="14.25" customHeight="1">
      <c r="A66" s="132" t="s">
        <v>473</v>
      </c>
      <c r="B66" s="137" t="s">
        <v>474</v>
      </c>
      <c r="C66" s="153" t="s">
        <v>560</v>
      </c>
      <c r="D66" s="153" t="s">
        <v>560</v>
      </c>
      <c r="E66" s="174">
        <v>4464</v>
      </c>
      <c r="F66" s="175">
        <v>4611</v>
      </c>
      <c r="G66" s="175">
        <v>4614</v>
      </c>
      <c r="H66" s="175">
        <v>4603</v>
      </c>
      <c r="I66" s="175">
        <v>4610</v>
      </c>
      <c r="J66" s="175">
        <v>4784</v>
      </c>
      <c r="K66" s="121"/>
      <c r="L66" s="121"/>
    </row>
    <row r="67" spans="1:12" ht="14.25" customHeight="1">
      <c r="A67" s="132" t="s">
        <v>475</v>
      </c>
      <c r="B67" s="137" t="s">
        <v>476</v>
      </c>
      <c r="C67" s="153" t="s">
        <v>560</v>
      </c>
      <c r="D67" s="153" t="s">
        <v>560</v>
      </c>
      <c r="E67" s="178" t="s">
        <v>560</v>
      </c>
      <c r="F67" s="176" t="s">
        <v>380</v>
      </c>
      <c r="G67" s="176" t="s">
        <v>380</v>
      </c>
      <c r="H67" s="176" t="s">
        <v>380</v>
      </c>
      <c r="I67" s="176" t="s">
        <v>380</v>
      </c>
      <c r="J67" s="176" t="s">
        <v>380</v>
      </c>
      <c r="K67" s="121"/>
      <c r="L67" s="121"/>
    </row>
    <row r="68" spans="1:12" ht="14.25" customHeight="1">
      <c r="A68" s="132" t="s">
        <v>477</v>
      </c>
      <c r="B68" s="137" t="s">
        <v>478</v>
      </c>
      <c r="C68" s="153" t="s">
        <v>560</v>
      </c>
      <c r="D68" s="153" t="s">
        <v>560</v>
      </c>
      <c r="E68" s="178" t="s">
        <v>560</v>
      </c>
      <c r="F68" s="176" t="s">
        <v>380</v>
      </c>
      <c r="G68" s="176" t="s">
        <v>380</v>
      </c>
      <c r="H68" s="176" t="s">
        <v>380</v>
      </c>
      <c r="I68" s="176" t="s">
        <v>380</v>
      </c>
      <c r="J68" s="176" t="s">
        <v>380</v>
      </c>
      <c r="K68" s="121"/>
      <c r="L68" s="121"/>
    </row>
    <row r="69" spans="1:12" ht="14.25" customHeight="1">
      <c r="A69" s="132" t="s">
        <v>479</v>
      </c>
      <c r="B69" s="137" t="s">
        <v>480</v>
      </c>
      <c r="C69" s="153" t="s">
        <v>560</v>
      </c>
      <c r="D69" s="153" t="s">
        <v>560</v>
      </c>
      <c r="E69" s="174">
        <v>4410</v>
      </c>
      <c r="F69" s="175">
        <v>4549</v>
      </c>
      <c r="G69" s="175">
        <v>4578</v>
      </c>
      <c r="H69" s="175">
        <v>4538</v>
      </c>
      <c r="I69" s="175">
        <v>4667</v>
      </c>
      <c r="J69" s="175">
        <v>4577</v>
      </c>
      <c r="K69" s="121"/>
      <c r="L69" s="121"/>
    </row>
    <row r="70" spans="1:12" ht="14.25" customHeight="1">
      <c r="A70" s="132" t="s">
        <v>481</v>
      </c>
      <c r="B70" s="137" t="s">
        <v>482</v>
      </c>
      <c r="C70" s="153" t="s">
        <v>560</v>
      </c>
      <c r="D70" s="153" t="s">
        <v>560</v>
      </c>
      <c r="E70" s="178" t="s">
        <v>560</v>
      </c>
      <c r="F70" s="176" t="s">
        <v>380</v>
      </c>
      <c r="G70" s="176" t="s">
        <v>380</v>
      </c>
      <c r="H70" s="176" t="s">
        <v>380</v>
      </c>
      <c r="I70" s="176" t="s">
        <v>380</v>
      </c>
      <c r="J70" s="176" t="s">
        <v>380</v>
      </c>
      <c r="K70" s="121"/>
      <c r="L70" s="121"/>
    </row>
    <row r="71" spans="1:12" ht="14.25" customHeight="1">
      <c r="A71" s="132" t="s">
        <v>483</v>
      </c>
      <c r="B71" s="137" t="s">
        <v>484</v>
      </c>
      <c r="C71" s="153" t="s">
        <v>560</v>
      </c>
      <c r="D71" s="153" t="s">
        <v>560</v>
      </c>
      <c r="E71" s="174">
        <v>4802</v>
      </c>
      <c r="F71" s="175">
        <v>4905</v>
      </c>
      <c r="G71" s="175">
        <v>4933</v>
      </c>
      <c r="H71" s="175">
        <v>4857</v>
      </c>
      <c r="I71" s="175">
        <v>4846</v>
      </c>
      <c r="J71" s="175">
        <v>4909</v>
      </c>
      <c r="K71" s="121"/>
      <c r="L71" s="121"/>
    </row>
    <row r="72" spans="1:12" ht="14.25" customHeight="1">
      <c r="A72" s="132" t="s">
        <v>485</v>
      </c>
      <c r="B72" s="137" t="s">
        <v>486</v>
      </c>
      <c r="C72" s="153" t="s">
        <v>560</v>
      </c>
      <c r="D72" s="153" t="s">
        <v>560</v>
      </c>
      <c r="E72" s="174">
        <v>4351</v>
      </c>
      <c r="F72" s="175">
        <v>4438</v>
      </c>
      <c r="G72" s="175">
        <v>4629</v>
      </c>
      <c r="H72" s="175">
        <v>4731</v>
      </c>
      <c r="I72" s="175">
        <v>4840</v>
      </c>
      <c r="J72" s="175">
        <v>4892</v>
      </c>
      <c r="K72" s="121"/>
      <c r="L72" s="121"/>
    </row>
    <row r="73" spans="1:12" ht="14.25" customHeight="1">
      <c r="A73" s="132" t="s">
        <v>487</v>
      </c>
      <c r="B73" s="137" t="s">
        <v>488</v>
      </c>
      <c r="C73" s="153" t="s">
        <v>560</v>
      </c>
      <c r="D73" s="153" t="s">
        <v>560</v>
      </c>
      <c r="E73" s="174">
        <v>5024</v>
      </c>
      <c r="F73" s="175">
        <v>5115</v>
      </c>
      <c r="G73" s="175">
        <v>5061</v>
      </c>
      <c r="H73" s="175">
        <v>5107</v>
      </c>
      <c r="I73" s="175">
        <v>5067</v>
      </c>
      <c r="J73" s="175">
        <v>5139</v>
      </c>
      <c r="K73" s="121"/>
      <c r="L73" s="121"/>
    </row>
    <row r="74" spans="1:12" ht="14.25" customHeight="1">
      <c r="A74" s="132" t="s">
        <v>489</v>
      </c>
      <c r="B74" s="137" t="s">
        <v>490</v>
      </c>
      <c r="C74" s="153" t="s">
        <v>560</v>
      </c>
      <c r="D74" s="153" t="s">
        <v>560</v>
      </c>
      <c r="E74" s="174">
        <v>4968</v>
      </c>
      <c r="F74" s="175">
        <v>5081</v>
      </c>
      <c r="G74" s="175">
        <v>5057</v>
      </c>
      <c r="H74" s="175">
        <v>5143</v>
      </c>
      <c r="I74" s="175">
        <v>5221</v>
      </c>
      <c r="J74" s="175">
        <v>5541</v>
      </c>
      <c r="K74" s="121"/>
      <c r="L74" s="121"/>
    </row>
    <row r="75" spans="1:12" ht="14.25" customHeight="1">
      <c r="A75" s="132" t="s">
        <v>491</v>
      </c>
      <c r="B75" s="137" t="s">
        <v>492</v>
      </c>
      <c r="C75" s="153" t="s">
        <v>560</v>
      </c>
      <c r="D75" s="153" t="s">
        <v>560</v>
      </c>
      <c r="E75" s="174">
        <v>4643</v>
      </c>
      <c r="F75" s="175">
        <v>4803</v>
      </c>
      <c r="G75" s="175">
        <v>4846</v>
      </c>
      <c r="H75" s="175">
        <v>4767</v>
      </c>
      <c r="I75" s="175">
        <v>4769</v>
      </c>
      <c r="J75" s="175">
        <v>4866</v>
      </c>
      <c r="K75" s="121"/>
      <c r="L75" s="121"/>
    </row>
    <row r="76" spans="1:12" ht="14.25" customHeight="1">
      <c r="A76" s="132" t="s">
        <v>493</v>
      </c>
      <c r="B76" s="137" t="s">
        <v>494</v>
      </c>
      <c r="C76" s="153" t="s">
        <v>560</v>
      </c>
      <c r="D76" s="153" t="s">
        <v>560</v>
      </c>
      <c r="E76" s="174">
        <v>4630</v>
      </c>
      <c r="F76" s="175">
        <v>4811</v>
      </c>
      <c r="G76" s="175">
        <v>4949</v>
      </c>
      <c r="H76" s="175">
        <v>5031</v>
      </c>
      <c r="I76" s="175">
        <v>4969</v>
      </c>
      <c r="J76" s="175">
        <v>5022</v>
      </c>
      <c r="K76" s="121"/>
      <c r="L76" s="121"/>
    </row>
    <row r="77" spans="1:12" ht="14.25" customHeight="1">
      <c r="A77" s="132" t="s">
        <v>495</v>
      </c>
      <c r="B77" s="137" t="s">
        <v>496</v>
      </c>
      <c r="C77" s="153" t="s">
        <v>560</v>
      </c>
      <c r="D77" s="153" t="s">
        <v>560</v>
      </c>
      <c r="E77" s="178" t="s">
        <v>560</v>
      </c>
      <c r="F77" s="176" t="s">
        <v>380</v>
      </c>
      <c r="G77" s="176" t="s">
        <v>380</v>
      </c>
      <c r="H77" s="176" t="s">
        <v>380</v>
      </c>
      <c r="I77" s="176" t="s">
        <v>380</v>
      </c>
      <c r="J77" s="176" t="s">
        <v>380</v>
      </c>
      <c r="K77" s="121"/>
      <c r="L77" s="121"/>
    </row>
    <row r="78" spans="1:12" ht="14.25" customHeight="1">
      <c r="A78" s="132" t="s">
        <v>497</v>
      </c>
      <c r="B78" s="137" t="s">
        <v>498</v>
      </c>
      <c r="C78" s="153" t="s">
        <v>560</v>
      </c>
      <c r="D78" s="153" t="s">
        <v>560</v>
      </c>
      <c r="E78" s="174">
        <v>4720</v>
      </c>
      <c r="F78" s="175">
        <v>4783</v>
      </c>
      <c r="G78" s="175">
        <v>4740</v>
      </c>
      <c r="H78" s="175">
        <v>5088</v>
      </c>
      <c r="I78" s="175">
        <v>5090</v>
      </c>
      <c r="J78" s="175">
        <v>5115</v>
      </c>
      <c r="K78" s="121"/>
      <c r="L78" s="121"/>
    </row>
    <row r="79" spans="1:12" ht="14.25" customHeight="1">
      <c r="A79" s="132" t="s">
        <v>499</v>
      </c>
      <c r="B79" s="137" t="s">
        <v>500</v>
      </c>
      <c r="C79" s="153" t="s">
        <v>560</v>
      </c>
      <c r="D79" s="153" t="s">
        <v>560</v>
      </c>
      <c r="E79" s="174">
        <v>4467</v>
      </c>
      <c r="F79" s="175">
        <v>4629</v>
      </c>
      <c r="G79" s="175">
        <v>4609</v>
      </c>
      <c r="H79" s="175">
        <v>4656</v>
      </c>
      <c r="I79" s="175">
        <v>4688</v>
      </c>
      <c r="J79" s="175">
        <v>4710</v>
      </c>
      <c r="K79" s="121"/>
      <c r="L79" s="121"/>
    </row>
    <row r="80" spans="1:12" ht="14.25" customHeight="1">
      <c r="A80" s="132" t="s">
        <v>501</v>
      </c>
      <c r="B80" s="137" t="s">
        <v>502</v>
      </c>
      <c r="C80" s="153" t="s">
        <v>560</v>
      </c>
      <c r="D80" s="153" t="s">
        <v>560</v>
      </c>
      <c r="E80" s="174">
        <v>4547</v>
      </c>
      <c r="F80" s="175">
        <v>4572</v>
      </c>
      <c r="G80" s="175">
        <v>4681</v>
      </c>
      <c r="H80" s="175">
        <v>4594</v>
      </c>
      <c r="I80" s="175">
        <v>4896</v>
      </c>
      <c r="J80" s="175">
        <v>4910</v>
      </c>
      <c r="K80" s="121"/>
      <c r="L80" s="121"/>
    </row>
    <row r="81" spans="1:13" ht="14.25" customHeight="1">
      <c r="A81" s="132" t="s">
        <v>503</v>
      </c>
      <c r="B81" s="137" t="s">
        <v>504</v>
      </c>
      <c r="C81" s="153" t="s">
        <v>560</v>
      </c>
      <c r="D81" s="153" t="s">
        <v>560</v>
      </c>
      <c r="E81" s="174">
        <v>5040</v>
      </c>
      <c r="F81" s="175">
        <v>5184</v>
      </c>
      <c r="G81" s="175">
        <v>5324</v>
      </c>
      <c r="H81" s="175">
        <v>5239</v>
      </c>
      <c r="I81" s="175">
        <v>5578</v>
      </c>
      <c r="J81" s="175">
        <v>5588</v>
      </c>
      <c r="K81" s="121"/>
      <c r="L81" s="121"/>
    </row>
    <row r="82" spans="1:13" ht="14.25" customHeight="1">
      <c r="A82" s="198" t="s">
        <v>387</v>
      </c>
      <c r="B82" s="199"/>
      <c r="C82" s="153" t="s">
        <v>380</v>
      </c>
      <c r="D82" s="153" t="s">
        <v>380</v>
      </c>
      <c r="E82" s="174" t="str">
        <f>IF(ISERR(C82/D82),"－　  　",C82/D82)</f>
        <v>－　  　</v>
      </c>
      <c r="F82" s="177" t="s">
        <v>388</v>
      </c>
      <c r="G82" s="177" t="s">
        <v>388</v>
      </c>
      <c r="H82" s="177" t="s">
        <v>388</v>
      </c>
      <c r="I82" s="177" t="s">
        <v>388</v>
      </c>
      <c r="J82" s="177"/>
      <c r="K82" s="121"/>
      <c r="L82" s="121"/>
    </row>
    <row r="83" spans="1:13" ht="14.25" customHeight="1">
      <c r="D83" s="142"/>
      <c r="E83" s="143"/>
      <c r="F83" s="143"/>
      <c r="G83" s="143"/>
      <c r="H83" s="143"/>
      <c r="I83" s="143"/>
      <c r="J83" s="143"/>
      <c r="K83" s="121"/>
      <c r="L83" s="121"/>
    </row>
    <row r="84" spans="1:13" ht="16.5" customHeight="1">
      <c r="A84" s="124" t="s">
        <v>505</v>
      </c>
      <c r="C84" s="125"/>
      <c r="D84" s="126"/>
      <c r="E84" s="126"/>
      <c r="F84" s="126"/>
      <c r="G84" s="126"/>
      <c r="H84" s="126"/>
      <c r="J84" s="126" t="s">
        <v>364</v>
      </c>
      <c r="K84" s="121"/>
      <c r="L84" s="121"/>
    </row>
    <row r="85" spans="1:13" ht="13.5" customHeight="1">
      <c r="A85" s="127" t="s">
        <v>365</v>
      </c>
      <c r="B85" s="128" t="s">
        <v>366</v>
      </c>
      <c r="C85" s="127" t="s">
        <v>367</v>
      </c>
      <c r="D85" s="127" t="s">
        <v>368</v>
      </c>
      <c r="E85" s="127" t="s">
        <v>667</v>
      </c>
      <c r="F85" s="129" t="s">
        <v>370</v>
      </c>
      <c r="G85" s="129" t="s">
        <v>371</v>
      </c>
      <c r="H85" s="129" t="s">
        <v>559</v>
      </c>
      <c r="I85" s="129" t="s">
        <v>373</v>
      </c>
      <c r="J85" s="129" t="s">
        <v>374</v>
      </c>
      <c r="K85" s="121"/>
      <c r="L85" s="130" t="s">
        <v>375</v>
      </c>
      <c r="M85" s="173">
        <f>IF(ISERR(AVERAGE(E86:E96)),"－     ",AVERAGE(E86:E96))</f>
        <v>4676.875</v>
      </c>
    </row>
    <row r="86" spans="1:13" ht="14.25" customHeight="1">
      <c r="A86" s="132" t="s">
        <v>506</v>
      </c>
      <c r="B86" s="133" t="s">
        <v>507</v>
      </c>
      <c r="C86" s="153" t="s">
        <v>560</v>
      </c>
      <c r="D86" s="153" t="s">
        <v>560</v>
      </c>
      <c r="E86" s="174">
        <v>4569</v>
      </c>
      <c r="F86" s="175">
        <v>4757</v>
      </c>
      <c r="G86" s="175">
        <v>4871</v>
      </c>
      <c r="H86" s="175">
        <v>4904</v>
      </c>
      <c r="I86" s="175">
        <v>5116</v>
      </c>
      <c r="J86" s="175">
        <v>5037</v>
      </c>
      <c r="K86" s="121"/>
      <c r="L86" s="121"/>
    </row>
    <row r="87" spans="1:13" ht="14.25" customHeight="1">
      <c r="A87" s="132" t="s">
        <v>508</v>
      </c>
      <c r="B87" s="137" t="s">
        <v>509</v>
      </c>
      <c r="C87" s="153" t="s">
        <v>560</v>
      </c>
      <c r="D87" s="153" t="s">
        <v>560</v>
      </c>
      <c r="E87" s="178" t="s">
        <v>560</v>
      </c>
      <c r="F87" s="176" t="s">
        <v>380</v>
      </c>
      <c r="G87" s="176" t="s">
        <v>380</v>
      </c>
      <c r="H87" s="176" t="s">
        <v>380</v>
      </c>
      <c r="I87" s="176" t="s">
        <v>380</v>
      </c>
      <c r="J87" s="176" t="s">
        <v>380</v>
      </c>
      <c r="K87" s="121"/>
      <c r="L87" s="121"/>
    </row>
    <row r="88" spans="1:13" ht="14.25" customHeight="1">
      <c r="A88" s="132" t="s">
        <v>510</v>
      </c>
      <c r="B88" s="137" t="s">
        <v>511</v>
      </c>
      <c r="C88" s="153" t="s">
        <v>560</v>
      </c>
      <c r="D88" s="153" t="s">
        <v>560</v>
      </c>
      <c r="E88" s="178" t="s">
        <v>560</v>
      </c>
      <c r="F88" s="176" t="s">
        <v>380</v>
      </c>
      <c r="G88" s="176" t="s">
        <v>380</v>
      </c>
      <c r="H88" s="176" t="s">
        <v>380</v>
      </c>
      <c r="I88" s="176" t="s">
        <v>380</v>
      </c>
      <c r="J88" s="176" t="s">
        <v>380</v>
      </c>
      <c r="K88" s="121"/>
      <c r="L88" s="121"/>
    </row>
    <row r="89" spans="1:13" ht="14.25" customHeight="1">
      <c r="A89" s="132" t="s">
        <v>512</v>
      </c>
      <c r="B89" s="137" t="s">
        <v>513</v>
      </c>
      <c r="C89" s="153" t="s">
        <v>560</v>
      </c>
      <c r="D89" s="153" t="s">
        <v>560</v>
      </c>
      <c r="E89" s="174">
        <v>5224</v>
      </c>
      <c r="F89" s="175">
        <v>5309</v>
      </c>
      <c r="G89" s="175">
        <v>5216</v>
      </c>
      <c r="H89" s="175">
        <v>5181</v>
      </c>
      <c r="I89" s="175">
        <v>4908</v>
      </c>
      <c r="J89" s="176" t="s">
        <v>380</v>
      </c>
      <c r="K89" s="121"/>
      <c r="L89" s="121"/>
    </row>
    <row r="90" spans="1:13" ht="14.25" customHeight="1">
      <c r="A90" s="132" t="s">
        <v>514</v>
      </c>
      <c r="B90" s="137" t="s">
        <v>515</v>
      </c>
      <c r="C90" s="153" t="s">
        <v>560</v>
      </c>
      <c r="D90" s="153" t="s">
        <v>560</v>
      </c>
      <c r="E90" s="174">
        <v>4480</v>
      </c>
      <c r="F90" s="175">
        <v>4829</v>
      </c>
      <c r="G90" s="175">
        <v>4881</v>
      </c>
      <c r="H90" s="175">
        <v>4962</v>
      </c>
      <c r="I90" s="175">
        <v>5073</v>
      </c>
      <c r="J90" s="175">
        <v>5476</v>
      </c>
      <c r="K90" s="121"/>
      <c r="L90" s="121"/>
    </row>
    <row r="91" spans="1:13" ht="14.25" customHeight="1">
      <c r="A91" s="132" t="s">
        <v>516</v>
      </c>
      <c r="B91" s="137" t="s">
        <v>517</v>
      </c>
      <c r="C91" s="153" t="s">
        <v>560</v>
      </c>
      <c r="D91" s="153" t="s">
        <v>560</v>
      </c>
      <c r="E91" s="178" t="s">
        <v>560</v>
      </c>
      <c r="F91" s="176" t="s">
        <v>380</v>
      </c>
      <c r="G91" s="176" t="s">
        <v>380</v>
      </c>
      <c r="H91" s="176" t="s">
        <v>380</v>
      </c>
      <c r="I91" s="176" t="s">
        <v>380</v>
      </c>
      <c r="J91" s="176" t="s">
        <v>380</v>
      </c>
      <c r="K91" s="121"/>
      <c r="L91" s="121"/>
    </row>
    <row r="92" spans="1:13" ht="14.25" customHeight="1">
      <c r="A92" s="132" t="s">
        <v>518</v>
      </c>
      <c r="B92" s="137" t="s">
        <v>519</v>
      </c>
      <c r="C92" s="153" t="s">
        <v>560</v>
      </c>
      <c r="D92" s="153" t="s">
        <v>560</v>
      </c>
      <c r="E92" s="174">
        <v>4485</v>
      </c>
      <c r="F92" s="175">
        <v>4626</v>
      </c>
      <c r="G92" s="175">
        <v>4882</v>
      </c>
      <c r="H92" s="175">
        <v>4924</v>
      </c>
      <c r="I92" s="175">
        <v>4979</v>
      </c>
      <c r="J92" s="175">
        <v>5408</v>
      </c>
      <c r="K92" s="121"/>
      <c r="L92" s="121"/>
    </row>
    <row r="93" spans="1:13" ht="14.25" customHeight="1">
      <c r="A93" s="132" t="s">
        <v>520</v>
      </c>
      <c r="B93" s="137" t="s">
        <v>521</v>
      </c>
      <c r="C93" s="153" t="s">
        <v>560</v>
      </c>
      <c r="D93" s="153" t="s">
        <v>560</v>
      </c>
      <c r="E93" s="174">
        <v>4332</v>
      </c>
      <c r="F93" s="175">
        <v>4563</v>
      </c>
      <c r="G93" s="175">
        <v>4768</v>
      </c>
      <c r="H93" s="175">
        <v>4758</v>
      </c>
      <c r="I93" s="175">
        <v>4775</v>
      </c>
      <c r="J93" s="175">
        <v>4833</v>
      </c>
      <c r="K93" s="121"/>
      <c r="L93" s="121"/>
    </row>
    <row r="94" spans="1:13" ht="14.25" customHeight="1">
      <c r="A94" s="132" t="s">
        <v>522</v>
      </c>
      <c r="B94" s="137" t="s">
        <v>523</v>
      </c>
      <c r="C94" s="153" t="s">
        <v>560</v>
      </c>
      <c r="D94" s="153" t="s">
        <v>560</v>
      </c>
      <c r="E94" s="174">
        <v>4653</v>
      </c>
      <c r="F94" s="175">
        <v>4834</v>
      </c>
      <c r="G94" s="175">
        <v>4955</v>
      </c>
      <c r="H94" s="175">
        <v>5418</v>
      </c>
      <c r="I94" s="175">
        <v>5423</v>
      </c>
      <c r="J94" s="175">
        <v>5410</v>
      </c>
      <c r="K94" s="121"/>
      <c r="L94" s="121"/>
    </row>
    <row r="95" spans="1:13" ht="14.25" customHeight="1">
      <c r="A95" s="132" t="s">
        <v>524</v>
      </c>
      <c r="B95" s="137" t="s">
        <v>525</v>
      </c>
      <c r="C95" s="153" t="s">
        <v>560</v>
      </c>
      <c r="D95" s="153" t="s">
        <v>560</v>
      </c>
      <c r="E95" s="174">
        <v>4755</v>
      </c>
      <c r="F95" s="175">
        <v>4853</v>
      </c>
      <c r="G95" s="175">
        <v>4734</v>
      </c>
      <c r="H95" s="175">
        <v>4964</v>
      </c>
      <c r="I95" s="175">
        <v>5050</v>
      </c>
      <c r="J95" s="175">
        <v>5040</v>
      </c>
      <c r="K95" s="121"/>
      <c r="L95" s="121"/>
    </row>
    <row r="96" spans="1:13" ht="14.25" customHeight="1">
      <c r="A96" s="132" t="s">
        <v>526</v>
      </c>
      <c r="B96" s="137" t="s">
        <v>527</v>
      </c>
      <c r="C96" s="153" t="s">
        <v>560</v>
      </c>
      <c r="D96" s="153" t="s">
        <v>560</v>
      </c>
      <c r="E96" s="174">
        <v>4917</v>
      </c>
      <c r="F96" s="175">
        <v>4921</v>
      </c>
      <c r="G96" s="175">
        <v>4970</v>
      </c>
      <c r="H96" s="175">
        <v>4910</v>
      </c>
      <c r="I96" s="175">
        <v>4949</v>
      </c>
      <c r="J96" s="175">
        <v>4932</v>
      </c>
      <c r="K96" s="121"/>
      <c r="L96" s="121"/>
    </row>
    <row r="97" spans="1:13" ht="14.25" customHeight="1">
      <c r="A97" s="198" t="s">
        <v>387</v>
      </c>
      <c r="B97" s="199"/>
      <c r="C97" s="153" t="s">
        <v>380</v>
      </c>
      <c r="D97" s="153" t="s">
        <v>380</v>
      </c>
      <c r="E97" s="174" t="str">
        <f>IF(ISERR(C97/D97),"－　  　",C97/D97)</f>
        <v>－　  　</v>
      </c>
      <c r="F97" s="177" t="s">
        <v>388</v>
      </c>
      <c r="G97" s="177" t="s">
        <v>388</v>
      </c>
      <c r="H97" s="177" t="s">
        <v>388</v>
      </c>
      <c r="I97" s="177" t="s">
        <v>388</v>
      </c>
      <c r="J97" s="177"/>
      <c r="K97" s="121"/>
      <c r="L97" s="121"/>
    </row>
    <row r="98" spans="1:13" ht="14.25" customHeight="1">
      <c r="D98" s="142"/>
      <c r="E98" s="143"/>
      <c r="F98" s="143"/>
      <c r="G98" s="143"/>
      <c r="H98" s="143"/>
      <c r="I98" s="143"/>
      <c r="J98" s="143"/>
      <c r="K98" s="121"/>
      <c r="L98" s="121"/>
    </row>
    <row r="99" spans="1:13" ht="16.5" customHeight="1">
      <c r="A99" s="124" t="s">
        <v>528</v>
      </c>
      <c r="C99" s="125"/>
      <c r="D99" s="126"/>
      <c r="E99" s="126"/>
      <c r="F99" s="126"/>
      <c r="G99" s="126"/>
      <c r="H99" s="126"/>
      <c r="J99" s="126" t="s">
        <v>364</v>
      </c>
      <c r="K99" s="121"/>
      <c r="L99" s="121"/>
    </row>
    <row r="100" spans="1:13" ht="13.5" customHeight="1">
      <c r="A100" s="127" t="s">
        <v>365</v>
      </c>
      <c r="B100" s="127" t="s">
        <v>366</v>
      </c>
      <c r="C100" s="127" t="s">
        <v>367</v>
      </c>
      <c r="D100" s="127" t="s">
        <v>368</v>
      </c>
      <c r="E100" s="127" t="s">
        <v>667</v>
      </c>
      <c r="F100" s="129" t="s">
        <v>370</v>
      </c>
      <c r="G100" s="129" t="s">
        <v>371</v>
      </c>
      <c r="H100" s="129" t="s">
        <v>559</v>
      </c>
      <c r="I100" s="129" t="s">
        <v>373</v>
      </c>
      <c r="J100" s="129" t="s">
        <v>374</v>
      </c>
      <c r="K100" s="121"/>
      <c r="L100" s="130" t="s">
        <v>375</v>
      </c>
      <c r="M100" s="173">
        <f>IF(ISERR(AVERAGE(E101:E108)),"－     ",AVERAGE(E101:E108))</f>
        <v>4640.125</v>
      </c>
    </row>
    <row r="101" spans="1:13" ht="14.25" customHeight="1">
      <c r="A101" s="132" t="s">
        <v>529</v>
      </c>
      <c r="B101" s="147" t="s">
        <v>530</v>
      </c>
      <c r="C101" s="153" t="s">
        <v>560</v>
      </c>
      <c r="D101" s="153" t="s">
        <v>560</v>
      </c>
      <c r="E101" s="174">
        <v>4622</v>
      </c>
      <c r="F101" s="175">
        <v>4771</v>
      </c>
      <c r="G101" s="175">
        <v>4710</v>
      </c>
      <c r="H101" s="175">
        <v>4683</v>
      </c>
      <c r="I101" s="175">
        <v>4659</v>
      </c>
      <c r="J101" s="175">
        <v>4761</v>
      </c>
      <c r="K101" s="121"/>
      <c r="L101" s="121"/>
    </row>
    <row r="102" spans="1:13" ht="14.25" customHeight="1">
      <c r="A102" s="132" t="s">
        <v>531</v>
      </c>
      <c r="B102" s="137" t="s">
        <v>532</v>
      </c>
      <c r="C102" s="153" t="s">
        <v>560</v>
      </c>
      <c r="D102" s="153" t="s">
        <v>560</v>
      </c>
      <c r="E102" s="174">
        <v>4670</v>
      </c>
      <c r="F102" s="175">
        <v>4946</v>
      </c>
      <c r="G102" s="175">
        <v>4917</v>
      </c>
      <c r="H102" s="175">
        <v>4981</v>
      </c>
      <c r="I102" s="175">
        <v>5096</v>
      </c>
      <c r="J102" s="175">
        <v>5087</v>
      </c>
      <c r="K102" s="121"/>
      <c r="L102" s="121"/>
    </row>
    <row r="103" spans="1:13" ht="14.25" customHeight="1">
      <c r="A103" s="132" t="s">
        <v>533</v>
      </c>
      <c r="B103" s="137" t="s">
        <v>534</v>
      </c>
      <c r="C103" s="153" t="s">
        <v>560</v>
      </c>
      <c r="D103" s="153" t="s">
        <v>560</v>
      </c>
      <c r="E103" s="174">
        <v>4481</v>
      </c>
      <c r="F103" s="175">
        <v>4632</v>
      </c>
      <c r="G103" s="175">
        <v>4948</v>
      </c>
      <c r="H103" s="175">
        <v>4958</v>
      </c>
      <c r="I103" s="175">
        <v>5242</v>
      </c>
      <c r="J103" s="175">
        <v>5287</v>
      </c>
      <c r="K103" s="121"/>
      <c r="L103" s="121"/>
    </row>
    <row r="104" spans="1:13" ht="14.25" customHeight="1">
      <c r="A104" s="132" t="s">
        <v>535</v>
      </c>
      <c r="B104" s="137" t="s">
        <v>536</v>
      </c>
      <c r="C104" s="153" t="s">
        <v>560</v>
      </c>
      <c r="D104" s="153" t="s">
        <v>560</v>
      </c>
      <c r="E104" s="174">
        <v>4518</v>
      </c>
      <c r="F104" s="175">
        <v>4756</v>
      </c>
      <c r="G104" s="175">
        <v>4763</v>
      </c>
      <c r="H104" s="175">
        <v>4773</v>
      </c>
      <c r="I104" s="175">
        <v>4723</v>
      </c>
      <c r="J104" s="175">
        <v>4966</v>
      </c>
      <c r="K104" s="121"/>
      <c r="L104" s="121"/>
    </row>
    <row r="105" spans="1:13" ht="14.25" customHeight="1">
      <c r="A105" s="132" t="s">
        <v>537</v>
      </c>
      <c r="B105" s="137" t="s">
        <v>538</v>
      </c>
      <c r="C105" s="153" t="s">
        <v>560</v>
      </c>
      <c r="D105" s="153" t="s">
        <v>560</v>
      </c>
      <c r="E105" s="174">
        <v>4873</v>
      </c>
      <c r="F105" s="175">
        <v>5053</v>
      </c>
      <c r="G105" s="175">
        <v>5248</v>
      </c>
      <c r="H105" s="175">
        <v>5387</v>
      </c>
      <c r="I105" s="175">
        <v>5269</v>
      </c>
      <c r="J105" s="175">
        <v>5439</v>
      </c>
      <c r="K105" s="121"/>
      <c r="L105" s="121"/>
    </row>
    <row r="106" spans="1:13" ht="14.25" customHeight="1">
      <c r="A106" s="132" t="s">
        <v>539</v>
      </c>
      <c r="B106" s="137" t="s">
        <v>540</v>
      </c>
      <c r="C106" s="153" t="s">
        <v>560</v>
      </c>
      <c r="D106" s="153" t="s">
        <v>560</v>
      </c>
      <c r="E106" s="174">
        <v>4705</v>
      </c>
      <c r="F106" s="175">
        <v>4965</v>
      </c>
      <c r="G106" s="175">
        <v>5207</v>
      </c>
      <c r="H106" s="175">
        <v>5179</v>
      </c>
      <c r="I106" s="175">
        <v>5225</v>
      </c>
      <c r="J106" s="175">
        <v>5417</v>
      </c>
      <c r="K106" s="121"/>
      <c r="L106" s="121"/>
    </row>
    <row r="107" spans="1:13" ht="14.25" customHeight="1">
      <c r="A107" s="132" t="s">
        <v>541</v>
      </c>
      <c r="B107" s="137" t="s">
        <v>542</v>
      </c>
      <c r="C107" s="153" t="s">
        <v>560</v>
      </c>
      <c r="D107" s="153" t="s">
        <v>560</v>
      </c>
      <c r="E107" s="174">
        <v>4592</v>
      </c>
      <c r="F107" s="175">
        <v>4771</v>
      </c>
      <c r="G107" s="175">
        <v>4916</v>
      </c>
      <c r="H107" s="175">
        <v>4988</v>
      </c>
      <c r="I107" s="175">
        <v>5250</v>
      </c>
      <c r="J107" s="175">
        <v>5258</v>
      </c>
      <c r="K107" s="121"/>
      <c r="L107" s="121"/>
    </row>
    <row r="108" spans="1:13" ht="14.25" customHeight="1">
      <c r="A108" s="132" t="s">
        <v>543</v>
      </c>
      <c r="B108" s="137" t="s">
        <v>544</v>
      </c>
      <c r="C108" s="153" t="s">
        <v>560</v>
      </c>
      <c r="D108" s="153" t="s">
        <v>560</v>
      </c>
      <c r="E108" s="174">
        <v>4660</v>
      </c>
      <c r="F108" s="175">
        <v>4790</v>
      </c>
      <c r="G108" s="175">
        <v>4875</v>
      </c>
      <c r="H108" s="175">
        <v>4806</v>
      </c>
      <c r="I108" s="175">
        <v>4881</v>
      </c>
      <c r="J108" s="175">
        <v>5049</v>
      </c>
      <c r="K108" s="121"/>
      <c r="L108" s="121"/>
    </row>
    <row r="109" spans="1:13" ht="14.25" customHeight="1">
      <c r="A109" s="198" t="s">
        <v>387</v>
      </c>
      <c r="B109" s="199"/>
      <c r="C109" s="153" t="s">
        <v>380</v>
      </c>
      <c r="D109" s="153" t="s">
        <v>380</v>
      </c>
      <c r="E109" s="174" t="str">
        <f>IF(ISERR(C109/D109),"－　  　",C109/D109)</f>
        <v>－　  　</v>
      </c>
      <c r="F109" s="177" t="s">
        <v>388</v>
      </c>
      <c r="G109" s="177" t="s">
        <v>388</v>
      </c>
      <c r="H109" s="177" t="s">
        <v>388</v>
      </c>
      <c r="I109" s="177" t="s">
        <v>388</v>
      </c>
      <c r="J109" s="177"/>
      <c r="K109" s="121"/>
      <c r="L109" s="121"/>
    </row>
    <row r="110" spans="1:13" ht="14.25" customHeight="1">
      <c r="D110" s="142"/>
      <c r="E110" s="143"/>
      <c r="F110" s="143"/>
      <c r="G110" s="143"/>
      <c r="H110" s="143"/>
      <c r="I110" s="143"/>
      <c r="J110" s="143"/>
      <c r="K110" s="121"/>
      <c r="L110" s="121"/>
    </row>
    <row r="111" spans="1:13" ht="16.5" customHeight="1">
      <c r="A111" s="124" t="s">
        <v>545</v>
      </c>
      <c r="C111" s="125"/>
      <c r="D111" s="126"/>
      <c r="E111" s="126"/>
      <c r="F111" s="126"/>
      <c r="G111" s="126"/>
      <c r="H111" s="126"/>
      <c r="J111" s="126" t="s">
        <v>364</v>
      </c>
      <c r="K111" s="121"/>
      <c r="L111" s="121"/>
    </row>
    <row r="112" spans="1:13" ht="13.5" customHeight="1">
      <c r="A112" s="127" t="s">
        <v>365</v>
      </c>
      <c r="B112" s="128" t="s">
        <v>366</v>
      </c>
      <c r="C112" s="127" t="s">
        <v>367</v>
      </c>
      <c r="D112" s="127" t="s">
        <v>368</v>
      </c>
      <c r="E112" s="127" t="s">
        <v>667</v>
      </c>
      <c r="F112" s="129" t="s">
        <v>370</v>
      </c>
      <c r="G112" s="129" t="s">
        <v>371</v>
      </c>
      <c r="H112" s="129" t="s">
        <v>559</v>
      </c>
      <c r="I112" s="129" t="s">
        <v>373</v>
      </c>
      <c r="J112" s="129" t="s">
        <v>374</v>
      </c>
      <c r="K112" s="121"/>
      <c r="L112" s="130" t="s">
        <v>375</v>
      </c>
      <c r="M112" s="173">
        <f>IF(ISERR(AVERAGE(E113:E118)),"－     ",AVERAGE(E113:E118))</f>
        <v>5216</v>
      </c>
    </row>
    <row r="113" spans="1:12" ht="14.25" customHeight="1">
      <c r="A113" s="132" t="s">
        <v>546</v>
      </c>
      <c r="B113" s="133" t="s">
        <v>547</v>
      </c>
      <c r="C113" s="153" t="s">
        <v>560</v>
      </c>
      <c r="D113" s="153" t="s">
        <v>560</v>
      </c>
      <c r="E113" s="174">
        <v>4892</v>
      </c>
      <c r="F113" s="175">
        <v>4985</v>
      </c>
      <c r="G113" s="175">
        <v>4984</v>
      </c>
      <c r="H113" s="175">
        <v>5083</v>
      </c>
      <c r="I113" s="175">
        <v>5095</v>
      </c>
      <c r="J113" s="175">
        <v>5226</v>
      </c>
      <c r="K113" s="121"/>
      <c r="L113" s="121"/>
    </row>
    <row r="114" spans="1:12" ht="14.25" customHeight="1">
      <c r="A114" s="132" t="s">
        <v>548</v>
      </c>
      <c r="B114" s="137" t="s">
        <v>549</v>
      </c>
      <c r="C114" s="153" t="s">
        <v>560</v>
      </c>
      <c r="D114" s="153" t="s">
        <v>560</v>
      </c>
      <c r="E114" s="174">
        <v>5219</v>
      </c>
      <c r="F114" s="175">
        <v>5319</v>
      </c>
      <c r="G114" s="175">
        <v>5255</v>
      </c>
      <c r="H114" s="175">
        <v>5110</v>
      </c>
      <c r="I114" s="175">
        <v>5404</v>
      </c>
      <c r="J114" s="175">
        <v>5405</v>
      </c>
      <c r="K114" s="121"/>
      <c r="L114" s="121"/>
    </row>
    <row r="115" spans="1:12" ht="14.25" customHeight="1">
      <c r="A115" s="132" t="s">
        <v>550</v>
      </c>
      <c r="B115" s="137" t="s">
        <v>551</v>
      </c>
      <c r="C115" s="153" t="s">
        <v>560</v>
      </c>
      <c r="D115" s="153" t="s">
        <v>560</v>
      </c>
      <c r="E115" s="174">
        <v>5122</v>
      </c>
      <c r="F115" s="175">
        <v>5169</v>
      </c>
      <c r="G115" s="175">
        <v>5400</v>
      </c>
      <c r="H115" s="175">
        <v>5431</v>
      </c>
      <c r="I115" s="175">
        <v>5467</v>
      </c>
      <c r="J115" s="175">
        <v>5416</v>
      </c>
      <c r="K115" s="121"/>
      <c r="L115" s="121"/>
    </row>
    <row r="116" spans="1:12" ht="14.25" customHeight="1">
      <c r="A116" s="132" t="s">
        <v>552</v>
      </c>
      <c r="B116" s="137" t="s">
        <v>553</v>
      </c>
      <c r="C116" s="153" t="s">
        <v>560</v>
      </c>
      <c r="D116" s="153" t="s">
        <v>560</v>
      </c>
      <c r="E116" s="174">
        <v>5201</v>
      </c>
      <c r="F116" s="175">
        <v>5328</v>
      </c>
      <c r="G116" s="175">
        <v>5315</v>
      </c>
      <c r="H116" s="175">
        <v>5289</v>
      </c>
      <c r="I116" s="175">
        <v>5500</v>
      </c>
      <c r="J116" s="175">
        <v>5403</v>
      </c>
      <c r="K116" s="121"/>
      <c r="L116" s="121"/>
    </row>
    <row r="117" spans="1:12" ht="14.25" customHeight="1">
      <c r="A117" s="132" t="s">
        <v>554</v>
      </c>
      <c r="B117" s="137" t="s">
        <v>555</v>
      </c>
      <c r="C117" s="153" t="s">
        <v>560</v>
      </c>
      <c r="D117" s="153" t="s">
        <v>560</v>
      </c>
      <c r="E117" s="174">
        <v>5628</v>
      </c>
      <c r="F117" s="175">
        <v>5756</v>
      </c>
      <c r="G117" s="175">
        <v>5600</v>
      </c>
      <c r="H117" s="175">
        <v>5651</v>
      </c>
      <c r="I117" s="175">
        <v>5765</v>
      </c>
      <c r="J117" s="175">
        <v>5867</v>
      </c>
      <c r="K117" s="121"/>
      <c r="L117" s="121"/>
    </row>
    <row r="118" spans="1:12" ht="14.25" customHeight="1">
      <c r="A118" s="132" t="s">
        <v>556</v>
      </c>
      <c r="B118" s="137" t="s">
        <v>557</v>
      </c>
      <c r="C118" s="153" t="s">
        <v>560</v>
      </c>
      <c r="D118" s="153" t="s">
        <v>560</v>
      </c>
      <c r="E118" s="174">
        <v>5234</v>
      </c>
      <c r="F118" s="175">
        <v>5177</v>
      </c>
      <c r="G118" s="175">
        <v>5132</v>
      </c>
      <c r="H118" s="175">
        <v>5168</v>
      </c>
      <c r="I118" s="175">
        <v>5140</v>
      </c>
      <c r="J118" s="175">
        <v>5150</v>
      </c>
      <c r="K118" s="121"/>
      <c r="L118" s="121"/>
    </row>
    <row r="119" spans="1:12" ht="14.25" customHeight="1">
      <c r="A119" s="198" t="s">
        <v>387</v>
      </c>
      <c r="B119" s="199"/>
      <c r="C119" s="153" t="s">
        <v>380</v>
      </c>
      <c r="D119" s="153" t="s">
        <v>380</v>
      </c>
      <c r="E119" s="174" t="str">
        <f>IF(ISERR(C119/D119),"－　  　",C119/D119)</f>
        <v>－　  　</v>
      </c>
      <c r="F119" s="177" t="s">
        <v>388</v>
      </c>
      <c r="G119" s="177" t="s">
        <v>388</v>
      </c>
      <c r="H119" s="177" t="s">
        <v>388</v>
      </c>
      <c r="I119" s="177" t="s">
        <v>388</v>
      </c>
      <c r="J119" s="177"/>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2F560-3829-4D62-91AF-7309C3CB72F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6.0379032953996846E-2</v>
      </c>
    </row>
    <row r="5" spans="1:13" ht="14.25" customHeight="1">
      <c r="A5" s="132" t="s">
        <v>376</v>
      </c>
      <c r="B5" s="133" t="s">
        <v>377</v>
      </c>
      <c r="C5" s="134">
        <v>1316136</v>
      </c>
      <c r="D5" s="134">
        <v>22801849</v>
      </c>
      <c r="E5" s="135">
        <v>5.7720582221204957E-2</v>
      </c>
      <c r="F5" s="136">
        <v>5.6459659024576656E-2</v>
      </c>
      <c r="G5" s="136">
        <v>5.1999999999999998E-2</v>
      </c>
      <c r="H5" s="136">
        <v>0.1</v>
      </c>
      <c r="I5" s="136">
        <v>5.0999999999999997E-2</v>
      </c>
      <c r="J5" s="136">
        <v>4.2999999999999997E-2</v>
      </c>
      <c r="K5" s="121"/>
      <c r="L5" s="121"/>
    </row>
    <row r="6" spans="1:13" ht="14.25" customHeight="1">
      <c r="A6" s="132" t="s">
        <v>378</v>
      </c>
      <c r="B6" s="137" t="s">
        <v>379</v>
      </c>
      <c r="C6" s="134">
        <v>162019</v>
      </c>
      <c r="D6" s="134">
        <v>3038947</v>
      </c>
      <c r="E6" s="135">
        <v>5.3314190737778579E-2</v>
      </c>
      <c r="F6" s="136">
        <v>5.2496271420692409E-2</v>
      </c>
      <c r="G6" s="136">
        <v>4.8000000000000001E-2</v>
      </c>
      <c r="H6" s="136">
        <v>1.4E-2</v>
      </c>
      <c r="I6" s="136">
        <v>2.1999999999999999E-2</v>
      </c>
      <c r="J6" s="138" t="s">
        <v>380</v>
      </c>
      <c r="K6" s="121"/>
      <c r="L6" s="121"/>
    </row>
    <row r="7" spans="1:13" ht="14.25" customHeight="1">
      <c r="A7" s="132" t="s">
        <v>381</v>
      </c>
      <c r="B7" s="137" t="s">
        <v>382</v>
      </c>
      <c r="C7" s="134">
        <v>78909</v>
      </c>
      <c r="D7" s="134">
        <v>2068087</v>
      </c>
      <c r="E7" s="135">
        <v>3.8155551483085574E-2</v>
      </c>
      <c r="F7" s="136">
        <v>4.2577587421606757E-2</v>
      </c>
      <c r="G7" s="136">
        <v>3.5000000000000003E-2</v>
      </c>
      <c r="H7" s="136">
        <v>3.5999999999999997E-2</v>
      </c>
      <c r="I7" s="136">
        <v>2.1000000000000001E-2</v>
      </c>
      <c r="J7" s="136">
        <v>1.6E-2</v>
      </c>
      <c r="K7" s="121"/>
      <c r="L7" s="121"/>
    </row>
    <row r="8" spans="1:13" ht="14.25" customHeight="1">
      <c r="A8" s="132" t="s">
        <v>383</v>
      </c>
      <c r="B8" s="137" t="s">
        <v>384</v>
      </c>
      <c r="C8" s="134">
        <v>288696</v>
      </c>
      <c r="D8" s="134">
        <v>2814152</v>
      </c>
      <c r="E8" s="135">
        <v>0.10258720921968678</v>
      </c>
      <c r="F8" s="136">
        <v>9.448578587879064E-2</v>
      </c>
      <c r="G8" s="136">
        <v>5.7000000000000002E-2</v>
      </c>
      <c r="H8" s="136">
        <v>2.8000000000000001E-2</v>
      </c>
      <c r="I8" s="136">
        <v>6.3E-2</v>
      </c>
      <c r="J8" s="136">
        <v>8.2000000000000003E-2</v>
      </c>
      <c r="K8" s="121"/>
      <c r="L8" s="121"/>
    </row>
    <row r="9" spans="1:13" ht="14.25" customHeight="1">
      <c r="A9" s="132" t="s">
        <v>385</v>
      </c>
      <c r="B9" s="137" t="s">
        <v>386</v>
      </c>
      <c r="C9" s="134">
        <v>130118</v>
      </c>
      <c r="D9" s="134">
        <v>2596252</v>
      </c>
      <c r="E9" s="135">
        <v>5.0117631108228325E-2</v>
      </c>
      <c r="F9" s="136">
        <v>5.2956807524456716E-2</v>
      </c>
      <c r="G9" s="136">
        <v>6.7000000000000004E-2</v>
      </c>
      <c r="H9" s="136">
        <v>3.2000000000000001E-2</v>
      </c>
      <c r="I9" s="136">
        <v>5.7000000000000002E-2</v>
      </c>
      <c r="J9" s="136">
        <v>0.08</v>
      </c>
      <c r="K9" s="121"/>
      <c r="L9" s="121"/>
    </row>
    <row r="10" spans="1:13" ht="14.25" customHeight="1">
      <c r="A10" s="198" t="s">
        <v>387</v>
      </c>
      <c r="B10" s="199"/>
      <c r="C10" s="139">
        <f>SUM(C5:C9)</f>
        <v>1975878</v>
      </c>
      <c r="D10" s="139">
        <f>SUM(D5:D9)</f>
        <v>33319287</v>
      </c>
      <c r="E10" s="135">
        <f>IF(ISERR(C10/D10),"－　  　",C10/D10)</f>
        <v>5.930132898702184E-2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4.195413941228298E-2</v>
      </c>
    </row>
    <row r="14" spans="1:13" ht="14.25" customHeight="1">
      <c r="A14" s="132" t="s">
        <v>390</v>
      </c>
      <c r="B14" s="133" t="s">
        <v>391</v>
      </c>
      <c r="C14" s="134">
        <v>212138</v>
      </c>
      <c r="D14" s="134">
        <v>4759219</v>
      </c>
      <c r="E14" s="135">
        <v>4.4574120249561956E-2</v>
      </c>
      <c r="F14" s="136">
        <v>4.0345113938345133E-2</v>
      </c>
      <c r="G14" s="136">
        <v>3.7999999999999999E-2</v>
      </c>
      <c r="H14" s="136">
        <v>2.5000000000000001E-2</v>
      </c>
      <c r="I14" s="136">
        <v>2.5999999999999999E-2</v>
      </c>
      <c r="J14" s="136">
        <v>2.9000000000000001E-2</v>
      </c>
      <c r="K14" s="121"/>
      <c r="L14" s="121"/>
    </row>
    <row r="15" spans="1:13" ht="14.25" customHeight="1">
      <c r="A15" s="132" t="s">
        <v>392</v>
      </c>
      <c r="B15" s="137" t="s">
        <v>393</v>
      </c>
      <c r="C15" s="134">
        <v>93198</v>
      </c>
      <c r="D15" s="134">
        <v>4152235</v>
      </c>
      <c r="E15" s="135">
        <v>2.2445261407410707E-2</v>
      </c>
      <c r="F15" s="136">
        <v>2.489298740691202E-2</v>
      </c>
      <c r="G15" s="136">
        <v>2.4E-2</v>
      </c>
      <c r="H15" s="136">
        <v>0.03</v>
      </c>
      <c r="I15" s="136">
        <v>2.5999999999999999E-2</v>
      </c>
      <c r="J15" s="136">
        <v>1.7999999999999999E-2</v>
      </c>
      <c r="K15" s="121"/>
      <c r="L15" s="121"/>
    </row>
    <row r="16" spans="1:13" ht="14.25" customHeight="1">
      <c r="A16" s="132" t="s">
        <v>394</v>
      </c>
      <c r="B16" s="137" t="s">
        <v>395</v>
      </c>
      <c r="C16" s="134">
        <v>141712</v>
      </c>
      <c r="D16" s="134">
        <v>4134662</v>
      </c>
      <c r="E16" s="135">
        <v>3.4274143811513495E-2</v>
      </c>
      <c r="F16" s="136">
        <v>3.6411014427168133E-2</v>
      </c>
      <c r="G16" s="136">
        <v>3.3000000000000002E-2</v>
      </c>
      <c r="H16" s="136">
        <v>3.7999999999999999E-2</v>
      </c>
      <c r="I16" s="136">
        <v>2.9000000000000001E-2</v>
      </c>
      <c r="J16" s="136">
        <v>2.4E-2</v>
      </c>
      <c r="K16" s="121"/>
      <c r="L16" s="121"/>
    </row>
    <row r="17" spans="1:13" ht="14.25" customHeight="1">
      <c r="A17" s="132" t="s">
        <v>396</v>
      </c>
      <c r="B17" s="137" t="s">
        <v>397</v>
      </c>
      <c r="C17" s="134">
        <v>441159</v>
      </c>
      <c r="D17" s="134">
        <v>7206813</v>
      </c>
      <c r="E17" s="135">
        <v>6.1214159434967996E-2</v>
      </c>
      <c r="F17" s="136">
        <v>5.6422937282907509E-2</v>
      </c>
      <c r="G17" s="136">
        <v>5.0999999999999997E-2</v>
      </c>
      <c r="H17" s="136">
        <v>4.9000000000000002E-2</v>
      </c>
      <c r="I17" s="136">
        <v>3.5999999999999997E-2</v>
      </c>
      <c r="J17" s="136">
        <v>3.2000000000000001E-2</v>
      </c>
      <c r="K17" s="121"/>
      <c r="L17" s="121"/>
    </row>
    <row r="18" spans="1:13" ht="14.25" customHeight="1">
      <c r="A18" s="132" t="s">
        <v>398</v>
      </c>
      <c r="B18" s="137" t="s">
        <v>399</v>
      </c>
      <c r="C18" s="134">
        <v>182641</v>
      </c>
      <c r="D18" s="134">
        <v>4128507</v>
      </c>
      <c r="E18" s="135">
        <v>4.4238994871511665E-2</v>
      </c>
      <c r="F18" s="136">
        <v>4.2478887879572595E-2</v>
      </c>
      <c r="G18" s="136">
        <v>4.7E-2</v>
      </c>
      <c r="H18" s="136">
        <v>5.1999999999999998E-2</v>
      </c>
      <c r="I18" s="136">
        <v>4.2000000000000003E-2</v>
      </c>
      <c r="J18" s="136">
        <v>3.5999999999999997E-2</v>
      </c>
      <c r="K18" s="121"/>
      <c r="L18" s="121"/>
    </row>
    <row r="19" spans="1:13" ht="14.25" customHeight="1">
      <c r="A19" s="132" t="s">
        <v>400</v>
      </c>
      <c r="B19" s="137" t="s">
        <v>401</v>
      </c>
      <c r="C19" s="134">
        <v>1242083</v>
      </c>
      <c r="D19" s="134">
        <v>20993635</v>
      </c>
      <c r="E19" s="135">
        <v>5.916474207539571E-2</v>
      </c>
      <c r="F19" s="136">
        <v>5.8178824892373797E-2</v>
      </c>
      <c r="G19" s="136">
        <v>5.1999999999999998E-2</v>
      </c>
      <c r="H19" s="136">
        <v>5.2999999999999999E-2</v>
      </c>
      <c r="I19" s="136">
        <v>4.7E-2</v>
      </c>
      <c r="J19" s="136">
        <v>0.05</v>
      </c>
      <c r="K19" s="121"/>
      <c r="L19" s="121"/>
    </row>
    <row r="20" spans="1:13" ht="14.25" customHeight="1">
      <c r="A20" s="132" t="s">
        <v>402</v>
      </c>
      <c r="B20" s="137" t="s">
        <v>403</v>
      </c>
      <c r="C20" s="134">
        <v>236658</v>
      </c>
      <c r="D20" s="134">
        <v>7273693</v>
      </c>
      <c r="E20" s="135">
        <v>3.2536154605370342E-2</v>
      </c>
      <c r="F20" s="136">
        <v>2.5237662527324525E-2</v>
      </c>
      <c r="G20" s="136">
        <v>2.5999999999999999E-2</v>
      </c>
      <c r="H20" s="136">
        <v>1.0999999999999999E-2</v>
      </c>
      <c r="I20" s="136">
        <v>2.1999999999999999E-2</v>
      </c>
      <c r="J20" s="136">
        <v>0.02</v>
      </c>
      <c r="K20" s="121"/>
      <c r="L20" s="121"/>
    </row>
    <row r="21" spans="1:13" ht="14.25" customHeight="1">
      <c r="A21" s="132" t="s">
        <v>404</v>
      </c>
      <c r="B21" s="137" t="s">
        <v>405</v>
      </c>
      <c r="C21" s="134">
        <v>905695</v>
      </c>
      <c r="D21" s="134">
        <v>23393733</v>
      </c>
      <c r="E21" s="135">
        <v>3.8715283276935748E-2</v>
      </c>
      <c r="F21" s="136">
        <v>4.059102938345803E-2</v>
      </c>
      <c r="G21" s="136">
        <v>5.2999999999999999E-2</v>
      </c>
      <c r="H21" s="136">
        <v>4.3999999999999997E-2</v>
      </c>
      <c r="I21" s="136">
        <v>4.3999999999999997E-2</v>
      </c>
      <c r="J21" s="136">
        <v>0.04</v>
      </c>
      <c r="K21" s="121"/>
      <c r="L21" s="121"/>
    </row>
    <row r="22" spans="1:13" ht="14.25" customHeight="1">
      <c r="A22" s="132" t="s">
        <v>406</v>
      </c>
      <c r="B22" s="137" t="s">
        <v>407</v>
      </c>
      <c r="C22" s="134">
        <v>254036</v>
      </c>
      <c r="D22" s="134">
        <v>5431483</v>
      </c>
      <c r="E22" s="135">
        <v>4.6771019995828028E-2</v>
      </c>
      <c r="F22" s="136">
        <v>3.3639043173743235E-2</v>
      </c>
      <c r="G22" s="136">
        <v>0.03</v>
      </c>
      <c r="H22" s="136">
        <v>2.1999999999999999E-2</v>
      </c>
      <c r="I22" s="136">
        <v>1.6E-2</v>
      </c>
      <c r="J22" s="136">
        <v>2.1999999999999999E-2</v>
      </c>
      <c r="K22" s="121"/>
      <c r="L22" s="121"/>
    </row>
    <row r="23" spans="1:13" ht="14.25" customHeight="1">
      <c r="A23" s="132" t="s">
        <v>408</v>
      </c>
      <c r="B23" s="137" t="s">
        <v>409</v>
      </c>
      <c r="C23" s="134">
        <v>472867</v>
      </c>
      <c r="D23" s="134">
        <v>5162941</v>
      </c>
      <c r="E23" s="135">
        <v>9.1588689469819629E-2</v>
      </c>
      <c r="F23" s="136">
        <v>8.3752578909660216E-2</v>
      </c>
      <c r="G23" s="136">
        <v>8.1000000000000003E-2</v>
      </c>
      <c r="H23" s="136">
        <v>8.3000000000000004E-2</v>
      </c>
      <c r="I23" s="136">
        <v>7.3999999999999996E-2</v>
      </c>
      <c r="J23" s="136">
        <v>7.3999999999999996E-2</v>
      </c>
      <c r="K23" s="121"/>
      <c r="L23" s="121"/>
    </row>
    <row r="24" spans="1:13" ht="14.25" customHeight="1">
      <c r="A24" s="132" t="s">
        <v>410</v>
      </c>
      <c r="B24" s="137" t="s">
        <v>411</v>
      </c>
      <c r="C24" s="134">
        <v>64110</v>
      </c>
      <c r="D24" s="134">
        <v>3684557</v>
      </c>
      <c r="E24" s="135">
        <v>1.7399649401542708E-2</v>
      </c>
      <c r="F24" s="136">
        <v>1.6337414708590989E-2</v>
      </c>
      <c r="G24" s="136">
        <v>1.4999999999999999E-2</v>
      </c>
      <c r="H24" s="136">
        <v>2.1999999999999999E-2</v>
      </c>
      <c r="I24" s="136">
        <v>1.2999999999999999E-2</v>
      </c>
      <c r="J24" s="136">
        <v>7.0000000000000001E-3</v>
      </c>
      <c r="K24" s="121"/>
      <c r="L24" s="121"/>
    </row>
    <row r="25" spans="1:13" ht="14.25" customHeight="1">
      <c r="A25" s="132" t="s">
        <v>412</v>
      </c>
      <c r="B25" s="137" t="s">
        <v>413</v>
      </c>
      <c r="C25" s="134">
        <v>103996</v>
      </c>
      <c r="D25" s="134">
        <v>4554650</v>
      </c>
      <c r="E25" s="135">
        <v>2.2832928984664026E-2</v>
      </c>
      <c r="F25" s="136">
        <v>2.3948463939072923E-2</v>
      </c>
      <c r="G25" s="136">
        <v>2.3E-2</v>
      </c>
      <c r="H25" s="136">
        <v>2.1000000000000001E-2</v>
      </c>
      <c r="I25" s="136">
        <v>1.4999999999999999E-2</v>
      </c>
      <c r="J25" s="136">
        <v>2.8000000000000001E-2</v>
      </c>
      <c r="K25" s="121"/>
      <c r="L25" s="121"/>
    </row>
    <row r="26" spans="1:13" ht="14.25" customHeight="1">
      <c r="A26" s="132" t="s">
        <v>414</v>
      </c>
      <c r="B26" s="137" t="s">
        <v>415</v>
      </c>
      <c r="C26" s="134">
        <v>389499</v>
      </c>
      <c r="D26" s="134">
        <v>7758358</v>
      </c>
      <c r="E26" s="135">
        <v>5.0203793122204465E-2</v>
      </c>
      <c r="F26" s="136">
        <v>4.3010054148460361E-2</v>
      </c>
      <c r="G26" s="136">
        <v>3.2000000000000001E-2</v>
      </c>
      <c r="H26" s="136">
        <v>3.5000000000000003E-2</v>
      </c>
      <c r="I26" s="136">
        <v>3.1E-2</v>
      </c>
      <c r="J26" s="136">
        <v>3.2000000000000001E-2</v>
      </c>
      <c r="K26" s="121"/>
      <c r="L26" s="121"/>
    </row>
    <row r="27" spans="1:13" ht="14.25" customHeight="1">
      <c r="A27" s="132" t="s">
        <v>416</v>
      </c>
      <c r="B27" s="137" t="s">
        <v>417</v>
      </c>
      <c r="C27" s="134">
        <v>195776</v>
      </c>
      <c r="D27" s="134">
        <v>9148834</v>
      </c>
      <c r="E27" s="135">
        <v>2.1399011065235198E-2</v>
      </c>
      <c r="F27" s="136">
        <v>2.0538699979212791E-2</v>
      </c>
      <c r="G27" s="136">
        <v>2.3E-2</v>
      </c>
      <c r="H27" s="136">
        <v>1.4999999999999999E-2</v>
      </c>
      <c r="I27" s="136">
        <v>1.0999999999999999E-2</v>
      </c>
      <c r="J27" s="136">
        <v>8.0000000000000002E-3</v>
      </c>
      <c r="K27" s="121"/>
      <c r="L27" s="121"/>
    </row>
    <row r="28" spans="1:13" ht="14.25" customHeight="1">
      <c r="A28" s="198" t="s">
        <v>387</v>
      </c>
      <c r="B28" s="199"/>
      <c r="C28" s="139">
        <f>SUM(C14:C27)</f>
        <v>4935568</v>
      </c>
      <c r="D28" s="139">
        <f>SUM(D14:D27)</f>
        <v>111783320</v>
      </c>
      <c r="E28" s="135">
        <f>IF(ISERR(C28/D28),"－　  　",C28/D28)</f>
        <v>4.4152991698582576E-2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4.5599510160520586E-2</v>
      </c>
    </row>
    <row r="32" spans="1:13" ht="14.25" customHeight="1">
      <c r="A32" s="132" t="s">
        <v>419</v>
      </c>
      <c r="B32" s="133" t="s">
        <v>420</v>
      </c>
      <c r="C32" s="134">
        <v>239419</v>
      </c>
      <c r="D32" s="134">
        <v>5573987</v>
      </c>
      <c r="E32" s="135">
        <v>4.2952916825963174E-2</v>
      </c>
      <c r="F32" s="136">
        <v>3.809041706243485E-2</v>
      </c>
      <c r="G32" s="136">
        <v>3.4000000000000002E-2</v>
      </c>
      <c r="H32" s="136">
        <v>2.7E-2</v>
      </c>
      <c r="I32" s="136">
        <v>2.7E-2</v>
      </c>
      <c r="J32" s="136">
        <v>2.4E-2</v>
      </c>
      <c r="K32" s="121"/>
      <c r="L32" s="121"/>
    </row>
    <row r="33" spans="1:13" ht="14.25" customHeight="1">
      <c r="A33" s="132" t="s">
        <v>421</v>
      </c>
      <c r="B33" s="137" t="s">
        <v>422</v>
      </c>
      <c r="C33" s="134">
        <v>145381</v>
      </c>
      <c r="D33" s="134">
        <v>2931040</v>
      </c>
      <c r="E33" s="135">
        <v>4.9600483104972976E-2</v>
      </c>
      <c r="F33" s="136">
        <v>3.9093482577378387E-2</v>
      </c>
      <c r="G33" s="136">
        <v>4.5999999999999999E-2</v>
      </c>
      <c r="H33" s="136">
        <v>4.1000000000000002E-2</v>
      </c>
      <c r="I33" s="136">
        <v>3.9E-2</v>
      </c>
      <c r="J33" s="136">
        <v>0.02</v>
      </c>
      <c r="K33" s="121"/>
      <c r="L33" s="121"/>
    </row>
    <row r="34" spans="1:13" ht="14.25" customHeight="1">
      <c r="A34" s="132" t="s">
        <v>423</v>
      </c>
      <c r="B34" s="137" t="s">
        <v>424</v>
      </c>
      <c r="C34" s="134">
        <v>4704942</v>
      </c>
      <c r="D34" s="134">
        <v>48693764</v>
      </c>
      <c r="E34" s="135">
        <v>9.6623091203218547E-2</v>
      </c>
      <c r="F34" s="136">
        <v>8.7370059390661794E-2</v>
      </c>
      <c r="G34" s="136">
        <v>8.5000000000000006E-2</v>
      </c>
      <c r="H34" s="136">
        <v>8.1000000000000003E-2</v>
      </c>
      <c r="I34" s="136">
        <v>7.4999999999999997E-2</v>
      </c>
      <c r="J34" s="136">
        <v>7.1999999999999995E-2</v>
      </c>
      <c r="K34" s="121"/>
      <c r="L34" s="121"/>
    </row>
    <row r="35" spans="1:13" ht="14.25" customHeight="1">
      <c r="A35" s="132" t="s">
        <v>425</v>
      </c>
      <c r="B35" s="137" t="s">
        <v>426</v>
      </c>
      <c r="C35" s="134">
        <v>287456</v>
      </c>
      <c r="D35" s="134">
        <v>7884106</v>
      </c>
      <c r="E35" s="135">
        <v>3.6460189652447593E-2</v>
      </c>
      <c r="F35" s="136">
        <v>3.4357089631249213E-2</v>
      </c>
      <c r="G35" s="136">
        <v>0.04</v>
      </c>
      <c r="H35" s="136">
        <v>2.5000000000000001E-2</v>
      </c>
      <c r="I35" s="136">
        <v>2.7E-2</v>
      </c>
      <c r="J35" s="136">
        <v>2.4E-2</v>
      </c>
      <c r="K35" s="121"/>
      <c r="L35" s="121"/>
    </row>
    <row r="36" spans="1:13" ht="14.25" customHeight="1">
      <c r="A36" s="132" t="s">
        <v>427</v>
      </c>
      <c r="B36" s="137" t="s">
        <v>428</v>
      </c>
      <c r="C36" s="134">
        <v>350325</v>
      </c>
      <c r="D36" s="134">
        <v>9823256</v>
      </c>
      <c r="E36" s="135">
        <v>3.5662818926840548E-2</v>
      </c>
      <c r="F36" s="136">
        <v>2.6467728249487857E-2</v>
      </c>
      <c r="G36" s="136">
        <v>2.7E-2</v>
      </c>
      <c r="H36" s="136">
        <v>2.1000000000000001E-2</v>
      </c>
      <c r="I36" s="136">
        <v>1.4E-2</v>
      </c>
      <c r="J36" s="136">
        <v>1.2E-2</v>
      </c>
      <c r="K36" s="121"/>
      <c r="L36" s="121"/>
    </row>
    <row r="37" spans="1:13" ht="14.25" customHeight="1">
      <c r="A37" s="132" t="s">
        <v>429</v>
      </c>
      <c r="B37" s="137" t="s">
        <v>430</v>
      </c>
      <c r="C37" s="134">
        <v>415839</v>
      </c>
      <c r="D37" s="134">
        <v>8180938</v>
      </c>
      <c r="E37" s="135">
        <v>5.0830234870377945E-2</v>
      </c>
      <c r="F37" s="136">
        <v>4.5269059714560335E-2</v>
      </c>
      <c r="G37" s="136">
        <v>4.8000000000000001E-2</v>
      </c>
      <c r="H37" s="136">
        <v>3.5000000000000003E-2</v>
      </c>
      <c r="I37" s="136">
        <v>2.7E-2</v>
      </c>
      <c r="J37" s="136">
        <v>2.4E-2</v>
      </c>
      <c r="K37" s="121"/>
      <c r="L37" s="121"/>
    </row>
    <row r="38" spans="1:13" ht="14.25" customHeight="1">
      <c r="A38" s="132" t="s">
        <v>431</v>
      </c>
      <c r="B38" s="137" t="s">
        <v>432</v>
      </c>
      <c r="C38" s="134">
        <v>132741</v>
      </c>
      <c r="D38" s="134">
        <v>6027904</v>
      </c>
      <c r="E38" s="135">
        <v>2.2021087263499883E-2</v>
      </c>
      <c r="F38" s="136">
        <v>1.8009089737660886E-2</v>
      </c>
      <c r="G38" s="136">
        <v>1.6E-2</v>
      </c>
      <c r="H38" s="136">
        <v>1.7000000000000001E-2</v>
      </c>
      <c r="I38" s="136">
        <v>1.6E-2</v>
      </c>
      <c r="J38" s="136">
        <v>1.7999999999999999E-2</v>
      </c>
      <c r="K38" s="121"/>
      <c r="L38" s="121"/>
    </row>
    <row r="39" spans="1:13" ht="14.25" customHeight="1">
      <c r="A39" s="132" t="s">
        <v>433</v>
      </c>
      <c r="B39" s="137" t="s">
        <v>434</v>
      </c>
      <c r="C39" s="134">
        <v>189862</v>
      </c>
      <c r="D39" s="134">
        <v>6195477</v>
      </c>
      <c r="E39" s="135">
        <v>3.0645259436844006E-2</v>
      </c>
      <c r="F39" s="136">
        <v>2.8548162094588953E-2</v>
      </c>
      <c r="G39" s="136">
        <v>3.4000000000000002E-2</v>
      </c>
      <c r="H39" s="136">
        <v>3.2000000000000001E-2</v>
      </c>
      <c r="I39" s="136">
        <v>2.7E-2</v>
      </c>
      <c r="J39" s="136">
        <v>2.5999999999999999E-2</v>
      </c>
      <c r="K39" s="121"/>
      <c r="L39" s="121"/>
    </row>
    <row r="40" spans="1:13" ht="14.25" customHeight="1">
      <c r="A40" s="198" t="s">
        <v>387</v>
      </c>
      <c r="B40" s="199"/>
      <c r="C40" s="139">
        <f>SUM(C32:C39)</f>
        <v>6465965</v>
      </c>
      <c r="D40" s="139">
        <f>SUM(D32:D39)</f>
        <v>95310472</v>
      </c>
      <c r="E40" s="135">
        <f>IF(ISERR(C40/D40),"－　  　",C40/D40)</f>
        <v>6.7841076267044401E-2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3.1558917881396149E-2</v>
      </c>
    </row>
    <row r="44" spans="1:13" ht="14.25" customHeight="1">
      <c r="A44" s="132" t="s">
        <v>436</v>
      </c>
      <c r="B44" s="133" t="s">
        <v>437</v>
      </c>
      <c r="C44" s="134">
        <v>1267807</v>
      </c>
      <c r="D44" s="134">
        <v>28217156</v>
      </c>
      <c r="E44" s="135">
        <v>4.4930360806028788E-2</v>
      </c>
      <c r="F44" s="136">
        <v>4.4287309066934157E-2</v>
      </c>
      <c r="G44" s="136">
        <v>4.2000000000000003E-2</v>
      </c>
      <c r="H44" s="136">
        <v>4.2000000000000003E-2</v>
      </c>
      <c r="I44" s="136">
        <v>3.7999999999999999E-2</v>
      </c>
      <c r="J44" s="136">
        <v>3.6999999999999998E-2</v>
      </c>
      <c r="K44" s="121"/>
      <c r="L44" s="121"/>
    </row>
    <row r="45" spans="1:13" ht="14.25" customHeight="1">
      <c r="A45" s="132" t="s">
        <v>438</v>
      </c>
      <c r="B45" s="137" t="s">
        <v>439</v>
      </c>
      <c r="C45" s="134">
        <v>177359</v>
      </c>
      <c r="D45" s="134">
        <v>6637184</v>
      </c>
      <c r="E45" s="135">
        <v>2.6722025485507107E-2</v>
      </c>
      <c r="F45" s="136">
        <v>1.9793987103257683E-2</v>
      </c>
      <c r="G45" s="136">
        <v>2.7E-2</v>
      </c>
      <c r="H45" s="136">
        <v>0.02</v>
      </c>
      <c r="I45" s="136">
        <v>0.02</v>
      </c>
      <c r="J45" s="136">
        <v>2.8000000000000001E-2</v>
      </c>
      <c r="K45" s="121"/>
      <c r="L45" s="121"/>
    </row>
    <row r="46" spans="1:13" ht="14.25" customHeight="1">
      <c r="A46" s="132" t="s">
        <v>440</v>
      </c>
      <c r="B46" s="137" t="s">
        <v>441</v>
      </c>
      <c r="C46" s="134">
        <v>234542</v>
      </c>
      <c r="D46" s="134">
        <v>10483110</v>
      </c>
      <c r="E46" s="135">
        <v>2.2373322420541231E-2</v>
      </c>
      <c r="F46" s="136">
        <v>1.9805017069259103E-2</v>
      </c>
      <c r="G46" s="136">
        <v>1.9E-2</v>
      </c>
      <c r="H46" s="136">
        <v>2.1000000000000001E-2</v>
      </c>
      <c r="I46" s="136">
        <v>1.7999999999999999E-2</v>
      </c>
      <c r="J46" s="136">
        <v>5.0000000000000001E-3</v>
      </c>
      <c r="K46" s="121"/>
      <c r="L46" s="121"/>
    </row>
    <row r="47" spans="1:13" ht="14.25" customHeight="1">
      <c r="A47" s="132" t="s">
        <v>442</v>
      </c>
      <c r="B47" s="137" t="s">
        <v>443</v>
      </c>
      <c r="C47" s="134">
        <v>11099</v>
      </c>
      <c r="D47" s="134">
        <v>6257716</v>
      </c>
      <c r="E47" s="135">
        <v>1.773650322258153E-3</v>
      </c>
      <c r="F47" s="136">
        <v>1.8506639747917942E-3</v>
      </c>
      <c r="G47" s="136">
        <v>5.0999999999999997E-2</v>
      </c>
      <c r="H47" s="136">
        <v>1E-3</v>
      </c>
      <c r="I47" s="136">
        <v>4.3999999999999997E-2</v>
      </c>
      <c r="J47" s="136">
        <v>4.3999999999999997E-2</v>
      </c>
      <c r="K47" s="121"/>
      <c r="L47" s="121"/>
    </row>
    <row r="48" spans="1:13" ht="14.25" customHeight="1">
      <c r="A48" s="132" t="s">
        <v>444</v>
      </c>
      <c r="B48" s="137" t="s">
        <v>445</v>
      </c>
      <c r="C48" s="134">
        <v>121023</v>
      </c>
      <c r="D48" s="134">
        <v>12955913</v>
      </c>
      <c r="E48" s="135">
        <v>9.3411402191416384E-3</v>
      </c>
      <c r="F48" s="136">
        <v>9.1390867048414277E-3</v>
      </c>
      <c r="G48" s="136">
        <v>4.3999999999999997E-2</v>
      </c>
      <c r="H48" s="136">
        <v>2.1000000000000001E-2</v>
      </c>
      <c r="I48" s="136">
        <v>3.6999999999999998E-2</v>
      </c>
      <c r="J48" s="136">
        <v>3.6999999999999998E-2</v>
      </c>
      <c r="K48" s="121"/>
      <c r="L48" s="121"/>
    </row>
    <row r="49" spans="1:13" ht="14.25" customHeight="1">
      <c r="A49" s="132" t="s">
        <v>446</v>
      </c>
      <c r="B49" s="137" t="s">
        <v>447</v>
      </c>
      <c r="C49" s="134">
        <v>824278</v>
      </c>
      <c r="D49" s="134">
        <v>14027575</v>
      </c>
      <c r="E49" s="135">
        <v>5.876126130140099E-2</v>
      </c>
      <c r="F49" s="136">
        <v>4.6206550036208306E-2</v>
      </c>
      <c r="G49" s="136">
        <v>5.1999999999999998E-2</v>
      </c>
      <c r="H49" s="136">
        <v>0.05</v>
      </c>
      <c r="I49" s="136">
        <v>4.2000000000000003E-2</v>
      </c>
      <c r="J49" s="136">
        <v>3.3000000000000002E-2</v>
      </c>
      <c r="K49" s="121"/>
      <c r="L49" s="121"/>
    </row>
    <row r="50" spans="1:13" ht="14.25" customHeight="1">
      <c r="A50" s="132" t="s">
        <v>448</v>
      </c>
      <c r="B50" s="137" t="s">
        <v>449</v>
      </c>
      <c r="C50" s="134">
        <v>498405</v>
      </c>
      <c r="D50" s="134">
        <v>10338255</v>
      </c>
      <c r="E50" s="135">
        <v>4.820978008377623E-2</v>
      </c>
      <c r="F50" s="136">
        <v>3.4039669606890241E-2</v>
      </c>
      <c r="G50" s="136">
        <v>2.5999999999999999E-2</v>
      </c>
      <c r="H50" s="136">
        <v>3.5000000000000003E-2</v>
      </c>
      <c r="I50" s="136">
        <v>2.8000000000000001E-2</v>
      </c>
      <c r="J50" s="136">
        <v>1.9E-2</v>
      </c>
      <c r="K50" s="121"/>
      <c r="L50" s="121"/>
    </row>
    <row r="51" spans="1:13" ht="14.25" customHeight="1">
      <c r="A51" s="132" t="s">
        <v>450</v>
      </c>
      <c r="B51" s="137" t="s">
        <v>451</v>
      </c>
      <c r="C51" s="134">
        <v>1469852</v>
      </c>
      <c r="D51" s="134">
        <v>28074873</v>
      </c>
      <c r="E51" s="135">
        <v>5.2354715905571503E-2</v>
      </c>
      <c r="F51" s="136">
        <v>4.8134514744589393E-2</v>
      </c>
      <c r="G51" s="136">
        <v>4.8000000000000001E-2</v>
      </c>
      <c r="H51" s="136">
        <v>4.7E-2</v>
      </c>
      <c r="I51" s="136">
        <v>4.4999999999999998E-2</v>
      </c>
      <c r="J51" s="136">
        <v>3.9E-2</v>
      </c>
      <c r="K51" s="121"/>
      <c r="L51" s="121"/>
    </row>
    <row r="52" spans="1:13" ht="14.25" customHeight="1">
      <c r="A52" s="132" t="s">
        <v>452</v>
      </c>
      <c r="B52" s="137" t="s">
        <v>453</v>
      </c>
      <c r="C52" s="134">
        <v>917141</v>
      </c>
      <c r="D52" s="134">
        <v>28354401</v>
      </c>
      <c r="E52" s="135">
        <v>3.2345631283129554E-2</v>
      </c>
      <c r="F52" s="136">
        <v>3.1669757796515048E-2</v>
      </c>
      <c r="G52" s="136">
        <v>3.1E-2</v>
      </c>
      <c r="H52" s="136">
        <v>2.7E-2</v>
      </c>
      <c r="I52" s="136">
        <v>2.7E-2</v>
      </c>
      <c r="J52" s="136">
        <v>2.8000000000000001E-2</v>
      </c>
      <c r="K52" s="121"/>
      <c r="L52" s="121"/>
    </row>
    <row r="53" spans="1:13" ht="14.25" customHeight="1">
      <c r="A53" s="132" t="s">
        <v>454</v>
      </c>
      <c r="B53" s="137" t="s">
        <v>455</v>
      </c>
      <c r="C53" s="134">
        <v>179345</v>
      </c>
      <c r="D53" s="134">
        <v>8178161</v>
      </c>
      <c r="E53" s="135">
        <v>2.1929746797599119E-2</v>
      </c>
      <c r="F53" s="136">
        <v>2.0128357047698359E-2</v>
      </c>
      <c r="G53" s="136">
        <v>2.1000000000000001E-2</v>
      </c>
      <c r="H53" s="136">
        <v>1.9E-2</v>
      </c>
      <c r="I53" s="136">
        <v>1.7000000000000001E-2</v>
      </c>
      <c r="J53" s="136">
        <v>1.2999999999999999E-2</v>
      </c>
      <c r="K53" s="121"/>
      <c r="L53" s="121"/>
    </row>
    <row r="54" spans="1:13" ht="14.25" customHeight="1">
      <c r="A54" s="132" t="s">
        <v>456</v>
      </c>
      <c r="B54" s="137" t="s">
        <v>457</v>
      </c>
      <c r="C54" s="134">
        <v>29186</v>
      </c>
      <c r="D54" s="134">
        <v>6123704</v>
      </c>
      <c r="E54" s="135">
        <v>4.7660696859286467E-3</v>
      </c>
      <c r="F54" s="136">
        <v>3.0125877573568874E-3</v>
      </c>
      <c r="G54" s="136">
        <v>1.6E-2</v>
      </c>
      <c r="H54" s="136">
        <v>1.0999999999999999E-2</v>
      </c>
      <c r="I54" s="136">
        <v>8.0000000000000002E-3</v>
      </c>
      <c r="J54" s="136">
        <v>7.0000000000000001E-3</v>
      </c>
      <c r="K54" s="121"/>
      <c r="L54" s="121"/>
    </row>
    <row r="55" spans="1:13" ht="14.25" customHeight="1">
      <c r="A55" s="132" t="s">
        <v>458</v>
      </c>
      <c r="B55" s="137" t="s">
        <v>459</v>
      </c>
      <c r="C55" s="134">
        <v>343389</v>
      </c>
      <c r="D55" s="134">
        <v>8818069</v>
      </c>
      <c r="E55" s="135">
        <v>3.8941518829122342E-2</v>
      </c>
      <c r="F55" s="136">
        <v>3.2810428459510106E-2</v>
      </c>
      <c r="G55" s="136">
        <v>4.2999999999999997E-2</v>
      </c>
      <c r="H55" s="136">
        <v>1.4999999999999999E-2</v>
      </c>
      <c r="I55" s="136">
        <v>1.2E-2</v>
      </c>
      <c r="J55" s="136">
        <v>0.03</v>
      </c>
      <c r="K55" s="121"/>
      <c r="L55" s="121"/>
    </row>
    <row r="56" spans="1:13" ht="14.25" customHeight="1">
      <c r="A56" s="132" t="s">
        <v>460</v>
      </c>
      <c r="B56" s="137" t="s">
        <v>461</v>
      </c>
      <c r="C56" s="134">
        <v>430922</v>
      </c>
      <c r="D56" s="134">
        <v>10002654</v>
      </c>
      <c r="E56" s="135">
        <v>4.308076636460683E-2</v>
      </c>
      <c r="F56" s="136">
        <v>3.3915178888424401E-2</v>
      </c>
      <c r="G56" s="136">
        <v>3.3000000000000002E-2</v>
      </c>
      <c r="H56" s="136">
        <v>2.8000000000000001E-2</v>
      </c>
      <c r="I56" s="136">
        <v>2.8000000000000001E-2</v>
      </c>
      <c r="J56" s="136">
        <v>2.3E-2</v>
      </c>
      <c r="K56" s="121"/>
      <c r="L56" s="121"/>
    </row>
    <row r="57" spans="1:13" ht="14.25" customHeight="1">
      <c r="A57" s="132" t="s">
        <v>462</v>
      </c>
      <c r="B57" s="137" t="s">
        <v>463</v>
      </c>
      <c r="C57" s="134">
        <v>263951</v>
      </c>
      <c r="D57" s="134">
        <v>7272407</v>
      </c>
      <c r="E57" s="135">
        <v>3.6294860834934016E-2</v>
      </c>
      <c r="F57" s="136">
        <v>3.109989429790052E-2</v>
      </c>
      <c r="G57" s="136">
        <v>3.3000000000000002E-2</v>
      </c>
      <c r="H57" s="136">
        <v>3.3000000000000002E-2</v>
      </c>
      <c r="I57" s="136">
        <v>2.4E-2</v>
      </c>
      <c r="J57" s="136">
        <v>2.1000000000000001E-2</v>
      </c>
      <c r="K57" s="121"/>
      <c r="L57" s="121"/>
    </row>
    <row r="58" spans="1:13" ht="14.25" customHeight="1">
      <c r="A58" s="198" t="s">
        <v>387</v>
      </c>
      <c r="B58" s="199"/>
      <c r="C58" s="139">
        <f>SUM(C44:C57)</f>
        <v>6768299</v>
      </c>
      <c r="D58" s="139">
        <f>SUM(D44:D57)</f>
        <v>185741178</v>
      </c>
      <c r="E58" s="135">
        <f>IF(ISERR(C58/D58),"－　  　",C58/D58)</f>
        <v>3.6439410328279492E-2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4.4112128712183202E-2</v>
      </c>
    </row>
    <row r="62" spans="1:13" ht="14.25" customHeight="1">
      <c r="A62" s="132" t="s">
        <v>465</v>
      </c>
      <c r="B62" s="133" t="s">
        <v>466</v>
      </c>
      <c r="C62" s="134">
        <v>378229</v>
      </c>
      <c r="D62" s="134">
        <v>10435733</v>
      </c>
      <c r="E62" s="135">
        <v>3.6243644792368683E-2</v>
      </c>
      <c r="F62" s="136">
        <v>3.9860933696730314E-2</v>
      </c>
      <c r="G62" s="136">
        <v>3.2000000000000001E-2</v>
      </c>
      <c r="H62" s="136">
        <v>3.1E-2</v>
      </c>
      <c r="I62" s="136">
        <v>2.5999999999999999E-2</v>
      </c>
      <c r="J62" s="136">
        <v>1.7999999999999999E-2</v>
      </c>
      <c r="K62" s="121"/>
      <c r="L62" s="121"/>
    </row>
    <row r="63" spans="1:13" ht="14.25" customHeight="1">
      <c r="A63" s="132" t="s">
        <v>467</v>
      </c>
      <c r="B63" s="137" t="s">
        <v>468</v>
      </c>
      <c r="C63" s="134">
        <v>1778335</v>
      </c>
      <c r="D63" s="134">
        <v>31315799</v>
      </c>
      <c r="E63" s="135">
        <v>5.678715079248018E-2</v>
      </c>
      <c r="F63" s="136">
        <v>5.242129954310612E-2</v>
      </c>
      <c r="G63" s="136">
        <v>4.7E-2</v>
      </c>
      <c r="H63" s="136">
        <v>3.5999999999999997E-2</v>
      </c>
      <c r="I63" s="136">
        <v>4.3999999999999997E-2</v>
      </c>
      <c r="J63" s="136">
        <v>0.04</v>
      </c>
      <c r="K63" s="121"/>
      <c r="L63" s="121"/>
    </row>
    <row r="64" spans="1:13" ht="14.25" customHeight="1">
      <c r="A64" s="132" t="s">
        <v>469</v>
      </c>
      <c r="B64" s="137" t="s">
        <v>470</v>
      </c>
      <c r="C64" s="134">
        <v>576662</v>
      </c>
      <c r="D64" s="134">
        <v>11940584</v>
      </c>
      <c r="E64" s="135">
        <v>4.8294287783579096E-2</v>
      </c>
      <c r="F64" s="136">
        <v>4.7651284350419834E-2</v>
      </c>
      <c r="G64" s="136">
        <v>4.2000000000000003E-2</v>
      </c>
      <c r="H64" s="136">
        <v>4.4999999999999998E-2</v>
      </c>
      <c r="I64" s="136">
        <v>0.04</v>
      </c>
      <c r="J64" s="136">
        <v>3.6999999999999998E-2</v>
      </c>
      <c r="K64" s="121"/>
      <c r="L64" s="121"/>
    </row>
    <row r="65" spans="1:12" ht="14.25" customHeight="1">
      <c r="A65" s="132" t="s">
        <v>471</v>
      </c>
      <c r="B65" s="137" t="s">
        <v>472</v>
      </c>
      <c r="C65" s="134">
        <v>114717</v>
      </c>
      <c r="D65" s="134">
        <v>14257529</v>
      </c>
      <c r="E65" s="135">
        <v>8.0460646441609905E-3</v>
      </c>
      <c r="F65" s="136">
        <v>5.4651921393445383E-3</v>
      </c>
      <c r="G65" s="136">
        <v>5.0000000000000001E-3</v>
      </c>
      <c r="H65" s="136">
        <v>5.0000000000000001E-3</v>
      </c>
      <c r="I65" s="136">
        <v>4.0000000000000001E-3</v>
      </c>
      <c r="J65" s="136">
        <v>3.0000000000000001E-3</v>
      </c>
      <c r="K65" s="121"/>
      <c r="L65" s="121"/>
    </row>
    <row r="66" spans="1:12" ht="14.25" customHeight="1">
      <c r="A66" s="132" t="s">
        <v>473</v>
      </c>
      <c r="B66" s="137" t="s">
        <v>474</v>
      </c>
      <c r="C66" s="134">
        <v>1819543</v>
      </c>
      <c r="D66" s="134">
        <v>38793208</v>
      </c>
      <c r="E66" s="135">
        <v>4.6903648700566347E-2</v>
      </c>
      <c r="F66" s="136">
        <v>4.5603263871962584E-2</v>
      </c>
      <c r="G66" s="136">
        <v>4.2000000000000003E-2</v>
      </c>
      <c r="H66" s="136">
        <v>4.4999999999999998E-2</v>
      </c>
      <c r="I66" s="136">
        <v>4.4999999999999998E-2</v>
      </c>
      <c r="J66" s="136">
        <v>4.1000000000000002E-2</v>
      </c>
      <c r="K66" s="121"/>
      <c r="L66" s="121"/>
    </row>
    <row r="67" spans="1:12" ht="14.25" customHeight="1">
      <c r="A67" s="132" t="s">
        <v>475</v>
      </c>
      <c r="B67" s="137" t="s">
        <v>476</v>
      </c>
      <c r="C67" s="134">
        <v>517491</v>
      </c>
      <c r="D67" s="134">
        <v>12725555</v>
      </c>
      <c r="E67" s="135">
        <v>4.0665495532414893E-2</v>
      </c>
      <c r="F67" s="136">
        <v>3.8778236723450724E-2</v>
      </c>
      <c r="G67" s="136">
        <v>3.5999999999999997E-2</v>
      </c>
      <c r="H67" s="136">
        <v>3.7999999999999999E-2</v>
      </c>
      <c r="I67" s="136">
        <v>3.3000000000000002E-2</v>
      </c>
      <c r="J67" s="136">
        <v>2.5000000000000001E-2</v>
      </c>
      <c r="K67" s="121"/>
      <c r="L67" s="121"/>
    </row>
    <row r="68" spans="1:12" ht="14.25" customHeight="1">
      <c r="A68" s="132" t="s">
        <v>477</v>
      </c>
      <c r="B68" s="137" t="s">
        <v>478</v>
      </c>
      <c r="C68" s="134">
        <v>887724</v>
      </c>
      <c r="D68" s="134">
        <v>11289111</v>
      </c>
      <c r="E68" s="135">
        <v>7.8635421336542805E-2</v>
      </c>
      <c r="F68" s="136">
        <v>7.8373475862682423E-2</v>
      </c>
      <c r="G68" s="136">
        <v>7.2999999999999995E-2</v>
      </c>
      <c r="H68" s="136">
        <v>7.9000000000000001E-2</v>
      </c>
      <c r="I68" s="136">
        <v>5.7000000000000002E-2</v>
      </c>
      <c r="J68" s="136">
        <v>4.1000000000000002E-2</v>
      </c>
      <c r="K68" s="121"/>
      <c r="L68" s="121"/>
    </row>
    <row r="69" spans="1:12" ht="14.25" customHeight="1">
      <c r="A69" s="132" t="s">
        <v>479</v>
      </c>
      <c r="B69" s="137" t="s">
        <v>480</v>
      </c>
      <c r="C69" s="134">
        <v>1743777</v>
      </c>
      <c r="D69" s="134">
        <v>35772202</v>
      </c>
      <c r="E69" s="135">
        <v>4.8746705612363474E-2</v>
      </c>
      <c r="F69" s="136">
        <v>4.4142670390781673E-2</v>
      </c>
      <c r="G69" s="136">
        <v>4.3999999999999997E-2</v>
      </c>
      <c r="H69" s="136">
        <v>4.8000000000000001E-2</v>
      </c>
      <c r="I69" s="136">
        <v>4.7E-2</v>
      </c>
      <c r="J69" s="136">
        <v>5.2999999999999999E-2</v>
      </c>
      <c r="K69" s="121"/>
      <c r="L69" s="121"/>
    </row>
    <row r="70" spans="1:12" ht="14.25" customHeight="1">
      <c r="A70" s="132" t="s">
        <v>481</v>
      </c>
      <c r="B70" s="137" t="s">
        <v>482</v>
      </c>
      <c r="C70" s="134">
        <v>482798</v>
      </c>
      <c r="D70" s="134">
        <v>11054445</v>
      </c>
      <c r="E70" s="135">
        <v>4.367455806239029E-2</v>
      </c>
      <c r="F70" s="136">
        <v>4.4279180548935093E-2</v>
      </c>
      <c r="G70" s="136">
        <v>4.2000000000000003E-2</v>
      </c>
      <c r="H70" s="136">
        <v>3.4000000000000002E-2</v>
      </c>
      <c r="I70" s="136">
        <v>1.7999999999999999E-2</v>
      </c>
      <c r="J70" s="136">
        <v>6.0000000000000001E-3</v>
      </c>
      <c r="K70" s="121"/>
      <c r="L70" s="121"/>
    </row>
    <row r="71" spans="1:12" ht="14.25" customHeight="1">
      <c r="A71" s="132" t="s">
        <v>483</v>
      </c>
      <c r="B71" s="137" t="s">
        <v>484</v>
      </c>
      <c r="C71" s="134">
        <v>1935686</v>
      </c>
      <c r="D71" s="134">
        <v>33518368</v>
      </c>
      <c r="E71" s="135">
        <v>5.7750007398928251E-2</v>
      </c>
      <c r="F71" s="136">
        <v>5.8549238631326682E-2</v>
      </c>
      <c r="G71" s="136">
        <v>5.5E-2</v>
      </c>
      <c r="H71" s="136">
        <v>5.2999999999999999E-2</v>
      </c>
      <c r="I71" s="136">
        <v>4.9000000000000002E-2</v>
      </c>
      <c r="J71" s="136">
        <v>4.8000000000000001E-2</v>
      </c>
      <c r="K71" s="121"/>
      <c r="L71" s="121"/>
    </row>
    <row r="72" spans="1:12" ht="14.25" customHeight="1">
      <c r="A72" s="132" t="s">
        <v>485</v>
      </c>
      <c r="B72" s="137" t="s">
        <v>486</v>
      </c>
      <c r="C72" s="134">
        <v>2021013</v>
      </c>
      <c r="D72" s="134">
        <v>32946379</v>
      </c>
      <c r="E72" s="135">
        <v>6.1342492296346134E-2</v>
      </c>
      <c r="F72" s="136">
        <v>5.6710459073751565E-2</v>
      </c>
      <c r="G72" s="136">
        <v>5.2999999999999999E-2</v>
      </c>
      <c r="H72" s="136">
        <v>5.5E-2</v>
      </c>
      <c r="I72" s="136">
        <v>0.05</v>
      </c>
      <c r="J72" s="136">
        <v>4.8000000000000001E-2</v>
      </c>
      <c r="K72" s="121"/>
      <c r="L72" s="121"/>
    </row>
    <row r="73" spans="1:12" ht="14.25" customHeight="1">
      <c r="A73" s="132" t="s">
        <v>487</v>
      </c>
      <c r="B73" s="137" t="s">
        <v>488</v>
      </c>
      <c r="C73" s="134">
        <v>1300615</v>
      </c>
      <c r="D73" s="134">
        <v>28180190</v>
      </c>
      <c r="E73" s="135">
        <v>4.615352132118343E-2</v>
      </c>
      <c r="F73" s="136">
        <v>4.2515738946019142E-2</v>
      </c>
      <c r="G73" s="136">
        <v>0.04</v>
      </c>
      <c r="H73" s="136">
        <v>4.2000000000000003E-2</v>
      </c>
      <c r="I73" s="136">
        <v>3.7999999999999999E-2</v>
      </c>
      <c r="J73" s="136">
        <v>3.6999999999999998E-2</v>
      </c>
      <c r="K73" s="121"/>
      <c r="L73" s="121"/>
    </row>
    <row r="74" spans="1:12" ht="14.25" customHeight="1">
      <c r="A74" s="132" t="s">
        <v>489</v>
      </c>
      <c r="B74" s="137" t="s">
        <v>490</v>
      </c>
      <c r="C74" s="134">
        <v>2047532</v>
      </c>
      <c r="D74" s="134">
        <v>39205477</v>
      </c>
      <c r="E74" s="135">
        <v>5.2225662246119339E-2</v>
      </c>
      <c r="F74" s="136">
        <v>4.35268972424823E-2</v>
      </c>
      <c r="G74" s="136">
        <v>4.2999999999999997E-2</v>
      </c>
      <c r="H74" s="136">
        <v>4.2000000000000003E-2</v>
      </c>
      <c r="I74" s="136">
        <v>0.04</v>
      </c>
      <c r="J74" s="136">
        <v>3.5000000000000003E-2</v>
      </c>
      <c r="K74" s="121"/>
      <c r="L74" s="121"/>
    </row>
    <row r="75" spans="1:12" ht="14.25" customHeight="1">
      <c r="A75" s="132" t="s">
        <v>491</v>
      </c>
      <c r="B75" s="137" t="s">
        <v>492</v>
      </c>
      <c r="C75" s="134">
        <v>1320217</v>
      </c>
      <c r="D75" s="134">
        <v>28749855</v>
      </c>
      <c r="E75" s="135">
        <v>4.5920822905019872E-2</v>
      </c>
      <c r="F75" s="136">
        <v>4.5390078116748014E-2</v>
      </c>
      <c r="G75" s="136">
        <v>4.3999999999999997E-2</v>
      </c>
      <c r="H75" s="136">
        <v>4.2000000000000003E-2</v>
      </c>
      <c r="I75" s="136">
        <v>0.04</v>
      </c>
      <c r="J75" s="136">
        <v>3.5000000000000003E-2</v>
      </c>
      <c r="K75" s="121"/>
      <c r="L75" s="121"/>
    </row>
    <row r="76" spans="1:12" ht="14.25" customHeight="1">
      <c r="A76" s="132" t="s">
        <v>493</v>
      </c>
      <c r="B76" s="137" t="s">
        <v>494</v>
      </c>
      <c r="C76" s="134">
        <v>1020461</v>
      </c>
      <c r="D76" s="134">
        <v>28143421</v>
      </c>
      <c r="E76" s="135">
        <v>3.6259309058411911E-2</v>
      </c>
      <c r="F76" s="136">
        <v>3.8106983692600495E-2</v>
      </c>
      <c r="G76" s="136">
        <v>3.5999999999999997E-2</v>
      </c>
      <c r="H76" s="136">
        <v>2.9000000000000001E-2</v>
      </c>
      <c r="I76" s="136">
        <v>2.8000000000000001E-2</v>
      </c>
      <c r="J76" s="136">
        <v>3.5999999999999997E-2</v>
      </c>
      <c r="K76" s="121"/>
      <c r="L76" s="121"/>
    </row>
    <row r="77" spans="1:12" ht="14.25" customHeight="1">
      <c r="A77" s="132" t="s">
        <v>495</v>
      </c>
      <c r="B77" s="137" t="s">
        <v>496</v>
      </c>
      <c r="C77" s="134">
        <v>306608</v>
      </c>
      <c r="D77" s="134">
        <v>11781124</v>
      </c>
      <c r="E77" s="135">
        <v>2.6025360568312499E-2</v>
      </c>
      <c r="F77" s="136">
        <v>2.8537947035251046E-2</v>
      </c>
      <c r="G77" s="136">
        <v>3.3000000000000002E-2</v>
      </c>
      <c r="H77" s="136">
        <v>3.3000000000000002E-2</v>
      </c>
      <c r="I77" s="136">
        <v>2.8000000000000001E-2</v>
      </c>
      <c r="J77" s="136">
        <v>3.7999999999999999E-2</v>
      </c>
      <c r="K77" s="121"/>
      <c r="L77" s="121"/>
    </row>
    <row r="78" spans="1:12" ht="14.25" customHeight="1">
      <c r="A78" s="132" t="s">
        <v>497</v>
      </c>
      <c r="B78" s="137" t="s">
        <v>498</v>
      </c>
      <c r="C78" s="134">
        <v>1069780</v>
      </c>
      <c r="D78" s="134">
        <v>29664821</v>
      </c>
      <c r="E78" s="135">
        <v>3.6062243557781794E-2</v>
      </c>
      <c r="F78" s="136">
        <v>3.4418489281782899E-2</v>
      </c>
      <c r="G78" s="136">
        <v>3.3000000000000002E-2</v>
      </c>
      <c r="H78" s="136">
        <v>3.5999999999999997E-2</v>
      </c>
      <c r="I78" s="136">
        <v>3.4000000000000002E-2</v>
      </c>
      <c r="J78" s="136">
        <v>3.1E-2</v>
      </c>
      <c r="K78" s="121"/>
      <c r="L78" s="121"/>
    </row>
    <row r="79" spans="1:12" ht="14.25" customHeight="1">
      <c r="A79" s="132" t="s">
        <v>499</v>
      </c>
      <c r="B79" s="137" t="s">
        <v>500</v>
      </c>
      <c r="C79" s="134">
        <v>1349941</v>
      </c>
      <c r="D79" s="134">
        <v>28606272</v>
      </c>
      <c r="E79" s="135">
        <v>4.7190385381219897E-2</v>
      </c>
      <c r="F79" s="136">
        <v>4.7663550761083723E-2</v>
      </c>
      <c r="G79" s="136">
        <v>4.1000000000000002E-2</v>
      </c>
      <c r="H79" s="136">
        <v>0.04</v>
      </c>
      <c r="I79" s="136">
        <v>3.7999999999999999E-2</v>
      </c>
      <c r="J79" s="136">
        <v>3.5999999999999997E-2</v>
      </c>
      <c r="K79" s="121"/>
      <c r="L79" s="121"/>
    </row>
    <row r="80" spans="1:12" ht="14.25" customHeight="1">
      <c r="A80" s="132" t="s">
        <v>501</v>
      </c>
      <c r="B80" s="137" t="s">
        <v>502</v>
      </c>
      <c r="C80" s="134">
        <v>1123624</v>
      </c>
      <c r="D80" s="134">
        <v>29320847</v>
      </c>
      <c r="E80" s="135">
        <v>3.8321676041623218E-2</v>
      </c>
      <c r="F80" s="136">
        <v>3.7369029187184037E-2</v>
      </c>
      <c r="G80" s="136">
        <v>3.3000000000000002E-2</v>
      </c>
      <c r="H80" s="136">
        <v>4.2999999999999997E-2</v>
      </c>
      <c r="I80" s="136">
        <v>0.03</v>
      </c>
      <c r="J80" s="136">
        <v>2.9000000000000001E-2</v>
      </c>
      <c r="K80" s="121"/>
      <c r="L80" s="121"/>
    </row>
    <row r="81" spans="1:13" ht="14.25" customHeight="1">
      <c r="A81" s="132" t="s">
        <v>503</v>
      </c>
      <c r="B81" s="137" t="s">
        <v>504</v>
      </c>
      <c r="C81" s="134">
        <v>872936</v>
      </c>
      <c r="D81" s="134">
        <v>32338010</v>
      </c>
      <c r="E81" s="135">
        <v>2.6994116211851008E-2</v>
      </c>
      <c r="F81" s="136">
        <v>2.5123500836468013E-2</v>
      </c>
      <c r="G81" s="136">
        <v>2.5000000000000001E-2</v>
      </c>
      <c r="H81" s="136">
        <v>2.4E-2</v>
      </c>
      <c r="I81" s="136">
        <v>2.1999999999999999E-2</v>
      </c>
      <c r="J81" s="136">
        <v>1.2999999999999999E-2</v>
      </c>
      <c r="K81" s="121"/>
      <c r="L81" s="121"/>
    </row>
    <row r="82" spans="1:13" ht="14.25" customHeight="1">
      <c r="A82" s="198" t="s">
        <v>387</v>
      </c>
      <c r="B82" s="199"/>
      <c r="C82" s="139">
        <f>SUM(C62:C81)</f>
        <v>22667689</v>
      </c>
      <c r="D82" s="139">
        <f>SUM(D62:D81)</f>
        <v>500038930</v>
      </c>
      <c r="E82" s="135">
        <f>IF(ISERR(C82/D82),"－　  　",C82/D82)</f>
        <v>4.533184846227873E-2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4.4738329093363609E-2</v>
      </c>
    </row>
    <row r="86" spans="1:13" ht="14.25" customHeight="1">
      <c r="A86" s="132" t="s">
        <v>506</v>
      </c>
      <c r="B86" s="133" t="s">
        <v>507</v>
      </c>
      <c r="C86" s="134">
        <v>1653742</v>
      </c>
      <c r="D86" s="134">
        <v>33483667</v>
      </c>
      <c r="E86" s="135">
        <v>4.9389512803361714E-2</v>
      </c>
      <c r="F86" s="136">
        <v>4.6152271967727927E-2</v>
      </c>
      <c r="G86" s="136">
        <v>3.7999999999999999E-2</v>
      </c>
      <c r="H86" s="136">
        <v>3.3000000000000002E-2</v>
      </c>
      <c r="I86" s="136">
        <v>3.4000000000000002E-2</v>
      </c>
      <c r="J86" s="136">
        <v>2.7E-2</v>
      </c>
      <c r="K86" s="121"/>
      <c r="L86" s="121"/>
    </row>
    <row r="87" spans="1:13" ht="14.25" customHeight="1">
      <c r="A87" s="132" t="s">
        <v>508</v>
      </c>
      <c r="B87" s="137" t="s">
        <v>509</v>
      </c>
      <c r="C87" s="134">
        <v>2440220</v>
      </c>
      <c r="D87" s="134">
        <v>43537288</v>
      </c>
      <c r="E87" s="135">
        <v>5.604896657779878E-2</v>
      </c>
      <c r="F87" s="136">
        <v>5.2601065624474849E-2</v>
      </c>
      <c r="G87" s="136">
        <v>5.6000000000000001E-2</v>
      </c>
      <c r="H87" s="136">
        <v>5.8999999999999997E-2</v>
      </c>
      <c r="I87" s="136">
        <v>5.0999999999999997E-2</v>
      </c>
      <c r="J87" s="136">
        <v>4.7E-2</v>
      </c>
      <c r="K87" s="121"/>
      <c r="L87" s="121"/>
    </row>
    <row r="88" spans="1:13" ht="14.25" customHeight="1">
      <c r="A88" s="132" t="s">
        <v>510</v>
      </c>
      <c r="B88" s="137" t="s">
        <v>511</v>
      </c>
      <c r="C88" s="134">
        <v>348939</v>
      </c>
      <c r="D88" s="134">
        <v>18290886</v>
      </c>
      <c r="E88" s="135">
        <v>1.9077205992099017E-2</v>
      </c>
      <c r="F88" s="136">
        <v>1.6254170678102309E-2</v>
      </c>
      <c r="G88" s="136">
        <v>1.6E-2</v>
      </c>
      <c r="H88" s="136">
        <v>0.01</v>
      </c>
      <c r="I88" s="136">
        <v>7.0000000000000001E-3</v>
      </c>
      <c r="J88" s="136">
        <v>4.0000000000000001E-3</v>
      </c>
      <c r="K88" s="121"/>
      <c r="L88" s="121"/>
    </row>
    <row r="89" spans="1:13" ht="14.25" customHeight="1">
      <c r="A89" s="132" t="s">
        <v>512</v>
      </c>
      <c r="B89" s="137" t="s">
        <v>513</v>
      </c>
      <c r="C89" s="134">
        <v>1325755</v>
      </c>
      <c r="D89" s="134">
        <v>34630055</v>
      </c>
      <c r="E89" s="135">
        <v>3.8283363973866051E-2</v>
      </c>
      <c r="F89" s="136">
        <v>3.2738503231009214E-2</v>
      </c>
      <c r="G89" s="136">
        <v>3.1E-2</v>
      </c>
      <c r="H89" s="136">
        <v>3.3000000000000002E-2</v>
      </c>
      <c r="I89" s="136">
        <v>2.8000000000000001E-2</v>
      </c>
      <c r="J89" s="138" t="s">
        <v>380</v>
      </c>
      <c r="K89" s="121"/>
      <c r="L89" s="121"/>
    </row>
    <row r="90" spans="1:13" ht="14.25" customHeight="1">
      <c r="A90" s="132" t="s">
        <v>514</v>
      </c>
      <c r="B90" s="137" t="s">
        <v>515</v>
      </c>
      <c r="C90" s="134">
        <v>2241002</v>
      </c>
      <c r="D90" s="134">
        <v>47727650</v>
      </c>
      <c r="E90" s="135">
        <v>4.6953956459201321E-2</v>
      </c>
      <c r="F90" s="136">
        <v>4.4157191616126475E-2</v>
      </c>
      <c r="G90" s="136">
        <v>3.9E-2</v>
      </c>
      <c r="H90" s="136">
        <v>4.1000000000000002E-2</v>
      </c>
      <c r="I90" s="136">
        <v>3.7999999999999999E-2</v>
      </c>
      <c r="J90" s="136">
        <v>3.7999999999999999E-2</v>
      </c>
      <c r="K90" s="121"/>
      <c r="L90" s="121"/>
    </row>
    <row r="91" spans="1:13" ht="14.25" customHeight="1">
      <c r="A91" s="132" t="s">
        <v>516</v>
      </c>
      <c r="B91" s="137" t="s">
        <v>517</v>
      </c>
      <c r="C91" s="134">
        <v>1011596</v>
      </c>
      <c r="D91" s="134">
        <v>18456328</v>
      </c>
      <c r="E91" s="135">
        <v>5.4810252613629318E-2</v>
      </c>
      <c r="F91" s="136">
        <v>4.0484977741901997E-2</v>
      </c>
      <c r="G91" s="136">
        <v>3.5000000000000003E-2</v>
      </c>
      <c r="H91" s="136">
        <v>4.9000000000000002E-2</v>
      </c>
      <c r="I91" s="136">
        <v>3.3000000000000002E-2</v>
      </c>
      <c r="J91" s="136">
        <v>1.9E-2</v>
      </c>
      <c r="K91" s="121"/>
      <c r="L91" s="121"/>
    </row>
    <row r="92" spans="1:13" ht="14.25" customHeight="1">
      <c r="A92" s="132" t="s">
        <v>518</v>
      </c>
      <c r="B92" s="137" t="s">
        <v>519</v>
      </c>
      <c r="C92" s="134">
        <v>1657081</v>
      </c>
      <c r="D92" s="134">
        <v>39553237</v>
      </c>
      <c r="E92" s="135">
        <v>4.1894952870734699E-2</v>
      </c>
      <c r="F92" s="136">
        <v>3.4226772428935577E-2</v>
      </c>
      <c r="G92" s="136">
        <v>4.8000000000000001E-2</v>
      </c>
      <c r="H92" s="136">
        <v>3.2000000000000001E-2</v>
      </c>
      <c r="I92" s="136">
        <v>4.1000000000000002E-2</v>
      </c>
      <c r="J92" s="136">
        <v>0.04</v>
      </c>
      <c r="K92" s="121"/>
      <c r="L92" s="121"/>
    </row>
    <row r="93" spans="1:13" ht="14.25" customHeight="1">
      <c r="A93" s="132" t="s">
        <v>520</v>
      </c>
      <c r="B93" s="137" t="s">
        <v>521</v>
      </c>
      <c r="C93" s="134">
        <v>1728163</v>
      </c>
      <c r="D93" s="134">
        <v>36499025</v>
      </c>
      <c r="E93" s="135">
        <v>4.7348196287435078E-2</v>
      </c>
      <c r="F93" s="136">
        <v>4.8564438079716568E-2</v>
      </c>
      <c r="G93" s="136">
        <v>4.7E-2</v>
      </c>
      <c r="H93" s="136">
        <v>4.4999999999999998E-2</v>
      </c>
      <c r="I93" s="136">
        <v>3.6999999999999998E-2</v>
      </c>
      <c r="J93" s="136">
        <v>3.3000000000000002E-2</v>
      </c>
      <c r="K93" s="121"/>
      <c r="L93" s="121"/>
    </row>
    <row r="94" spans="1:13" ht="14.25" customHeight="1">
      <c r="A94" s="132" t="s">
        <v>522</v>
      </c>
      <c r="B94" s="137" t="s">
        <v>523</v>
      </c>
      <c r="C94" s="134">
        <v>1751759</v>
      </c>
      <c r="D94" s="134">
        <v>44626388</v>
      </c>
      <c r="E94" s="135">
        <v>3.925388270276322E-2</v>
      </c>
      <c r="F94" s="136">
        <v>3.6792596706872023E-2</v>
      </c>
      <c r="G94" s="136">
        <v>3.2000000000000001E-2</v>
      </c>
      <c r="H94" s="136">
        <v>3.2000000000000001E-2</v>
      </c>
      <c r="I94" s="136">
        <v>3.1E-2</v>
      </c>
      <c r="J94" s="136">
        <v>0.03</v>
      </c>
      <c r="K94" s="121"/>
      <c r="L94" s="121"/>
    </row>
    <row r="95" spans="1:13" ht="14.25" customHeight="1">
      <c r="A95" s="132" t="s">
        <v>524</v>
      </c>
      <c r="B95" s="137" t="s">
        <v>525</v>
      </c>
      <c r="C95" s="134">
        <v>2137553</v>
      </c>
      <c r="D95" s="134">
        <v>47046704</v>
      </c>
      <c r="E95" s="135">
        <v>4.5434702503282694E-2</v>
      </c>
      <c r="F95" s="136">
        <v>3.9758773502583514E-2</v>
      </c>
      <c r="G95" s="136">
        <v>3.7999999999999999E-2</v>
      </c>
      <c r="H95" s="136">
        <v>3.9E-2</v>
      </c>
      <c r="I95" s="136">
        <v>3.4000000000000002E-2</v>
      </c>
      <c r="J95" s="136">
        <v>3.3000000000000002E-2</v>
      </c>
      <c r="K95" s="121"/>
      <c r="L95" s="121"/>
    </row>
    <row r="96" spans="1:13" ht="14.25" customHeight="1">
      <c r="A96" s="132" t="s">
        <v>526</v>
      </c>
      <c r="B96" s="137" t="s">
        <v>527</v>
      </c>
      <c r="C96" s="134">
        <v>2209931</v>
      </c>
      <c r="D96" s="134">
        <v>41209584</v>
      </c>
      <c r="E96" s="135">
        <v>5.3626627242827782E-2</v>
      </c>
      <c r="F96" s="136">
        <v>4.9980869231128551E-2</v>
      </c>
      <c r="G96" s="136">
        <v>5.0999999999999997E-2</v>
      </c>
      <c r="H96" s="136">
        <v>4.8000000000000001E-2</v>
      </c>
      <c r="I96" s="136">
        <v>4.3999999999999997E-2</v>
      </c>
      <c r="J96" s="136">
        <v>4.1000000000000002E-2</v>
      </c>
      <c r="K96" s="121"/>
      <c r="L96" s="121"/>
    </row>
    <row r="97" spans="1:13" ht="14.25" customHeight="1">
      <c r="A97" s="198" t="s">
        <v>387</v>
      </c>
      <c r="B97" s="199"/>
      <c r="C97" s="139">
        <f>SUM(C86:C96)</f>
        <v>18505741</v>
      </c>
      <c r="D97" s="139">
        <f>SUM(D86:D96)</f>
        <v>405060812</v>
      </c>
      <c r="E97" s="135">
        <f>IF(ISERR(C97/D97),"－　  　",C97/D97)</f>
        <v>4.5686327711207966E-2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4.7890364661414039E-2</v>
      </c>
    </row>
    <row r="101" spans="1:13" ht="14.25" customHeight="1">
      <c r="A101" s="132" t="s">
        <v>529</v>
      </c>
      <c r="B101" s="147" t="s">
        <v>530</v>
      </c>
      <c r="C101" s="134">
        <v>4235594</v>
      </c>
      <c r="D101" s="134">
        <v>75518349</v>
      </c>
      <c r="E101" s="135">
        <v>5.608695179498694E-2</v>
      </c>
      <c r="F101" s="136">
        <v>5.2309079894547549E-2</v>
      </c>
      <c r="G101" s="136">
        <v>4.8000000000000001E-2</v>
      </c>
      <c r="H101" s="136">
        <v>4.9000000000000002E-2</v>
      </c>
      <c r="I101" s="136">
        <v>3.9E-2</v>
      </c>
      <c r="J101" s="136">
        <v>3.4000000000000002E-2</v>
      </c>
      <c r="K101" s="121"/>
      <c r="L101" s="121"/>
    </row>
    <row r="102" spans="1:13" ht="14.25" customHeight="1">
      <c r="A102" s="132" t="s">
        <v>531</v>
      </c>
      <c r="B102" s="137" t="s">
        <v>532</v>
      </c>
      <c r="C102" s="134">
        <v>3652322</v>
      </c>
      <c r="D102" s="134">
        <v>54173930</v>
      </c>
      <c r="E102" s="135">
        <v>6.7418442782349375E-2</v>
      </c>
      <c r="F102" s="136">
        <v>6.6242692546677223E-2</v>
      </c>
      <c r="G102" s="136">
        <v>6.4000000000000001E-2</v>
      </c>
      <c r="H102" s="136">
        <v>6.7000000000000004E-2</v>
      </c>
      <c r="I102" s="136">
        <v>5.3999999999999999E-2</v>
      </c>
      <c r="J102" s="136">
        <v>0.05</v>
      </c>
      <c r="K102" s="121"/>
      <c r="L102" s="121"/>
    </row>
    <row r="103" spans="1:13" ht="14.25" customHeight="1">
      <c r="A103" s="132" t="s">
        <v>533</v>
      </c>
      <c r="B103" s="137" t="s">
        <v>534</v>
      </c>
      <c r="C103" s="134">
        <v>2153006</v>
      </c>
      <c r="D103" s="134">
        <v>50396220</v>
      </c>
      <c r="E103" s="135">
        <v>4.2721577134158077E-2</v>
      </c>
      <c r="F103" s="136">
        <v>4.0438030581713157E-2</v>
      </c>
      <c r="G103" s="136">
        <v>3.7999999999999999E-2</v>
      </c>
      <c r="H103" s="136">
        <v>0.03</v>
      </c>
      <c r="I103" s="136">
        <v>2.8000000000000001E-2</v>
      </c>
      <c r="J103" s="136">
        <v>2.5000000000000001E-2</v>
      </c>
      <c r="K103" s="121"/>
      <c r="L103" s="121"/>
    </row>
    <row r="104" spans="1:13" ht="14.25" customHeight="1">
      <c r="A104" s="132" t="s">
        <v>535</v>
      </c>
      <c r="B104" s="137" t="s">
        <v>536</v>
      </c>
      <c r="C104" s="134">
        <v>2249057</v>
      </c>
      <c r="D104" s="134">
        <v>44365012</v>
      </c>
      <c r="E104" s="135">
        <v>5.0694385025749571E-2</v>
      </c>
      <c r="F104" s="136">
        <v>4.6658766198433191E-2</v>
      </c>
      <c r="G104" s="136">
        <v>4.1000000000000002E-2</v>
      </c>
      <c r="H104" s="136">
        <v>4.2000000000000003E-2</v>
      </c>
      <c r="I104" s="136">
        <v>4.1000000000000002E-2</v>
      </c>
      <c r="J104" s="136">
        <v>4.1000000000000002E-2</v>
      </c>
      <c r="K104" s="121"/>
      <c r="L104" s="121"/>
    </row>
    <row r="105" spans="1:13" ht="14.25" customHeight="1">
      <c r="A105" s="132" t="s">
        <v>537</v>
      </c>
      <c r="B105" s="137" t="s">
        <v>538</v>
      </c>
      <c r="C105" s="134">
        <v>4220739</v>
      </c>
      <c r="D105" s="134">
        <v>86507006</v>
      </c>
      <c r="E105" s="135">
        <v>4.8790718754039411E-2</v>
      </c>
      <c r="F105" s="136">
        <v>4.4441714362360774E-2</v>
      </c>
      <c r="G105" s="136">
        <v>4.1000000000000002E-2</v>
      </c>
      <c r="H105" s="136">
        <v>4.1000000000000002E-2</v>
      </c>
      <c r="I105" s="136">
        <v>3.7999999999999999E-2</v>
      </c>
      <c r="J105" s="136">
        <v>3.7999999999999999E-2</v>
      </c>
      <c r="K105" s="121"/>
      <c r="L105" s="121"/>
    </row>
    <row r="106" spans="1:13" ht="14.25" customHeight="1">
      <c r="A106" s="132" t="s">
        <v>539</v>
      </c>
      <c r="B106" s="137" t="s">
        <v>540</v>
      </c>
      <c r="C106" s="134">
        <v>2807408</v>
      </c>
      <c r="D106" s="134">
        <v>63846466</v>
      </c>
      <c r="E106" s="135">
        <v>4.3971235620151629E-2</v>
      </c>
      <c r="F106" s="136">
        <v>4.1069864647339027E-2</v>
      </c>
      <c r="G106" s="136">
        <v>4.2000000000000003E-2</v>
      </c>
      <c r="H106" s="136">
        <v>3.4000000000000002E-2</v>
      </c>
      <c r="I106" s="136">
        <v>2.9000000000000001E-2</v>
      </c>
      <c r="J106" s="136">
        <v>2.3E-2</v>
      </c>
      <c r="K106" s="121"/>
      <c r="L106" s="121"/>
    </row>
    <row r="107" spans="1:13" ht="14.25" customHeight="1">
      <c r="A107" s="132" t="s">
        <v>541</v>
      </c>
      <c r="B107" s="137" t="s">
        <v>542</v>
      </c>
      <c r="C107" s="134">
        <v>2578484</v>
      </c>
      <c r="D107" s="134">
        <v>55962562</v>
      </c>
      <c r="E107" s="135">
        <v>4.6075160032880556E-2</v>
      </c>
      <c r="F107" s="136">
        <v>3.379139008338343E-2</v>
      </c>
      <c r="G107" s="136">
        <v>3.5000000000000003E-2</v>
      </c>
      <c r="H107" s="136">
        <v>3.5999999999999997E-2</v>
      </c>
      <c r="I107" s="136">
        <v>3.3000000000000002E-2</v>
      </c>
      <c r="J107" s="136">
        <v>3.3000000000000002E-2</v>
      </c>
      <c r="K107" s="121"/>
      <c r="L107" s="121"/>
    </row>
    <row r="108" spans="1:13" ht="14.25" customHeight="1">
      <c r="A108" s="132" t="s">
        <v>543</v>
      </c>
      <c r="B108" s="137" t="s">
        <v>544</v>
      </c>
      <c r="C108" s="134">
        <v>1781773</v>
      </c>
      <c r="D108" s="134">
        <v>65112701</v>
      </c>
      <c r="E108" s="135">
        <v>2.7364446146996728E-2</v>
      </c>
      <c r="F108" s="136">
        <v>2.7322791690077241E-2</v>
      </c>
      <c r="G108" s="136">
        <v>3.3000000000000002E-2</v>
      </c>
      <c r="H108" s="136">
        <v>3.5000000000000003E-2</v>
      </c>
      <c r="I108" s="136">
        <v>3.3000000000000002E-2</v>
      </c>
      <c r="J108" s="136">
        <v>3.3000000000000002E-2</v>
      </c>
      <c r="K108" s="121"/>
      <c r="L108" s="121"/>
    </row>
    <row r="109" spans="1:13" ht="14.25" customHeight="1">
      <c r="A109" s="198" t="s">
        <v>387</v>
      </c>
      <c r="B109" s="199"/>
      <c r="C109" s="139">
        <f>SUM(C101:C108)</f>
        <v>23678383</v>
      </c>
      <c r="D109" s="139">
        <f>SUM(D101:D108)</f>
        <v>495882246</v>
      </c>
      <c r="E109" s="135">
        <f>IF(ISERR(C109/D109),"－　  　",C109/D109)</f>
        <v>4.7750011602552919E-2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4.334499813455097E-2</v>
      </c>
    </row>
    <row r="113" spans="1:12" ht="14.25" customHeight="1">
      <c r="A113" s="132" t="s">
        <v>546</v>
      </c>
      <c r="B113" s="133" t="s">
        <v>547</v>
      </c>
      <c r="C113" s="134">
        <v>5217503</v>
      </c>
      <c r="D113" s="134">
        <v>85113482</v>
      </c>
      <c r="E113" s="135">
        <v>6.1300546956826414E-2</v>
      </c>
      <c r="F113" s="136">
        <v>5.7218150878178525E-2</v>
      </c>
      <c r="G113" s="136">
        <v>5.3999999999999999E-2</v>
      </c>
      <c r="H113" s="136">
        <v>0.05</v>
      </c>
      <c r="I113" s="136">
        <v>4.2999999999999997E-2</v>
      </c>
      <c r="J113" s="136">
        <v>3.5000000000000003E-2</v>
      </c>
      <c r="K113" s="121"/>
      <c r="L113" s="121"/>
    </row>
    <row r="114" spans="1:12" ht="14.25" customHeight="1">
      <c r="A114" s="132" t="s">
        <v>548</v>
      </c>
      <c r="B114" s="137" t="s">
        <v>549</v>
      </c>
      <c r="C114" s="134">
        <v>4093884</v>
      </c>
      <c r="D114" s="134">
        <v>119437224</v>
      </c>
      <c r="E114" s="135">
        <v>3.4276449693773858E-2</v>
      </c>
      <c r="F114" s="136">
        <v>3.1677729452002583E-2</v>
      </c>
      <c r="G114" s="136">
        <v>3.2000000000000001E-2</v>
      </c>
      <c r="H114" s="136">
        <v>3.3000000000000002E-2</v>
      </c>
      <c r="I114" s="136">
        <v>2.9000000000000001E-2</v>
      </c>
      <c r="J114" s="136">
        <v>2.9000000000000001E-2</v>
      </c>
      <c r="K114" s="121"/>
      <c r="L114" s="121"/>
    </row>
    <row r="115" spans="1:12" ht="14.25" customHeight="1">
      <c r="A115" s="132" t="s">
        <v>550</v>
      </c>
      <c r="B115" s="137" t="s">
        <v>551</v>
      </c>
      <c r="C115" s="134">
        <v>6357567</v>
      </c>
      <c r="D115" s="134">
        <v>202532464</v>
      </c>
      <c r="E115" s="135">
        <v>3.1390360214054377E-2</v>
      </c>
      <c r="F115" s="136">
        <v>2.9364089758271896E-2</v>
      </c>
      <c r="G115" s="136">
        <v>3.1E-2</v>
      </c>
      <c r="H115" s="136">
        <v>3.1E-2</v>
      </c>
      <c r="I115" s="136">
        <v>2.8000000000000001E-2</v>
      </c>
      <c r="J115" s="136">
        <v>2.8000000000000001E-2</v>
      </c>
      <c r="K115" s="121"/>
      <c r="L115" s="121"/>
    </row>
    <row r="116" spans="1:12" ht="14.25" customHeight="1">
      <c r="A116" s="132" t="s">
        <v>552</v>
      </c>
      <c r="B116" s="137" t="s">
        <v>553</v>
      </c>
      <c r="C116" s="134">
        <v>5515438</v>
      </c>
      <c r="D116" s="134">
        <v>134744736</v>
      </c>
      <c r="E116" s="135">
        <v>4.0932493273800323E-2</v>
      </c>
      <c r="F116" s="136">
        <v>3.6855817299275444E-2</v>
      </c>
      <c r="G116" s="136">
        <v>3.5999999999999997E-2</v>
      </c>
      <c r="H116" s="136">
        <v>3.2000000000000001E-2</v>
      </c>
      <c r="I116" s="136">
        <v>3.1E-2</v>
      </c>
      <c r="J116" s="136">
        <v>2.9000000000000001E-2</v>
      </c>
      <c r="K116" s="121"/>
      <c r="L116" s="121"/>
    </row>
    <row r="117" spans="1:12" ht="14.25" customHeight="1">
      <c r="A117" s="132" t="s">
        <v>554</v>
      </c>
      <c r="B117" s="137" t="s">
        <v>555</v>
      </c>
      <c r="C117" s="134">
        <v>5783318</v>
      </c>
      <c r="D117" s="134">
        <v>122794383</v>
      </c>
      <c r="E117" s="135">
        <v>4.7097577745066725E-2</v>
      </c>
      <c r="F117" s="136">
        <v>3.9977560042774481E-2</v>
      </c>
      <c r="G117" s="136">
        <v>3.5000000000000003E-2</v>
      </c>
      <c r="H117" s="136">
        <v>4.3999999999999997E-2</v>
      </c>
      <c r="I117" s="136">
        <v>2.8000000000000001E-2</v>
      </c>
      <c r="J117" s="136">
        <v>2.3E-2</v>
      </c>
      <c r="K117" s="121"/>
      <c r="L117" s="121"/>
    </row>
    <row r="118" spans="1:12" ht="14.25" customHeight="1">
      <c r="A118" s="132" t="s">
        <v>556</v>
      </c>
      <c r="B118" s="137" t="s">
        <v>557</v>
      </c>
      <c r="C118" s="134">
        <v>4903175</v>
      </c>
      <c r="D118" s="134">
        <v>108784034</v>
      </c>
      <c r="E118" s="135">
        <v>4.5072560923784089E-2</v>
      </c>
      <c r="F118" s="136">
        <v>4.127483638950806E-2</v>
      </c>
      <c r="G118" s="136">
        <v>4.5999999999999999E-2</v>
      </c>
      <c r="H118" s="136">
        <v>4.5999999999999999E-2</v>
      </c>
      <c r="I118" s="136">
        <v>5.5E-2</v>
      </c>
      <c r="J118" s="136">
        <v>3.9E-2</v>
      </c>
      <c r="K118" s="121"/>
      <c r="L118" s="121"/>
    </row>
    <row r="119" spans="1:12" ht="14.25" customHeight="1">
      <c r="A119" s="198" t="s">
        <v>387</v>
      </c>
      <c r="B119" s="199"/>
      <c r="C119" s="139">
        <f>SUM(C113:C118)</f>
        <v>31870885</v>
      </c>
      <c r="D119" s="139">
        <f>SUM(D113:D118)</f>
        <v>773406323</v>
      </c>
      <c r="E119" s="135">
        <f>IF(ISERR(C119/D119),"－　  　",C119/D119)</f>
        <v>4.1208461907027878E-2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791F1-C419-4A71-8D8B-C35F16E461D4}">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5.3329091833694386E-2</v>
      </c>
    </row>
    <row r="5" spans="1:13" ht="14.25" customHeight="1">
      <c r="A5" s="132" t="s">
        <v>376</v>
      </c>
      <c r="B5" s="133" t="s">
        <v>377</v>
      </c>
      <c r="C5" s="134">
        <v>952208</v>
      </c>
      <c r="D5" s="134">
        <v>17855320</v>
      </c>
      <c r="E5" s="135">
        <v>5.3329091833694386E-2</v>
      </c>
      <c r="F5" s="136">
        <v>5.1944884046440543E-2</v>
      </c>
      <c r="G5" s="136">
        <v>4.8000000000000001E-2</v>
      </c>
      <c r="H5" s="136">
        <v>0.112</v>
      </c>
      <c r="I5" s="136">
        <v>5.6000000000000001E-2</v>
      </c>
      <c r="J5" s="136">
        <v>4.8000000000000001E-2</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952208</v>
      </c>
      <c r="D10" s="139">
        <f>SUM(D5:D9)</f>
        <v>17855320</v>
      </c>
      <c r="E10" s="135">
        <f>IF(ISERR(C10/D10),"－　  　",C10/D10)</f>
        <v>5.3329091833694386E-2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5.3416289811366396E-2</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927494</v>
      </c>
      <c r="D19" s="134">
        <v>15629092</v>
      </c>
      <c r="E19" s="135">
        <v>5.9344074499017602E-2</v>
      </c>
      <c r="F19" s="136">
        <v>6.1240738123975499E-2</v>
      </c>
      <c r="G19" s="136">
        <v>0.05</v>
      </c>
      <c r="H19" s="136">
        <v>5.7000000000000002E-2</v>
      </c>
      <c r="I19" s="136">
        <v>4.9000000000000002E-2</v>
      </c>
      <c r="J19" s="136">
        <v>5.3999999999999999E-2</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858066</v>
      </c>
      <c r="D21" s="134">
        <v>18068920</v>
      </c>
      <c r="E21" s="135">
        <v>4.7488505123715198E-2</v>
      </c>
      <c r="F21" s="136">
        <v>4.9245800847613506E-2</v>
      </c>
      <c r="G21" s="136">
        <v>4.4999999999999998E-2</v>
      </c>
      <c r="H21" s="136">
        <v>4.7E-2</v>
      </c>
      <c r="I21" s="136">
        <v>4.9000000000000002E-2</v>
      </c>
      <c r="J21" s="136">
        <v>4.1000000000000002E-2</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1785560</v>
      </c>
      <c r="D28" s="139">
        <f>SUM(D14:D27)</f>
        <v>33698012</v>
      </c>
      <c r="E28" s="135">
        <f>IF(ISERR(C28/D28),"－　  　",C28/D28)</f>
        <v>5.2987102028452006E-2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0.10683944387242052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3285466</v>
      </c>
      <c r="D34" s="134">
        <v>30751433</v>
      </c>
      <c r="E34" s="135">
        <v>0.10683944387242052</v>
      </c>
      <c r="F34" s="136">
        <v>0.10427976089330208</v>
      </c>
      <c r="G34" s="136">
        <v>0.10199999999999999</v>
      </c>
      <c r="H34" s="136">
        <v>9.6000000000000002E-2</v>
      </c>
      <c r="I34" s="136">
        <v>0.09</v>
      </c>
      <c r="J34" s="136">
        <v>8.5999999999999993E-2</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3285466</v>
      </c>
      <c r="D40" s="139">
        <f>SUM(D32:D39)</f>
        <v>30751433</v>
      </c>
      <c r="E40" s="135">
        <f>IF(ISERR(C40/D40),"－　  　",C40/D40)</f>
        <v>0.10683944387242052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5.4935046290257396E-2</v>
      </c>
    </row>
    <row r="44" spans="1:13" ht="14.25" customHeight="1">
      <c r="A44" s="132" t="s">
        <v>436</v>
      </c>
      <c r="B44" s="133" t="s">
        <v>437</v>
      </c>
      <c r="C44" s="134">
        <v>1033709</v>
      </c>
      <c r="D44" s="134">
        <v>16326598</v>
      </c>
      <c r="E44" s="135">
        <v>6.3314414919752413E-2</v>
      </c>
      <c r="F44" s="136">
        <v>6.3637929958310496E-2</v>
      </c>
      <c r="G44" s="136">
        <v>5.8999999999999997E-2</v>
      </c>
      <c r="H44" s="136">
        <v>6.3E-2</v>
      </c>
      <c r="I44" s="136">
        <v>6.2E-2</v>
      </c>
      <c r="J44" s="136">
        <v>6.2E-2</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748049</v>
      </c>
      <c r="D51" s="134">
        <v>14163281</v>
      </c>
      <c r="E51" s="135">
        <v>5.2816081245581445E-2</v>
      </c>
      <c r="F51" s="136">
        <v>5.2031214143465447E-2</v>
      </c>
      <c r="G51" s="136">
        <v>5.3999999999999999E-2</v>
      </c>
      <c r="H51" s="136">
        <v>5.8999999999999997E-2</v>
      </c>
      <c r="I51" s="136">
        <v>5.2999999999999999E-2</v>
      </c>
      <c r="J51" s="136">
        <v>4.2000000000000003E-2</v>
      </c>
      <c r="K51" s="121"/>
      <c r="L51" s="121"/>
    </row>
    <row r="52" spans="1:13" ht="14.25" customHeight="1">
      <c r="A52" s="132" t="s">
        <v>452</v>
      </c>
      <c r="B52" s="137" t="s">
        <v>453</v>
      </c>
      <c r="C52" s="134">
        <v>722260</v>
      </c>
      <c r="D52" s="134">
        <v>14838527</v>
      </c>
      <c r="E52" s="135">
        <v>4.8674642705438351E-2</v>
      </c>
      <c r="F52" s="136">
        <v>4.8346756653611218E-2</v>
      </c>
      <c r="G52" s="136">
        <v>4.5999999999999999E-2</v>
      </c>
      <c r="H52" s="136">
        <v>4.2000000000000003E-2</v>
      </c>
      <c r="I52" s="136">
        <v>4.2000000000000003E-2</v>
      </c>
      <c r="J52" s="136">
        <v>4.3999999999999997E-2</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2504018</v>
      </c>
      <c r="D58" s="139">
        <f>SUM(D44:D57)</f>
        <v>45328406</v>
      </c>
      <c r="E58" s="135">
        <f>IF(ISERR(C58/D58),"－　  　",C58/D58)</f>
        <v>5.5241695461340508E-2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5.4508121139162473E-2</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969349</v>
      </c>
      <c r="D63" s="134">
        <v>17277030</v>
      </c>
      <c r="E63" s="135">
        <v>5.6106228906241409E-2</v>
      </c>
      <c r="F63" s="136">
        <v>5.5150987302141505E-2</v>
      </c>
      <c r="G63" s="136">
        <v>5.3999999999999999E-2</v>
      </c>
      <c r="H63" s="136">
        <v>5.1999999999999998E-2</v>
      </c>
      <c r="I63" s="136">
        <v>5.5E-2</v>
      </c>
      <c r="J63" s="136">
        <v>5.1999999999999998E-2</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1206964</v>
      </c>
      <c r="D66" s="134">
        <v>22900463</v>
      </c>
      <c r="E66" s="135">
        <v>5.2704785925070601E-2</v>
      </c>
      <c r="F66" s="136">
        <v>5.39046467777839E-2</v>
      </c>
      <c r="G66" s="136">
        <v>5.1999999999999998E-2</v>
      </c>
      <c r="H66" s="136">
        <v>5.8999999999999997E-2</v>
      </c>
      <c r="I66" s="136">
        <v>0.06</v>
      </c>
      <c r="J66" s="136">
        <v>5.6000000000000001E-2</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1077694</v>
      </c>
      <c r="D69" s="134">
        <v>19487924</v>
      </c>
      <c r="E69" s="135">
        <v>5.5300605646861102E-2</v>
      </c>
      <c r="F69" s="136">
        <v>5.09658792843415E-2</v>
      </c>
      <c r="G69" s="136">
        <v>0.05</v>
      </c>
      <c r="H69" s="136">
        <v>5.1999999999999998E-2</v>
      </c>
      <c r="I69" s="136">
        <v>5.6000000000000001E-2</v>
      </c>
      <c r="J69" s="136">
        <v>5.8000000000000003E-2</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1248488</v>
      </c>
      <c r="D71" s="134">
        <v>16779372</v>
      </c>
      <c r="E71" s="135">
        <v>7.4406121993123464E-2</v>
      </c>
      <c r="F71" s="136">
        <v>7.2729854516727907E-2</v>
      </c>
      <c r="G71" s="136">
        <v>6.9000000000000006E-2</v>
      </c>
      <c r="H71" s="136">
        <v>7.0999999999999994E-2</v>
      </c>
      <c r="I71" s="136">
        <v>7.1999999999999995E-2</v>
      </c>
      <c r="J71" s="136">
        <v>7.0000000000000007E-2</v>
      </c>
      <c r="K71" s="121"/>
      <c r="L71" s="121"/>
    </row>
    <row r="72" spans="1:12" ht="14.25" customHeight="1">
      <c r="A72" s="132" t="s">
        <v>485</v>
      </c>
      <c r="B72" s="137" t="s">
        <v>486</v>
      </c>
      <c r="C72" s="134">
        <v>1138239</v>
      </c>
      <c r="D72" s="134">
        <v>17742543</v>
      </c>
      <c r="E72" s="135">
        <v>6.4153092372384271E-2</v>
      </c>
      <c r="F72" s="136">
        <v>6.2015573760442186E-2</v>
      </c>
      <c r="G72" s="136">
        <v>6.2E-2</v>
      </c>
      <c r="H72" s="136">
        <v>7.0000000000000007E-2</v>
      </c>
      <c r="I72" s="136">
        <v>6.5000000000000002E-2</v>
      </c>
      <c r="J72" s="136">
        <v>6.0999999999999999E-2</v>
      </c>
      <c r="K72" s="121"/>
      <c r="L72" s="121"/>
    </row>
    <row r="73" spans="1:12" ht="14.25" customHeight="1">
      <c r="A73" s="132" t="s">
        <v>487</v>
      </c>
      <c r="B73" s="137" t="s">
        <v>488</v>
      </c>
      <c r="C73" s="134">
        <v>864817</v>
      </c>
      <c r="D73" s="134">
        <v>14157889</v>
      </c>
      <c r="E73" s="135">
        <v>6.1083753375944676E-2</v>
      </c>
      <c r="F73" s="136">
        <v>5.8439066859415655E-2</v>
      </c>
      <c r="G73" s="136">
        <v>0.06</v>
      </c>
      <c r="H73" s="136">
        <v>6.5000000000000002E-2</v>
      </c>
      <c r="I73" s="136">
        <v>6.2E-2</v>
      </c>
      <c r="J73" s="136">
        <v>0.06</v>
      </c>
      <c r="K73" s="121"/>
      <c r="L73" s="121"/>
    </row>
    <row r="74" spans="1:12" ht="14.25" customHeight="1">
      <c r="A74" s="132" t="s">
        <v>489</v>
      </c>
      <c r="B74" s="137" t="s">
        <v>490</v>
      </c>
      <c r="C74" s="134">
        <v>1448837</v>
      </c>
      <c r="D74" s="134">
        <v>21237714</v>
      </c>
      <c r="E74" s="135">
        <v>6.8220007106226221E-2</v>
      </c>
      <c r="F74" s="136">
        <v>6.4615349319765175E-2</v>
      </c>
      <c r="G74" s="136">
        <v>6.6000000000000003E-2</v>
      </c>
      <c r="H74" s="136">
        <v>6.6000000000000003E-2</v>
      </c>
      <c r="I74" s="136">
        <v>6.2E-2</v>
      </c>
      <c r="J74" s="136">
        <v>5.1999999999999998E-2</v>
      </c>
      <c r="K74" s="121"/>
      <c r="L74" s="121"/>
    </row>
    <row r="75" spans="1:12" ht="14.25" customHeight="1">
      <c r="A75" s="132" t="s">
        <v>491</v>
      </c>
      <c r="B75" s="137" t="s">
        <v>492</v>
      </c>
      <c r="C75" s="134">
        <v>950125</v>
      </c>
      <c r="D75" s="134">
        <v>14506661</v>
      </c>
      <c r="E75" s="135">
        <v>6.5495774665169329E-2</v>
      </c>
      <c r="F75" s="136">
        <v>6.5163724884873334E-2</v>
      </c>
      <c r="G75" s="136">
        <v>6.4000000000000001E-2</v>
      </c>
      <c r="H75" s="136">
        <v>6.7000000000000004E-2</v>
      </c>
      <c r="I75" s="136">
        <v>7.0000000000000007E-2</v>
      </c>
      <c r="J75" s="136">
        <v>6.5000000000000002E-2</v>
      </c>
      <c r="K75" s="121"/>
      <c r="L75" s="121"/>
    </row>
    <row r="76" spans="1:12" ht="14.25" customHeight="1">
      <c r="A76" s="132" t="s">
        <v>493</v>
      </c>
      <c r="B76" s="137" t="s">
        <v>494</v>
      </c>
      <c r="C76" s="134">
        <v>652717</v>
      </c>
      <c r="D76" s="134">
        <v>14961485</v>
      </c>
      <c r="E76" s="135">
        <v>4.3626484937825359E-2</v>
      </c>
      <c r="F76" s="136">
        <v>4.5930609183730764E-2</v>
      </c>
      <c r="G76" s="136">
        <v>4.7E-2</v>
      </c>
      <c r="H76" s="136">
        <v>4.8000000000000001E-2</v>
      </c>
      <c r="I76" s="136">
        <v>0.05</v>
      </c>
      <c r="J76" s="136">
        <v>4.7E-2</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524468</v>
      </c>
      <c r="D78" s="134">
        <v>14875217</v>
      </c>
      <c r="E78" s="135">
        <v>3.5257838591531136E-2</v>
      </c>
      <c r="F78" s="136">
        <v>3.8611420714791282E-2</v>
      </c>
      <c r="G78" s="136">
        <v>0.04</v>
      </c>
      <c r="H78" s="136">
        <v>4.2000000000000003E-2</v>
      </c>
      <c r="I78" s="136">
        <v>4.2000000000000003E-2</v>
      </c>
      <c r="J78" s="136">
        <v>0.04</v>
      </c>
      <c r="K78" s="121"/>
      <c r="L78" s="121"/>
    </row>
    <row r="79" spans="1:12" ht="14.25" customHeight="1">
      <c r="A79" s="132" t="s">
        <v>499</v>
      </c>
      <c r="B79" s="137" t="s">
        <v>500</v>
      </c>
      <c r="C79" s="134">
        <v>639903</v>
      </c>
      <c r="D79" s="134">
        <v>15938476</v>
      </c>
      <c r="E79" s="135">
        <v>4.0148317819093872E-2</v>
      </c>
      <c r="F79" s="136">
        <v>4.3205606087852538E-2</v>
      </c>
      <c r="G79" s="136">
        <v>4.7E-2</v>
      </c>
      <c r="H79" s="136">
        <v>4.7E-2</v>
      </c>
      <c r="I79" s="136">
        <v>0.05</v>
      </c>
      <c r="J79" s="136">
        <v>4.4999999999999998E-2</v>
      </c>
      <c r="K79" s="121"/>
      <c r="L79" s="121"/>
    </row>
    <row r="80" spans="1:12" ht="14.25" customHeight="1">
      <c r="A80" s="132" t="s">
        <v>501</v>
      </c>
      <c r="B80" s="137" t="s">
        <v>502</v>
      </c>
      <c r="C80" s="134">
        <v>868891</v>
      </c>
      <c r="D80" s="134">
        <v>15890189</v>
      </c>
      <c r="E80" s="135">
        <v>5.4680973272249939E-2</v>
      </c>
      <c r="F80" s="136">
        <v>5.5130159239229856E-2</v>
      </c>
      <c r="G80" s="136">
        <v>0.05</v>
      </c>
      <c r="H80" s="136">
        <v>5.0999999999999997E-2</v>
      </c>
      <c r="I80" s="136">
        <v>4.8000000000000001E-2</v>
      </c>
      <c r="J80" s="136">
        <v>4.2999999999999997E-2</v>
      </c>
      <c r="K80" s="121"/>
      <c r="L80" s="121"/>
    </row>
    <row r="81" spans="1:13" ht="14.25" customHeight="1">
      <c r="A81" s="132" t="s">
        <v>503</v>
      </c>
      <c r="B81" s="137" t="s">
        <v>504</v>
      </c>
      <c r="C81" s="134">
        <v>563807</v>
      </c>
      <c r="D81" s="134">
        <v>15066356</v>
      </c>
      <c r="E81" s="135">
        <v>3.7421590197390796E-2</v>
      </c>
      <c r="F81" s="136">
        <v>3.6004466419038671E-2</v>
      </c>
      <c r="G81" s="136">
        <v>3.3000000000000002E-2</v>
      </c>
      <c r="H81" s="136">
        <v>3.5000000000000003E-2</v>
      </c>
      <c r="I81" s="136">
        <v>3.4000000000000002E-2</v>
      </c>
      <c r="J81" s="136">
        <v>1.2E-2</v>
      </c>
      <c r="K81" s="121"/>
      <c r="L81" s="121"/>
    </row>
    <row r="82" spans="1:13" ht="14.25" customHeight="1">
      <c r="A82" s="198" t="s">
        <v>387</v>
      </c>
      <c r="B82" s="199"/>
      <c r="C82" s="139">
        <f>SUM(C62:C81)</f>
        <v>12154299</v>
      </c>
      <c r="D82" s="139">
        <f>SUM(D62:D81)</f>
        <v>220821319</v>
      </c>
      <c r="E82" s="135">
        <f>IF(ISERR(C82/D82),"－　  　",C82/D82)</f>
        <v>5.5041329591913178E-2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5.8495413817467451E-2</v>
      </c>
    </row>
    <row r="86" spans="1:13" ht="14.25" customHeight="1">
      <c r="A86" s="132" t="s">
        <v>506</v>
      </c>
      <c r="B86" s="133" t="s">
        <v>507</v>
      </c>
      <c r="C86" s="134">
        <v>819063</v>
      </c>
      <c r="D86" s="134">
        <v>15354521</v>
      </c>
      <c r="E86" s="135">
        <v>5.3343441973865549E-2</v>
      </c>
      <c r="F86" s="136">
        <v>5.1568921158807408E-2</v>
      </c>
      <c r="G86" s="136">
        <v>4.2999999999999997E-2</v>
      </c>
      <c r="H86" s="136">
        <v>3.5000000000000003E-2</v>
      </c>
      <c r="I86" s="136">
        <v>4.5999999999999999E-2</v>
      </c>
      <c r="J86" s="136">
        <v>2.3E-2</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876767</v>
      </c>
      <c r="D89" s="134">
        <v>15526304</v>
      </c>
      <c r="E89" s="135">
        <v>5.6469781861800468E-2</v>
      </c>
      <c r="F89" s="136">
        <v>5.0595536959273026E-2</v>
      </c>
      <c r="G89" s="136">
        <v>4.9000000000000002E-2</v>
      </c>
      <c r="H89" s="136">
        <v>0.05</v>
      </c>
      <c r="I89" s="136">
        <v>4.4999999999999998E-2</v>
      </c>
      <c r="J89" s="138" t="s">
        <v>380</v>
      </c>
      <c r="K89" s="121"/>
      <c r="L89" s="121"/>
    </row>
    <row r="90" spans="1:13" ht="14.25" customHeight="1">
      <c r="A90" s="132" t="s">
        <v>514</v>
      </c>
      <c r="B90" s="137" t="s">
        <v>515</v>
      </c>
      <c r="C90" s="134">
        <v>1204922</v>
      </c>
      <c r="D90" s="134">
        <v>24825817</v>
      </c>
      <c r="E90" s="135">
        <v>4.8535039148963358E-2</v>
      </c>
      <c r="F90" s="136">
        <v>4.7480094729622009E-2</v>
      </c>
      <c r="G90" s="136">
        <v>0.05</v>
      </c>
      <c r="H90" s="136">
        <v>5.0999999999999997E-2</v>
      </c>
      <c r="I90" s="136">
        <v>5.0999999999999997E-2</v>
      </c>
      <c r="J90" s="136">
        <v>5.3999999999999999E-2</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1492991</v>
      </c>
      <c r="D92" s="134">
        <v>18541383</v>
      </c>
      <c r="E92" s="135">
        <v>8.0522094818924778E-2</v>
      </c>
      <c r="F92" s="136">
        <v>6.6130851220629699E-2</v>
      </c>
      <c r="G92" s="136">
        <v>6.6000000000000003E-2</v>
      </c>
      <c r="H92" s="136">
        <v>6.4000000000000001E-2</v>
      </c>
      <c r="I92" s="136">
        <v>6.5000000000000002E-2</v>
      </c>
      <c r="J92" s="136">
        <v>5.5E-2</v>
      </c>
      <c r="K92" s="121"/>
      <c r="L92" s="121"/>
    </row>
    <row r="93" spans="1:13" ht="14.25" customHeight="1">
      <c r="A93" s="132" t="s">
        <v>520</v>
      </c>
      <c r="B93" s="137" t="s">
        <v>521</v>
      </c>
      <c r="C93" s="134">
        <v>982548</v>
      </c>
      <c r="D93" s="134">
        <v>16334391</v>
      </c>
      <c r="E93" s="135">
        <v>6.015210484431284E-2</v>
      </c>
      <c r="F93" s="136">
        <v>6.2948852504555647E-2</v>
      </c>
      <c r="G93" s="136">
        <v>5.7000000000000002E-2</v>
      </c>
      <c r="H93" s="136">
        <v>0.06</v>
      </c>
      <c r="I93" s="136">
        <v>4.2000000000000003E-2</v>
      </c>
      <c r="J93" s="136">
        <v>3.7999999999999999E-2</v>
      </c>
      <c r="K93" s="121"/>
      <c r="L93" s="121"/>
    </row>
    <row r="94" spans="1:13" ht="14.25" customHeight="1">
      <c r="A94" s="132" t="s">
        <v>522</v>
      </c>
      <c r="B94" s="137" t="s">
        <v>523</v>
      </c>
      <c r="C94" s="134">
        <v>1230416</v>
      </c>
      <c r="D94" s="134">
        <v>23590624</v>
      </c>
      <c r="E94" s="135">
        <v>5.2156992540765348E-2</v>
      </c>
      <c r="F94" s="136">
        <v>5.0139315971857362E-2</v>
      </c>
      <c r="G94" s="136">
        <v>4.2000000000000003E-2</v>
      </c>
      <c r="H94" s="136">
        <v>4.3999999999999997E-2</v>
      </c>
      <c r="I94" s="136">
        <v>4.7E-2</v>
      </c>
      <c r="J94" s="136">
        <v>4.7E-2</v>
      </c>
      <c r="K94" s="121"/>
      <c r="L94" s="121"/>
    </row>
    <row r="95" spans="1:13" ht="14.25" customHeight="1">
      <c r="A95" s="132" t="s">
        <v>524</v>
      </c>
      <c r="B95" s="137" t="s">
        <v>525</v>
      </c>
      <c r="C95" s="134">
        <v>1242770</v>
      </c>
      <c r="D95" s="134">
        <v>23867649</v>
      </c>
      <c r="E95" s="135">
        <v>5.2069225586483192E-2</v>
      </c>
      <c r="F95" s="136">
        <v>4.9115338527618561E-2</v>
      </c>
      <c r="G95" s="136">
        <v>4.8000000000000001E-2</v>
      </c>
      <c r="H95" s="136">
        <v>5.7000000000000002E-2</v>
      </c>
      <c r="I95" s="136">
        <v>5.1999999999999998E-2</v>
      </c>
      <c r="J95" s="136">
        <v>5.0999999999999997E-2</v>
      </c>
      <c r="K95" s="121"/>
      <c r="L95" s="121"/>
    </row>
    <row r="96" spans="1:13" ht="14.25" customHeight="1">
      <c r="A96" s="132" t="s">
        <v>526</v>
      </c>
      <c r="B96" s="137" t="s">
        <v>527</v>
      </c>
      <c r="C96" s="134">
        <v>1213383</v>
      </c>
      <c r="D96" s="134">
        <v>18749748</v>
      </c>
      <c r="E96" s="135">
        <v>6.471462976462404E-2</v>
      </c>
      <c r="F96" s="136">
        <v>6.2045938573617475E-2</v>
      </c>
      <c r="G96" s="136">
        <v>6.0999999999999999E-2</v>
      </c>
      <c r="H96" s="136">
        <v>6.4000000000000001E-2</v>
      </c>
      <c r="I96" s="136">
        <v>0.06</v>
      </c>
      <c r="J96" s="136">
        <v>5.8000000000000003E-2</v>
      </c>
      <c r="K96" s="121"/>
      <c r="L96" s="121"/>
    </row>
    <row r="97" spans="1:13" ht="14.25" customHeight="1">
      <c r="A97" s="198" t="s">
        <v>387</v>
      </c>
      <c r="B97" s="199"/>
      <c r="C97" s="139">
        <f>SUM(C86:C96)</f>
        <v>9062860</v>
      </c>
      <c r="D97" s="139">
        <f>SUM(D86:D96)</f>
        <v>156790437</v>
      </c>
      <c r="E97" s="135">
        <f>IF(ISERR(C97/D97),"－　  　",C97/D97)</f>
        <v>5.7802377322285284E-2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6.2293505440976275E-2</v>
      </c>
    </row>
    <row r="101" spans="1:13" ht="14.25" customHeight="1">
      <c r="A101" s="132" t="s">
        <v>529</v>
      </c>
      <c r="B101" s="147" t="s">
        <v>530</v>
      </c>
      <c r="C101" s="134">
        <v>1560317</v>
      </c>
      <c r="D101" s="134">
        <v>21864183</v>
      </c>
      <c r="E101" s="135">
        <v>7.1364066061832723E-2</v>
      </c>
      <c r="F101" s="136">
        <v>6.5617546166410703E-2</v>
      </c>
      <c r="G101" s="136">
        <v>6.3E-2</v>
      </c>
      <c r="H101" s="136">
        <v>5.6000000000000001E-2</v>
      </c>
      <c r="I101" s="136">
        <v>5.2999999999999999E-2</v>
      </c>
      <c r="J101" s="136">
        <v>4.5999999999999999E-2</v>
      </c>
      <c r="K101" s="121"/>
      <c r="L101" s="121"/>
    </row>
    <row r="102" spans="1:13" ht="14.25" customHeight="1">
      <c r="A102" s="132" t="s">
        <v>531</v>
      </c>
      <c r="B102" s="137" t="s">
        <v>532</v>
      </c>
      <c r="C102" s="134">
        <v>2224564</v>
      </c>
      <c r="D102" s="134">
        <v>25525382</v>
      </c>
      <c r="E102" s="135">
        <v>8.7151056152656212E-2</v>
      </c>
      <c r="F102" s="136">
        <v>9.053894743949388E-2</v>
      </c>
      <c r="G102" s="136">
        <v>8.8999999999999996E-2</v>
      </c>
      <c r="H102" s="136">
        <v>8.7999999999999995E-2</v>
      </c>
      <c r="I102" s="136">
        <v>0.08</v>
      </c>
      <c r="J102" s="136">
        <v>7.2999999999999995E-2</v>
      </c>
      <c r="K102" s="121"/>
      <c r="L102" s="121"/>
    </row>
    <row r="103" spans="1:13" ht="14.25" customHeight="1">
      <c r="A103" s="132" t="s">
        <v>533</v>
      </c>
      <c r="B103" s="137" t="s">
        <v>534</v>
      </c>
      <c r="C103" s="134">
        <v>1830341</v>
      </c>
      <c r="D103" s="134">
        <v>25158740</v>
      </c>
      <c r="E103" s="135">
        <v>7.275169583214422E-2</v>
      </c>
      <c r="F103" s="136">
        <v>7.1064977851320876E-2</v>
      </c>
      <c r="G103" s="136">
        <v>6.6000000000000003E-2</v>
      </c>
      <c r="H103" s="136">
        <v>5.2999999999999999E-2</v>
      </c>
      <c r="I103" s="136">
        <v>4.7E-2</v>
      </c>
      <c r="J103" s="136">
        <v>4.3999999999999997E-2</v>
      </c>
      <c r="K103" s="121"/>
      <c r="L103" s="121"/>
    </row>
    <row r="104" spans="1:13" ht="14.25" customHeight="1">
      <c r="A104" s="132" t="s">
        <v>535</v>
      </c>
      <c r="B104" s="137" t="s">
        <v>536</v>
      </c>
      <c r="C104" s="134">
        <v>1177827</v>
      </c>
      <c r="D104" s="134">
        <v>20785031</v>
      </c>
      <c r="E104" s="135">
        <v>5.6667079303369818E-2</v>
      </c>
      <c r="F104" s="136">
        <v>5.3895036191687055E-2</v>
      </c>
      <c r="G104" s="136">
        <v>5.1999999999999998E-2</v>
      </c>
      <c r="H104" s="136">
        <v>5.5E-2</v>
      </c>
      <c r="I104" s="136">
        <v>5.3999999999999999E-2</v>
      </c>
      <c r="J104" s="136">
        <v>5.7000000000000002E-2</v>
      </c>
      <c r="K104" s="121"/>
      <c r="L104" s="121"/>
    </row>
    <row r="105" spans="1:13" ht="14.25" customHeight="1">
      <c r="A105" s="132" t="s">
        <v>537</v>
      </c>
      <c r="B105" s="137" t="s">
        <v>538</v>
      </c>
      <c r="C105" s="134">
        <v>2027402</v>
      </c>
      <c r="D105" s="134">
        <v>31933173</v>
      </c>
      <c r="E105" s="135">
        <v>6.348889914572535E-2</v>
      </c>
      <c r="F105" s="136">
        <v>6.3027945333814103E-2</v>
      </c>
      <c r="G105" s="136">
        <v>5.8999999999999997E-2</v>
      </c>
      <c r="H105" s="136">
        <v>5.8999999999999997E-2</v>
      </c>
      <c r="I105" s="136">
        <v>0.06</v>
      </c>
      <c r="J105" s="136">
        <v>6.3E-2</v>
      </c>
      <c r="K105" s="121"/>
      <c r="L105" s="121"/>
    </row>
    <row r="106" spans="1:13" ht="14.25" customHeight="1">
      <c r="A106" s="132" t="s">
        <v>539</v>
      </c>
      <c r="B106" s="137" t="s">
        <v>540</v>
      </c>
      <c r="C106" s="134">
        <v>1691045</v>
      </c>
      <c r="D106" s="134">
        <v>28126753</v>
      </c>
      <c r="E106" s="135">
        <v>6.0122297088469473E-2</v>
      </c>
      <c r="F106" s="136">
        <v>5.7685926020469215E-2</v>
      </c>
      <c r="G106" s="136">
        <v>6.0999999999999999E-2</v>
      </c>
      <c r="H106" s="136">
        <v>4.7E-2</v>
      </c>
      <c r="I106" s="136">
        <v>4.3999999999999997E-2</v>
      </c>
      <c r="J106" s="136">
        <v>3.7999999999999999E-2</v>
      </c>
      <c r="K106" s="121"/>
      <c r="L106" s="121"/>
    </row>
    <row r="107" spans="1:13" ht="14.25" customHeight="1">
      <c r="A107" s="132" t="s">
        <v>541</v>
      </c>
      <c r="B107" s="137" t="s">
        <v>542</v>
      </c>
      <c r="C107" s="134">
        <v>1761038</v>
      </c>
      <c r="D107" s="134">
        <v>28229396</v>
      </c>
      <c r="E107" s="135">
        <v>6.2383127148735312E-2</v>
      </c>
      <c r="F107" s="136">
        <v>6.0436689617459009E-2</v>
      </c>
      <c r="G107" s="136">
        <v>6.4000000000000001E-2</v>
      </c>
      <c r="H107" s="136">
        <v>6.7000000000000004E-2</v>
      </c>
      <c r="I107" s="136">
        <v>6.6000000000000003E-2</v>
      </c>
      <c r="J107" s="136">
        <v>6.5000000000000002E-2</v>
      </c>
      <c r="K107" s="121"/>
      <c r="L107" s="121"/>
    </row>
    <row r="108" spans="1:13" ht="14.25" customHeight="1">
      <c r="A108" s="132" t="s">
        <v>543</v>
      </c>
      <c r="B108" s="137" t="s">
        <v>544</v>
      </c>
      <c r="C108" s="134">
        <v>637813</v>
      </c>
      <c r="D108" s="134">
        <v>26118658</v>
      </c>
      <c r="E108" s="135">
        <v>2.4419822794877134E-2</v>
      </c>
      <c r="F108" s="136">
        <v>2.5941831271464332E-2</v>
      </c>
      <c r="G108" s="136">
        <v>4.7E-2</v>
      </c>
      <c r="H108" s="136">
        <v>5.3999999999999999E-2</v>
      </c>
      <c r="I108" s="136">
        <v>5.7000000000000002E-2</v>
      </c>
      <c r="J108" s="136">
        <v>5.7000000000000002E-2</v>
      </c>
      <c r="K108" s="121"/>
      <c r="L108" s="121"/>
    </row>
    <row r="109" spans="1:13" ht="14.25" customHeight="1">
      <c r="A109" s="198" t="s">
        <v>387</v>
      </c>
      <c r="B109" s="199"/>
      <c r="C109" s="139">
        <f>SUM(C101:C108)</f>
        <v>12910347</v>
      </c>
      <c r="D109" s="139">
        <f>SUM(D101:D108)</f>
        <v>207741316</v>
      </c>
      <c r="E109" s="135">
        <f>IF(ISERR(C109/D109),"－　  　",C109/D109)</f>
        <v>6.214626559889512E-2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7.0471819829879503E-2</v>
      </c>
    </row>
    <row r="113" spans="1:12" ht="14.25" customHeight="1">
      <c r="A113" s="132" t="s">
        <v>546</v>
      </c>
      <c r="B113" s="133" t="s">
        <v>547</v>
      </c>
      <c r="C113" s="134">
        <v>1832690</v>
      </c>
      <c r="D113" s="134">
        <v>26603250</v>
      </c>
      <c r="E113" s="135">
        <v>6.8889703325721488E-2</v>
      </c>
      <c r="F113" s="136">
        <v>6.7665853648142774E-2</v>
      </c>
      <c r="G113" s="136">
        <v>5.8999999999999997E-2</v>
      </c>
      <c r="H113" s="136">
        <v>6.0999999999999999E-2</v>
      </c>
      <c r="I113" s="136">
        <v>4.8000000000000001E-2</v>
      </c>
      <c r="J113" s="136">
        <v>4.3999999999999997E-2</v>
      </c>
      <c r="K113" s="121"/>
      <c r="L113" s="121"/>
    </row>
    <row r="114" spans="1:12" ht="14.25" customHeight="1">
      <c r="A114" s="132" t="s">
        <v>548</v>
      </c>
      <c r="B114" s="137" t="s">
        <v>549</v>
      </c>
      <c r="C114" s="134">
        <v>2441640</v>
      </c>
      <c r="D114" s="134">
        <v>36596972</v>
      </c>
      <c r="E114" s="135">
        <v>6.6716995056312303E-2</v>
      </c>
      <c r="F114" s="136">
        <v>6.1856859156493818E-2</v>
      </c>
      <c r="G114" s="136">
        <v>6.4000000000000001E-2</v>
      </c>
      <c r="H114" s="136">
        <v>6.0999999999999999E-2</v>
      </c>
      <c r="I114" s="136">
        <v>5.7000000000000002E-2</v>
      </c>
      <c r="J114" s="136">
        <v>5.2999999999999999E-2</v>
      </c>
      <c r="K114" s="121"/>
      <c r="L114" s="121"/>
    </row>
    <row r="115" spans="1:12" ht="14.25" customHeight="1">
      <c r="A115" s="132" t="s">
        <v>550</v>
      </c>
      <c r="B115" s="137" t="s">
        <v>551</v>
      </c>
      <c r="C115" s="134">
        <v>3659077</v>
      </c>
      <c r="D115" s="134">
        <v>51432945</v>
      </c>
      <c r="E115" s="135">
        <v>7.1142669353271529E-2</v>
      </c>
      <c r="F115" s="136">
        <v>6.8988403239329768E-2</v>
      </c>
      <c r="G115" s="136">
        <v>6.9000000000000006E-2</v>
      </c>
      <c r="H115" s="136">
        <v>6.7000000000000004E-2</v>
      </c>
      <c r="I115" s="136">
        <v>7.2999999999999995E-2</v>
      </c>
      <c r="J115" s="136">
        <v>7.0999999999999994E-2</v>
      </c>
      <c r="K115" s="121"/>
      <c r="L115" s="121"/>
    </row>
    <row r="116" spans="1:12" ht="14.25" customHeight="1">
      <c r="A116" s="132" t="s">
        <v>552</v>
      </c>
      <c r="B116" s="137" t="s">
        <v>553</v>
      </c>
      <c r="C116" s="134">
        <v>2669393</v>
      </c>
      <c r="D116" s="134">
        <v>35743566</v>
      </c>
      <c r="E116" s="135">
        <v>7.4681776295068045E-2</v>
      </c>
      <c r="F116" s="136">
        <v>6.8701496974507989E-2</v>
      </c>
      <c r="G116" s="136">
        <v>7.2999999999999995E-2</v>
      </c>
      <c r="H116" s="136">
        <v>6.4000000000000001E-2</v>
      </c>
      <c r="I116" s="136">
        <v>6.5000000000000002E-2</v>
      </c>
      <c r="J116" s="136">
        <v>5.6000000000000001E-2</v>
      </c>
      <c r="K116" s="121"/>
      <c r="L116" s="121"/>
    </row>
    <row r="117" spans="1:12" ht="14.25" customHeight="1">
      <c r="A117" s="132" t="s">
        <v>554</v>
      </c>
      <c r="B117" s="137" t="s">
        <v>555</v>
      </c>
      <c r="C117" s="134">
        <v>2958011</v>
      </c>
      <c r="D117" s="134">
        <v>36929012</v>
      </c>
      <c r="E117" s="135">
        <v>8.0099922521620667E-2</v>
      </c>
      <c r="F117" s="136">
        <v>7.7769088514782161E-2</v>
      </c>
      <c r="G117" s="136">
        <v>7.9000000000000001E-2</v>
      </c>
      <c r="H117" s="136">
        <v>0.06</v>
      </c>
      <c r="I117" s="136">
        <v>5.6000000000000001E-2</v>
      </c>
      <c r="J117" s="136">
        <v>5.5E-2</v>
      </c>
      <c r="K117" s="121"/>
      <c r="L117" s="121"/>
    </row>
    <row r="118" spans="1:12" ht="14.25" customHeight="1">
      <c r="A118" s="132" t="s">
        <v>556</v>
      </c>
      <c r="B118" s="137" t="s">
        <v>557</v>
      </c>
      <c r="C118" s="134">
        <v>2628904</v>
      </c>
      <c r="D118" s="134">
        <v>42885976</v>
      </c>
      <c r="E118" s="135">
        <v>6.1299852427282989E-2</v>
      </c>
      <c r="F118" s="136">
        <v>5.5676050453446244E-2</v>
      </c>
      <c r="G118" s="136">
        <v>5.0999999999999997E-2</v>
      </c>
      <c r="H118" s="136">
        <v>5.1999999999999998E-2</v>
      </c>
      <c r="I118" s="136">
        <v>5.3999999999999999E-2</v>
      </c>
      <c r="J118" s="136">
        <v>5.0999999999999997E-2</v>
      </c>
      <c r="K118" s="121"/>
      <c r="L118" s="121"/>
    </row>
    <row r="119" spans="1:12" ht="14.25" customHeight="1">
      <c r="A119" s="198" t="s">
        <v>387</v>
      </c>
      <c r="B119" s="199"/>
      <c r="C119" s="139">
        <f>SUM(C113:C118)</f>
        <v>16189715</v>
      </c>
      <c r="D119" s="139">
        <f>SUM(D113:D118)</f>
        <v>230191721</v>
      </c>
      <c r="E119" s="135">
        <f>IF(ISERR(C119/D119),"－　  　",C119/D119)</f>
        <v>7.0331439070304355E-2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D579E-B9C7-408D-B4E6-35BD35706E89}">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672</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6.299118211407144E-2</v>
      </c>
    </row>
    <row r="5" spans="1:13" ht="14.25" customHeight="1">
      <c r="A5" s="132" t="s">
        <v>376</v>
      </c>
      <c r="B5" s="133" t="s">
        <v>377</v>
      </c>
      <c r="C5" s="134">
        <v>363928</v>
      </c>
      <c r="D5" s="134">
        <v>4946529</v>
      </c>
      <c r="E5" s="135">
        <v>7.3572397938028875E-2</v>
      </c>
      <c r="F5" s="136">
        <v>7.2467494368135182E-2</v>
      </c>
      <c r="G5" s="136">
        <v>6.5000000000000002E-2</v>
      </c>
      <c r="H5" s="136">
        <v>5.8999999999999997E-2</v>
      </c>
      <c r="I5" s="136">
        <v>3.7999999999999999E-2</v>
      </c>
      <c r="J5" s="136">
        <v>3.3000000000000002E-2</v>
      </c>
      <c r="K5" s="121"/>
      <c r="L5" s="121"/>
    </row>
    <row r="6" spans="1:13" ht="14.25" customHeight="1">
      <c r="A6" s="132" t="s">
        <v>378</v>
      </c>
      <c r="B6" s="137" t="s">
        <v>379</v>
      </c>
      <c r="C6" s="134">
        <v>144484</v>
      </c>
      <c r="D6" s="134">
        <v>2859760</v>
      </c>
      <c r="E6" s="135">
        <v>5.0523120821327663E-2</v>
      </c>
      <c r="F6" s="136">
        <v>4.9969366624772991E-2</v>
      </c>
      <c r="G6" s="136">
        <v>4.5999999999999999E-2</v>
      </c>
      <c r="H6" s="136">
        <v>8.9999999999999993E-3</v>
      </c>
      <c r="I6" s="136">
        <v>1.7999999999999999E-2</v>
      </c>
      <c r="J6" s="138" t="s">
        <v>380</v>
      </c>
      <c r="K6" s="121"/>
      <c r="L6" s="121"/>
    </row>
    <row r="7" spans="1:13" ht="14.25" customHeight="1">
      <c r="A7" s="132" t="s">
        <v>381</v>
      </c>
      <c r="B7" s="137" t="s">
        <v>382</v>
      </c>
      <c r="C7" s="134">
        <v>78909</v>
      </c>
      <c r="D7" s="134">
        <v>2068087</v>
      </c>
      <c r="E7" s="135">
        <v>3.8155551483085574E-2</v>
      </c>
      <c r="F7" s="136">
        <v>4.2577587421606757E-2</v>
      </c>
      <c r="G7" s="136">
        <v>3.5000000000000003E-2</v>
      </c>
      <c r="H7" s="136">
        <v>3.5999999999999997E-2</v>
      </c>
      <c r="I7" s="136">
        <v>2.1000000000000001E-2</v>
      </c>
      <c r="J7" s="136">
        <v>1.6E-2</v>
      </c>
      <c r="K7" s="121"/>
      <c r="L7" s="121"/>
    </row>
    <row r="8" spans="1:13" ht="14.25" customHeight="1">
      <c r="A8" s="132" t="s">
        <v>383</v>
      </c>
      <c r="B8" s="137" t="s">
        <v>384</v>
      </c>
      <c r="C8" s="134">
        <v>288696</v>
      </c>
      <c r="D8" s="134">
        <v>2814152</v>
      </c>
      <c r="E8" s="135">
        <v>0.10258720921968678</v>
      </c>
      <c r="F8" s="136">
        <v>9.448578587879064E-2</v>
      </c>
      <c r="G8" s="136">
        <v>5.7000000000000002E-2</v>
      </c>
      <c r="H8" s="136">
        <v>2.8000000000000001E-2</v>
      </c>
      <c r="I8" s="136">
        <v>6.3E-2</v>
      </c>
      <c r="J8" s="136">
        <v>8.2000000000000003E-2</v>
      </c>
      <c r="K8" s="121"/>
      <c r="L8" s="121"/>
    </row>
    <row r="9" spans="1:13" ht="14.25" customHeight="1">
      <c r="A9" s="132" t="s">
        <v>385</v>
      </c>
      <c r="B9" s="137" t="s">
        <v>386</v>
      </c>
      <c r="C9" s="134">
        <v>130118</v>
      </c>
      <c r="D9" s="134">
        <v>2596252</v>
      </c>
      <c r="E9" s="135">
        <v>5.0117631108228325E-2</v>
      </c>
      <c r="F9" s="136">
        <v>5.2956807524456716E-2</v>
      </c>
      <c r="G9" s="136">
        <v>6.7000000000000004E-2</v>
      </c>
      <c r="H9" s="136">
        <v>3.2000000000000001E-2</v>
      </c>
      <c r="I9" s="136">
        <v>5.7000000000000002E-2</v>
      </c>
      <c r="J9" s="136">
        <v>0.08</v>
      </c>
      <c r="K9" s="121"/>
      <c r="L9" s="121"/>
    </row>
    <row r="10" spans="1:13" ht="14.25" customHeight="1">
      <c r="A10" s="198" t="s">
        <v>387</v>
      </c>
      <c r="B10" s="199"/>
      <c r="C10" s="139">
        <f>SUM(C5:C9)</f>
        <v>1006135</v>
      </c>
      <c r="D10" s="139">
        <f>SUM(D5:D9)</f>
        <v>15284780</v>
      </c>
      <c r="E10" s="135">
        <f>IF(ISERR(C10/D10),"－　  　",C10/D10)</f>
        <v>6.5825939267689815E-2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4.0227362478084602E-2</v>
      </c>
    </row>
    <row r="14" spans="1:13" ht="14.25" customHeight="1">
      <c r="A14" s="132" t="s">
        <v>390</v>
      </c>
      <c r="B14" s="133" t="s">
        <v>391</v>
      </c>
      <c r="C14" s="134">
        <v>212138</v>
      </c>
      <c r="D14" s="134">
        <v>4759219</v>
      </c>
      <c r="E14" s="135">
        <v>4.4574120249561956E-2</v>
      </c>
      <c r="F14" s="136">
        <v>4.0345113938345133E-2</v>
      </c>
      <c r="G14" s="136">
        <v>3.7999999999999999E-2</v>
      </c>
      <c r="H14" s="136">
        <v>2.5000000000000001E-2</v>
      </c>
      <c r="I14" s="136">
        <v>2.5999999999999999E-2</v>
      </c>
      <c r="J14" s="136">
        <v>2.9000000000000001E-2</v>
      </c>
      <c r="K14" s="121"/>
      <c r="L14" s="121"/>
    </row>
    <row r="15" spans="1:13" ht="14.25" customHeight="1">
      <c r="A15" s="132" t="s">
        <v>392</v>
      </c>
      <c r="B15" s="137" t="s">
        <v>393</v>
      </c>
      <c r="C15" s="134">
        <v>93198</v>
      </c>
      <c r="D15" s="134">
        <v>4152235</v>
      </c>
      <c r="E15" s="135">
        <v>2.2445261407410707E-2</v>
      </c>
      <c r="F15" s="136">
        <v>2.489298740691202E-2</v>
      </c>
      <c r="G15" s="136">
        <v>2.4E-2</v>
      </c>
      <c r="H15" s="136">
        <v>0.03</v>
      </c>
      <c r="I15" s="136">
        <v>2.5999999999999999E-2</v>
      </c>
      <c r="J15" s="136">
        <v>1.7999999999999999E-2</v>
      </c>
      <c r="K15" s="121"/>
      <c r="L15" s="121"/>
    </row>
    <row r="16" spans="1:13" ht="14.25" customHeight="1">
      <c r="A16" s="132" t="s">
        <v>394</v>
      </c>
      <c r="B16" s="137" t="s">
        <v>395</v>
      </c>
      <c r="C16" s="134">
        <v>141712</v>
      </c>
      <c r="D16" s="134">
        <v>4134662</v>
      </c>
      <c r="E16" s="135">
        <v>3.4274143811513495E-2</v>
      </c>
      <c r="F16" s="136">
        <v>3.6411014427168133E-2</v>
      </c>
      <c r="G16" s="136">
        <v>3.3000000000000002E-2</v>
      </c>
      <c r="H16" s="136">
        <v>3.7999999999999999E-2</v>
      </c>
      <c r="I16" s="136">
        <v>2.9000000000000001E-2</v>
      </c>
      <c r="J16" s="136">
        <v>2.4E-2</v>
      </c>
      <c r="K16" s="121"/>
      <c r="L16" s="121"/>
    </row>
    <row r="17" spans="1:13" ht="14.25" customHeight="1">
      <c r="A17" s="132" t="s">
        <v>396</v>
      </c>
      <c r="B17" s="137" t="s">
        <v>397</v>
      </c>
      <c r="C17" s="134">
        <v>441159</v>
      </c>
      <c r="D17" s="134">
        <v>7206813</v>
      </c>
      <c r="E17" s="135">
        <v>6.1214159434967996E-2</v>
      </c>
      <c r="F17" s="136">
        <v>5.6422937282907509E-2</v>
      </c>
      <c r="G17" s="136">
        <v>5.0999999999999997E-2</v>
      </c>
      <c r="H17" s="136">
        <v>4.9000000000000002E-2</v>
      </c>
      <c r="I17" s="136">
        <v>3.5999999999999997E-2</v>
      </c>
      <c r="J17" s="136">
        <v>3.2000000000000001E-2</v>
      </c>
      <c r="K17" s="121"/>
      <c r="L17" s="121"/>
    </row>
    <row r="18" spans="1:13" ht="14.25" customHeight="1">
      <c r="A18" s="132" t="s">
        <v>398</v>
      </c>
      <c r="B18" s="137" t="s">
        <v>399</v>
      </c>
      <c r="C18" s="134">
        <v>182641</v>
      </c>
      <c r="D18" s="134">
        <v>4128507</v>
      </c>
      <c r="E18" s="135">
        <v>4.4238994871511665E-2</v>
      </c>
      <c r="F18" s="136">
        <v>4.2478887879572595E-2</v>
      </c>
      <c r="G18" s="136">
        <v>4.7E-2</v>
      </c>
      <c r="H18" s="136">
        <v>5.1999999999999998E-2</v>
      </c>
      <c r="I18" s="136">
        <v>4.2000000000000003E-2</v>
      </c>
      <c r="J18" s="136">
        <v>3.5999999999999997E-2</v>
      </c>
      <c r="K18" s="121"/>
      <c r="L18" s="121"/>
    </row>
    <row r="19" spans="1:13" ht="14.25" customHeight="1">
      <c r="A19" s="132" t="s">
        <v>400</v>
      </c>
      <c r="B19" s="137" t="s">
        <v>401</v>
      </c>
      <c r="C19" s="134">
        <v>314589</v>
      </c>
      <c r="D19" s="134">
        <v>5364543</v>
      </c>
      <c r="E19" s="135">
        <v>5.8642273908513738E-2</v>
      </c>
      <c r="F19" s="136">
        <v>5.0095408204670511E-2</v>
      </c>
      <c r="G19" s="136">
        <v>5.7000000000000002E-2</v>
      </c>
      <c r="H19" s="136">
        <v>4.3999999999999997E-2</v>
      </c>
      <c r="I19" s="136">
        <v>4.2999999999999997E-2</v>
      </c>
      <c r="J19" s="136">
        <v>4.2000000000000003E-2</v>
      </c>
      <c r="K19" s="121"/>
      <c r="L19" s="121"/>
    </row>
    <row r="20" spans="1:13" ht="14.25" customHeight="1">
      <c r="A20" s="132" t="s">
        <v>402</v>
      </c>
      <c r="B20" s="137" t="s">
        <v>403</v>
      </c>
      <c r="C20" s="134">
        <v>236658</v>
      </c>
      <c r="D20" s="134">
        <v>7273693</v>
      </c>
      <c r="E20" s="135">
        <v>3.2536154605370342E-2</v>
      </c>
      <c r="F20" s="136">
        <v>2.5237662527324525E-2</v>
      </c>
      <c r="G20" s="136">
        <v>2.5999999999999999E-2</v>
      </c>
      <c r="H20" s="136">
        <v>1.0999999999999999E-2</v>
      </c>
      <c r="I20" s="136">
        <v>2.1999999999999999E-2</v>
      </c>
      <c r="J20" s="136">
        <v>0.02</v>
      </c>
      <c r="K20" s="121"/>
      <c r="L20" s="121"/>
    </row>
    <row r="21" spans="1:13" ht="14.25" customHeight="1">
      <c r="A21" s="132" t="s">
        <v>404</v>
      </c>
      <c r="B21" s="137" t="s">
        <v>405</v>
      </c>
      <c r="C21" s="134">
        <v>47629</v>
      </c>
      <c r="D21" s="134">
        <v>5324813</v>
      </c>
      <c r="E21" s="135">
        <v>8.9447272608446527E-3</v>
      </c>
      <c r="F21" s="136">
        <v>1.3711003582341851E-2</v>
      </c>
      <c r="G21" s="136">
        <v>7.5999999999999998E-2</v>
      </c>
      <c r="H21" s="136">
        <v>3.4000000000000002E-2</v>
      </c>
      <c r="I21" s="136">
        <v>0.03</v>
      </c>
      <c r="J21" s="136">
        <v>3.5999999999999997E-2</v>
      </c>
      <c r="K21" s="121"/>
      <c r="L21" s="121"/>
    </row>
    <row r="22" spans="1:13" ht="14.25" customHeight="1">
      <c r="A22" s="132" t="s">
        <v>406</v>
      </c>
      <c r="B22" s="137" t="s">
        <v>407</v>
      </c>
      <c r="C22" s="134">
        <v>254036</v>
      </c>
      <c r="D22" s="134">
        <v>5431483</v>
      </c>
      <c r="E22" s="135">
        <v>4.6771019995828028E-2</v>
      </c>
      <c r="F22" s="136">
        <v>3.3639043173743235E-2</v>
      </c>
      <c r="G22" s="136">
        <v>0.03</v>
      </c>
      <c r="H22" s="136">
        <v>2.1999999999999999E-2</v>
      </c>
      <c r="I22" s="136">
        <v>1.6E-2</v>
      </c>
      <c r="J22" s="136">
        <v>2.1999999999999999E-2</v>
      </c>
      <c r="K22" s="121"/>
      <c r="L22" s="121"/>
    </row>
    <row r="23" spans="1:13" ht="14.25" customHeight="1">
      <c r="A23" s="132" t="s">
        <v>408</v>
      </c>
      <c r="B23" s="137" t="s">
        <v>409</v>
      </c>
      <c r="C23" s="134">
        <v>472867</v>
      </c>
      <c r="D23" s="134">
        <v>5162941</v>
      </c>
      <c r="E23" s="135">
        <v>9.1588689469819629E-2</v>
      </c>
      <c r="F23" s="136">
        <v>8.3752578909660216E-2</v>
      </c>
      <c r="G23" s="136">
        <v>8.1000000000000003E-2</v>
      </c>
      <c r="H23" s="136">
        <v>8.3000000000000004E-2</v>
      </c>
      <c r="I23" s="136">
        <v>7.3999999999999996E-2</v>
      </c>
      <c r="J23" s="136">
        <v>7.3999999999999996E-2</v>
      </c>
      <c r="K23" s="121"/>
      <c r="L23" s="121"/>
    </row>
    <row r="24" spans="1:13" ht="14.25" customHeight="1">
      <c r="A24" s="132" t="s">
        <v>410</v>
      </c>
      <c r="B24" s="137" t="s">
        <v>411</v>
      </c>
      <c r="C24" s="134">
        <v>64110</v>
      </c>
      <c r="D24" s="134">
        <v>3684557</v>
      </c>
      <c r="E24" s="135">
        <v>1.7399649401542708E-2</v>
      </c>
      <c r="F24" s="136">
        <v>1.6337414708590989E-2</v>
      </c>
      <c r="G24" s="136">
        <v>1.4999999999999999E-2</v>
      </c>
      <c r="H24" s="136">
        <v>2.1999999999999999E-2</v>
      </c>
      <c r="I24" s="136">
        <v>1.2999999999999999E-2</v>
      </c>
      <c r="J24" s="136">
        <v>7.0000000000000001E-3</v>
      </c>
      <c r="K24" s="121"/>
      <c r="L24" s="121"/>
    </row>
    <row r="25" spans="1:13" ht="14.25" customHeight="1">
      <c r="A25" s="132" t="s">
        <v>412</v>
      </c>
      <c r="B25" s="137" t="s">
        <v>413</v>
      </c>
      <c r="C25" s="134">
        <v>103996</v>
      </c>
      <c r="D25" s="134">
        <v>3592129</v>
      </c>
      <c r="E25" s="135">
        <v>2.8951076088859839E-2</v>
      </c>
      <c r="F25" s="136">
        <v>2.3948463939072923E-2</v>
      </c>
      <c r="G25" s="136">
        <v>2.3E-2</v>
      </c>
      <c r="H25" s="136">
        <v>2.1000000000000001E-2</v>
      </c>
      <c r="I25" s="136">
        <v>1.4999999999999999E-2</v>
      </c>
      <c r="J25" s="136">
        <v>2.8000000000000001E-2</v>
      </c>
      <c r="K25" s="121"/>
      <c r="L25" s="121"/>
    </row>
    <row r="26" spans="1:13" ht="14.25" customHeight="1">
      <c r="A26" s="132" t="s">
        <v>414</v>
      </c>
      <c r="B26" s="137" t="s">
        <v>415</v>
      </c>
      <c r="C26" s="134">
        <v>389499</v>
      </c>
      <c r="D26" s="134">
        <v>7758358</v>
      </c>
      <c r="E26" s="135">
        <v>5.0203793122204465E-2</v>
      </c>
      <c r="F26" s="136">
        <v>4.3010054148460361E-2</v>
      </c>
      <c r="G26" s="136">
        <v>3.2000000000000001E-2</v>
      </c>
      <c r="H26" s="136">
        <v>3.5000000000000003E-2</v>
      </c>
      <c r="I26" s="136">
        <v>3.1E-2</v>
      </c>
      <c r="J26" s="136">
        <v>3.2000000000000001E-2</v>
      </c>
      <c r="K26" s="121"/>
      <c r="L26" s="121"/>
    </row>
    <row r="27" spans="1:13" ht="14.25" customHeight="1">
      <c r="A27" s="132" t="s">
        <v>416</v>
      </c>
      <c r="B27" s="137" t="s">
        <v>417</v>
      </c>
      <c r="C27" s="134">
        <v>195776</v>
      </c>
      <c r="D27" s="134">
        <v>9148834</v>
      </c>
      <c r="E27" s="135">
        <v>2.1399011065235198E-2</v>
      </c>
      <c r="F27" s="136">
        <v>2.0538699979212791E-2</v>
      </c>
      <c r="G27" s="136">
        <v>2.3E-2</v>
      </c>
      <c r="H27" s="136">
        <v>1.4999999999999999E-2</v>
      </c>
      <c r="I27" s="136">
        <v>1.0999999999999999E-2</v>
      </c>
      <c r="J27" s="136">
        <v>8.0000000000000002E-3</v>
      </c>
      <c r="K27" s="121"/>
      <c r="L27" s="121"/>
    </row>
    <row r="28" spans="1:13" ht="14.25" customHeight="1">
      <c r="A28" s="198" t="s">
        <v>387</v>
      </c>
      <c r="B28" s="199"/>
      <c r="C28" s="139">
        <f>SUM(C14:C27)</f>
        <v>3150008</v>
      </c>
      <c r="D28" s="139">
        <f>SUM(D14:D27)</f>
        <v>77122787</v>
      </c>
      <c r="E28" s="135">
        <f>IF(ISERR(C28/D28),"－　  　",C28/D28)</f>
        <v>4.0844063376495973E-2</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4.3410779188139299E-2</v>
      </c>
    </row>
    <row r="32" spans="1:13" ht="14.25" customHeight="1">
      <c r="A32" s="132" t="s">
        <v>419</v>
      </c>
      <c r="B32" s="133" t="s">
        <v>420</v>
      </c>
      <c r="C32" s="134">
        <v>239419</v>
      </c>
      <c r="D32" s="134">
        <v>5573987</v>
      </c>
      <c r="E32" s="135">
        <v>4.2952916825963174E-2</v>
      </c>
      <c r="F32" s="136">
        <v>3.809041706243485E-2</v>
      </c>
      <c r="G32" s="136">
        <v>3.4000000000000002E-2</v>
      </c>
      <c r="H32" s="136">
        <v>2.7E-2</v>
      </c>
      <c r="I32" s="136">
        <v>2.7E-2</v>
      </c>
      <c r="J32" s="136">
        <v>2.4E-2</v>
      </c>
      <c r="K32" s="121"/>
      <c r="L32" s="121"/>
    </row>
    <row r="33" spans="1:13" ht="14.25" customHeight="1">
      <c r="A33" s="132" t="s">
        <v>421</v>
      </c>
      <c r="B33" s="137" t="s">
        <v>422</v>
      </c>
      <c r="C33" s="134">
        <v>145381</v>
      </c>
      <c r="D33" s="134">
        <v>2931040</v>
      </c>
      <c r="E33" s="135">
        <v>4.9600483104972976E-2</v>
      </c>
      <c r="F33" s="136">
        <v>3.9093482577378387E-2</v>
      </c>
      <c r="G33" s="136">
        <v>4.5999999999999999E-2</v>
      </c>
      <c r="H33" s="136">
        <v>4.1000000000000002E-2</v>
      </c>
      <c r="I33" s="136">
        <v>3.9E-2</v>
      </c>
      <c r="J33" s="136">
        <v>0.02</v>
      </c>
      <c r="K33" s="121"/>
      <c r="L33" s="121"/>
    </row>
    <row r="34" spans="1:13" ht="14.25" customHeight="1">
      <c r="A34" s="132" t="s">
        <v>423</v>
      </c>
      <c r="B34" s="137" t="s">
        <v>424</v>
      </c>
      <c r="C34" s="134">
        <v>1419476</v>
      </c>
      <c r="D34" s="134">
        <v>17942331</v>
      </c>
      <c r="E34" s="135">
        <v>7.9113243424168242E-2</v>
      </c>
      <c r="F34" s="136">
        <v>5.6638963512667055E-2</v>
      </c>
      <c r="G34" s="136">
        <v>5.6000000000000001E-2</v>
      </c>
      <c r="H34" s="136">
        <v>5.5E-2</v>
      </c>
      <c r="I34" s="136">
        <v>4.5999999999999999E-2</v>
      </c>
      <c r="J34" s="136">
        <v>4.7E-2</v>
      </c>
      <c r="K34" s="121"/>
      <c r="L34" s="121"/>
    </row>
    <row r="35" spans="1:13" ht="14.25" customHeight="1">
      <c r="A35" s="132" t="s">
        <v>425</v>
      </c>
      <c r="B35" s="137" t="s">
        <v>426</v>
      </c>
      <c r="C35" s="134">
        <v>287456</v>
      </c>
      <c r="D35" s="134">
        <v>7884106</v>
      </c>
      <c r="E35" s="135">
        <v>3.6460189652447593E-2</v>
      </c>
      <c r="F35" s="136">
        <v>3.4357089631249213E-2</v>
      </c>
      <c r="G35" s="136">
        <v>0.04</v>
      </c>
      <c r="H35" s="136">
        <v>2.5000000000000001E-2</v>
      </c>
      <c r="I35" s="136">
        <v>2.7E-2</v>
      </c>
      <c r="J35" s="136">
        <v>2.4E-2</v>
      </c>
      <c r="K35" s="121"/>
      <c r="L35" s="121"/>
    </row>
    <row r="36" spans="1:13" ht="14.25" customHeight="1">
      <c r="A36" s="132" t="s">
        <v>427</v>
      </c>
      <c r="B36" s="137" t="s">
        <v>428</v>
      </c>
      <c r="C36" s="134">
        <v>350325</v>
      </c>
      <c r="D36" s="134">
        <v>9823256</v>
      </c>
      <c r="E36" s="135">
        <v>3.5662818926840548E-2</v>
      </c>
      <c r="F36" s="136">
        <v>2.6467728249487857E-2</v>
      </c>
      <c r="G36" s="136">
        <v>2.7E-2</v>
      </c>
      <c r="H36" s="136">
        <v>2.1000000000000001E-2</v>
      </c>
      <c r="I36" s="136">
        <v>1.4E-2</v>
      </c>
      <c r="J36" s="136">
        <v>1.2E-2</v>
      </c>
      <c r="K36" s="121"/>
      <c r="L36" s="121"/>
    </row>
    <row r="37" spans="1:13" ht="14.25" customHeight="1">
      <c r="A37" s="132" t="s">
        <v>429</v>
      </c>
      <c r="B37" s="137" t="s">
        <v>430</v>
      </c>
      <c r="C37" s="134">
        <v>415839</v>
      </c>
      <c r="D37" s="134">
        <v>8180938</v>
      </c>
      <c r="E37" s="135">
        <v>5.0830234870377945E-2</v>
      </c>
      <c r="F37" s="136">
        <v>4.5269059714560335E-2</v>
      </c>
      <c r="G37" s="136">
        <v>4.8000000000000001E-2</v>
      </c>
      <c r="H37" s="136">
        <v>3.5000000000000003E-2</v>
      </c>
      <c r="I37" s="136">
        <v>2.7E-2</v>
      </c>
      <c r="J37" s="136">
        <v>2.4E-2</v>
      </c>
      <c r="K37" s="121"/>
      <c r="L37" s="121"/>
    </row>
    <row r="38" spans="1:13" ht="14.25" customHeight="1">
      <c r="A38" s="132" t="s">
        <v>431</v>
      </c>
      <c r="B38" s="137" t="s">
        <v>432</v>
      </c>
      <c r="C38" s="134">
        <v>132741</v>
      </c>
      <c r="D38" s="134">
        <v>6027904</v>
      </c>
      <c r="E38" s="135">
        <v>2.2021087263499883E-2</v>
      </c>
      <c r="F38" s="136">
        <v>1.8009089737660886E-2</v>
      </c>
      <c r="G38" s="136">
        <v>1.6E-2</v>
      </c>
      <c r="H38" s="136">
        <v>1.7000000000000001E-2</v>
      </c>
      <c r="I38" s="136">
        <v>1.6E-2</v>
      </c>
      <c r="J38" s="136">
        <v>1.7999999999999999E-2</v>
      </c>
      <c r="K38" s="121"/>
      <c r="L38" s="121"/>
    </row>
    <row r="39" spans="1:13" ht="14.25" customHeight="1">
      <c r="A39" s="132" t="s">
        <v>433</v>
      </c>
      <c r="B39" s="137" t="s">
        <v>434</v>
      </c>
      <c r="C39" s="134">
        <v>189862</v>
      </c>
      <c r="D39" s="134">
        <v>6195477</v>
      </c>
      <c r="E39" s="135">
        <v>3.0645259436844006E-2</v>
      </c>
      <c r="F39" s="136">
        <v>2.8548162094588953E-2</v>
      </c>
      <c r="G39" s="136">
        <v>3.4000000000000002E-2</v>
      </c>
      <c r="H39" s="136">
        <v>3.2000000000000001E-2</v>
      </c>
      <c r="I39" s="136">
        <v>2.7E-2</v>
      </c>
      <c r="J39" s="136">
        <v>2.5999999999999999E-2</v>
      </c>
      <c r="K39" s="121"/>
      <c r="L39" s="121"/>
    </row>
    <row r="40" spans="1:13" ht="14.25" customHeight="1">
      <c r="A40" s="198" t="s">
        <v>387</v>
      </c>
      <c r="B40" s="199"/>
      <c r="C40" s="139">
        <f>SUM(C32:C39)</f>
        <v>3180499</v>
      </c>
      <c r="D40" s="139">
        <f>SUM(D32:D39)</f>
        <v>64559039</v>
      </c>
      <c r="E40" s="135">
        <f>IF(ISERR(C40/D40),"－　  　",C40/D40)</f>
        <v>4.9264968147992416E-2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2.8441824517757567E-2</v>
      </c>
    </row>
    <row r="44" spans="1:13" ht="14.25" customHeight="1">
      <c r="A44" s="132" t="s">
        <v>436</v>
      </c>
      <c r="B44" s="133" t="s">
        <v>437</v>
      </c>
      <c r="C44" s="134">
        <v>234098</v>
      </c>
      <c r="D44" s="134">
        <v>11890558</v>
      </c>
      <c r="E44" s="135">
        <v>1.9687721972341417E-2</v>
      </c>
      <c r="F44" s="136">
        <v>1.9226708450280312E-2</v>
      </c>
      <c r="G44" s="136">
        <v>2.1000000000000001E-2</v>
      </c>
      <c r="H44" s="136">
        <v>0.02</v>
      </c>
      <c r="I44" s="136">
        <v>1.2E-2</v>
      </c>
      <c r="J44" s="136">
        <v>1.2E-2</v>
      </c>
      <c r="K44" s="121"/>
      <c r="L44" s="121"/>
    </row>
    <row r="45" spans="1:13" ht="14.25" customHeight="1">
      <c r="A45" s="132" t="s">
        <v>438</v>
      </c>
      <c r="B45" s="137" t="s">
        <v>439</v>
      </c>
      <c r="C45" s="134">
        <v>177359</v>
      </c>
      <c r="D45" s="134">
        <v>6637184</v>
      </c>
      <c r="E45" s="135">
        <v>2.6722025485507107E-2</v>
      </c>
      <c r="F45" s="136">
        <v>1.9793987103257683E-2</v>
      </c>
      <c r="G45" s="136">
        <v>2.7E-2</v>
      </c>
      <c r="H45" s="136">
        <v>0.02</v>
      </c>
      <c r="I45" s="136">
        <v>0.02</v>
      </c>
      <c r="J45" s="136">
        <v>2.8000000000000001E-2</v>
      </c>
      <c r="K45" s="121"/>
      <c r="L45" s="121"/>
    </row>
    <row r="46" spans="1:13" ht="14.25" customHeight="1">
      <c r="A46" s="132" t="s">
        <v>440</v>
      </c>
      <c r="B46" s="137" t="s">
        <v>441</v>
      </c>
      <c r="C46" s="134">
        <v>234542</v>
      </c>
      <c r="D46" s="134">
        <v>10483110</v>
      </c>
      <c r="E46" s="135">
        <v>2.2373322420541231E-2</v>
      </c>
      <c r="F46" s="136">
        <v>1.9805017069259103E-2</v>
      </c>
      <c r="G46" s="136">
        <v>1.9E-2</v>
      </c>
      <c r="H46" s="136">
        <v>2.1000000000000001E-2</v>
      </c>
      <c r="I46" s="136">
        <v>1.7999999999999999E-2</v>
      </c>
      <c r="J46" s="136">
        <v>5.0000000000000001E-3</v>
      </c>
      <c r="K46" s="121"/>
      <c r="L46" s="121"/>
    </row>
    <row r="47" spans="1:13" ht="14.25" customHeight="1">
      <c r="A47" s="132" t="s">
        <v>442</v>
      </c>
      <c r="B47" s="137" t="s">
        <v>443</v>
      </c>
      <c r="C47" s="134">
        <v>11099</v>
      </c>
      <c r="D47" s="134">
        <v>6257716</v>
      </c>
      <c r="E47" s="135">
        <v>1.773650322258153E-3</v>
      </c>
      <c r="F47" s="136">
        <v>1.8506639747917942E-3</v>
      </c>
      <c r="G47" s="136">
        <v>5.0999999999999997E-2</v>
      </c>
      <c r="H47" s="136">
        <v>1E-3</v>
      </c>
      <c r="I47" s="136">
        <v>4.3999999999999997E-2</v>
      </c>
      <c r="J47" s="136">
        <v>4.3999999999999997E-2</v>
      </c>
      <c r="K47" s="121"/>
      <c r="L47" s="121"/>
    </row>
    <row r="48" spans="1:13" ht="14.25" customHeight="1">
      <c r="A48" s="132" t="s">
        <v>444</v>
      </c>
      <c r="B48" s="137" t="s">
        <v>445</v>
      </c>
      <c r="C48" s="134">
        <v>121023</v>
      </c>
      <c r="D48" s="134">
        <v>12955913</v>
      </c>
      <c r="E48" s="135">
        <v>9.3411402191416384E-3</v>
      </c>
      <c r="F48" s="136">
        <v>9.1390867048414277E-3</v>
      </c>
      <c r="G48" s="136">
        <v>4.3999999999999997E-2</v>
      </c>
      <c r="H48" s="136">
        <v>2.1000000000000001E-2</v>
      </c>
      <c r="I48" s="136">
        <v>3.6999999999999998E-2</v>
      </c>
      <c r="J48" s="136">
        <v>3.6999999999999998E-2</v>
      </c>
      <c r="K48" s="121"/>
      <c r="L48" s="121"/>
    </row>
    <row r="49" spans="1:13" ht="14.25" customHeight="1">
      <c r="A49" s="132" t="s">
        <v>446</v>
      </c>
      <c r="B49" s="137" t="s">
        <v>447</v>
      </c>
      <c r="C49" s="134">
        <v>824278</v>
      </c>
      <c r="D49" s="134">
        <v>14027575</v>
      </c>
      <c r="E49" s="135">
        <v>5.876126130140099E-2</v>
      </c>
      <c r="F49" s="136">
        <v>4.6206550036208306E-2</v>
      </c>
      <c r="G49" s="136">
        <v>5.1999999999999998E-2</v>
      </c>
      <c r="H49" s="136">
        <v>0.05</v>
      </c>
      <c r="I49" s="136">
        <v>4.2000000000000003E-2</v>
      </c>
      <c r="J49" s="136">
        <v>3.3000000000000002E-2</v>
      </c>
      <c r="K49" s="121"/>
      <c r="L49" s="121"/>
    </row>
    <row r="50" spans="1:13" ht="14.25" customHeight="1">
      <c r="A50" s="132" t="s">
        <v>448</v>
      </c>
      <c r="B50" s="137" t="s">
        <v>449</v>
      </c>
      <c r="C50" s="134">
        <v>498405</v>
      </c>
      <c r="D50" s="134">
        <v>10338255</v>
      </c>
      <c r="E50" s="135">
        <v>4.820978008377623E-2</v>
      </c>
      <c r="F50" s="136">
        <v>3.4039669606890241E-2</v>
      </c>
      <c r="G50" s="136">
        <v>2.5999999999999999E-2</v>
      </c>
      <c r="H50" s="136">
        <v>3.5000000000000003E-2</v>
      </c>
      <c r="I50" s="136">
        <v>2.8000000000000001E-2</v>
      </c>
      <c r="J50" s="136">
        <v>1.9E-2</v>
      </c>
      <c r="K50" s="121"/>
      <c r="L50" s="121"/>
    </row>
    <row r="51" spans="1:13" ht="14.25" customHeight="1">
      <c r="A51" s="132" t="s">
        <v>450</v>
      </c>
      <c r="B51" s="137" t="s">
        <v>451</v>
      </c>
      <c r="C51" s="134">
        <v>721803</v>
      </c>
      <c r="D51" s="134">
        <v>13911592</v>
      </c>
      <c r="E51" s="135">
        <v>5.1885003527993058E-2</v>
      </c>
      <c r="F51" s="136">
        <v>4.4240660806328241E-2</v>
      </c>
      <c r="G51" s="136">
        <v>4.1000000000000002E-2</v>
      </c>
      <c r="H51" s="136">
        <v>3.5999999999999997E-2</v>
      </c>
      <c r="I51" s="136">
        <v>3.7999999999999999E-2</v>
      </c>
      <c r="J51" s="136">
        <v>3.5000000000000003E-2</v>
      </c>
      <c r="K51" s="121"/>
      <c r="L51" s="121"/>
    </row>
    <row r="52" spans="1:13" ht="14.25" customHeight="1">
      <c r="A52" s="132" t="s">
        <v>452</v>
      </c>
      <c r="B52" s="137" t="s">
        <v>453</v>
      </c>
      <c r="C52" s="134">
        <v>194881</v>
      </c>
      <c r="D52" s="134">
        <v>13515874</v>
      </c>
      <c r="E52" s="135">
        <v>1.4418675403455226E-2</v>
      </c>
      <c r="F52" s="136">
        <v>1.4463565971537347E-2</v>
      </c>
      <c r="G52" s="136">
        <v>1.6E-2</v>
      </c>
      <c r="H52" s="136">
        <v>1.0999999999999999E-2</v>
      </c>
      <c r="I52" s="136">
        <v>1.2999999999999999E-2</v>
      </c>
      <c r="J52" s="136">
        <v>1.2E-2</v>
      </c>
      <c r="K52" s="121"/>
      <c r="L52" s="121"/>
    </row>
    <row r="53" spans="1:13" ht="14.25" customHeight="1">
      <c r="A53" s="132" t="s">
        <v>454</v>
      </c>
      <c r="B53" s="137" t="s">
        <v>455</v>
      </c>
      <c r="C53" s="134">
        <v>179345</v>
      </c>
      <c r="D53" s="134">
        <v>8178161</v>
      </c>
      <c r="E53" s="135">
        <v>2.1929746797599119E-2</v>
      </c>
      <c r="F53" s="136">
        <v>2.0128357047698359E-2</v>
      </c>
      <c r="G53" s="136">
        <v>2.1000000000000001E-2</v>
      </c>
      <c r="H53" s="136">
        <v>1.9E-2</v>
      </c>
      <c r="I53" s="136">
        <v>1.7000000000000001E-2</v>
      </c>
      <c r="J53" s="136">
        <v>1.2999999999999999E-2</v>
      </c>
      <c r="K53" s="121"/>
      <c r="L53" s="121"/>
    </row>
    <row r="54" spans="1:13" ht="14.25" customHeight="1">
      <c r="A54" s="132" t="s">
        <v>456</v>
      </c>
      <c r="B54" s="137" t="s">
        <v>457</v>
      </c>
      <c r="C54" s="134">
        <v>29186</v>
      </c>
      <c r="D54" s="134">
        <v>6123704</v>
      </c>
      <c r="E54" s="135">
        <v>4.7660696859286467E-3</v>
      </c>
      <c r="F54" s="136">
        <v>3.0125877573568874E-3</v>
      </c>
      <c r="G54" s="136">
        <v>1.6E-2</v>
      </c>
      <c r="H54" s="136">
        <v>1.0999999999999999E-2</v>
      </c>
      <c r="I54" s="136">
        <v>8.0000000000000002E-3</v>
      </c>
      <c r="J54" s="136">
        <v>7.0000000000000001E-3</v>
      </c>
      <c r="K54" s="121"/>
      <c r="L54" s="121"/>
    </row>
    <row r="55" spans="1:13" ht="14.25" customHeight="1">
      <c r="A55" s="132" t="s">
        <v>458</v>
      </c>
      <c r="B55" s="137" t="s">
        <v>459</v>
      </c>
      <c r="C55" s="134">
        <v>343389</v>
      </c>
      <c r="D55" s="134">
        <v>8818069</v>
      </c>
      <c r="E55" s="135">
        <v>3.8941518829122342E-2</v>
      </c>
      <c r="F55" s="136">
        <v>3.2810428459510106E-2</v>
      </c>
      <c r="G55" s="136">
        <v>4.2999999999999997E-2</v>
      </c>
      <c r="H55" s="136">
        <v>1.4999999999999999E-2</v>
      </c>
      <c r="I55" s="136">
        <v>1.2E-2</v>
      </c>
      <c r="J55" s="136">
        <v>0.03</v>
      </c>
      <c r="K55" s="121"/>
      <c r="L55" s="121"/>
    </row>
    <row r="56" spans="1:13" ht="14.25" customHeight="1">
      <c r="A56" s="132" t="s">
        <v>460</v>
      </c>
      <c r="B56" s="137" t="s">
        <v>461</v>
      </c>
      <c r="C56" s="134">
        <v>430922</v>
      </c>
      <c r="D56" s="134">
        <v>10002654</v>
      </c>
      <c r="E56" s="135">
        <v>4.308076636460683E-2</v>
      </c>
      <c r="F56" s="136">
        <v>3.3915178888424401E-2</v>
      </c>
      <c r="G56" s="136">
        <v>3.3000000000000002E-2</v>
      </c>
      <c r="H56" s="136">
        <v>2.8000000000000001E-2</v>
      </c>
      <c r="I56" s="136">
        <v>2.8000000000000001E-2</v>
      </c>
      <c r="J56" s="136">
        <v>2.3E-2</v>
      </c>
      <c r="K56" s="121"/>
      <c r="L56" s="121"/>
    </row>
    <row r="57" spans="1:13" ht="14.25" customHeight="1">
      <c r="A57" s="132" t="s">
        <v>462</v>
      </c>
      <c r="B57" s="137" t="s">
        <v>463</v>
      </c>
      <c r="C57" s="134">
        <v>263951</v>
      </c>
      <c r="D57" s="134">
        <v>7272407</v>
      </c>
      <c r="E57" s="135">
        <v>3.6294860834934016E-2</v>
      </c>
      <c r="F57" s="136">
        <v>3.109989429790052E-2</v>
      </c>
      <c r="G57" s="136">
        <v>3.3000000000000002E-2</v>
      </c>
      <c r="H57" s="136">
        <v>3.3000000000000002E-2</v>
      </c>
      <c r="I57" s="136">
        <v>2.4E-2</v>
      </c>
      <c r="J57" s="136">
        <v>2.1000000000000001E-2</v>
      </c>
      <c r="K57" s="121"/>
      <c r="L57" s="121"/>
    </row>
    <row r="58" spans="1:13" ht="14.25" customHeight="1">
      <c r="A58" s="198" t="s">
        <v>387</v>
      </c>
      <c r="B58" s="199"/>
      <c r="C58" s="139">
        <f>SUM(C44:C57)</f>
        <v>4264281</v>
      </c>
      <c r="D58" s="139">
        <f>SUM(D44:D57)</f>
        <v>140412772</v>
      </c>
      <c r="E58" s="135">
        <f>IF(ISERR(C58/D58),"－　  　",C58/D58)</f>
        <v>3.0369609112196716E-2</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3.8292079303040572E-2</v>
      </c>
    </row>
    <row r="62" spans="1:13" ht="14.25" customHeight="1">
      <c r="A62" s="132" t="s">
        <v>465</v>
      </c>
      <c r="B62" s="133" t="s">
        <v>466</v>
      </c>
      <c r="C62" s="134">
        <v>378229</v>
      </c>
      <c r="D62" s="134">
        <v>10435733</v>
      </c>
      <c r="E62" s="135">
        <v>3.6243644792368683E-2</v>
      </c>
      <c r="F62" s="136">
        <v>3.9860933696730314E-2</v>
      </c>
      <c r="G62" s="136">
        <v>3.2000000000000001E-2</v>
      </c>
      <c r="H62" s="136">
        <v>3.1E-2</v>
      </c>
      <c r="I62" s="136">
        <v>2.5999999999999999E-2</v>
      </c>
      <c r="J62" s="136">
        <v>1.7999999999999999E-2</v>
      </c>
      <c r="K62" s="121"/>
      <c r="L62" s="121"/>
    </row>
    <row r="63" spans="1:13" ht="14.25" customHeight="1">
      <c r="A63" s="132" t="s">
        <v>467</v>
      </c>
      <c r="B63" s="137" t="s">
        <v>468</v>
      </c>
      <c r="C63" s="134">
        <v>808986</v>
      </c>
      <c r="D63" s="134">
        <v>14038769</v>
      </c>
      <c r="E63" s="135">
        <v>5.7625137930540776E-2</v>
      </c>
      <c r="F63" s="136">
        <v>4.9001909196502602E-2</v>
      </c>
      <c r="G63" s="136">
        <v>3.9E-2</v>
      </c>
      <c r="H63" s="136">
        <v>1.9E-2</v>
      </c>
      <c r="I63" s="136">
        <v>3.3000000000000002E-2</v>
      </c>
      <c r="J63" s="136">
        <v>2.5999999999999999E-2</v>
      </c>
      <c r="K63" s="121"/>
      <c r="L63" s="121"/>
    </row>
    <row r="64" spans="1:13" ht="14.25" customHeight="1">
      <c r="A64" s="132" t="s">
        <v>469</v>
      </c>
      <c r="B64" s="137" t="s">
        <v>470</v>
      </c>
      <c r="C64" s="134">
        <v>576662</v>
      </c>
      <c r="D64" s="134">
        <v>11940584</v>
      </c>
      <c r="E64" s="135">
        <v>4.8294287783579096E-2</v>
      </c>
      <c r="F64" s="136">
        <v>4.7651284350419834E-2</v>
      </c>
      <c r="G64" s="136">
        <v>4.2000000000000003E-2</v>
      </c>
      <c r="H64" s="136">
        <v>4.4999999999999998E-2</v>
      </c>
      <c r="I64" s="136">
        <v>0.04</v>
      </c>
      <c r="J64" s="136">
        <v>3.6999999999999998E-2</v>
      </c>
      <c r="K64" s="121"/>
      <c r="L64" s="121"/>
    </row>
    <row r="65" spans="1:12" ht="14.25" customHeight="1">
      <c r="A65" s="132" t="s">
        <v>471</v>
      </c>
      <c r="B65" s="137" t="s">
        <v>472</v>
      </c>
      <c r="C65" s="134">
        <v>114717</v>
      </c>
      <c r="D65" s="134">
        <v>14257529</v>
      </c>
      <c r="E65" s="135">
        <v>8.0460646441609905E-3</v>
      </c>
      <c r="F65" s="136">
        <v>5.4651921393445383E-3</v>
      </c>
      <c r="G65" s="136">
        <v>5.0000000000000001E-3</v>
      </c>
      <c r="H65" s="136">
        <v>5.0000000000000001E-3</v>
      </c>
      <c r="I65" s="136">
        <v>4.0000000000000001E-3</v>
      </c>
      <c r="J65" s="136">
        <v>3.0000000000000001E-3</v>
      </c>
      <c r="K65" s="121"/>
      <c r="L65" s="121"/>
    </row>
    <row r="66" spans="1:12" ht="14.25" customHeight="1">
      <c r="A66" s="132" t="s">
        <v>473</v>
      </c>
      <c r="B66" s="137" t="s">
        <v>474</v>
      </c>
      <c r="C66" s="134">
        <v>612579</v>
      </c>
      <c r="D66" s="134">
        <v>15892745</v>
      </c>
      <c r="E66" s="135">
        <v>3.854456860661893E-2</v>
      </c>
      <c r="F66" s="136">
        <v>3.422128165952304E-2</v>
      </c>
      <c r="G66" s="136">
        <v>2.9000000000000001E-2</v>
      </c>
      <c r="H66" s="136">
        <v>2.7E-2</v>
      </c>
      <c r="I66" s="136">
        <v>2.5000000000000001E-2</v>
      </c>
      <c r="J66" s="136">
        <v>2.1000000000000001E-2</v>
      </c>
      <c r="K66" s="121"/>
      <c r="L66" s="121"/>
    </row>
    <row r="67" spans="1:12" ht="14.25" customHeight="1">
      <c r="A67" s="132" t="s">
        <v>475</v>
      </c>
      <c r="B67" s="137" t="s">
        <v>476</v>
      </c>
      <c r="C67" s="134">
        <v>517491</v>
      </c>
      <c r="D67" s="134">
        <v>12725555</v>
      </c>
      <c r="E67" s="135">
        <v>4.0665495532414893E-2</v>
      </c>
      <c r="F67" s="136">
        <v>3.8778236723450724E-2</v>
      </c>
      <c r="G67" s="136">
        <v>3.5999999999999997E-2</v>
      </c>
      <c r="H67" s="136">
        <v>3.7999999999999999E-2</v>
      </c>
      <c r="I67" s="136">
        <v>3.3000000000000002E-2</v>
      </c>
      <c r="J67" s="136">
        <v>2.5000000000000001E-2</v>
      </c>
      <c r="K67" s="121"/>
      <c r="L67" s="121"/>
    </row>
    <row r="68" spans="1:12" ht="14.25" customHeight="1">
      <c r="A68" s="132" t="s">
        <v>477</v>
      </c>
      <c r="B68" s="137" t="s">
        <v>478</v>
      </c>
      <c r="C68" s="134">
        <v>887724</v>
      </c>
      <c r="D68" s="134">
        <v>11289111</v>
      </c>
      <c r="E68" s="135">
        <v>7.8635421336542805E-2</v>
      </c>
      <c r="F68" s="136">
        <v>7.8373475862682423E-2</v>
      </c>
      <c r="G68" s="136">
        <v>7.2999999999999995E-2</v>
      </c>
      <c r="H68" s="136">
        <v>7.9000000000000001E-2</v>
      </c>
      <c r="I68" s="136">
        <v>5.7000000000000002E-2</v>
      </c>
      <c r="J68" s="136">
        <v>4.1000000000000002E-2</v>
      </c>
      <c r="K68" s="121"/>
      <c r="L68" s="121"/>
    </row>
    <row r="69" spans="1:12" ht="14.25" customHeight="1">
      <c r="A69" s="132" t="s">
        <v>479</v>
      </c>
      <c r="B69" s="137" t="s">
        <v>480</v>
      </c>
      <c r="C69" s="134">
        <v>666083</v>
      </c>
      <c r="D69" s="134">
        <v>16284278</v>
      </c>
      <c r="E69" s="135">
        <v>4.0903440729764012E-2</v>
      </c>
      <c r="F69" s="136">
        <v>3.5917396674553563E-2</v>
      </c>
      <c r="G69" s="136">
        <v>3.5999999999999997E-2</v>
      </c>
      <c r="H69" s="136">
        <v>4.2999999999999997E-2</v>
      </c>
      <c r="I69" s="136">
        <v>3.5999999999999997E-2</v>
      </c>
      <c r="J69" s="136">
        <v>4.7E-2</v>
      </c>
      <c r="K69" s="121"/>
      <c r="L69" s="121"/>
    </row>
    <row r="70" spans="1:12" ht="14.25" customHeight="1">
      <c r="A70" s="132" t="s">
        <v>481</v>
      </c>
      <c r="B70" s="137" t="s">
        <v>482</v>
      </c>
      <c r="C70" s="134">
        <v>482798</v>
      </c>
      <c r="D70" s="134">
        <v>11054445</v>
      </c>
      <c r="E70" s="135">
        <v>4.367455806239029E-2</v>
      </c>
      <c r="F70" s="136">
        <v>4.4279180548935093E-2</v>
      </c>
      <c r="G70" s="136">
        <v>4.2000000000000003E-2</v>
      </c>
      <c r="H70" s="136">
        <v>3.4000000000000002E-2</v>
      </c>
      <c r="I70" s="136">
        <v>1.7999999999999999E-2</v>
      </c>
      <c r="J70" s="136">
        <v>6.0000000000000001E-3</v>
      </c>
      <c r="K70" s="121"/>
      <c r="L70" s="121"/>
    </row>
    <row r="71" spans="1:12" ht="14.25" customHeight="1">
      <c r="A71" s="132" t="s">
        <v>483</v>
      </c>
      <c r="B71" s="137" t="s">
        <v>484</v>
      </c>
      <c r="C71" s="134">
        <v>687198</v>
      </c>
      <c r="D71" s="134">
        <v>16738996</v>
      </c>
      <c r="E71" s="135">
        <v>4.1053716722317155E-2</v>
      </c>
      <c r="F71" s="136">
        <v>4.4493293784012025E-2</v>
      </c>
      <c r="G71" s="136">
        <v>0.04</v>
      </c>
      <c r="H71" s="136">
        <v>3.7999999999999999E-2</v>
      </c>
      <c r="I71" s="136">
        <v>2.9000000000000001E-2</v>
      </c>
      <c r="J71" s="136">
        <v>2.9000000000000001E-2</v>
      </c>
      <c r="K71" s="121"/>
      <c r="L71" s="121"/>
    </row>
    <row r="72" spans="1:12" ht="14.25" customHeight="1">
      <c r="A72" s="132" t="s">
        <v>485</v>
      </c>
      <c r="B72" s="137" t="s">
        <v>486</v>
      </c>
      <c r="C72" s="134">
        <v>882774</v>
      </c>
      <c r="D72" s="134">
        <v>15203836</v>
      </c>
      <c r="E72" s="135">
        <v>5.8062583679539821E-2</v>
      </c>
      <c r="F72" s="136">
        <v>5.0767884944564794E-2</v>
      </c>
      <c r="G72" s="136">
        <v>4.2999999999999997E-2</v>
      </c>
      <c r="H72" s="136">
        <v>3.9E-2</v>
      </c>
      <c r="I72" s="136">
        <v>3.5000000000000003E-2</v>
      </c>
      <c r="J72" s="136">
        <v>3.5000000000000003E-2</v>
      </c>
      <c r="K72" s="121"/>
      <c r="L72" s="121"/>
    </row>
    <row r="73" spans="1:12" ht="14.25" customHeight="1">
      <c r="A73" s="132" t="s">
        <v>487</v>
      </c>
      <c r="B73" s="137" t="s">
        <v>488</v>
      </c>
      <c r="C73" s="134">
        <v>435798</v>
      </c>
      <c r="D73" s="134">
        <v>14022301</v>
      </c>
      <c r="E73" s="135">
        <v>3.107892206849646E-2</v>
      </c>
      <c r="F73" s="136">
        <v>2.7092382943847578E-2</v>
      </c>
      <c r="G73" s="136">
        <v>2.1000000000000001E-2</v>
      </c>
      <c r="H73" s="136">
        <v>2.1000000000000001E-2</v>
      </c>
      <c r="I73" s="136">
        <v>1.6E-2</v>
      </c>
      <c r="J73" s="136">
        <v>1.4999999999999999E-2</v>
      </c>
      <c r="K73" s="121"/>
      <c r="L73" s="121"/>
    </row>
    <row r="74" spans="1:12" ht="14.25" customHeight="1">
      <c r="A74" s="132" t="s">
        <v>489</v>
      </c>
      <c r="B74" s="137" t="s">
        <v>490</v>
      </c>
      <c r="C74" s="134">
        <v>598695</v>
      </c>
      <c r="D74" s="134">
        <v>17967763</v>
      </c>
      <c r="E74" s="135">
        <v>3.3320508512940647E-2</v>
      </c>
      <c r="F74" s="136">
        <v>1.8907210784652462E-2</v>
      </c>
      <c r="G74" s="136">
        <v>1.7000000000000001E-2</v>
      </c>
      <c r="H74" s="136">
        <v>1.7000000000000001E-2</v>
      </c>
      <c r="I74" s="136">
        <v>1.7999999999999999E-2</v>
      </c>
      <c r="J74" s="136">
        <v>1.6E-2</v>
      </c>
      <c r="K74" s="121"/>
      <c r="L74" s="121"/>
    </row>
    <row r="75" spans="1:12" ht="14.25" customHeight="1">
      <c r="A75" s="132" t="s">
        <v>491</v>
      </c>
      <c r="B75" s="137" t="s">
        <v>492</v>
      </c>
      <c r="C75" s="134">
        <v>370092</v>
      </c>
      <c r="D75" s="134">
        <v>14243194</v>
      </c>
      <c r="E75" s="135">
        <v>2.5983778638414952E-2</v>
      </c>
      <c r="F75" s="136">
        <v>2.5235332957202605E-2</v>
      </c>
      <c r="G75" s="136">
        <v>2.4E-2</v>
      </c>
      <c r="H75" s="136">
        <v>0.02</v>
      </c>
      <c r="I75" s="136">
        <v>1.4999999999999999E-2</v>
      </c>
      <c r="J75" s="136">
        <v>1.0999999999999999E-2</v>
      </c>
      <c r="K75" s="121"/>
      <c r="L75" s="121"/>
    </row>
    <row r="76" spans="1:12" ht="14.25" customHeight="1">
      <c r="A76" s="132" t="s">
        <v>493</v>
      </c>
      <c r="B76" s="137" t="s">
        <v>494</v>
      </c>
      <c r="C76" s="134">
        <v>367744</v>
      </c>
      <c r="D76" s="134">
        <v>13181936</v>
      </c>
      <c r="E76" s="135">
        <v>2.7897571343086479E-2</v>
      </c>
      <c r="F76" s="136">
        <v>2.9661558911868703E-2</v>
      </c>
      <c r="G76" s="136">
        <v>2.4E-2</v>
      </c>
      <c r="H76" s="136">
        <v>1.2E-2</v>
      </c>
      <c r="I76" s="136">
        <v>1.0999999999999999E-2</v>
      </c>
      <c r="J76" s="136">
        <v>2.5999999999999999E-2</v>
      </c>
      <c r="K76" s="121"/>
      <c r="L76" s="121"/>
    </row>
    <row r="77" spans="1:12" ht="14.25" customHeight="1">
      <c r="A77" s="132" t="s">
        <v>495</v>
      </c>
      <c r="B77" s="137" t="s">
        <v>496</v>
      </c>
      <c r="C77" s="134">
        <v>306608</v>
      </c>
      <c r="D77" s="134">
        <v>11781124</v>
      </c>
      <c r="E77" s="135">
        <v>2.6025360568312499E-2</v>
      </c>
      <c r="F77" s="136">
        <v>2.8537947035251046E-2</v>
      </c>
      <c r="G77" s="136">
        <v>3.3000000000000002E-2</v>
      </c>
      <c r="H77" s="136">
        <v>3.3000000000000002E-2</v>
      </c>
      <c r="I77" s="136">
        <v>2.8000000000000001E-2</v>
      </c>
      <c r="J77" s="136">
        <v>3.7999999999999999E-2</v>
      </c>
      <c r="K77" s="121"/>
      <c r="L77" s="121"/>
    </row>
    <row r="78" spans="1:12" ht="14.25" customHeight="1">
      <c r="A78" s="132" t="s">
        <v>497</v>
      </c>
      <c r="B78" s="137" t="s">
        <v>498</v>
      </c>
      <c r="C78" s="134">
        <v>545312</v>
      </c>
      <c r="D78" s="134">
        <v>14789604</v>
      </c>
      <c r="E78" s="135">
        <v>3.6871305005867633E-2</v>
      </c>
      <c r="F78" s="136">
        <v>3.0478731111599613E-2</v>
      </c>
      <c r="G78" s="136">
        <v>2.7E-2</v>
      </c>
      <c r="H78" s="136">
        <v>3.1E-2</v>
      </c>
      <c r="I78" s="136">
        <v>2.7E-2</v>
      </c>
      <c r="J78" s="136">
        <v>2.4E-2</v>
      </c>
      <c r="K78" s="121"/>
      <c r="L78" s="121"/>
    </row>
    <row r="79" spans="1:12" ht="14.25" customHeight="1">
      <c r="A79" s="132" t="s">
        <v>499</v>
      </c>
      <c r="B79" s="137" t="s">
        <v>500</v>
      </c>
      <c r="C79" s="134">
        <v>710038</v>
      </c>
      <c r="D79" s="134">
        <v>12667796</v>
      </c>
      <c r="E79" s="135">
        <v>5.6050634222401433E-2</v>
      </c>
      <c r="F79" s="136">
        <v>5.3363027290870453E-2</v>
      </c>
      <c r="G79" s="136">
        <v>3.4000000000000002E-2</v>
      </c>
      <c r="H79" s="136">
        <v>3.2000000000000001E-2</v>
      </c>
      <c r="I79" s="136">
        <v>2.7E-2</v>
      </c>
      <c r="J79" s="136">
        <v>2.5999999999999999E-2</v>
      </c>
      <c r="K79" s="121"/>
      <c r="L79" s="121"/>
    </row>
    <row r="80" spans="1:12" ht="14.25" customHeight="1">
      <c r="A80" s="132" t="s">
        <v>501</v>
      </c>
      <c r="B80" s="137" t="s">
        <v>502</v>
      </c>
      <c r="C80" s="134">
        <v>254733</v>
      </c>
      <c r="D80" s="134">
        <v>13430658</v>
      </c>
      <c r="E80" s="135">
        <v>1.8966531647220859E-2</v>
      </c>
      <c r="F80" s="136">
        <v>1.5910544769760743E-2</v>
      </c>
      <c r="G80" s="136">
        <v>1.4E-2</v>
      </c>
      <c r="H80" s="136">
        <v>3.5000000000000003E-2</v>
      </c>
      <c r="I80" s="136">
        <v>1.2999999999999999E-2</v>
      </c>
      <c r="J80" s="136">
        <v>1.6E-2</v>
      </c>
      <c r="K80" s="121"/>
      <c r="L80" s="121"/>
    </row>
    <row r="81" spans="1:13" ht="14.25" customHeight="1">
      <c r="A81" s="132" t="s">
        <v>503</v>
      </c>
      <c r="B81" s="137" t="s">
        <v>504</v>
      </c>
      <c r="C81" s="134">
        <v>309129</v>
      </c>
      <c r="D81" s="134">
        <v>17271654</v>
      </c>
      <c r="E81" s="135">
        <v>1.7898054233833078E-2</v>
      </c>
      <c r="F81" s="136">
        <v>1.5445152193469364E-2</v>
      </c>
      <c r="G81" s="136">
        <v>1.7999999999999999E-2</v>
      </c>
      <c r="H81" s="136">
        <v>1.4E-2</v>
      </c>
      <c r="I81" s="136">
        <v>1.2E-2</v>
      </c>
      <c r="J81" s="136">
        <v>1.2999999999999999E-2</v>
      </c>
      <c r="K81" s="121"/>
      <c r="L81" s="121"/>
    </row>
    <row r="82" spans="1:13" ht="14.25" customHeight="1">
      <c r="A82" s="198" t="s">
        <v>387</v>
      </c>
      <c r="B82" s="199"/>
      <c r="C82" s="139">
        <f>SUM(C62:C81)</f>
        <v>10513390</v>
      </c>
      <c r="D82" s="139">
        <f>SUM(D62:D81)</f>
        <v>279217611</v>
      </c>
      <c r="E82" s="135">
        <f>IF(ISERR(C82/D82),"－　  　",C82/D82)</f>
        <v>3.7653033282345504E-2</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3.6114776115491694E-2</v>
      </c>
    </row>
    <row r="86" spans="1:13" ht="14.25" customHeight="1">
      <c r="A86" s="132" t="s">
        <v>506</v>
      </c>
      <c r="B86" s="133" t="s">
        <v>507</v>
      </c>
      <c r="C86" s="134">
        <v>834679</v>
      </c>
      <c r="D86" s="134">
        <v>18129146</v>
      </c>
      <c r="E86" s="135">
        <v>4.6040723595033105E-2</v>
      </c>
      <c r="F86" s="136">
        <v>4.179508672383777E-2</v>
      </c>
      <c r="G86" s="136">
        <v>3.4000000000000002E-2</v>
      </c>
      <c r="H86" s="136">
        <v>3.1E-2</v>
      </c>
      <c r="I86" s="136">
        <v>2.5999999999999999E-2</v>
      </c>
      <c r="J86" s="136">
        <v>2.9000000000000001E-2</v>
      </c>
      <c r="K86" s="121"/>
      <c r="L86" s="121"/>
    </row>
    <row r="87" spans="1:13" ht="14.25" customHeight="1">
      <c r="A87" s="132" t="s">
        <v>508</v>
      </c>
      <c r="B87" s="137" t="s">
        <v>509</v>
      </c>
      <c r="C87" s="134">
        <v>2440220</v>
      </c>
      <c r="D87" s="134">
        <v>43537288</v>
      </c>
      <c r="E87" s="135">
        <v>5.604896657779878E-2</v>
      </c>
      <c r="F87" s="136">
        <v>5.2601065624474849E-2</v>
      </c>
      <c r="G87" s="136">
        <v>5.6000000000000001E-2</v>
      </c>
      <c r="H87" s="136">
        <v>5.8999999999999997E-2</v>
      </c>
      <c r="I87" s="136">
        <v>5.0999999999999997E-2</v>
      </c>
      <c r="J87" s="136">
        <v>4.7E-2</v>
      </c>
      <c r="K87" s="121"/>
      <c r="L87" s="121"/>
    </row>
    <row r="88" spans="1:13" ht="14.25" customHeight="1">
      <c r="A88" s="132" t="s">
        <v>510</v>
      </c>
      <c r="B88" s="137" t="s">
        <v>511</v>
      </c>
      <c r="C88" s="134">
        <v>348939</v>
      </c>
      <c r="D88" s="134">
        <v>18290886</v>
      </c>
      <c r="E88" s="135">
        <v>1.9077205992099017E-2</v>
      </c>
      <c r="F88" s="136">
        <v>1.6254170678102309E-2</v>
      </c>
      <c r="G88" s="136">
        <v>1.6E-2</v>
      </c>
      <c r="H88" s="136">
        <v>0.01</v>
      </c>
      <c r="I88" s="136">
        <v>7.0000000000000001E-3</v>
      </c>
      <c r="J88" s="136">
        <v>4.0000000000000001E-3</v>
      </c>
      <c r="K88" s="121"/>
      <c r="L88" s="121"/>
    </row>
    <row r="89" spans="1:13" ht="14.25" customHeight="1">
      <c r="A89" s="132" t="s">
        <v>512</v>
      </c>
      <c r="B89" s="137" t="s">
        <v>513</v>
      </c>
      <c r="C89" s="134">
        <v>448988</v>
      </c>
      <c r="D89" s="134">
        <v>19103751</v>
      </c>
      <c r="E89" s="135">
        <v>2.3502609513702311E-2</v>
      </c>
      <c r="F89" s="136">
        <v>1.8568522553696693E-2</v>
      </c>
      <c r="G89" s="136">
        <v>1.7000000000000001E-2</v>
      </c>
      <c r="H89" s="136">
        <v>2.1000000000000001E-2</v>
      </c>
      <c r="I89" s="136">
        <v>1.6E-2</v>
      </c>
      <c r="J89" s="138" t="s">
        <v>380</v>
      </c>
      <c r="K89" s="121"/>
      <c r="L89" s="121"/>
    </row>
    <row r="90" spans="1:13" ht="14.25" customHeight="1">
      <c r="A90" s="132" t="s">
        <v>514</v>
      </c>
      <c r="B90" s="137" t="s">
        <v>515</v>
      </c>
      <c r="C90" s="134">
        <v>1036080</v>
      </c>
      <c r="D90" s="134">
        <v>22901833</v>
      </c>
      <c r="E90" s="135">
        <v>4.5240046942967405E-2</v>
      </c>
      <c r="F90" s="136">
        <v>4.0725684803017914E-2</v>
      </c>
      <c r="G90" s="136">
        <v>2.8000000000000001E-2</v>
      </c>
      <c r="H90" s="136">
        <v>3.2000000000000001E-2</v>
      </c>
      <c r="I90" s="136">
        <v>2.7E-2</v>
      </c>
      <c r="J90" s="136">
        <v>2.4E-2</v>
      </c>
      <c r="K90" s="121"/>
      <c r="L90" s="121"/>
    </row>
    <row r="91" spans="1:13" ht="14.25" customHeight="1">
      <c r="A91" s="132" t="s">
        <v>516</v>
      </c>
      <c r="B91" s="137" t="s">
        <v>517</v>
      </c>
      <c r="C91" s="134">
        <v>1011596</v>
      </c>
      <c r="D91" s="134">
        <v>18456328</v>
      </c>
      <c r="E91" s="135">
        <v>5.4810252613629318E-2</v>
      </c>
      <c r="F91" s="136">
        <v>4.0484977741901997E-2</v>
      </c>
      <c r="G91" s="136">
        <v>3.5000000000000003E-2</v>
      </c>
      <c r="H91" s="136">
        <v>4.9000000000000002E-2</v>
      </c>
      <c r="I91" s="136">
        <v>3.3000000000000002E-2</v>
      </c>
      <c r="J91" s="136">
        <v>1.9E-2</v>
      </c>
      <c r="K91" s="121"/>
      <c r="L91" s="121"/>
    </row>
    <row r="92" spans="1:13" ht="14.25" customHeight="1">
      <c r="A92" s="132" t="s">
        <v>518</v>
      </c>
      <c r="B92" s="137" t="s">
        <v>519</v>
      </c>
      <c r="C92" s="134">
        <v>164090</v>
      </c>
      <c r="D92" s="134">
        <v>21011854</v>
      </c>
      <c r="E92" s="135">
        <v>7.809401302712269E-3</v>
      </c>
      <c r="F92" s="136">
        <v>6.1123647112770376E-3</v>
      </c>
      <c r="G92" s="136">
        <v>3.3000000000000002E-2</v>
      </c>
      <c r="H92" s="136">
        <v>6.0000000000000001E-3</v>
      </c>
      <c r="I92" s="136">
        <v>2.3E-2</v>
      </c>
      <c r="J92" s="136">
        <v>2.7E-2</v>
      </c>
      <c r="K92" s="121"/>
      <c r="L92" s="121"/>
    </row>
    <row r="93" spans="1:13" ht="14.25" customHeight="1">
      <c r="A93" s="132" t="s">
        <v>520</v>
      </c>
      <c r="B93" s="137" t="s">
        <v>521</v>
      </c>
      <c r="C93" s="134">
        <v>745615</v>
      </c>
      <c r="D93" s="134">
        <v>20164634</v>
      </c>
      <c r="E93" s="135">
        <v>3.6976371601884765E-2</v>
      </c>
      <c r="F93" s="136">
        <v>3.7022128374975503E-2</v>
      </c>
      <c r="G93" s="136">
        <v>3.7999999999999999E-2</v>
      </c>
      <c r="H93" s="136">
        <v>3.3000000000000002E-2</v>
      </c>
      <c r="I93" s="136">
        <v>3.4000000000000002E-2</v>
      </c>
      <c r="J93" s="136">
        <v>0.03</v>
      </c>
      <c r="K93" s="121"/>
      <c r="L93" s="121"/>
    </row>
    <row r="94" spans="1:13" ht="14.25" customHeight="1">
      <c r="A94" s="132" t="s">
        <v>522</v>
      </c>
      <c r="B94" s="137" t="s">
        <v>523</v>
      </c>
      <c r="C94" s="134">
        <v>521343</v>
      </c>
      <c r="D94" s="134">
        <v>21035764</v>
      </c>
      <c r="E94" s="135">
        <v>2.4783649407741977E-2</v>
      </c>
      <c r="F94" s="136">
        <v>2.2686190720255562E-2</v>
      </c>
      <c r="G94" s="136">
        <v>2.1999999999999999E-2</v>
      </c>
      <c r="H94" s="136">
        <v>0.02</v>
      </c>
      <c r="I94" s="136">
        <v>1.6E-2</v>
      </c>
      <c r="J94" s="136">
        <v>1.4999999999999999E-2</v>
      </c>
      <c r="K94" s="121"/>
      <c r="L94" s="121"/>
    </row>
    <row r="95" spans="1:13" ht="14.25" customHeight="1">
      <c r="A95" s="132" t="s">
        <v>524</v>
      </c>
      <c r="B95" s="137" t="s">
        <v>525</v>
      </c>
      <c r="C95" s="134">
        <v>894783</v>
      </c>
      <c r="D95" s="134">
        <v>23179055</v>
      </c>
      <c r="E95" s="135">
        <v>3.8603083689132282E-2</v>
      </c>
      <c r="F95" s="136">
        <v>3.0076505804604612E-2</v>
      </c>
      <c r="G95" s="136">
        <v>2.7E-2</v>
      </c>
      <c r="H95" s="136">
        <v>2.1999999999999999E-2</v>
      </c>
      <c r="I95" s="136">
        <v>0.02</v>
      </c>
      <c r="J95" s="136">
        <v>1.7000000000000001E-2</v>
      </c>
      <c r="K95" s="121"/>
      <c r="L95" s="121"/>
    </row>
    <row r="96" spans="1:13" ht="14.25" customHeight="1">
      <c r="A96" s="132" t="s">
        <v>526</v>
      </c>
      <c r="B96" s="137" t="s">
        <v>527</v>
      </c>
      <c r="C96" s="134">
        <v>996548</v>
      </c>
      <c r="D96" s="134">
        <v>22459836</v>
      </c>
      <c r="E96" s="135">
        <v>4.4370226033707459E-2</v>
      </c>
      <c r="F96" s="136">
        <v>3.9950012366590328E-2</v>
      </c>
      <c r="G96" s="136">
        <v>4.2999999999999997E-2</v>
      </c>
      <c r="H96" s="136">
        <v>3.5000000000000003E-2</v>
      </c>
      <c r="I96" s="136">
        <v>3.2000000000000001E-2</v>
      </c>
      <c r="J96" s="136">
        <v>2.9000000000000001E-2</v>
      </c>
      <c r="K96" s="121"/>
      <c r="L96" s="121"/>
    </row>
    <row r="97" spans="1:13" ht="14.25" customHeight="1">
      <c r="A97" s="198" t="s">
        <v>387</v>
      </c>
      <c r="B97" s="199"/>
      <c r="C97" s="139">
        <f>SUM(C86:C96)</f>
        <v>9442881</v>
      </c>
      <c r="D97" s="139">
        <f>SUM(D86:D96)</f>
        <v>248270375</v>
      </c>
      <c r="E97" s="135">
        <f>IF(ISERR(C97/D97),"－　  　",C97/D97)</f>
        <v>3.8034666842550184E-2</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3.6021145308837356E-2</v>
      </c>
    </row>
    <row r="101" spans="1:13" ht="14.25" customHeight="1">
      <c r="A101" s="132" t="s">
        <v>529</v>
      </c>
      <c r="B101" s="147" t="s">
        <v>530</v>
      </c>
      <c r="C101" s="134">
        <v>2675277</v>
      </c>
      <c r="D101" s="134">
        <v>53654166</v>
      </c>
      <c r="E101" s="135">
        <v>4.9861496309531676E-2</v>
      </c>
      <c r="F101" s="136">
        <v>4.7185758239673546E-2</v>
      </c>
      <c r="G101" s="136">
        <v>4.2000000000000003E-2</v>
      </c>
      <c r="H101" s="136">
        <v>4.7E-2</v>
      </c>
      <c r="I101" s="136">
        <v>3.4000000000000002E-2</v>
      </c>
      <c r="J101" s="136">
        <v>3.1E-2</v>
      </c>
      <c r="K101" s="121"/>
      <c r="L101" s="121"/>
    </row>
    <row r="102" spans="1:13" ht="14.25" customHeight="1">
      <c r="A102" s="132" t="s">
        <v>531</v>
      </c>
      <c r="B102" s="137" t="s">
        <v>532</v>
      </c>
      <c r="C102" s="134">
        <v>1427758</v>
      </c>
      <c r="D102" s="134">
        <v>28648548</v>
      </c>
      <c r="E102" s="135">
        <v>4.9837010936819554E-2</v>
      </c>
      <c r="F102" s="136">
        <v>4.5130696955954876E-2</v>
      </c>
      <c r="G102" s="136">
        <v>4.3999999999999997E-2</v>
      </c>
      <c r="H102" s="136">
        <v>5.1999999999999998E-2</v>
      </c>
      <c r="I102" s="136">
        <v>3.5000000000000003E-2</v>
      </c>
      <c r="J102" s="136">
        <v>3.3000000000000002E-2</v>
      </c>
      <c r="K102" s="121"/>
      <c r="L102" s="121"/>
    </row>
    <row r="103" spans="1:13" ht="14.25" customHeight="1">
      <c r="A103" s="132" t="s">
        <v>533</v>
      </c>
      <c r="B103" s="137" t="s">
        <v>534</v>
      </c>
      <c r="C103" s="134">
        <v>322665</v>
      </c>
      <c r="D103" s="134">
        <v>25237480</v>
      </c>
      <c r="E103" s="135">
        <v>1.2785151290857883E-2</v>
      </c>
      <c r="F103" s="136">
        <v>1.1719201170121724E-2</v>
      </c>
      <c r="G103" s="136">
        <v>1.0999999999999999E-2</v>
      </c>
      <c r="H103" s="136">
        <v>0.01</v>
      </c>
      <c r="I103" s="136">
        <v>0.01</v>
      </c>
      <c r="J103" s="136">
        <v>8.9999999999999993E-3</v>
      </c>
      <c r="K103" s="121"/>
      <c r="L103" s="121"/>
    </row>
    <row r="104" spans="1:13" ht="14.25" customHeight="1">
      <c r="A104" s="132" t="s">
        <v>535</v>
      </c>
      <c r="B104" s="137" t="s">
        <v>536</v>
      </c>
      <c r="C104" s="134">
        <v>1071230</v>
      </c>
      <c r="D104" s="134">
        <v>23579981</v>
      </c>
      <c r="E104" s="135">
        <v>4.5429637962812609E-2</v>
      </c>
      <c r="F104" s="136">
        <v>4.0389183242407027E-2</v>
      </c>
      <c r="G104" s="136">
        <v>3.2000000000000001E-2</v>
      </c>
      <c r="H104" s="136">
        <v>3.1E-2</v>
      </c>
      <c r="I104" s="136">
        <v>2.9000000000000001E-2</v>
      </c>
      <c r="J104" s="136">
        <v>2.8000000000000001E-2</v>
      </c>
      <c r="K104" s="121"/>
      <c r="L104" s="121"/>
    </row>
    <row r="105" spans="1:13" ht="14.25" customHeight="1">
      <c r="A105" s="132" t="s">
        <v>537</v>
      </c>
      <c r="B105" s="137" t="s">
        <v>538</v>
      </c>
      <c r="C105" s="134">
        <v>2193337</v>
      </c>
      <c r="D105" s="134">
        <v>54573833</v>
      </c>
      <c r="E105" s="135">
        <v>4.019026847536987E-2</v>
      </c>
      <c r="F105" s="136">
        <v>3.3675933151909455E-2</v>
      </c>
      <c r="G105" s="136">
        <v>3.1E-2</v>
      </c>
      <c r="H105" s="136">
        <v>3.2000000000000001E-2</v>
      </c>
      <c r="I105" s="136">
        <v>2.7E-2</v>
      </c>
      <c r="J105" s="136">
        <v>2.5000000000000001E-2</v>
      </c>
      <c r="K105" s="121"/>
      <c r="L105" s="121"/>
    </row>
    <row r="106" spans="1:13" ht="14.25" customHeight="1">
      <c r="A106" s="132" t="s">
        <v>539</v>
      </c>
      <c r="B106" s="137" t="s">
        <v>540</v>
      </c>
      <c r="C106" s="134">
        <v>1116363</v>
      </c>
      <c r="D106" s="134">
        <v>35719713</v>
      </c>
      <c r="E106" s="135">
        <v>3.12534146061028E-2</v>
      </c>
      <c r="F106" s="136">
        <v>2.8242408767078318E-2</v>
      </c>
      <c r="G106" s="136">
        <v>2.8000000000000001E-2</v>
      </c>
      <c r="H106" s="136">
        <v>2.5000000000000001E-2</v>
      </c>
      <c r="I106" s="136">
        <v>1.9E-2</v>
      </c>
      <c r="J106" s="136">
        <v>1.4E-2</v>
      </c>
      <c r="K106" s="121"/>
      <c r="L106" s="121"/>
    </row>
    <row r="107" spans="1:13" ht="14.25" customHeight="1">
      <c r="A107" s="132" t="s">
        <v>541</v>
      </c>
      <c r="B107" s="137" t="s">
        <v>542</v>
      </c>
      <c r="C107" s="134">
        <v>817446</v>
      </c>
      <c r="D107" s="134">
        <v>27733166</v>
      </c>
      <c r="E107" s="135">
        <v>2.947539419047937E-2</v>
      </c>
      <c r="F107" s="136">
        <v>8.1256578609425756E-3</v>
      </c>
      <c r="G107" s="136">
        <v>8.9999999999999993E-3</v>
      </c>
      <c r="H107" s="136">
        <v>8.0000000000000002E-3</v>
      </c>
      <c r="I107" s="136">
        <v>4.0000000000000001E-3</v>
      </c>
      <c r="J107" s="136">
        <v>5.0000000000000001E-3</v>
      </c>
      <c r="K107" s="121"/>
      <c r="L107" s="121"/>
    </row>
    <row r="108" spans="1:13" ht="14.25" customHeight="1">
      <c r="A108" s="132" t="s">
        <v>543</v>
      </c>
      <c r="B108" s="137" t="s">
        <v>544</v>
      </c>
      <c r="C108" s="134">
        <v>1143960</v>
      </c>
      <c r="D108" s="134">
        <v>38994043</v>
      </c>
      <c r="E108" s="135">
        <v>2.9336788698725084E-2</v>
      </c>
      <c r="F108" s="136">
        <v>2.8184665881868128E-2</v>
      </c>
      <c r="G108" s="136">
        <v>2.4E-2</v>
      </c>
      <c r="H108" s="136">
        <v>2.3E-2</v>
      </c>
      <c r="I108" s="136">
        <v>1.9E-2</v>
      </c>
      <c r="J108" s="136">
        <v>0.02</v>
      </c>
      <c r="K108" s="121"/>
      <c r="L108" s="121"/>
    </row>
    <row r="109" spans="1:13" ht="14.25" customHeight="1">
      <c r="A109" s="198" t="s">
        <v>387</v>
      </c>
      <c r="B109" s="199"/>
      <c r="C109" s="139">
        <f>SUM(C101:C108)</f>
        <v>10768036</v>
      </c>
      <c r="D109" s="139">
        <f>SUM(D101:D108)</f>
        <v>288140930</v>
      </c>
      <c r="E109" s="135">
        <f>IF(ISERR(C109/D109),"－　  　",C109/D109)</f>
        <v>3.7370726887013241E-2</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3.1969560511896276E-2</v>
      </c>
    </row>
    <row r="113" spans="1:12" ht="14.25" customHeight="1">
      <c r="A113" s="132" t="s">
        <v>546</v>
      </c>
      <c r="B113" s="133" t="s">
        <v>547</v>
      </c>
      <c r="C113" s="134">
        <v>3384813</v>
      </c>
      <c r="D113" s="134">
        <v>58510232</v>
      </c>
      <c r="E113" s="135">
        <v>5.7849932982661903E-2</v>
      </c>
      <c r="F113" s="136">
        <v>5.2522955727802363E-2</v>
      </c>
      <c r="G113" s="136">
        <v>5.0999999999999997E-2</v>
      </c>
      <c r="H113" s="136">
        <v>4.4999999999999998E-2</v>
      </c>
      <c r="I113" s="136">
        <v>4.1000000000000002E-2</v>
      </c>
      <c r="J113" s="136">
        <v>3.1E-2</v>
      </c>
      <c r="K113" s="121"/>
      <c r="L113" s="121"/>
    </row>
    <row r="114" spans="1:12" ht="14.25" customHeight="1">
      <c r="A114" s="132" t="s">
        <v>548</v>
      </c>
      <c r="B114" s="137" t="s">
        <v>549</v>
      </c>
      <c r="C114" s="134">
        <v>1652244</v>
      </c>
      <c r="D114" s="134">
        <v>82840252</v>
      </c>
      <c r="E114" s="135">
        <v>1.9944941741606485E-2</v>
      </c>
      <c r="F114" s="136">
        <v>1.8297807050827057E-2</v>
      </c>
      <c r="G114" s="136">
        <v>1.7000000000000001E-2</v>
      </c>
      <c r="H114" s="136">
        <v>2.1000000000000001E-2</v>
      </c>
      <c r="I114" s="136">
        <v>1.6E-2</v>
      </c>
      <c r="J114" s="136">
        <v>1.7999999999999999E-2</v>
      </c>
      <c r="K114" s="121"/>
      <c r="L114" s="121"/>
    </row>
    <row r="115" spans="1:12" ht="14.25" customHeight="1">
      <c r="A115" s="132" t="s">
        <v>550</v>
      </c>
      <c r="B115" s="137" t="s">
        <v>551</v>
      </c>
      <c r="C115" s="134">
        <v>2698490</v>
      </c>
      <c r="D115" s="134">
        <v>151099519</v>
      </c>
      <c r="E115" s="135">
        <v>1.7859024422175691E-2</v>
      </c>
      <c r="F115" s="136">
        <v>1.5289756024596726E-2</v>
      </c>
      <c r="G115" s="136">
        <v>1.7000000000000001E-2</v>
      </c>
      <c r="H115" s="136">
        <v>1.7999999999999999E-2</v>
      </c>
      <c r="I115" s="136">
        <v>1.2999999999999999E-2</v>
      </c>
      <c r="J115" s="136">
        <v>1.2E-2</v>
      </c>
      <c r="K115" s="121"/>
      <c r="L115" s="121"/>
    </row>
    <row r="116" spans="1:12" ht="14.25" customHeight="1">
      <c r="A116" s="132" t="s">
        <v>552</v>
      </c>
      <c r="B116" s="137" t="s">
        <v>553</v>
      </c>
      <c r="C116" s="134">
        <v>2846045</v>
      </c>
      <c r="D116" s="134">
        <v>99001170</v>
      </c>
      <c r="E116" s="135">
        <v>2.8747589548689171E-2</v>
      </c>
      <c r="F116" s="136">
        <v>2.4791773209929851E-2</v>
      </c>
      <c r="G116" s="136">
        <v>2.3E-2</v>
      </c>
      <c r="H116" s="136">
        <v>0.02</v>
      </c>
      <c r="I116" s="136">
        <v>1.7000000000000001E-2</v>
      </c>
      <c r="J116" s="136">
        <v>1.7000000000000001E-2</v>
      </c>
      <c r="K116" s="121"/>
      <c r="L116" s="121"/>
    </row>
    <row r="117" spans="1:12" ht="14.25" customHeight="1">
      <c r="A117" s="132" t="s">
        <v>554</v>
      </c>
      <c r="B117" s="137" t="s">
        <v>555</v>
      </c>
      <c r="C117" s="134">
        <v>2825307</v>
      </c>
      <c r="D117" s="134">
        <v>85865371</v>
      </c>
      <c r="E117" s="135">
        <v>3.2903916527653503E-2</v>
      </c>
      <c r="F117" s="136">
        <v>2.3769321343775247E-2</v>
      </c>
      <c r="G117" s="136">
        <v>1.6E-2</v>
      </c>
      <c r="H117" s="136">
        <v>3.6999999999999998E-2</v>
      </c>
      <c r="I117" s="136">
        <v>1.4999999999999999E-2</v>
      </c>
      <c r="J117" s="136">
        <v>8.0000000000000002E-3</v>
      </c>
      <c r="K117" s="121"/>
      <c r="L117" s="121"/>
    </row>
    <row r="118" spans="1:12" ht="14.25" customHeight="1">
      <c r="A118" s="132" t="s">
        <v>556</v>
      </c>
      <c r="B118" s="137" t="s">
        <v>557</v>
      </c>
      <c r="C118" s="134">
        <v>2274271</v>
      </c>
      <c r="D118" s="134">
        <v>65898058</v>
      </c>
      <c r="E118" s="135">
        <v>3.4511957848590923E-2</v>
      </c>
      <c r="F118" s="136">
        <v>3.2114353977665697E-2</v>
      </c>
      <c r="G118" s="136">
        <v>4.2000000000000003E-2</v>
      </c>
      <c r="H118" s="136">
        <v>4.2999999999999997E-2</v>
      </c>
      <c r="I118" s="136">
        <v>5.5E-2</v>
      </c>
      <c r="J118" s="136">
        <v>3.2000000000000001E-2</v>
      </c>
      <c r="K118" s="121"/>
      <c r="L118" s="121"/>
    </row>
    <row r="119" spans="1:12" ht="14.25" customHeight="1">
      <c r="A119" s="198" t="s">
        <v>387</v>
      </c>
      <c r="B119" s="199"/>
      <c r="C119" s="139">
        <f>SUM(C113:C118)</f>
        <v>15681170</v>
      </c>
      <c r="D119" s="139">
        <f>SUM(D113:D118)</f>
        <v>543214602</v>
      </c>
      <c r="E119" s="135">
        <f>IF(ISERR(C119/D119),"－　  　",C119/D119)</f>
        <v>2.8867357288013405E-2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224EA-C94A-47BF-B78C-A07124E94DEB}">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673</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0.68141762386131322</v>
      </c>
    </row>
    <row r="5" spans="1:13" ht="14.25" customHeight="1">
      <c r="A5" s="132" t="s">
        <v>376</v>
      </c>
      <c r="B5" s="133" t="s">
        <v>377</v>
      </c>
      <c r="C5" s="134">
        <v>10486560</v>
      </c>
      <c r="D5" s="134">
        <v>15389329</v>
      </c>
      <c r="E5" s="135">
        <v>0.68141762386131322</v>
      </c>
      <c r="F5" s="136">
        <v>0.67465606957869428</v>
      </c>
      <c r="G5" s="136">
        <v>0.71499999999999997</v>
      </c>
      <c r="H5" s="136">
        <v>0.72699999999999998</v>
      </c>
      <c r="I5" s="136">
        <v>0.74399999999999999</v>
      </c>
      <c r="J5" s="136">
        <v>0.72499999999999998</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10486560</v>
      </c>
      <c r="D10" s="139">
        <f>SUM(D5:D9)</f>
        <v>15389329</v>
      </c>
      <c r="E10" s="135">
        <f>IF(ISERR(C10/D10),"－　  　",C10/D10)</f>
        <v>0.68141762386131322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0.67071818997646737</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53" t="s">
        <v>560</v>
      </c>
      <c r="D16" s="153" t="s">
        <v>560</v>
      </c>
      <c r="E16" s="164" t="s">
        <v>560</v>
      </c>
      <c r="F16" s="138" t="s">
        <v>380</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53" t="s">
        <v>560</v>
      </c>
      <c r="D18" s="153" t="s">
        <v>560</v>
      </c>
      <c r="E18" s="164" t="s">
        <v>560</v>
      </c>
      <c r="F18" s="138" t="s">
        <v>380</v>
      </c>
      <c r="G18" s="138" t="s">
        <v>380</v>
      </c>
      <c r="H18" s="138" t="s">
        <v>380</v>
      </c>
      <c r="I18" s="138" t="s">
        <v>380</v>
      </c>
      <c r="J18" s="138" t="s">
        <v>380</v>
      </c>
      <c r="K18" s="121"/>
      <c r="L18" s="121"/>
    </row>
    <row r="19" spans="1:13" ht="14.25" customHeight="1">
      <c r="A19" s="132" t="s">
        <v>400</v>
      </c>
      <c r="B19" s="137" t="s">
        <v>401</v>
      </c>
      <c r="C19" s="134">
        <v>8587625</v>
      </c>
      <c r="D19" s="134">
        <v>12906149</v>
      </c>
      <c r="E19" s="135">
        <v>0.66539019501479491</v>
      </c>
      <c r="F19" s="136">
        <v>0.60001640702897385</v>
      </c>
      <c r="G19" s="136">
        <v>0.58699999999999997</v>
      </c>
      <c r="H19" s="136">
        <v>0.59</v>
      </c>
      <c r="I19" s="136">
        <v>0.58599999999999997</v>
      </c>
      <c r="J19" s="136">
        <v>0.64800000000000002</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34">
        <v>10148157</v>
      </c>
      <c r="D21" s="134">
        <v>15011041</v>
      </c>
      <c r="E21" s="135">
        <v>0.67604618493813984</v>
      </c>
      <c r="F21" s="136">
        <v>0.64120012839425533</v>
      </c>
      <c r="G21" s="136">
        <v>0.628</v>
      </c>
      <c r="H21" s="136">
        <v>0.63300000000000001</v>
      </c>
      <c r="I21" s="136">
        <v>0.65400000000000003</v>
      </c>
      <c r="J21" s="136">
        <v>0.63800000000000001</v>
      </c>
      <c r="K21" s="121"/>
      <c r="L21" s="121"/>
    </row>
    <row r="22" spans="1:13" ht="14.25" customHeight="1">
      <c r="A22" s="132" t="s">
        <v>406</v>
      </c>
      <c r="B22" s="137" t="s">
        <v>407</v>
      </c>
      <c r="C22" s="153" t="s">
        <v>560</v>
      </c>
      <c r="D22" s="153" t="s">
        <v>560</v>
      </c>
      <c r="E22" s="164" t="s">
        <v>560</v>
      </c>
      <c r="F22" s="138" t="s">
        <v>380</v>
      </c>
      <c r="G22" s="138" t="s">
        <v>380</v>
      </c>
      <c r="H22" s="138" t="s">
        <v>380</v>
      </c>
      <c r="I22" s="138" t="s">
        <v>380</v>
      </c>
      <c r="J22" s="138" t="s">
        <v>380</v>
      </c>
      <c r="K22" s="121"/>
      <c r="L22" s="121"/>
    </row>
    <row r="23" spans="1:13" ht="14.25" customHeight="1">
      <c r="A23" s="132" t="s">
        <v>408</v>
      </c>
      <c r="B23" s="137" t="s">
        <v>409</v>
      </c>
      <c r="C23" s="153" t="s">
        <v>560</v>
      </c>
      <c r="D23" s="153" t="s">
        <v>560</v>
      </c>
      <c r="E23" s="164" t="s">
        <v>560</v>
      </c>
      <c r="F23" s="138" t="s">
        <v>380</v>
      </c>
      <c r="G23" s="138" t="s">
        <v>380</v>
      </c>
      <c r="H23" s="138" t="s">
        <v>380</v>
      </c>
      <c r="I23" s="138" t="s">
        <v>380</v>
      </c>
      <c r="J23" s="138" t="s">
        <v>380</v>
      </c>
      <c r="K23" s="121"/>
      <c r="L23" s="121"/>
    </row>
    <row r="24" spans="1:13" ht="14.25" customHeight="1">
      <c r="A24" s="132" t="s">
        <v>410</v>
      </c>
      <c r="B24" s="137" t="s">
        <v>411</v>
      </c>
      <c r="C24" s="153" t="s">
        <v>560</v>
      </c>
      <c r="D24" s="153" t="s">
        <v>560</v>
      </c>
      <c r="E24" s="164" t="s">
        <v>560</v>
      </c>
      <c r="F24" s="138" t="s">
        <v>380</v>
      </c>
      <c r="G24" s="138" t="s">
        <v>380</v>
      </c>
      <c r="H24" s="138" t="s">
        <v>380</v>
      </c>
      <c r="I24" s="138" t="s">
        <v>380</v>
      </c>
      <c r="J24" s="138" t="s">
        <v>380</v>
      </c>
      <c r="K24" s="121"/>
      <c r="L24" s="121"/>
    </row>
    <row r="25" spans="1:13" ht="14.25" customHeight="1">
      <c r="A25" s="132" t="s">
        <v>412</v>
      </c>
      <c r="B25" s="137" t="s">
        <v>413</v>
      </c>
      <c r="C25" s="153" t="s">
        <v>560</v>
      </c>
      <c r="D25" s="153" t="s">
        <v>560</v>
      </c>
      <c r="E25" s="164" t="s">
        <v>560</v>
      </c>
      <c r="F25" s="138" t="s">
        <v>380</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18735782</v>
      </c>
      <c r="D28" s="139">
        <f>SUM(D14:D27)</f>
        <v>27917190</v>
      </c>
      <c r="E28" s="135">
        <f>IF(ISERR(C28/D28),"－　  　",C28/D28)</f>
        <v>0.67111990855813208</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0.68887677730450525</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34">
        <v>17940431</v>
      </c>
      <c r="D34" s="134">
        <v>26043019</v>
      </c>
      <c r="E34" s="135">
        <v>0.68887677730450525</v>
      </c>
      <c r="F34" s="136">
        <v>0.65959199364956766</v>
      </c>
      <c r="G34" s="136">
        <v>0.629</v>
      </c>
      <c r="H34" s="136">
        <v>0.72099999999999997</v>
      </c>
      <c r="I34" s="136">
        <v>0.72799999999999998</v>
      </c>
      <c r="J34" s="136">
        <v>0.71399999999999997</v>
      </c>
      <c r="K34" s="121"/>
      <c r="L34" s="121"/>
    </row>
    <row r="35" spans="1:13" ht="14.25" customHeight="1">
      <c r="A35" s="132" t="s">
        <v>425</v>
      </c>
      <c r="B35" s="137" t="s">
        <v>426</v>
      </c>
      <c r="C35" s="153" t="s">
        <v>560</v>
      </c>
      <c r="D35" s="153" t="s">
        <v>560</v>
      </c>
      <c r="E35" s="164" t="s">
        <v>560</v>
      </c>
      <c r="F35" s="138" t="s">
        <v>380</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53" t="s">
        <v>560</v>
      </c>
      <c r="D37" s="153" t="s">
        <v>560</v>
      </c>
      <c r="E37" s="164" t="s">
        <v>560</v>
      </c>
      <c r="F37" s="138" t="s">
        <v>380</v>
      </c>
      <c r="G37" s="138" t="s">
        <v>380</v>
      </c>
      <c r="H37" s="138" t="s">
        <v>380</v>
      </c>
      <c r="I37" s="138" t="s">
        <v>380</v>
      </c>
      <c r="J37" s="138" t="s">
        <v>380</v>
      </c>
      <c r="K37" s="121"/>
      <c r="L37" s="121"/>
    </row>
    <row r="38" spans="1:13" ht="14.25" customHeight="1">
      <c r="A38" s="132" t="s">
        <v>431</v>
      </c>
      <c r="B38" s="137" t="s">
        <v>432</v>
      </c>
      <c r="C38" s="153" t="s">
        <v>560</v>
      </c>
      <c r="D38" s="153" t="s">
        <v>560</v>
      </c>
      <c r="E38" s="164" t="s">
        <v>560</v>
      </c>
      <c r="F38" s="138" t="s">
        <v>380</v>
      </c>
      <c r="G38" s="138" t="s">
        <v>380</v>
      </c>
      <c r="H38" s="138" t="s">
        <v>380</v>
      </c>
      <c r="I38" s="138" t="s">
        <v>380</v>
      </c>
      <c r="J38" s="138" t="s">
        <v>380</v>
      </c>
      <c r="K38" s="121"/>
      <c r="L38" s="121"/>
    </row>
    <row r="39" spans="1:13" ht="14.25" customHeight="1">
      <c r="A39" s="132" t="s">
        <v>433</v>
      </c>
      <c r="B39" s="137" t="s">
        <v>434</v>
      </c>
      <c r="C39" s="153" t="s">
        <v>560</v>
      </c>
      <c r="D39" s="153" t="s">
        <v>560</v>
      </c>
      <c r="E39" s="164" t="s">
        <v>560</v>
      </c>
      <c r="F39" s="138" t="s">
        <v>380</v>
      </c>
      <c r="G39" s="138" t="s">
        <v>380</v>
      </c>
      <c r="H39" s="138" t="s">
        <v>380</v>
      </c>
      <c r="I39" s="138" t="s">
        <v>380</v>
      </c>
      <c r="J39" s="138" t="s">
        <v>380</v>
      </c>
      <c r="K39" s="121"/>
      <c r="L39" s="121"/>
    </row>
    <row r="40" spans="1:13" ht="14.25" customHeight="1">
      <c r="A40" s="198" t="s">
        <v>387</v>
      </c>
      <c r="B40" s="199"/>
      <c r="C40" s="139">
        <f>SUM(C32:C39)</f>
        <v>17940431</v>
      </c>
      <c r="D40" s="139">
        <f>SUM(D32:D39)</f>
        <v>26043019</v>
      </c>
      <c r="E40" s="135">
        <f>IF(ISERR(C40/D40),"－　  　",C40/D40)</f>
        <v>0.68887677730450525</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0.66402375261236357</v>
      </c>
    </row>
    <row r="44" spans="1:13" ht="14.25" customHeight="1">
      <c r="A44" s="132" t="s">
        <v>436</v>
      </c>
      <c r="B44" s="133" t="s">
        <v>437</v>
      </c>
      <c r="C44" s="134">
        <v>9692565</v>
      </c>
      <c r="D44" s="134">
        <v>13375947</v>
      </c>
      <c r="E44" s="135">
        <v>0.7246264507477489</v>
      </c>
      <c r="F44" s="136">
        <v>0.63519234434704397</v>
      </c>
      <c r="G44" s="136">
        <v>0.64100000000000001</v>
      </c>
      <c r="H44" s="136">
        <v>0.65600000000000003</v>
      </c>
      <c r="I44" s="136">
        <v>0.66</v>
      </c>
      <c r="J44" s="136">
        <v>0.63700000000000001</v>
      </c>
      <c r="K44" s="121"/>
      <c r="L44" s="121"/>
    </row>
    <row r="45" spans="1:13" ht="14.25" customHeight="1">
      <c r="A45" s="132" t="s">
        <v>438</v>
      </c>
      <c r="B45" s="137" t="s">
        <v>439</v>
      </c>
      <c r="C45" s="153" t="s">
        <v>560</v>
      </c>
      <c r="D45" s="153" t="s">
        <v>560</v>
      </c>
      <c r="E45" s="164" t="s">
        <v>560</v>
      </c>
      <c r="F45" s="138" t="s">
        <v>380</v>
      </c>
      <c r="G45" s="138" t="s">
        <v>380</v>
      </c>
      <c r="H45" s="138" t="s">
        <v>380</v>
      </c>
      <c r="I45" s="138" t="s">
        <v>380</v>
      </c>
      <c r="J45" s="138" t="s">
        <v>380</v>
      </c>
      <c r="K45" s="121"/>
      <c r="L45" s="121"/>
    </row>
    <row r="46" spans="1:13" ht="14.25" customHeight="1">
      <c r="A46" s="132" t="s">
        <v>440</v>
      </c>
      <c r="B46" s="137" t="s">
        <v>441</v>
      </c>
      <c r="C46" s="153" t="s">
        <v>560</v>
      </c>
      <c r="D46" s="153" t="s">
        <v>560</v>
      </c>
      <c r="E46" s="164" t="s">
        <v>560</v>
      </c>
      <c r="F46" s="138" t="s">
        <v>380</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53" t="s">
        <v>560</v>
      </c>
      <c r="D48" s="153" t="s">
        <v>560</v>
      </c>
      <c r="E48" s="164" t="s">
        <v>560</v>
      </c>
      <c r="F48" s="138" t="s">
        <v>380</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7855106</v>
      </c>
      <c r="D51" s="134">
        <v>12546628</v>
      </c>
      <c r="E51" s="135">
        <v>0.62607307716463734</v>
      </c>
      <c r="F51" s="136">
        <v>0.58897023872764476</v>
      </c>
      <c r="G51" s="136">
        <v>0.58499999999999996</v>
      </c>
      <c r="H51" s="136">
        <v>0.65400000000000003</v>
      </c>
      <c r="I51" s="136">
        <v>0.67400000000000004</v>
      </c>
      <c r="J51" s="136">
        <v>0.67200000000000004</v>
      </c>
      <c r="K51" s="121"/>
      <c r="L51" s="121"/>
    </row>
    <row r="52" spans="1:13" ht="14.25" customHeight="1">
      <c r="A52" s="132" t="s">
        <v>452</v>
      </c>
      <c r="B52" s="137" t="s">
        <v>453</v>
      </c>
      <c r="C52" s="134">
        <v>8289931</v>
      </c>
      <c r="D52" s="134">
        <v>12925314</v>
      </c>
      <c r="E52" s="135">
        <v>0.64137172992470437</v>
      </c>
      <c r="F52" s="136">
        <v>0.60928496868433846</v>
      </c>
      <c r="G52" s="136">
        <v>0.60699999999999998</v>
      </c>
      <c r="H52" s="136">
        <v>0.59899999999999998</v>
      </c>
      <c r="I52" s="136">
        <v>0.63700000000000001</v>
      </c>
      <c r="J52" s="136">
        <v>0.63200000000000001</v>
      </c>
      <c r="K52" s="121"/>
      <c r="L52" s="121"/>
    </row>
    <row r="53" spans="1:13" ht="14.25" customHeight="1">
      <c r="A53" s="132" t="s">
        <v>454</v>
      </c>
      <c r="B53" s="137" t="s">
        <v>455</v>
      </c>
      <c r="C53" s="153" t="s">
        <v>560</v>
      </c>
      <c r="D53" s="153" t="s">
        <v>560</v>
      </c>
      <c r="E53" s="164" t="s">
        <v>560</v>
      </c>
      <c r="F53" s="138" t="s">
        <v>380</v>
      </c>
      <c r="G53" s="138" t="s">
        <v>380</v>
      </c>
      <c r="H53" s="138" t="s">
        <v>380</v>
      </c>
      <c r="I53" s="138" t="s">
        <v>380</v>
      </c>
      <c r="J53" s="138" t="s">
        <v>380</v>
      </c>
      <c r="K53" s="121"/>
      <c r="L53" s="121"/>
    </row>
    <row r="54" spans="1:13" ht="14.25" customHeight="1">
      <c r="A54" s="132" t="s">
        <v>456</v>
      </c>
      <c r="B54" s="137" t="s">
        <v>457</v>
      </c>
      <c r="C54" s="153" t="s">
        <v>560</v>
      </c>
      <c r="D54" s="153" t="s">
        <v>560</v>
      </c>
      <c r="E54" s="164" t="s">
        <v>560</v>
      </c>
      <c r="F54" s="138" t="s">
        <v>380</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53" t="s">
        <v>560</v>
      </c>
      <c r="D56" s="153" t="s">
        <v>560</v>
      </c>
      <c r="E56" s="164" t="s">
        <v>560</v>
      </c>
      <c r="F56" s="138" t="s">
        <v>380</v>
      </c>
      <c r="G56" s="138" t="s">
        <v>380</v>
      </c>
      <c r="H56" s="138" t="s">
        <v>380</v>
      </c>
      <c r="I56" s="138" t="s">
        <v>380</v>
      </c>
      <c r="J56" s="138" t="s">
        <v>380</v>
      </c>
      <c r="K56" s="121"/>
      <c r="L56" s="121"/>
    </row>
    <row r="57" spans="1:13" ht="14.25" customHeight="1">
      <c r="A57" s="132" t="s">
        <v>462</v>
      </c>
      <c r="B57" s="137" t="s">
        <v>463</v>
      </c>
      <c r="C57" s="153" t="s">
        <v>560</v>
      </c>
      <c r="D57" s="153" t="s">
        <v>560</v>
      </c>
      <c r="E57" s="164" t="s">
        <v>560</v>
      </c>
      <c r="F57" s="138" t="s">
        <v>380</v>
      </c>
      <c r="G57" s="138" t="s">
        <v>380</v>
      </c>
      <c r="H57" s="138" t="s">
        <v>380</v>
      </c>
      <c r="I57" s="138" t="s">
        <v>380</v>
      </c>
      <c r="J57" s="138" t="s">
        <v>380</v>
      </c>
      <c r="K57" s="121"/>
      <c r="L57" s="121"/>
    </row>
    <row r="58" spans="1:13" ht="14.25" customHeight="1">
      <c r="A58" s="198" t="s">
        <v>387</v>
      </c>
      <c r="B58" s="199"/>
      <c r="C58" s="139">
        <f>SUM(C44:C57)</f>
        <v>25837602</v>
      </c>
      <c r="D58" s="139">
        <f>SUM(D44:D57)</f>
        <v>38847889</v>
      </c>
      <c r="E58" s="135">
        <f>IF(ISERR(C58/D58),"－　  　",C58/D58)</f>
        <v>0.6650966800280963</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0.64218397689446971</v>
      </c>
    </row>
    <row r="62" spans="1:13" ht="14.25" customHeight="1">
      <c r="A62" s="132" t="s">
        <v>465</v>
      </c>
      <c r="B62" s="133" t="s">
        <v>466</v>
      </c>
      <c r="C62" s="153" t="s">
        <v>560</v>
      </c>
      <c r="D62" s="153" t="s">
        <v>560</v>
      </c>
      <c r="E62" s="164" t="s">
        <v>560</v>
      </c>
      <c r="F62" s="138" t="s">
        <v>380</v>
      </c>
      <c r="G62" s="138" t="s">
        <v>380</v>
      </c>
      <c r="H62" s="138" t="s">
        <v>380</v>
      </c>
      <c r="I62" s="138" t="s">
        <v>380</v>
      </c>
      <c r="J62" s="138" t="s">
        <v>380</v>
      </c>
      <c r="K62" s="121"/>
      <c r="L62" s="121"/>
    </row>
    <row r="63" spans="1:13" ht="14.25" customHeight="1">
      <c r="A63" s="132" t="s">
        <v>467</v>
      </c>
      <c r="B63" s="137" t="s">
        <v>468</v>
      </c>
      <c r="C63" s="134">
        <v>9691274</v>
      </c>
      <c r="D63" s="134">
        <v>15453986</v>
      </c>
      <c r="E63" s="135">
        <v>0.62710513650005895</v>
      </c>
      <c r="F63" s="136">
        <v>0.60704814555908171</v>
      </c>
      <c r="G63" s="136">
        <v>0.60899999999999999</v>
      </c>
      <c r="H63" s="136">
        <v>0.627</v>
      </c>
      <c r="I63" s="136">
        <v>0.66500000000000004</v>
      </c>
      <c r="J63" s="136">
        <v>0.71799999999999997</v>
      </c>
      <c r="K63" s="121"/>
      <c r="L63" s="121"/>
    </row>
    <row r="64" spans="1:13" ht="14.25" customHeight="1">
      <c r="A64" s="132" t="s">
        <v>469</v>
      </c>
      <c r="B64" s="137" t="s">
        <v>470</v>
      </c>
      <c r="C64" s="153" t="s">
        <v>560</v>
      </c>
      <c r="D64" s="153" t="s">
        <v>560</v>
      </c>
      <c r="E64" s="164" t="s">
        <v>560</v>
      </c>
      <c r="F64" s="138" t="s">
        <v>380</v>
      </c>
      <c r="G64" s="138" t="s">
        <v>380</v>
      </c>
      <c r="H64" s="138" t="s">
        <v>380</v>
      </c>
      <c r="I64" s="138" t="s">
        <v>380</v>
      </c>
      <c r="J64" s="138" t="s">
        <v>380</v>
      </c>
      <c r="K64" s="121"/>
      <c r="L64" s="121"/>
    </row>
    <row r="65" spans="1:12" ht="14.25" customHeight="1">
      <c r="A65" s="132" t="s">
        <v>471</v>
      </c>
      <c r="B65" s="137" t="s">
        <v>472</v>
      </c>
      <c r="C65" s="153" t="s">
        <v>560</v>
      </c>
      <c r="D65" s="153" t="s">
        <v>560</v>
      </c>
      <c r="E65" s="164" t="s">
        <v>560</v>
      </c>
      <c r="F65" s="138" t="s">
        <v>380</v>
      </c>
      <c r="G65" s="138" t="s">
        <v>380</v>
      </c>
      <c r="H65" s="138" t="s">
        <v>380</v>
      </c>
      <c r="I65" s="138" t="s">
        <v>380</v>
      </c>
      <c r="J65" s="138" t="s">
        <v>380</v>
      </c>
      <c r="K65" s="121"/>
      <c r="L65" s="121"/>
    </row>
    <row r="66" spans="1:12" ht="14.25" customHeight="1">
      <c r="A66" s="132" t="s">
        <v>473</v>
      </c>
      <c r="B66" s="137" t="s">
        <v>474</v>
      </c>
      <c r="C66" s="134">
        <v>13774169</v>
      </c>
      <c r="D66" s="134">
        <v>19311955</v>
      </c>
      <c r="E66" s="135">
        <v>0.7132457071280458</v>
      </c>
      <c r="F66" s="136">
        <v>0.70451507343817177</v>
      </c>
      <c r="G66" s="136">
        <v>0.68600000000000005</v>
      </c>
      <c r="H66" s="136">
        <v>0.71199999999999997</v>
      </c>
      <c r="I66" s="136">
        <v>0.71099999999999997</v>
      </c>
      <c r="J66" s="136">
        <v>0.71799999999999997</v>
      </c>
      <c r="K66" s="121"/>
      <c r="L66" s="121"/>
    </row>
    <row r="67" spans="1:12" ht="14.25" customHeight="1">
      <c r="A67" s="132" t="s">
        <v>475</v>
      </c>
      <c r="B67" s="137" t="s">
        <v>476</v>
      </c>
      <c r="C67" s="153" t="s">
        <v>560</v>
      </c>
      <c r="D67" s="153" t="s">
        <v>560</v>
      </c>
      <c r="E67" s="164" t="s">
        <v>560</v>
      </c>
      <c r="F67" s="138" t="s">
        <v>380</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11264352</v>
      </c>
      <c r="D69" s="134">
        <v>15206643</v>
      </c>
      <c r="E69" s="135">
        <v>0.74075205158692814</v>
      </c>
      <c r="F69" s="136">
        <v>0.76601080892591522</v>
      </c>
      <c r="G69" s="136">
        <v>0.85199999999999998</v>
      </c>
      <c r="H69" s="136">
        <v>0.85499999999999998</v>
      </c>
      <c r="I69" s="136">
        <v>0.81799999999999995</v>
      </c>
      <c r="J69" s="136">
        <v>0.92900000000000005</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9146656</v>
      </c>
      <c r="D71" s="134">
        <v>14124166</v>
      </c>
      <c r="E71" s="135">
        <v>0.64758910366813871</v>
      </c>
      <c r="F71" s="136">
        <v>0.63461586044241958</v>
      </c>
      <c r="G71" s="136">
        <v>0.61699999999999999</v>
      </c>
      <c r="H71" s="136">
        <v>0.63</v>
      </c>
      <c r="I71" s="136">
        <v>0.63600000000000001</v>
      </c>
      <c r="J71" s="136">
        <v>0.63600000000000001</v>
      </c>
      <c r="K71" s="121"/>
      <c r="L71" s="121"/>
    </row>
    <row r="72" spans="1:12" ht="14.25" customHeight="1">
      <c r="A72" s="132" t="s">
        <v>485</v>
      </c>
      <c r="B72" s="137" t="s">
        <v>486</v>
      </c>
      <c r="C72" s="134">
        <v>9539112</v>
      </c>
      <c r="D72" s="134">
        <v>16464952</v>
      </c>
      <c r="E72" s="135">
        <v>0.5793586279510563</v>
      </c>
      <c r="F72" s="136">
        <v>0.55957209934169527</v>
      </c>
      <c r="G72" s="136">
        <v>0.57999999999999996</v>
      </c>
      <c r="H72" s="136">
        <v>0.57299999999999995</v>
      </c>
      <c r="I72" s="136">
        <v>0.59599999999999997</v>
      </c>
      <c r="J72" s="136">
        <v>0.58199999999999996</v>
      </c>
      <c r="K72" s="121"/>
      <c r="L72" s="121"/>
    </row>
    <row r="73" spans="1:12" ht="14.25" customHeight="1">
      <c r="A73" s="132" t="s">
        <v>487</v>
      </c>
      <c r="B73" s="137" t="s">
        <v>488</v>
      </c>
      <c r="C73" s="134">
        <v>7120698</v>
      </c>
      <c r="D73" s="134">
        <v>11457733</v>
      </c>
      <c r="E73" s="135">
        <v>0.62147529533110957</v>
      </c>
      <c r="F73" s="136">
        <v>0.59224975403457802</v>
      </c>
      <c r="G73" s="136">
        <v>0.56599999999999995</v>
      </c>
      <c r="H73" s="136">
        <v>0.60699999999999998</v>
      </c>
      <c r="I73" s="136">
        <v>0.64100000000000001</v>
      </c>
      <c r="J73" s="136">
        <v>0.63500000000000001</v>
      </c>
      <c r="K73" s="121"/>
      <c r="L73" s="121"/>
    </row>
    <row r="74" spans="1:12" ht="14.25" customHeight="1">
      <c r="A74" s="132" t="s">
        <v>489</v>
      </c>
      <c r="B74" s="137" t="s">
        <v>490</v>
      </c>
      <c r="C74" s="134">
        <v>12045277</v>
      </c>
      <c r="D74" s="134">
        <v>16589394</v>
      </c>
      <c r="E74" s="135">
        <v>0.72608300218802446</v>
      </c>
      <c r="F74" s="136">
        <v>0.68051037800550607</v>
      </c>
      <c r="G74" s="136">
        <v>0.69699999999999995</v>
      </c>
      <c r="H74" s="136">
        <v>0.73399999999999999</v>
      </c>
      <c r="I74" s="136">
        <v>0.75600000000000001</v>
      </c>
      <c r="J74" s="136">
        <v>0.68899999999999995</v>
      </c>
      <c r="K74" s="121"/>
      <c r="L74" s="121"/>
    </row>
    <row r="75" spans="1:12" ht="14.25" customHeight="1">
      <c r="A75" s="132" t="s">
        <v>491</v>
      </c>
      <c r="B75" s="137" t="s">
        <v>492</v>
      </c>
      <c r="C75" s="134">
        <v>7654205</v>
      </c>
      <c r="D75" s="134">
        <v>12168110</v>
      </c>
      <c r="E75" s="135">
        <v>0.62903811684805611</v>
      </c>
      <c r="F75" s="136">
        <v>0.61722854632675528</v>
      </c>
      <c r="G75" s="136">
        <v>0.60399999999999998</v>
      </c>
      <c r="H75" s="136">
        <v>0.59399999999999997</v>
      </c>
      <c r="I75" s="136">
        <v>0.61199999999999999</v>
      </c>
      <c r="J75" s="136">
        <v>0.55900000000000005</v>
      </c>
      <c r="K75" s="121"/>
      <c r="L75" s="121"/>
    </row>
    <row r="76" spans="1:12" ht="14.25" customHeight="1">
      <c r="A76" s="132" t="s">
        <v>493</v>
      </c>
      <c r="B76" s="137" t="s">
        <v>494</v>
      </c>
      <c r="C76" s="134">
        <v>8297173</v>
      </c>
      <c r="D76" s="134">
        <v>13065784</v>
      </c>
      <c r="E76" s="135">
        <v>0.63503062655865117</v>
      </c>
      <c r="F76" s="136">
        <v>0.6066216795143522</v>
      </c>
      <c r="G76" s="136">
        <v>0.58599999999999997</v>
      </c>
      <c r="H76" s="136">
        <v>0.58399999999999996</v>
      </c>
      <c r="I76" s="136">
        <v>0.56999999999999995</v>
      </c>
      <c r="J76" s="136">
        <v>0.55900000000000005</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7853779</v>
      </c>
      <c r="D78" s="134">
        <v>13549564</v>
      </c>
      <c r="E78" s="135">
        <v>0.57963333727933974</v>
      </c>
      <c r="F78" s="136">
        <v>0.54062051322531735</v>
      </c>
      <c r="G78" s="136">
        <v>0.56499999999999995</v>
      </c>
      <c r="H78" s="136">
        <v>0.56200000000000006</v>
      </c>
      <c r="I78" s="136">
        <v>0.65400000000000003</v>
      </c>
      <c r="J78" s="136">
        <v>0.63</v>
      </c>
      <c r="K78" s="121"/>
      <c r="L78" s="121"/>
    </row>
    <row r="79" spans="1:12" ht="14.25" customHeight="1">
      <c r="A79" s="132" t="s">
        <v>499</v>
      </c>
      <c r="B79" s="137" t="s">
        <v>500</v>
      </c>
      <c r="C79" s="134">
        <v>8575047</v>
      </c>
      <c r="D79" s="134">
        <v>14176190</v>
      </c>
      <c r="E79" s="135">
        <v>0.60489080634500525</v>
      </c>
      <c r="F79" s="136">
        <v>0.59793067237236985</v>
      </c>
      <c r="G79" s="136">
        <v>0.60099999999999998</v>
      </c>
      <c r="H79" s="136">
        <v>0.60199999999999998</v>
      </c>
      <c r="I79" s="136">
        <v>0.61899999999999999</v>
      </c>
      <c r="J79" s="136">
        <v>0.59</v>
      </c>
      <c r="K79" s="121"/>
      <c r="L79" s="121"/>
    </row>
    <row r="80" spans="1:12" ht="14.25" customHeight="1">
      <c r="A80" s="132" t="s">
        <v>501</v>
      </c>
      <c r="B80" s="137" t="s">
        <v>502</v>
      </c>
      <c r="C80" s="134">
        <v>8824399</v>
      </c>
      <c r="D80" s="134">
        <v>14000333</v>
      </c>
      <c r="E80" s="135">
        <v>0.63029922216850132</v>
      </c>
      <c r="F80" s="136">
        <v>0.60963946426888493</v>
      </c>
      <c r="G80" s="136">
        <v>0.60199999999999998</v>
      </c>
      <c r="H80" s="136">
        <v>0.56499999999999995</v>
      </c>
      <c r="I80" s="136">
        <v>0.57999999999999996</v>
      </c>
      <c r="J80" s="136">
        <v>0.60799999999999998</v>
      </c>
      <c r="K80" s="121"/>
      <c r="L80" s="121"/>
    </row>
    <row r="81" spans="1:13" ht="14.25" customHeight="1">
      <c r="A81" s="132" t="s">
        <v>503</v>
      </c>
      <c r="B81" s="137" t="s">
        <v>504</v>
      </c>
      <c r="C81" s="134">
        <v>7666592</v>
      </c>
      <c r="D81" s="134">
        <v>12488530</v>
      </c>
      <c r="E81" s="135">
        <v>0.61389066607519061</v>
      </c>
      <c r="F81" s="136">
        <v>0.60094243970613537</v>
      </c>
      <c r="G81" s="136">
        <v>0.60299999999999998</v>
      </c>
      <c r="H81" s="136">
        <v>0.60499999999999998</v>
      </c>
      <c r="I81" s="136">
        <v>0.60799999999999998</v>
      </c>
      <c r="J81" s="136">
        <v>0.66</v>
      </c>
      <c r="K81" s="121"/>
      <c r="L81" s="121"/>
    </row>
    <row r="82" spans="1:13" ht="14.25" customHeight="1">
      <c r="A82" s="198" t="s">
        <v>387</v>
      </c>
      <c r="B82" s="199"/>
      <c r="C82" s="139">
        <f>SUM(C62:C81)</f>
        <v>121452733</v>
      </c>
      <c r="D82" s="139">
        <f>SUM(D62:D81)</f>
        <v>188057340</v>
      </c>
      <c r="E82" s="135">
        <f>IF(ISERR(C82/D82),"－　  　",C82/D82)</f>
        <v>0.64582819793154578</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0.66909794076303342</v>
      </c>
    </row>
    <row r="86" spans="1:13" ht="14.25" customHeight="1">
      <c r="A86" s="132" t="s">
        <v>506</v>
      </c>
      <c r="B86" s="133" t="s">
        <v>507</v>
      </c>
      <c r="C86" s="134">
        <v>8765424</v>
      </c>
      <c r="D86" s="134">
        <v>12440463</v>
      </c>
      <c r="E86" s="135">
        <v>0.70458985328761481</v>
      </c>
      <c r="F86" s="136">
        <v>0.64548190057660726</v>
      </c>
      <c r="G86" s="136">
        <v>0.60699999999999998</v>
      </c>
      <c r="H86" s="136">
        <v>0.626</v>
      </c>
      <c r="I86" s="136">
        <v>0.623</v>
      </c>
      <c r="J86" s="136">
        <v>0.55700000000000005</v>
      </c>
      <c r="K86" s="121"/>
      <c r="L86" s="121"/>
    </row>
    <row r="87" spans="1:13" ht="14.25" customHeight="1">
      <c r="A87" s="132" t="s">
        <v>508</v>
      </c>
      <c r="B87" s="137" t="s">
        <v>509</v>
      </c>
      <c r="C87" s="153" t="s">
        <v>560</v>
      </c>
      <c r="D87" s="153" t="s">
        <v>560</v>
      </c>
      <c r="E87" s="164" t="s">
        <v>560</v>
      </c>
      <c r="F87" s="138" t="s">
        <v>380</v>
      </c>
      <c r="G87" s="138" t="s">
        <v>380</v>
      </c>
      <c r="H87" s="138" t="s">
        <v>380</v>
      </c>
      <c r="I87" s="138" t="s">
        <v>380</v>
      </c>
      <c r="J87" s="138" t="s">
        <v>380</v>
      </c>
      <c r="K87" s="121"/>
      <c r="L87" s="121"/>
    </row>
    <row r="88" spans="1:13" ht="14.25" customHeight="1">
      <c r="A88" s="132" t="s">
        <v>510</v>
      </c>
      <c r="B88" s="137" t="s">
        <v>511</v>
      </c>
      <c r="C88" s="153" t="s">
        <v>560</v>
      </c>
      <c r="D88" s="153" t="s">
        <v>560</v>
      </c>
      <c r="E88" s="164" t="s">
        <v>560</v>
      </c>
      <c r="F88" s="138" t="s">
        <v>380</v>
      </c>
      <c r="G88" s="138" t="s">
        <v>380</v>
      </c>
      <c r="H88" s="138" t="s">
        <v>380</v>
      </c>
      <c r="I88" s="138" t="s">
        <v>380</v>
      </c>
      <c r="J88" s="138" t="s">
        <v>380</v>
      </c>
      <c r="K88" s="121"/>
      <c r="L88" s="121"/>
    </row>
    <row r="89" spans="1:13" ht="14.25" customHeight="1">
      <c r="A89" s="132" t="s">
        <v>512</v>
      </c>
      <c r="B89" s="137" t="s">
        <v>513</v>
      </c>
      <c r="C89" s="134">
        <v>8484823</v>
      </c>
      <c r="D89" s="134">
        <v>13422405</v>
      </c>
      <c r="E89" s="135">
        <v>0.6321388007588804</v>
      </c>
      <c r="F89" s="136">
        <v>0.65681985027288581</v>
      </c>
      <c r="G89" s="136">
        <v>0.61399999999999999</v>
      </c>
      <c r="H89" s="136">
        <v>0.58599999999999997</v>
      </c>
      <c r="I89" s="136">
        <v>0.65600000000000003</v>
      </c>
      <c r="J89" s="138" t="s">
        <v>380</v>
      </c>
      <c r="K89" s="121"/>
      <c r="L89" s="121"/>
    </row>
    <row r="90" spans="1:13" ht="14.25" customHeight="1">
      <c r="A90" s="132" t="s">
        <v>514</v>
      </c>
      <c r="B90" s="137" t="s">
        <v>515</v>
      </c>
      <c r="C90" s="134">
        <v>14564224</v>
      </c>
      <c r="D90" s="134">
        <v>20281613</v>
      </c>
      <c r="E90" s="135">
        <v>0.71809988682852788</v>
      </c>
      <c r="F90" s="136">
        <v>0.70276586791385598</v>
      </c>
      <c r="G90" s="136">
        <v>0.68600000000000005</v>
      </c>
      <c r="H90" s="136">
        <v>0.71799999999999997</v>
      </c>
      <c r="I90" s="136">
        <v>0.73099999999999998</v>
      </c>
      <c r="J90" s="136">
        <v>0.70099999999999996</v>
      </c>
      <c r="K90" s="121"/>
      <c r="L90" s="121"/>
    </row>
    <row r="91" spans="1:13" ht="14.25" customHeight="1">
      <c r="A91" s="132" t="s">
        <v>516</v>
      </c>
      <c r="B91" s="137" t="s">
        <v>517</v>
      </c>
      <c r="C91" s="153" t="s">
        <v>560</v>
      </c>
      <c r="D91" s="153" t="s">
        <v>560</v>
      </c>
      <c r="E91" s="164" t="s">
        <v>560</v>
      </c>
      <c r="F91" s="138" t="s">
        <v>380</v>
      </c>
      <c r="G91" s="138" t="s">
        <v>380</v>
      </c>
      <c r="H91" s="138" t="s">
        <v>380</v>
      </c>
      <c r="I91" s="138" t="s">
        <v>380</v>
      </c>
      <c r="J91" s="138" t="s">
        <v>380</v>
      </c>
      <c r="K91" s="121"/>
      <c r="L91" s="121"/>
    </row>
    <row r="92" spans="1:13" ht="14.25" customHeight="1">
      <c r="A92" s="132" t="s">
        <v>518</v>
      </c>
      <c r="B92" s="137" t="s">
        <v>519</v>
      </c>
      <c r="C92" s="134">
        <v>10242574</v>
      </c>
      <c r="D92" s="134">
        <v>16886369</v>
      </c>
      <c r="E92" s="135">
        <v>0.60655869832052112</v>
      </c>
      <c r="F92" s="136">
        <v>0.56977129037148977</v>
      </c>
      <c r="G92" s="136">
        <v>0.57799999999999996</v>
      </c>
      <c r="H92" s="136">
        <v>0.61199999999999999</v>
      </c>
      <c r="I92" s="136">
        <v>0.623</v>
      </c>
      <c r="J92" s="136">
        <v>0.66700000000000004</v>
      </c>
      <c r="K92" s="121"/>
      <c r="L92" s="121"/>
    </row>
    <row r="93" spans="1:13" ht="14.25" customHeight="1">
      <c r="A93" s="132" t="s">
        <v>520</v>
      </c>
      <c r="B93" s="137" t="s">
        <v>521</v>
      </c>
      <c r="C93" s="134">
        <v>8975483</v>
      </c>
      <c r="D93" s="134">
        <v>13601816</v>
      </c>
      <c r="E93" s="135">
        <v>0.65987387272405396</v>
      </c>
      <c r="F93" s="136">
        <v>0.61799690673703367</v>
      </c>
      <c r="G93" s="136">
        <v>0.622</v>
      </c>
      <c r="H93" s="136">
        <v>0.66400000000000003</v>
      </c>
      <c r="I93" s="136">
        <v>0.70099999999999996</v>
      </c>
      <c r="J93" s="136">
        <v>0.71099999999999997</v>
      </c>
      <c r="K93" s="121"/>
      <c r="L93" s="121"/>
    </row>
    <row r="94" spans="1:13" ht="14.25" customHeight="1">
      <c r="A94" s="132" t="s">
        <v>522</v>
      </c>
      <c r="B94" s="137" t="s">
        <v>523</v>
      </c>
      <c r="C94" s="134">
        <v>12665420</v>
      </c>
      <c r="D94" s="134">
        <v>19607551</v>
      </c>
      <c r="E94" s="135">
        <v>0.64594604395010879</v>
      </c>
      <c r="F94" s="136">
        <v>0.65946275584396619</v>
      </c>
      <c r="G94" s="136">
        <v>0.58899999999999997</v>
      </c>
      <c r="H94" s="136">
        <v>0.57699999999999996</v>
      </c>
      <c r="I94" s="136">
        <v>0.58399999999999996</v>
      </c>
      <c r="J94" s="136">
        <v>0.59799999999999998</v>
      </c>
      <c r="K94" s="121"/>
      <c r="L94" s="121"/>
    </row>
    <row r="95" spans="1:13" ht="14.25" customHeight="1">
      <c r="A95" s="132" t="s">
        <v>524</v>
      </c>
      <c r="B95" s="137" t="s">
        <v>525</v>
      </c>
      <c r="C95" s="134">
        <v>13487373</v>
      </c>
      <c r="D95" s="134">
        <v>19164722</v>
      </c>
      <c r="E95" s="135">
        <v>0.7037604302321735</v>
      </c>
      <c r="F95" s="136">
        <v>0.69419894280738637</v>
      </c>
      <c r="G95" s="136">
        <v>0.73299999999999998</v>
      </c>
      <c r="H95" s="136">
        <v>0.71099999999999997</v>
      </c>
      <c r="I95" s="136">
        <v>0.66800000000000004</v>
      </c>
      <c r="J95" s="136">
        <v>0.72299999999999998</v>
      </c>
      <c r="K95" s="121"/>
      <c r="L95" s="121"/>
    </row>
    <row r="96" spans="1:13" ht="14.25" customHeight="1">
      <c r="A96" s="132" t="s">
        <v>526</v>
      </c>
      <c r="B96" s="137" t="s">
        <v>527</v>
      </c>
      <c r="C96" s="134">
        <v>9995001</v>
      </c>
      <c r="D96" s="134">
        <v>14659383</v>
      </c>
      <c r="E96" s="135">
        <v>0.68181594000238621</v>
      </c>
      <c r="F96" s="136">
        <v>0.59917885227936241</v>
      </c>
      <c r="G96" s="136">
        <v>0.61</v>
      </c>
      <c r="H96" s="136">
        <v>0.61199999999999999</v>
      </c>
      <c r="I96" s="136">
        <v>0.60499999999999998</v>
      </c>
      <c r="J96" s="136">
        <v>0.59199999999999997</v>
      </c>
      <c r="K96" s="121"/>
      <c r="L96" s="121"/>
    </row>
    <row r="97" spans="1:13" ht="14.25" customHeight="1">
      <c r="A97" s="198" t="s">
        <v>387</v>
      </c>
      <c r="B97" s="199"/>
      <c r="C97" s="139">
        <f>SUM(C86:C96)</f>
        <v>87180322</v>
      </c>
      <c r="D97" s="139">
        <f>SUM(D86:D96)</f>
        <v>130064322</v>
      </c>
      <c r="E97" s="135">
        <f>IF(ISERR(C97/D97),"－　  　",C97/D97)</f>
        <v>0.67028621423175527</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0.66383968773852176</v>
      </c>
    </row>
    <row r="101" spans="1:13" ht="14.25" customHeight="1">
      <c r="A101" s="132" t="s">
        <v>529</v>
      </c>
      <c r="B101" s="147" t="s">
        <v>530</v>
      </c>
      <c r="C101" s="134">
        <v>12420999</v>
      </c>
      <c r="D101" s="134">
        <v>19476114</v>
      </c>
      <c r="E101" s="135">
        <v>0.63775550913287937</v>
      </c>
      <c r="F101" s="136">
        <v>0.62700660764533389</v>
      </c>
      <c r="G101" s="136">
        <v>0.59799999999999998</v>
      </c>
      <c r="H101" s="136">
        <v>0.58899999999999997</v>
      </c>
      <c r="I101" s="136">
        <v>0.65300000000000002</v>
      </c>
      <c r="J101" s="136">
        <v>0.63900000000000001</v>
      </c>
      <c r="K101" s="121"/>
      <c r="L101" s="121"/>
    </row>
    <row r="102" spans="1:13" ht="14.25" customHeight="1">
      <c r="A102" s="132" t="s">
        <v>531</v>
      </c>
      <c r="B102" s="137" t="s">
        <v>532</v>
      </c>
      <c r="C102" s="134">
        <v>14483229</v>
      </c>
      <c r="D102" s="134">
        <v>22536717</v>
      </c>
      <c r="E102" s="135">
        <v>0.64265034698709667</v>
      </c>
      <c r="F102" s="136">
        <v>0.65518151714492123</v>
      </c>
      <c r="G102" s="136">
        <v>0.66</v>
      </c>
      <c r="H102" s="136">
        <v>0.67500000000000004</v>
      </c>
      <c r="I102" s="136">
        <v>0.66</v>
      </c>
      <c r="J102" s="136">
        <v>0.70399999999999996</v>
      </c>
      <c r="K102" s="121"/>
      <c r="L102" s="121"/>
    </row>
    <row r="103" spans="1:13" ht="14.25" customHeight="1">
      <c r="A103" s="132" t="s">
        <v>533</v>
      </c>
      <c r="B103" s="137" t="s">
        <v>534</v>
      </c>
      <c r="C103" s="134">
        <v>14193846</v>
      </c>
      <c r="D103" s="134">
        <v>19689596</v>
      </c>
      <c r="E103" s="135">
        <v>0.72088050968643547</v>
      </c>
      <c r="F103" s="136">
        <v>0.65917174328529482</v>
      </c>
      <c r="G103" s="136">
        <v>0.65500000000000003</v>
      </c>
      <c r="H103" s="136">
        <v>0.68799999999999994</v>
      </c>
      <c r="I103" s="136">
        <v>0.74199999999999999</v>
      </c>
      <c r="J103" s="136">
        <v>0.67500000000000004</v>
      </c>
      <c r="K103" s="121"/>
      <c r="L103" s="121"/>
    </row>
    <row r="104" spans="1:13" ht="14.25" customHeight="1">
      <c r="A104" s="132" t="s">
        <v>535</v>
      </c>
      <c r="B104" s="137" t="s">
        <v>536</v>
      </c>
      <c r="C104" s="134">
        <v>12047587</v>
      </c>
      <c r="D104" s="134">
        <v>17922821</v>
      </c>
      <c r="E104" s="135">
        <v>0.67219256388266113</v>
      </c>
      <c r="F104" s="136">
        <v>0.66311262906555368</v>
      </c>
      <c r="G104" s="136">
        <v>0.70499999999999996</v>
      </c>
      <c r="H104" s="136">
        <v>0.70699999999999996</v>
      </c>
      <c r="I104" s="136">
        <v>0.75</v>
      </c>
      <c r="J104" s="136">
        <v>0.73099999999999998</v>
      </c>
      <c r="K104" s="121"/>
      <c r="L104" s="121"/>
    </row>
    <row r="105" spans="1:13" ht="14.25" customHeight="1">
      <c r="A105" s="132" t="s">
        <v>537</v>
      </c>
      <c r="B105" s="137" t="s">
        <v>538</v>
      </c>
      <c r="C105" s="134">
        <v>18880186</v>
      </c>
      <c r="D105" s="134">
        <v>25833040</v>
      </c>
      <c r="E105" s="135">
        <v>0.73085420840907611</v>
      </c>
      <c r="F105" s="136">
        <v>0.70653811777082087</v>
      </c>
      <c r="G105" s="136">
        <v>0.68700000000000006</v>
      </c>
      <c r="H105" s="136">
        <v>0.71199999999999997</v>
      </c>
      <c r="I105" s="136">
        <v>0.67700000000000005</v>
      </c>
      <c r="J105" s="136">
        <v>0.64100000000000001</v>
      </c>
      <c r="K105" s="121"/>
      <c r="L105" s="121"/>
    </row>
    <row r="106" spans="1:13" ht="14.25" customHeight="1">
      <c r="A106" s="132" t="s">
        <v>539</v>
      </c>
      <c r="B106" s="137" t="s">
        <v>540</v>
      </c>
      <c r="C106" s="134">
        <v>15731480</v>
      </c>
      <c r="D106" s="134">
        <v>24429867</v>
      </c>
      <c r="E106" s="135">
        <v>0.6439445617939713</v>
      </c>
      <c r="F106" s="136">
        <v>0.66279647426842425</v>
      </c>
      <c r="G106" s="136">
        <v>0.69799999999999995</v>
      </c>
      <c r="H106" s="136">
        <v>0.71</v>
      </c>
      <c r="I106" s="136">
        <v>0.73499999999999999</v>
      </c>
      <c r="J106" s="136">
        <v>0.81</v>
      </c>
      <c r="K106" s="121"/>
      <c r="L106" s="121"/>
    </row>
    <row r="107" spans="1:13" ht="14.25" customHeight="1">
      <c r="A107" s="132" t="s">
        <v>541</v>
      </c>
      <c r="B107" s="137" t="s">
        <v>542</v>
      </c>
      <c r="C107" s="134">
        <v>15900261</v>
      </c>
      <c r="D107" s="134">
        <v>24074625</v>
      </c>
      <c r="E107" s="135">
        <v>0.6604572656894967</v>
      </c>
      <c r="F107" s="136">
        <v>0.67561872537001955</v>
      </c>
      <c r="G107" s="136">
        <v>0.66900000000000004</v>
      </c>
      <c r="H107" s="136">
        <v>0.66500000000000004</v>
      </c>
      <c r="I107" s="136">
        <v>0.68899999999999995</v>
      </c>
      <c r="J107" s="136">
        <v>0.66100000000000003</v>
      </c>
      <c r="K107" s="121"/>
      <c r="L107" s="121"/>
    </row>
    <row r="108" spans="1:13" ht="14.25" customHeight="1">
      <c r="A108" s="132" t="s">
        <v>543</v>
      </c>
      <c r="B108" s="137" t="s">
        <v>544</v>
      </c>
      <c r="C108" s="134">
        <v>13342725</v>
      </c>
      <c r="D108" s="134">
        <v>22164638</v>
      </c>
      <c r="E108" s="135">
        <v>0.60198253632655763</v>
      </c>
      <c r="F108" s="136">
        <v>0.60315131198189142</v>
      </c>
      <c r="G108" s="136">
        <v>0.63600000000000001</v>
      </c>
      <c r="H108" s="136">
        <v>0.70299999999999996</v>
      </c>
      <c r="I108" s="136">
        <v>0.72399999999999998</v>
      </c>
      <c r="J108" s="136">
        <v>0.76400000000000001</v>
      </c>
      <c r="K108" s="121"/>
      <c r="L108" s="121"/>
    </row>
    <row r="109" spans="1:13" ht="14.25" customHeight="1">
      <c r="A109" s="198" t="s">
        <v>387</v>
      </c>
      <c r="B109" s="199"/>
      <c r="C109" s="139">
        <f>SUM(C101:C108)</f>
        <v>117000313</v>
      </c>
      <c r="D109" s="139">
        <f>SUM(D101:D108)</f>
        <v>176127418</v>
      </c>
      <c r="E109" s="135">
        <f>IF(ISERR(C109/D109),"－　  　",C109/D109)</f>
        <v>0.66429357977643211</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0.66660309787359318</v>
      </c>
    </row>
    <row r="113" spans="1:12" ht="14.25" customHeight="1">
      <c r="A113" s="132" t="s">
        <v>546</v>
      </c>
      <c r="B113" s="133" t="s">
        <v>547</v>
      </c>
      <c r="C113" s="134">
        <v>13700089</v>
      </c>
      <c r="D113" s="134">
        <v>23421850</v>
      </c>
      <c r="E113" s="135">
        <v>0.58492770639381608</v>
      </c>
      <c r="F113" s="136">
        <v>0.57112963603601929</v>
      </c>
      <c r="G113" s="136">
        <v>0.57999999999999996</v>
      </c>
      <c r="H113" s="136">
        <v>0.61399999999999999</v>
      </c>
      <c r="I113" s="136">
        <v>0.63400000000000001</v>
      </c>
      <c r="J113" s="136">
        <v>0.65700000000000003</v>
      </c>
      <c r="K113" s="121"/>
      <c r="L113" s="121"/>
    </row>
    <row r="114" spans="1:12" ht="14.25" customHeight="1">
      <c r="A114" s="132" t="s">
        <v>548</v>
      </c>
      <c r="B114" s="137" t="s">
        <v>549</v>
      </c>
      <c r="C114" s="134">
        <v>20086803</v>
      </c>
      <c r="D114" s="134">
        <v>29500404</v>
      </c>
      <c r="E114" s="135">
        <v>0.6808992514136416</v>
      </c>
      <c r="F114" s="136">
        <v>0.6644990143480195</v>
      </c>
      <c r="G114" s="136">
        <v>0.66200000000000003</v>
      </c>
      <c r="H114" s="136">
        <v>0.73499999999999999</v>
      </c>
      <c r="I114" s="136">
        <v>0.73299999999999998</v>
      </c>
      <c r="J114" s="136">
        <v>0.71199999999999997</v>
      </c>
      <c r="K114" s="121"/>
      <c r="L114" s="121"/>
    </row>
    <row r="115" spans="1:12" ht="14.25" customHeight="1">
      <c r="A115" s="132" t="s">
        <v>550</v>
      </c>
      <c r="B115" s="137" t="s">
        <v>551</v>
      </c>
      <c r="C115" s="134">
        <v>26028083</v>
      </c>
      <c r="D115" s="134">
        <v>37800580</v>
      </c>
      <c r="E115" s="135">
        <v>0.68856305908533677</v>
      </c>
      <c r="F115" s="136">
        <v>0.71488567019169869</v>
      </c>
      <c r="G115" s="136">
        <v>0.72</v>
      </c>
      <c r="H115" s="136">
        <v>0.77200000000000002</v>
      </c>
      <c r="I115" s="136">
        <v>0.76600000000000001</v>
      </c>
      <c r="J115" s="136">
        <v>0.82899999999999996</v>
      </c>
      <c r="K115" s="121"/>
      <c r="L115" s="121"/>
    </row>
    <row r="116" spans="1:12" ht="14.25" customHeight="1">
      <c r="A116" s="132" t="s">
        <v>552</v>
      </c>
      <c r="B116" s="137" t="s">
        <v>553</v>
      </c>
      <c r="C116" s="134">
        <v>17897320</v>
      </c>
      <c r="D116" s="134">
        <v>28070304</v>
      </c>
      <c r="E116" s="135">
        <v>0.63758910484189979</v>
      </c>
      <c r="F116" s="136">
        <v>0.62056638671970998</v>
      </c>
      <c r="G116" s="136">
        <v>0.64600000000000002</v>
      </c>
      <c r="H116" s="136">
        <v>0.68400000000000005</v>
      </c>
      <c r="I116" s="136">
        <v>0.78</v>
      </c>
      <c r="J116" s="136">
        <v>0.78700000000000003</v>
      </c>
      <c r="K116" s="121"/>
      <c r="L116" s="121"/>
    </row>
    <row r="117" spans="1:12" ht="14.25" customHeight="1">
      <c r="A117" s="132" t="s">
        <v>554</v>
      </c>
      <c r="B117" s="137" t="s">
        <v>555</v>
      </c>
      <c r="C117" s="134">
        <v>19777263</v>
      </c>
      <c r="D117" s="134">
        <v>30099016</v>
      </c>
      <c r="E117" s="135">
        <v>0.65707340731670427</v>
      </c>
      <c r="F117" s="136">
        <v>0.66572339145354387</v>
      </c>
      <c r="G117" s="136">
        <v>0.63800000000000001</v>
      </c>
      <c r="H117" s="136">
        <v>0.64</v>
      </c>
      <c r="I117" s="136">
        <v>0.66700000000000004</v>
      </c>
      <c r="J117" s="136">
        <v>0.69099999999999995</v>
      </c>
      <c r="K117" s="121"/>
      <c r="L117" s="121"/>
    </row>
    <row r="118" spans="1:12" ht="14.25" customHeight="1">
      <c r="A118" s="132" t="s">
        <v>556</v>
      </c>
      <c r="B118" s="137" t="s">
        <v>557</v>
      </c>
      <c r="C118" s="134">
        <v>23553882</v>
      </c>
      <c r="D118" s="134">
        <v>31381491</v>
      </c>
      <c r="E118" s="135">
        <v>0.75056605819016053</v>
      </c>
      <c r="F118" s="136">
        <v>0.70827026255703007</v>
      </c>
      <c r="G118" s="136">
        <v>0.73</v>
      </c>
      <c r="H118" s="136">
        <v>0.77</v>
      </c>
      <c r="I118" s="136">
        <v>0.755</v>
      </c>
      <c r="J118" s="136">
        <v>0.71199999999999997</v>
      </c>
      <c r="K118" s="121"/>
      <c r="L118" s="121"/>
    </row>
    <row r="119" spans="1:12" ht="14.25" customHeight="1">
      <c r="A119" s="198" t="s">
        <v>387</v>
      </c>
      <c r="B119" s="199"/>
      <c r="C119" s="139">
        <f>SUM(C113:C118)</f>
        <v>121043440</v>
      </c>
      <c r="D119" s="139">
        <f>SUM(D113:D118)</f>
        <v>180273645</v>
      </c>
      <c r="E119" s="135">
        <f>IF(ISERR(C119/D119),"－　  　",C119/D119)</f>
        <v>0.67144279464699341</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B41D3-4AD7-47B5-B4DD-85997E76C0CF}">
  <dimension ref="A1:N298"/>
  <sheetViews>
    <sheetView zoomScaleNormal="100" zoomScaleSheetLayoutView="85" workbookViewId="0">
      <selection sqref="A1:M1"/>
    </sheetView>
  </sheetViews>
  <sheetFormatPr defaultColWidth="8.875" defaultRowHeight="17.25"/>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14" width="4.25" style="184" customWidth="1"/>
    <col min="15"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270" width="4.25" style="120" customWidth="1"/>
    <col min="271"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526" width="4.25" style="120" customWidth="1"/>
    <col min="527"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782" width="4.25" style="120" customWidth="1"/>
    <col min="783"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038" width="4.25" style="120" customWidth="1"/>
    <col min="1039"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294" width="4.25" style="120" customWidth="1"/>
    <col min="1295"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550" width="4.25" style="120" customWidth="1"/>
    <col min="1551"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1806" width="4.25" style="120" customWidth="1"/>
    <col min="1807"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062" width="4.25" style="120" customWidth="1"/>
    <col min="2063"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318" width="4.25" style="120" customWidth="1"/>
    <col min="2319"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574" width="4.25" style="120" customWidth="1"/>
    <col min="2575"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2830" width="4.25" style="120" customWidth="1"/>
    <col min="2831"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086" width="4.25" style="120" customWidth="1"/>
    <col min="3087"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342" width="4.25" style="120" customWidth="1"/>
    <col min="3343"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598" width="4.25" style="120" customWidth="1"/>
    <col min="3599"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3854" width="4.25" style="120" customWidth="1"/>
    <col min="3855"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110" width="4.25" style="120" customWidth="1"/>
    <col min="4111"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366" width="4.25" style="120" customWidth="1"/>
    <col min="4367"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622" width="4.25" style="120" customWidth="1"/>
    <col min="4623"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4878" width="4.25" style="120" customWidth="1"/>
    <col min="4879"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134" width="4.25" style="120" customWidth="1"/>
    <col min="5135"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390" width="4.25" style="120" customWidth="1"/>
    <col min="5391"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646" width="4.25" style="120" customWidth="1"/>
    <col min="5647"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5902" width="4.25" style="120" customWidth="1"/>
    <col min="5903"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158" width="4.25" style="120" customWidth="1"/>
    <col min="6159"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414" width="4.25" style="120" customWidth="1"/>
    <col min="6415"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670" width="4.25" style="120" customWidth="1"/>
    <col min="6671"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6926" width="4.25" style="120" customWidth="1"/>
    <col min="6927"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182" width="4.25" style="120" customWidth="1"/>
    <col min="7183"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438" width="4.25" style="120" customWidth="1"/>
    <col min="7439"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694" width="4.25" style="120" customWidth="1"/>
    <col min="7695"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7950" width="4.25" style="120" customWidth="1"/>
    <col min="7951"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206" width="4.25" style="120" customWidth="1"/>
    <col min="8207"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462" width="4.25" style="120" customWidth="1"/>
    <col min="8463"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718" width="4.25" style="120" customWidth="1"/>
    <col min="8719"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8974" width="4.25" style="120" customWidth="1"/>
    <col min="8975"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230" width="4.25" style="120" customWidth="1"/>
    <col min="9231"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486" width="4.25" style="120" customWidth="1"/>
    <col min="9487"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742" width="4.25" style="120" customWidth="1"/>
    <col min="9743"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9998" width="4.25" style="120" customWidth="1"/>
    <col min="9999"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254" width="4.25" style="120" customWidth="1"/>
    <col min="10255"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510" width="4.25" style="120" customWidth="1"/>
    <col min="10511"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0766" width="4.25" style="120" customWidth="1"/>
    <col min="10767"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022" width="4.25" style="120" customWidth="1"/>
    <col min="11023"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278" width="4.25" style="120" customWidth="1"/>
    <col min="11279"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534" width="4.25" style="120" customWidth="1"/>
    <col min="11535"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1790" width="4.25" style="120" customWidth="1"/>
    <col min="11791"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046" width="4.25" style="120" customWidth="1"/>
    <col min="12047"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302" width="4.25" style="120" customWidth="1"/>
    <col min="12303"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558" width="4.25" style="120" customWidth="1"/>
    <col min="12559"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2814" width="4.25" style="120" customWidth="1"/>
    <col min="12815"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070" width="4.25" style="120" customWidth="1"/>
    <col min="13071"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326" width="4.25" style="120" customWidth="1"/>
    <col min="13327"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582" width="4.25" style="120" customWidth="1"/>
    <col min="13583"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3838" width="4.25" style="120" customWidth="1"/>
    <col min="13839"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094" width="4.25" style="120" customWidth="1"/>
    <col min="14095"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350" width="4.25" style="120" customWidth="1"/>
    <col min="14351"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606" width="4.25" style="120" customWidth="1"/>
    <col min="14607"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4862" width="4.25" style="120" customWidth="1"/>
    <col min="14863"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118" width="4.25" style="120" customWidth="1"/>
    <col min="15119"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374" width="4.25" style="120" customWidth="1"/>
    <col min="15375"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630" width="4.25" style="120" customWidth="1"/>
    <col min="15631"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5886" width="4.25" style="120" customWidth="1"/>
    <col min="15887"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142" width="4.25" style="120" customWidth="1"/>
    <col min="16143" max="16384" width="8.875" style="120"/>
  </cols>
  <sheetData>
    <row r="1" spans="1:13" s="118" customFormat="1" ht="35.25" customHeight="1">
      <c r="A1" s="200" t="s">
        <v>674</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s="120" customFormat="1"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85">
        <f>IF(ISERR(AVERAGE(E5:E9)),"－     ",AVERAGE(E5:E9))</f>
        <v>6.744216377810294E-4</v>
      </c>
    </row>
    <row r="5" spans="1:13" ht="14.25" customHeight="1">
      <c r="A5" s="132" t="s">
        <v>376</v>
      </c>
      <c r="B5" s="133" t="s">
        <v>377</v>
      </c>
      <c r="C5" s="134">
        <v>1047</v>
      </c>
      <c r="D5" s="134">
        <v>2410208</v>
      </c>
      <c r="E5" s="186">
        <v>4.3440234203852946E-4</v>
      </c>
      <c r="F5" s="187">
        <v>1.8882409867027321E-3</v>
      </c>
      <c r="G5" s="187">
        <v>2.1100000000000001E-4</v>
      </c>
      <c r="H5" s="187">
        <v>0</v>
      </c>
      <c r="I5" s="187">
        <v>9.9999999999999995E-7</v>
      </c>
      <c r="J5" s="187">
        <v>2.9E-5</v>
      </c>
      <c r="K5" s="121"/>
      <c r="L5" s="121"/>
    </row>
    <row r="6" spans="1:13" ht="14.25" customHeight="1">
      <c r="A6" s="132" t="s">
        <v>378</v>
      </c>
      <c r="B6" s="137" t="s">
        <v>379</v>
      </c>
      <c r="C6" s="134">
        <v>0</v>
      </c>
      <c r="D6" s="134">
        <v>748682</v>
      </c>
      <c r="E6" s="186">
        <v>0</v>
      </c>
      <c r="F6" s="187">
        <v>0</v>
      </c>
      <c r="G6" s="187">
        <v>0</v>
      </c>
      <c r="H6" s="187">
        <v>0</v>
      </c>
      <c r="I6" s="187">
        <v>0</v>
      </c>
      <c r="J6" s="188" t="s">
        <v>380</v>
      </c>
      <c r="K6" s="121"/>
      <c r="L6" s="121"/>
    </row>
    <row r="7" spans="1:13" ht="14.25" customHeight="1">
      <c r="A7" s="132" t="s">
        <v>381</v>
      </c>
      <c r="B7" s="137" t="s">
        <v>382</v>
      </c>
      <c r="C7" s="134">
        <v>68</v>
      </c>
      <c r="D7" s="134">
        <v>542278</v>
      </c>
      <c r="E7" s="186">
        <v>1.2539693662660112E-4</v>
      </c>
      <c r="F7" s="187">
        <v>0</v>
      </c>
      <c r="G7" s="187">
        <v>0</v>
      </c>
      <c r="H7" s="187">
        <v>0</v>
      </c>
      <c r="I7" s="187">
        <v>0</v>
      </c>
      <c r="J7" s="187">
        <v>1.5999999999999999E-5</v>
      </c>
      <c r="K7" s="121"/>
      <c r="L7" s="121"/>
    </row>
    <row r="8" spans="1:13" ht="14.25" customHeight="1">
      <c r="A8" s="132" t="s">
        <v>383</v>
      </c>
      <c r="B8" s="137" t="s">
        <v>384</v>
      </c>
      <c r="C8" s="134">
        <v>2759</v>
      </c>
      <c r="D8" s="134">
        <v>1333876</v>
      </c>
      <c r="E8" s="186">
        <v>2.068408157879743E-3</v>
      </c>
      <c r="F8" s="187">
        <v>4.9172414966275699E-3</v>
      </c>
      <c r="G8" s="187">
        <v>1.6559999999999999E-3</v>
      </c>
      <c r="H8" s="187">
        <v>3.9800000000000002E-4</v>
      </c>
      <c r="I8" s="187">
        <v>3.79E-4</v>
      </c>
      <c r="J8" s="187">
        <v>3.0000000000000001E-6</v>
      </c>
      <c r="K8" s="121"/>
      <c r="L8" s="121"/>
    </row>
    <row r="9" spans="1:13" ht="14.25" customHeight="1">
      <c r="A9" s="132" t="s">
        <v>385</v>
      </c>
      <c r="B9" s="137" t="s">
        <v>386</v>
      </c>
      <c r="C9" s="134">
        <v>554</v>
      </c>
      <c r="D9" s="134">
        <v>744723</v>
      </c>
      <c r="E9" s="186">
        <v>7.439007523602735E-4</v>
      </c>
      <c r="F9" s="187">
        <v>0</v>
      </c>
      <c r="G9" s="187">
        <v>0</v>
      </c>
      <c r="H9" s="187">
        <v>0</v>
      </c>
      <c r="I9" s="187">
        <v>7.9999999999999996E-6</v>
      </c>
      <c r="J9" s="187">
        <v>7.9999999999999996E-6</v>
      </c>
      <c r="K9" s="121"/>
      <c r="L9" s="121"/>
    </row>
    <row r="10" spans="1:13" ht="14.25" customHeight="1">
      <c r="A10" s="198" t="s">
        <v>387</v>
      </c>
      <c r="B10" s="199"/>
      <c r="C10" s="139">
        <f>SUM(C5:C9)</f>
        <v>4428</v>
      </c>
      <c r="D10" s="139">
        <f>SUM(D5:D9)</f>
        <v>5779767</v>
      </c>
      <c r="E10" s="186">
        <f>IF(ISERR(C10/D10),"－　  　",C10/D10)</f>
        <v>7.6612084881622392E-4</v>
      </c>
      <c r="F10" s="189" t="s">
        <v>388</v>
      </c>
      <c r="G10" s="189" t="s">
        <v>388</v>
      </c>
      <c r="H10" s="189" t="s">
        <v>388</v>
      </c>
      <c r="I10" s="189" t="s">
        <v>388</v>
      </c>
      <c r="J10" s="189"/>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s="120" customFormat="1"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85">
        <f>IF(ISERR(AVERAGE(E14:E27)),"－     ",AVERAGE(E14:E27))</f>
        <v>2.1596624923807049E-3</v>
      </c>
    </row>
    <row r="14" spans="1:13" ht="14.25" customHeight="1">
      <c r="A14" s="132" t="s">
        <v>390</v>
      </c>
      <c r="B14" s="133" t="s">
        <v>391</v>
      </c>
      <c r="C14" s="134">
        <v>4622</v>
      </c>
      <c r="D14" s="134">
        <v>1388565</v>
      </c>
      <c r="E14" s="186">
        <v>3.328616233305607E-3</v>
      </c>
      <c r="F14" s="187">
        <v>3.6160159277433199E-3</v>
      </c>
      <c r="G14" s="187">
        <v>8.92E-4</v>
      </c>
      <c r="H14" s="187">
        <v>0</v>
      </c>
      <c r="I14" s="187">
        <v>0</v>
      </c>
      <c r="J14" s="187">
        <v>2.5000000000000001E-5</v>
      </c>
      <c r="K14" s="121"/>
      <c r="L14" s="121"/>
    </row>
    <row r="15" spans="1:13" ht="14.25" customHeight="1">
      <c r="A15" s="132" t="s">
        <v>392</v>
      </c>
      <c r="B15" s="137" t="s">
        <v>393</v>
      </c>
      <c r="C15" s="134">
        <v>1478</v>
      </c>
      <c r="D15" s="134">
        <v>1358125</v>
      </c>
      <c r="E15" s="186">
        <v>1.0882650713299586E-3</v>
      </c>
      <c r="F15" s="187">
        <v>1.4509521711396787E-3</v>
      </c>
      <c r="G15" s="187">
        <v>1.9970000000000001E-3</v>
      </c>
      <c r="H15" s="187">
        <v>2.61E-4</v>
      </c>
      <c r="I15" s="187">
        <v>4.4999999999999999E-4</v>
      </c>
      <c r="J15" s="187">
        <v>1.1E-5</v>
      </c>
      <c r="K15" s="121"/>
      <c r="L15" s="121"/>
    </row>
    <row r="16" spans="1:13" ht="14.25" customHeight="1">
      <c r="A16" s="132" t="s">
        <v>394</v>
      </c>
      <c r="B16" s="137" t="s">
        <v>395</v>
      </c>
      <c r="C16" s="134">
        <v>1231</v>
      </c>
      <c r="D16" s="134">
        <v>1163314</v>
      </c>
      <c r="E16" s="186">
        <v>1.0581837749739106E-3</v>
      </c>
      <c r="F16" s="187">
        <v>1.7091958441991561E-3</v>
      </c>
      <c r="G16" s="187">
        <v>0</v>
      </c>
      <c r="H16" s="187">
        <v>0</v>
      </c>
      <c r="I16" s="187">
        <v>9.9999999999999995E-7</v>
      </c>
      <c r="J16" s="187">
        <v>1.7799999999999999E-4</v>
      </c>
      <c r="K16" s="121"/>
      <c r="L16" s="121"/>
    </row>
    <row r="17" spans="1:13" ht="14.25" customHeight="1">
      <c r="A17" s="132" t="s">
        <v>396</v>
      </c>
      <c r="B17" s="137" t="s">
        <v>397</v>
      </c>
      <c r="C17" s="134">
        <v>0</v>
      </c>
      <c r="D17" s="134">
        <v>1830904</v>
      </c>
      <c r="E17" s="186">
        <v>0</v>
      </c>
      <c r="F17" s="187">
        <v>0</v>
      </c>
      <c r="G17" s="187">
        <v>0</v>
      </c>
      <c r="H17" s="187">
        <v>1.9999999999999999E-6</v>
      </c>
      <c r="I17" s="187">
        <v>0</v>
      </c>
      <c r="J17" s="187">
        <v>5.0000000000000004E-6</v>
      </c>
      <c r="K17" s="121"/>
      <c r="L17" s="121"/>
    </row>
    <row r="18" spans="1:13" ht="14.25" customHeight="1">
      <c r="A18" s="132" t="s">
        <v>398</v>
      </c>
      <c r="B18" s="137" t="s">
        <v>399</v>
      </c>
      <c r="C18" s="134">
        <v>2109</v>
      </c>
      <c r="D18" s="134">
        <v>1146257</v>
      </c>
      <c r="E18" s="186">
        <v>1.8399015229568936E-3</v>
      </c>
      <c r="F18" s="187">
        <v>2.0663467694661051E-3</v>
      </c>
      <c r="G18" s="187">
        <v>1.1490000000000001E-3</v>
      </c>
      <c r="H18" s="187">
        <v>9.0000000000000002E-6</v>
      </c>
      <c r="I18" s="187">
        <v>4.1E-5</v>
      </c>
      <c r="J18" s="187">
        <v>6.8999999999999997E-5</v>
      </c>
      <c r="K18" s="121"/>
      <c r="L18" s="121"/>
    </row>
    <row r="19" spans="1:13" ht="14.25" customHeight="1">
      <c r="A19" s="132" t="s">
        <v>400</v>
      </c>
      <c r="B19" s="137" t="s">
        <v>401</v>
      </c>
      <c r="C19" s="134">
        <v>4256</v>
      </c>
      <c r="D19" s="134">
        <v>6666052</v>
      </c>
      <c r="E19" s="186">
        <v>6.3845886590743663E-4</v>
      </c>
      <c r="F19" s="187">
        <v>1.1444291927697277E-3</v>
      </c>
      <c r="G19" s="187">
        <v>1.212E-3</v>
      </c>
      <c r="H19" s="187">
        <v>2.03E-4</v>
      </c>
      <c r="I19" s="187">
        <v>0</v>
      </c>
      <c r="J19" s="187">
        <v>1.1E-5</v>
      </c>
      <c r="K19" s="121"/>
      <c r="L19" s="121"/>
    </row>
    <row r="20" spans="1:13" ht="14.25" customHeight="1">
      <c r="A20" s="132" t="s">
        <v>402</v>
      </c>
      <c r="B20" s="137" t="s">
        <v>403</v>
      </c>
      <c r="C20" s="134">
        <v>2256</v>
      </c>
      <c r="D20" s="134">
        <v>2031258</v>
      </c>
      <c r="E20" s="186">
        <v>1.1106417796262218E-3</v>
      </c>
      <c r="F20" s="187">
        <v>1.7243075216545767E-3</v>
      </c>
      <c r="G20" s="187">
        <v>1.642E-3</v>
      </c>
      <c r="H20" s="187">
        <v>3.8900000000000002E-4</v>
      </c>
      <c r="I20" s="187">
        <v>0</v>
      </c>
      <c r="J20" s="187">
        <v>9.0000000000000002E-6</v>
      </c>
      <c r="K20" s="121"/>
      <c r="L20" s="121"/>
    </row>
    <row r="21" spans="1:13" ht="14.25" customHeight="1">
      <c r="A21" s="132" t="s">
        <v>404</v>
      </c>
      <c r="B21" s="137" t="s">
        <v>405</v>
      </c>
      <c r="C21" s="134">
        <v>22979</v>
      </c>
      <c r="D21" s="134">
        <v>5157857</v>
      </c>
      <c r="E21" s="186">
        <v>4.4551448401923509E-3</v>
      </c>
      <c r="F21" s="187">
        <v>4.5936815764779483E-3</v>
      </c>
      <c r="G21" s="187">
        <v>2.8219999999999999E-3</v>
      </c>
      <c r="H21" s="187">
        <v>8.4999999999999995E-4</v>
      </c>
      <c r="I21" s="187">
        <v>5.0000000000000004E-6</v>
      </c>
      <c r="J21" s="187">
        <v>5.0000000000000004E-6</v>
      </c>
      <c r="K21" s="121"/>
      <c r="L21" s="121"/>
    </row>
    <row r="22" spans="1:13" ht="14.25" customHeight="1">
      <c r="A22" s="132" t="s">
        <v>406</v>
      </c>
      <c r="B22" s="137" t="s">
        <v>407</v>
      </c>
      <c r="C22" s="134">
        <v>1495</v>
      </c>
      <c r="D22" s="134">
        <v>1391526</v>
      </c>
      <c r="E22" s="186">
        <v>1.0743600910080014E-3</v>
      </c>
      <c r="F22" s="187">
        <v>2.6520918591997774E-3</v>
      </c>
      <c r="G22" s="187">
        <v>1.16E-4</v>
      </c>
      <c r="H22" s="187">
        <v>4.8999999999999998E-5</v>
      </c>
      <c r="I22" s="187">
        <v>1.4E-5</v>
      </c>
      <c r="J22" s="187">
        <v>1.2E-5</v>
      </c>
      <c r="K22" s="121"/>
      <c r="L22" s="121"/>
    </row>
    <row r="23" spans="1:13" ht="14.25" customHeight="1">
      <c r="A23" s="132" t="s">
        <v>408</v>
      </c>
      <c r="B23" s="137" t="s">
        <v>409</v>
      </c>
      <c r="C23" s="134">
        <v>2894</v>
      </c>
      <c r="D23" s="134">
        <v>1222061</v>
      </c>
      <c r="E23" s="186">
        <v>2.368130559767475E-3</v>
      </c>
      <c r="F23" s="187">
        <v>3.1177398775623861E-3</v>
      </c>
      <c r="G23" s="187">
        <v>8.9899999999999995E-4</v>
      </c>
      <c r="H23" s="187">
        <v>9.9999999999999995E-7</v>
      </c>
      <c r="I23" s="187">
        <v>2.0999999999999999E-5</v>
      </c>
      <c r="J23" s="187">
        <v>2.1699999999999999E-4</v>
      </c>
      <c r="K23" s="121"/>
      <c r="L23" s="121"/>
    </row>
    <row r="24" spans="1:13" ht="14.25" customHeight="1">
      <c r="A24" s="132" t="s">
        <v>410</v>
      </c>
      <c r="B24" s="137" t="s">
        <v>411</v>
      </c>
      <c r="C24" s="134">
        <v>2540</v>
      </c>
      <c r="D24" s="134">
        <v>507121</v>
      </c>
      <c r="E24" s="186">
        <v>5.0086665707000889E-3</v>
      </c>
      <c r="F24" s="187">
        <v>2.2759260657026024E-3</v>
      </c>
      <c r="G24" s="187">
        <v>2.1999999999999999E-5</v>
      </c>
      <c r="H24" s="187">
        <v>3.0000000000000001E-6</v>
      </c>
      <c r="I24" s="187">
        <v>3.0000000000000001E-6</v>
      </c>
      <c r="J24" s="187">
        <v>1.0000000000000001E-5</v>
      </c>
      <c r="K24" s="121"/>
      <c r="L24" s="121"/>
    </row>
    <row r="25" spans="1:13" ht="14.25" customHeight="1">
      <c r="A25" s="132" t="s">
        <v>412</v>
      </c>
      <c r="B25" s="137" t="s">
        <v>413</v>
      </c>
      <c r="C25" s="134">
        <v>5168</v>
      </c>
      <c r="D25" s="134">
        <v>1154193</v>
      </c>
      <c r="E25" s="186">
        <v>4.4775873705697397E-3</v>
      </c>
      <c r="F25" s="187">
        <v>3.9460142807358602E-3</v>
      </c>
      <c r="G25" s="187">
        <v>1.3270000000000001E-3</v>
      </c>
      <c r="H25" s="187">
        <v>4.2299999999999998E-4</v>
      </c>
      <c r="I25" s="187">
        <v>0</v>
      </c>
      <c r="J25" s="187">
        <v>3.3000000000000003E-5</v>
      </c>
      <c r="K25" s="121"/>
      <c r="L25" s="121"/>
    </row>
    <row r="26" spans="1:13" ht="14.25" customHeight="1">
      <c r="A26" s="132" t="s">
        <v>414</v>
      </c>
      <c r="B26" s="137" t="s">
        <v>415</v>
      </c>
      <c r="C26" s="134">
        <v>3268</v>
      </c>
      <c r="D26" s="134">
        <v>2272149</v>
      </c>
      <c r="E26" s="186">
        <v>1.4382859574790211E-3</v>
      </c>
      <c r="F26" s="187">
        <v>0</v>
      </c>
      <c r="G26" s="187">
        <v>0</v>
      </c>
      <c r="H26" s="187">
        <v>1.2E-5</v>
      </c>
      <c r="I26" s="187">
        <v>1.9999999999999999E-6</v>
      </c>
      <c r="J26" s="187">
        <v>0</v>
      </c>
      <c r="K26" s="121"/>
      <c r="L26" s="121"/>
    </row>
    <row r="27" spans="1:13" ht="14.25" customHeight="1">
      <c r="A27" s="132" t="s">
        <v>416</v>
      </c>
      <c r="B27" s="137" t="s">
        <v>417</v>
      </c>
      <c r="C27" s="134">
        <v>6534</v>
      </c>
      <c r="D27" s="134">
        <v>2781571</v>
      </c>
      <c r="E27" s="186">
        <v>2.3490322555131614E-3</v>
      </c>
      <c r="F27" s="187">
        <v>5.4253392235637295E-3</v>
      </c>
      <c r="G27" s="187">
        <v>4.7800000000000004E-3</v>
      </c>
      <c r="H27" s="187">
        <v>1.325E-3</v>
      </c>
      <c r="I27" s="187">
        <v>1.44E-4</v>
      </c>
      <c r="J27" s="187">
        <v>9.7E-5</v>
      </c>
      <c r="K27" s="121"/>
      <c r="L27" s="121"/>
    </row>
    <row r="28" spans="1:13" ht="14.25" customHeight="1">
      <c r="A28" s="198" t="s">
        <v>387</v>
      </c>
      <c r="B28" s="199"/>
      <c r="C28" s="139">
        <f>SUM(C14:C27)</f>
        <v>60830</v>
      </c>
      <c r="D28" s="139">
        <f>SUM(D14:D27)</f>
        <v>30070953</v>
      </c>
      <c r="E28" s="186">
        <f>IF(ISERR(C28/D28),"－　  　",C28/D28)</f>
        <v>2.0228823476262955E-3</v>
      </c>
      <c r="F28" s="189" t="s">
        <v>388</v>
      </c>
      <c r="G28" s="189" t="s">
        <v>388</v>
      </c>
      <c r="H28" s="189" t="s">
        <v>388</v>
      </c>
      <c r="I28" s="189" t="s">
        <v>388</v>
      </c>
      <c r="J28" s="189"/>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s="120" customFormat="1"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85">
        <f>IF(ISERR(AVERAGE(E32:E39)),"－     ",AVERAGE(E32:E39))</f>
        <v>1.7234655839993263E-3</v>
      </c>
    </row>
    <row r="32" spans="1:13" ht="14.25" customHeight="1">
      <c r="A32" s="132" t="s">
        <v>419</v>
      </c>
      <c r="B32" s="133" t="s">
        <v>420</v>
      </c>
      <c r="C32" s="134">
        <v>1182</v>
      </c>
      <c r="D32" s="134">
        <v>1378349</v>
      </c>
      <c r="E32" s="186">
        <v>8.5754768930075044E-4</v>
      </c>
      <c r="F32" s="187">
        <v>3.1289072228945896E-6</v>
      </c>
      <c r="G32" s="187">
        <v>1.9999999999999999E-6</v>
      </c>
      <c r="H32" s="187">
        <v>0</v>
      </c>
      <c r="I32" s="187">
        <v>9.9999999999999995E-7</v>
      </c>
      <c r="J32" s="187">
        <v>1.0000000000000001E-5</v>
      </c>
      <c r="K32" s="121"/>
      <c r="L32" s="121"/>
    </row>
    <row r="33" spans="1:13" ht="14.25" customHeight="1">
      <c r="A33" s="132" t="s">
        <v>421</v>
      </c>
      <c r="B33" s="137" t="s">
        <v>422</v>
      </c>
      <c r="C33" s="134">
        <v>5759</v>
      </c>
      <c r="D33" s="134">
        <v>1334843</v>
      </c>
      <c r="E33" s="186">
        <v>4.3143650601606331E-3</v>
      </c>
      <c r="F33" s="187">
        <v>6.4159376877484667E-3</v>
      </c>
      <c r="G33" s="187">
        <v>9.6699999999999998E-3</v>
      </c>
      <c r="H33" s="187">
        <v>6.1289999999999999E-3</v>
      </c>
      <c r="I33" s="187">
        <v>2.7700000000000001E-4</v>
      </c>
      <c r="J33" s="187">
        <v>7.8999999999999996E-5</v>
      </c>
      <c r="K33" s="121"/>
      <c r="L33" s="121"/>
    </row>
    <row r="34" spans="1:13" ht="14.25" customHeight="1">
      <c r="A34" s="132" t="s">
        <v>423</v>
      </c>
      <c r="B34" s="137" t="s">
        <v>424</v>
      </c>
      <c r="C34" s="134">
        <v>28305</v>
      </c>
      <c r="D34" s="134">
        <v>16303671</v>
      </c>
      <c r="E34" s="186">
        <v>1.7361120694842284E-3</v>
      </c>
      <c r="F34" s="187">
        <v>2.5864805605557927E-3</v>
      </c>
      <c r="G34" s="187">
        <v>1.418E-3</v>
      </c>
      <c r="H34" s="187">
        <v>0</v>
      </c>
      <c r="I34" s="187">
        <v>3.0000000000000001E-6</v>
      </c>
      <c r="J34" s="187">
        <v>6.9999999999999999E-6</v>
      </c>
      <c r="K34" s="121"/>
      <c r="L34" s="121"/>
    </row>
    <row r="35" spans="1:13" ht="14.25" customHeight="1">
      <c r="A35" s="132" t="s">
        <v>425</v>
      </c>
      <c r="B35" s="137" t="s">
        <v>426</v>
      </c>
      <c r="C35" s="134">
        <v>5730</v>
      </c>
      <c r="D35" s="134">
        <v>2301599</v>
      </c>
      <c r="E35" s="186">
        <v>2.4895735529951134E-3</v>
      </c>
      <c r="F35" s="187">
        <v>4.930098574640893E-3</v>
      </c>
      <c r="G35" s="187">
        <v>4.5979999999999997E-3</v>
      </c>
      <c r="H35" s="187">
        <v>2.1749999999999999E-3</v>
      </c>
      <c r="I35" s="187">
        <v>2.6649999999999998E-3</v>
      </c>
      <c r="J35" s="187">
        <v>7.7300000000000003E-4</v>
      </c>
      <c r="K35" s="121"/>
      <c r="L35" s="121"/>
    </row>
    <row r="36" spans="1:13" ht="14.25" customHeight="1">
      <c r="A36" s="132" t="s">
        <v>427</v>
      </c>
      <c r="B36" s="137" t="s">
        <v>428</v>
      </c>
      <c r="C36" s="134">
        <v>7314</v>
      </c>
      <c r="D36" s="134">
        <v>2986665</v>
      </c>
      <c r="E36" s="186">
        <v>2.4488852951368833E-3</v>
      </c>
      <c r="F36" s="187">
        <v>5.182435463076009E-3</v>
      </c>
      <c r="G36" s="187">
        <v>2.085E-3</v>
      </c>
      <c r="H36" s="187">
        <v>4.8799999999999999E-4</v>
      </c>
      <c r="I36" s="187">
        <v>6.9999999999999999E-6</v>
      </c>
      <c r="J36" s="187">
        <v>6.0000000000000002E-6</v>
      </c>
      <c r="K36" s="121"/>
      <c r="L36" s="121"/>
    </row>
    <row r="37" spans="1:13" ht="14.25" customHeight="1">
      <c r="A37" s="132" t="s">
        <v>429</v>
      </c>
      <c r="B37" s="137" t="s">
        <v>430</v>
      </c>
      <c r="C37" s="134">
        <v>1301</v>
      </c>
      <c r="D37" s="134">
        <v>3183680</v>
      </c>
      <c r="E37" s="186">
        <v>4.0864659764800485E-4</v>
      </c>
      <c r="F37" s="187">
        <v>2.9913077259262857E-5</v>
      </c>
      <c r="G37" s="187">
        <v>0</v>
      </c>
      <c r="H37" s="187">
        <v>0</v>
      </c>
      <c r="I37" s="187">
        <v>0</v>
      </c>
      <c r="J37" s="187">
        <v>1.1E-5</v>
      </c>
      <c r="K37" s="121"/>
      <c r="L37" s="121"/>
    </row>
    <row r="38" spans="1:13" ht="14.25" customHeight="1">
      <c r="A38" s="132" t="s">
        <v>431</v>
      </c>
      <c r="B38" s="137" t="s">
        <v>432</v>
      </c>
      <c r="C38" s="134">
        <v>2694</v>
      </c>
      <c r="D38" s="134">
        <v>2084595</v>
      </c>
      <c r="E38" s="186">
        <v>1.2923373604944845E-3</v>
      </c>
      <c r="F38" s="187">
        <v>3.5710641771247833E-3</v>
      </c>
      <c r="G38" s="187">
        <v>1.825E-3</v>
      </c>
      <c r="H38" s="187">
        <v>1.1299999999999999E-3</v>
      </c>
      <c r="I38" s="187">
        <v>3.4200000000000002E-4</v>
      </c>
      <c r="J38" s="187">
        <v>2.5000000000000001E-5</v>
      </c>
      <c r="K38" s="121"/>
      <c r="L38" s="121"/>
    </row>
    <row r="39" spans="1:13" ht="14.25" customHeight="1">
      <c r="A39" s="132" t="s">
        <v>433</v>
      </c>
      <c r="B39" s="137" t="s">
        <v>434</v>
      </c>
      <c r="C39" s="134">
        <v>340</v>
      </c>
      <c r="D39" s="134">
        <v>1415151</v>
      </c>
      <c r="E39" s="186">
        <v>2.4025704677451383E-4</v>
      </c>
      <c r="F39" s="187">
        <v>1.8268725443579669E-4</v>
      </c>
      <c r="G39" s="187">
        <v>1.8799999999999999E-4</v>
      </c>
      <c r="H39" s="187">
        <v>2.5599999999999999E-4</v>
      </c>
      <c r="I39" s="187">
        <v>4.1399999999999998E-4</v>
      </c>
      <c r="J39" s="187">
        <v>1.4899999999999999E-4</v>
      </c>
      <c r="K39" s="121"/>
      <c r="L39" s="121"/>
    </row>
    <row r="40" spans="1:13" ht="14.25" customHeight="1">
      <c r="A40" s="198" t="s">
        <v>387</v>
      </c>
      <c r="B40" s="199"/>
      <c r="C40" s="139">
        <f>SUM(C32:C39)</f>
        <v>52625</v>
      </c>
      <c r="D40" s="139">
        <f>SUM(D32:D39)</f>
        <v>30988553</v>
      </c>
      <c r="E40" s="186">
        <f>IF(ISERR(C40/D40),"－　  　",C40/D40)</f>
        <v>1.6982077220578837E-3</v>
      </c>
      <c r="F40" s="189" t="s">
        <v>388</v>
      </c>
      <c r="G40" s="189" t="s">
        <v>388</v>
      </c>
      <c r="H40" s="189" t="s">
        <v>388</v>
      </c>
      <c r="I40" s="189" t="s">
        <v>388</v>
      </c>
      <c r="J40" s="189"/>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s="120" customFormat="1"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85">
        <f>IF(ISERR(AVERAGE(E44:E57)),"－     ",AVERAGE(E44:E57))</f>
        <v>2.1934888056464995E-3</v>
      </c>
    </row>
    <row r="44" spans="1:13" ht="14.25" customHeight="1">
      <c r="A44" s="132" t="s">
        <v>436</v>
      </c>
      <c r="B44" s="133" t="s">
        <v>437</v>
      </c>
      <c r="C44" s="134">
        <v>9513</v>
      </c>
      <c r="D44" s="134">
        <v>6653263</v>
      </c>
      <c r="E44" s="186">
        <v>1.4298247341191833E-3</v>
      </c>
      <c r="F44" s="187">
        <v>1.3379336845141668E-7</v>
      </c>
      <c r="G44" s="187">
        <v>1.9999999999999999E-6</v>
      </c>
      <c r="H44" s="187">
        <v>0</v>
      </c>
      <c r="I44" s="187">
        <v>9.9999999999999995E-7</v>
      </c>
      <c r="J44" s="187">
        <v>7.9999999999999996E-6</v>
      </c>
      <c r="K44" s="121"/>
      <c r="L44" s="121"/>
    </row>
    <row r="45" spans="1:13" ht="14.25" customHeight="1">
      <c r="A45" s="132" t="s">
        <v>438</v>
      </c>
      <c r="B45" s="137" t="s">
        <v>439</v>
      </c>
      <c r="C45" s="134">
        <v>2473</v>
      </c>
      <c r="D45" s="134">
        <v>1900299</v>
      </c>
      <c r="E45" s="186">
        <v>1.3013741521728948E-3</v>
      </c>
      <c r="F45" s="187">
        <v>2.8331469745169944E-3</v>
      </c>
      <c r="G45" s="187">
        <v>1.3270000000000001E-3</v>
      </c>
      <c r="H45" s="187">
        <v>3.5300000000000002E-4</v>
      </c>
      <c r="I45" s="187">
        <v>0</v>
      </c>
      <c r="J45" s="187">
        <v>1.1E-5</v>
      </c>
      <c r="K45" s="121"/>
      <c r="L45" s="121"/>
    </row>
    <row r="46" spans="1:13" ht="14.25" customHeight="1">
      <c r="A46" s="132" t="s">
        <v>440</v>
      </c>
      <c r="B46" s="137" t="s">
        <v>441</v>
      </c>
      <c r="C46" s="134">
        <v>4811</v>
      </c>
      <c r="D46" s="134">
        <v>2370651</v>
      </c>
      <c r="E46" s="186">
        <v>2.0294003630226464E-3</v>
      </c>
      <c r="F46" s="187">
        <v>2.1293959381007933E-3</v>
      </c>
      <c r="G46" s="187">
        <v>2.3879999999999999E-3</v>
      </c>
      <c r="H46" s="187">
        <v>1.756E-3</v>
      </c>
      <c r="I46" s="187">
        <v>5.5000000000000002E-5</v>
      </c>
      <c r="J46" s="187">
        <v>2.0000000000000002E-5</v>
      </c>
      <c r="K46" s="121"/>
      <c r="L46" s="121"/>
    </row>
    <row r="47" spans="1:13" ht="14.25" customHeight="1">
      <c r="A47" s="132" t="s">
        <v>442</v>
      </c>
      <c r="B47" s="137" t="s">
        <v>443</v>
      </c>
      <c r="C47" s="134">
        <v>4180</v>
      </c>
      <c r="D47" s="134">
        <v>1630060</v>
      </c>
      <c r="E47" s="186">
        <v>2.5643227856643313E-3</v>
      </c>
      <c r="F47" s="187">
        <v>5.2304301495165037E-3</v>
      </c>
      <c r="G47" s="187">
        <v>3.8730000000000001E-3</v>
      </c>
      <c r="H47" s="187">
        <v>1.2340000000000001E-3</v>
      </c>
      <c r="I47" s="187">
        <v>4.8000000000000001E-5</v>
      </c>
      <c r="J47" s="187">
        <v>9.7E-5</v>
      </c>
      <c r="K47" s="121"/>
      <c r="L47" s="121"/>
    </row>
    <row r="48" spans="1:13" ht="14.25" customHeight="1">
      <c r="A48" s="132" t="s">
        <v>444</v>
      </c>
      <c r="B48" s="137" t="s">
        <v>445</v>
      </c>
      <c r="C48" s="134">
        <v>2705</v>
      </c>
      <c r="D48" s="134">
        <v>3729586</v>
      </c>
      <c r="E48" s="186">
        <v>7.2528157280727669E-4</v>
      </c>
      <c r="F48" s="187">
        <v>2.561816931073913E-3</v>
      </c>
      <c r="G48" s="187">
        <v>5.4600000000000004E-4</v>
      </c>
      <c r="H48" s="187">
        <v>9.9999999999999995E-7</v>
      </c>
      <c r="I48" s="187">
        <v>0</v>
      </c>
      <c r="J48" s="187">
        <v>9.3999999999999994E-5</v>
      </c>
      <c r="K48" s="121"/>
      <c r="L48" s="121"/>
    </row>
    <row r="49" spans="1:13" ht="14.25" customHeight="1">
      <c r="A49" s="132" t="s">
        <v>446</v>
      </c>
      <c r="B49" s="137" t="s">
        <v>447</v>
      </c>
      <c r="C49" s="134">
        <v>26420</v>
      </c>
      <c r="D49" s="134">
        <v>5043540</v>
      </c>
      <c r="E49" s="186">
        <v>5.2383841508147058E-3</v>
      </c>
      <c r="F49" s="187">
        <v>4.2497339604450493E-3</v>
      </c>
      <c r="G49" s="187">
        <v>1.884E-3</v>
      </c>
      <c r="H49" s="187">
        <v>3.6699999999999998E-4</v>
      </c>
      <c r="I49" s="187">
        <v>1.4899999999999999E-4</v>
      </c>
      <c r="J49" s="187">
        <v>1.0000000000000001E-5</v>
      </c>
      <c r="K49" s="121"/>
      <c r="L49" s="121"/>
    </row>
    <row r="50" spans="1:13" ht="14.25" customHeight="1">
      <c r="A50" s="132" t="s">
        <v>448</v>
      </c>
      <c r="B50" s="137" t="s">
        <v>449</v>
      </c>
      <c r="C50" s="134">
        <v>4569</v>
      </c>
      <c r="D50" s="134">
        <v>4533733</v>
      </c>
      <c r="E50" s="186">
        <v>1.0077787995014264E-3</v>
      </c>
      <c r="F50" s="187">
        <v>1.4828406007307083E-3</v>
      </c>
      <c r="G50" s="187">
        <v>1.9970000000000001E-3</v>
      </c>
      <c r="H50" s="187">
        <v>3.28E-4</v>
      </c>
      <c r="I50" s="187">
        <v>1.9999999999999999E-6</v>
      </c>
      <c r="J50" s="187">
        <v>9.0000000000000002E-6</v>
      </c>
      <c r="K50" s="121"/>
      <c r="L50" s="121"/>
    </row>
    <row r="51" spans="1:13" ht="14.25" customHeight="1">
      <c r="A51" s="132" t="s">
        <v>450</v>
      </c>
      <c r="B51" s="137" t="s">
        <v>451</v>
      </c>
      <c r="C51" s="134">
        <v>13024</v>
      </c>
      <c r="D51" s="134">
        <v>8782449</v>
      </c>
      <c r="E51" s="186">
        <v>1.4829576579380079E-3</v>
      </c>
      <c r="F51" s="187">
        <v>3.1035868596706764E-3</v>
      </c>
      <c r="G51" s="187">
        <v>2.3059999999999999E-3</v>
      </c>
      <c r="H51" s="187">
        <v>3.8999999999999999E-5</v>
      </c>
      <c r="I51" s="187">
        <v>1.9999999999999999E-6</v>
      </c>
      <c r="J51" s="187">
        <v>0</v>
      </c>
      <c r="K51" s="121"/>
      <c r="L51" s="121"/>
    </row>
    <row r="52" spans="1:13" ht="14.25" customHeight="1">
      <c r="A52" s="132" t="s">
        <v>452</v>
      </c>
      <c r="B52" s="137" t="s">
        <v>453</v>
      </c>
      <c r="C52" s="134">
        <v>22456</v>
      </c>
      <c r="D52" s="134">
        <v>5376524</v>
      </c>
      <c r="E52" s="186">
        <v>4.1766762317065826E-3</v>
      </c>
      <c r="F52" s="187">
        <v>5.7846965754339563E-3</v>
      </c>
      <c r="G52" s="187">
        <v>3.6970000000000002E-3</v>
      </c>
      <c r="H52" s="187">
        <v>8.03E-4</v>
      </c>
      <c r="I52" s="187">
        <v>7.6900000000000004E-4</v>
      </c>
      <c r="J52" s="187">
        <v>1.22E-4</v>
      </c>
      <c r="K52" s="121"/>
      <c r="L52" s="121"/>
    </row>
    <row r="53" spans="1:13" ht="14.25" customHeight="1">
      <c r="A53" s="132" t="s">
        <v>454</v>
      </c>
      <c r="B53" s="137" t="s">
        <v>455</v>
      </c>
      <c r="C53" s="134">
        <v>2483</v>
      </c>
      <c r="D53" s="134">
        <v>1495472</v>
      </c>
      <c r="E53" s="186">
        <v>1.6603453625343705E-3</v>
      </c>
      <c r="F53" s="187">
        <v>3.5322608764870975E-3</v>
      </c>
      <c r="G53" s="187">
        <v>4.875E-3</v>
      </c>
      <c r="H53" s="187">
        <v>1.168E-3</v>
      </c>
      <c r="I53" s="187">
        <v>9.9999999999999995E-7</v>
      </c>
      <c r="J53" s="187">
        <v>1.5E-5</v>
      </c>
      <c r="K53" s="121"/>
      <c r="L53" s="121"/>
    </row>
    <row r="54" spans="1:13" ht="14.25" customHeight="1">
      <c r="A54" s="132" t="s">
        <v>456</v>
      </c>
      <c r="B54" s="137" t="s">
        <v>457</v>
      </c>
      <c r="C54" s="134">
        <v>1573</v>
      </c>
      <c r="D54" s="134">
        <v>1963058</v>
      </c>
      <c r="E54" s="186">
        <v>8.0130082758634745E-4</v>
      </c>
      <c r="F54" s="187">
        <v>3.5383671024804358E-3</v>
      </c>
      <c r="G54" s="187">
        <v>3.686E-3</v>
      </c>
      <c r="H54" s="187">
        <v>0</v>
      </c>
      <c r="I54" s="187">
        <v>0</v>
      </c>
      <c r="J54" s="187">
        <v>2.4000000000000001E-5</v>
      </c>
      <c r="K54" s="121"/>
      <c r="L54" s="121"/>
    </row>
    <row r="55" spans="1:13" ht="14.25" customHeight="1">
      <c r="A55" s="132" t="s">
        <v>458</v>
      </c>
      <c r="B55" s="137" t="s">
        <v>459</v>
      </c>
      <c r="C55" s="134">
        <v>9834</v>
      </c>
      <c r="D55" s="134">
        <v>3058963</v>
      </c>
      <c r="E55" s="186">
        <v>3.2148149552642512E-3</v>
      </c>
      <c r="F55" s="187">
        <v>9.7992773613471917E-4</v>
      </c>
      <c r="G55" s="187">
        <v>1.0709999999999999E-3</v>
      </c>
      <c r="H55" s="187">
        <v>6.8199999999999999E-4</v>
      </c>
      <c r="I55" s="187">
        <v>1.5E-5</v>
      </c>
      <c r="J55" s="187">
        <v>1.1E-5</v>
      </c>
      <c r="K55" s="121"/>
      <c r="L55" s="121"/>
    </row>
    <row r="56" spans="1:13" ht="14.25" customHeight="1">
      <c r="A56" s="132" t="s">
        <v>460</v>
      </c>
      <c r="B56" s="137" t="s">
        <v>461</v>
      </c>
      <c r="C56" s="134">
        <v>8169</v>
      </c>
      <c r="D56" s="134">
        <v>2511675</v>
      </c>
      <c r="E56" s="186">
        <v>3.2524112395114816E-3</v>
      </c>
      <c r="F56" s="187">
        <v>3.5937750063148475E-3</v>
      </c>
      <c r="G56" s="187">
        <v>1.2869999999999999E-3</v>
      </c>
      <c r="H56" s="187">
        <v>6.3E-5</v>
      </c>
      <c r="I56" s="187">
        <v>7.9999999999999996E-6</v>
      </c>
      <c r="J56" s="187">
        <v>2.5999999999999998E-5</v>
      </c>
      <c r="K56" s="121"/>
      <c r="L56" s="121"/>
    </row>
    <row r="57" spans="1:13" ht="14.25" customHeight="1">
      <c r="A57" s="132" t="s">
        <v>462</v>
      </c>
      <c r="B57" s="137" t="s">
        <v>463</v>
      </c>
      <c r="C57" s="134">
        <v>3391</v>
      </c>
      <c r="D57" s="134">
        <v>1859131</v>
      </c>
      <c r="E57" s="186">
        <v>1.8239704464074883E-3</v>
      </c>
      <c r="F57" s="187">
        <v>2.5635462450369953E-3</v>
      </c>
      <c r="G57" s="187">
        <v>2.82E-3</v>
      </c>
      <c r="H57" s="187">
        <v>0</v>
      </c>
      <c r="I57" s="187">
        <v>0</v>
      </c>
      <c r="J57" s="187">
        <v>3.1000000000000001E-5</v>
      </c>
      <c r="K57" s="121"/>
      <c r="L57" s="121"/>
    </row>
    <row r="58" spans="1:13" ht="14.25" customHeight="1">
      <c r="A58" s="198" t="s">
        <v>387</v>
      </c>
      <c r="B58" s="199"/>
      <c r="C58" s="139">
        <f>SUM(C44:C57)</f>
        <v>115601</v>
      </c>
      <c r="D58" s="139">
        <f>SUM(D44:D57)</f>
        <v>50908404</v>
      </c>
      <c r="E58" s="186">
        <f>IF(ISERR(C58/D58),"－　  　",C58/D58)</f>
        <v>2.2707645676733452E-3</v>
      </c>
      <c r="F58" s="189" t="s">
        <v>388</v>
      </c>
      <c r="G58" s="189" t="s">
        <v>388</v>
      </c>
      <c r="H58" s="189" t="s">
        <v>388</v>
      </c>
      <c r="I58" s="189" t="s">
        <v>388</v>
      </c>
      <c r="J58" s="189"/>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s="120" customFormat="1"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85">
        <f>IF(ISERR(AVERAGE(E62:E81)),"－     ",AVERAGE(E62:E81))</f>
        <v>2.1253280326851299E-3</v>
      </c>
    </row>
    <row r="62" spans="1:13" ht="14.25" customHeight="1">
      <c r="A62" s="132" t="s">
        <v>465</v>
      </c>
      <c r="B62" s="133" t="s">
        <v>466</v>
      </c>
      <c r="C62" s="134">
        <v>2796</v>
      </c>
      <c r="D62" s="134">
        <v>2266265</v>
      </c>
      <c r="E62" s="186">
        <v>1.2337480391745889E-3</v>
      </c>
      <c r="F62" s="187">
        <v>0</v>
      </c>
      <c r="G62" s="187">
        <v>0</v>
      </c>
      <c r="H62" s="187">
        <v>0</v>
      </c>
      <c r="I62" s="187">
        <v>0</v>
      </c>
      <c r="J62" s="187">
        <v>7.9999999999999996E-6</v>
      </c>
      <c r="K62" s="121"/>
      <c r="L62" s="121"/>
    </row>
    <row r="63" spans="1:13" ht="14.25" customHeight="1">
      <c r="A63" s="132" t="s">
        <v>467</v>
      </c>
      <c r="B63" s="137" t="s">
        <v>468</v>
      </c>
      <c r="C63" s="134">
        <v>11501</v>
      </c>
      <c r="D63" s="134">
        <v>9660044</v>
      </c>
      <c r="E63" s="186">
        <v>1.1905742872392714E-3</v>
      </c>
      <c r="F63" s="187">
        <v>3.8359631431170165E-3</v>
      </c>
      <c r="G63" s="187">
        <v>3.163E-3</v>
      </c>
      <c r="H63" s="187">
        <v>9.7300000000000002E-4</v>
      </c>
      <c r="I63" s="187">
        <v>6.7999999999999999E-5</v>
      </c>
      <c r="J63" s="187">
        <v>7.2000000000000002E-5</v>
      </c>
      <c r="K63" s="121"/>
      <c r="L63" s="121"/>
    </row>
    <row r="64" spans="1:13" ht="14.25" customHeight="1">
      <c r="A64" s="132" t="s">
        <v>469</v>
      </c>
      <c r="B64" s="137" t="s">
        <v>470</v>
      </c>
      <c r="C64" s="134">
        <v>6159</v>
      </c>
      <c r="D64" s="134">
        <v>3604897</v>
      </c>
      <c r="E64" s="186">
        <v>1.7085092861182996E-3</v>
      </c>
      <c r="F64" s="187">
        <v>3.4111025327105277E-3</v>
      </c>
      <c r="G64" s="187">
        <v>2.9740000000000001E-3</v>
      </c>
      <c r="H64" s="187">
        <v>1.0629999999999999E-3</v>
      </c>
      <c r="I64" s="187">
        <v>1.8900000000000001E-4</v>
      </c>
      <c r="J64" s="187">
        <v>2.32E-4</v>
      </c>
      <c r="K64" s="121"/>
      <c r="L64" s="121"/>
    </row>
    <row r="65" spans="1:12" ht="14.25" customHeight="1">
      <c r="A65" s="132" t="s">
        <v>471</v>
      </c>
      <c r="B65" s="137" t="s">
        <v>472</v>
      </c>
      <c r="C65" s="134">
        <v>2344</v>
      </c>
      <c r="D65" s="134">
        <v>3571733</v>
      </c>
      <c r="E65" s="186">
        <v>6.562640600515212E-4</v>
      </c>
      <c r="F65" s="187">
        <v>2.0916796481389088E-3</v>
      </c>
      <c r="G65" s="187">
        <v>6.6500000000000001E-4</v>
      </c>
      <c r="H65" s="187">
        <v>6.4999999999999994E-5</v>
      </c>
      <c r="I65" s="187">
        <v>1.4E-5</v>
      </c>
      <c r="J65" s="187">
        <v>3.0000000000000001E-5</v>
      </c>
      <c r="K65" s="121"/>
      <c r="L65" s="121"/>
    </row>
    <row r="66" spans="1:12" ht="14.25" customHeight="1">
      <c r="A66" s="132" t="s">
        <v>473</v>
      </c>
      <c r="B66" s="137" t="s">
        <v>474</v>
      </c>
      <c r="C66" s="134">
        <v>36902</v>
      </c>
      <c r="D66" s="134">
        <v>8951749</v>
      </c>
      <c r="E66" s="186">
        <v>4.1223229114221143E-3</v>
      </c>
      <c r="F66" s="187">
        <v>5.7209996644849671E-3</v>
      </c>
      <c r="G66" s="187">
        <v>3.8140000000000001E-3</v>
      </c>
      <c r="H66" s="187">
        <v>6.7900000000000002E-4</v>
      </c>
      <c r="I66" s="187">
        <v>1.7200000000000001E-4</v>
      </c>
      <c r="J66" s="187">
        <v>6.0999999999999999E-5</v>
      </c>
      <c r="K66" s="121"/>
      <c r="L66" s="121"/>
    </row>
    <row r="67" spans="1:12" ht="14.25" customHeight="1">
      <c r="A67" s="132" t="s">
        <v>475</v>
      </c>
      <c r="B67" s="137" t="s">
        <v>476</v>
      </c>
      <c r="C67" s="134">
        <v>8979</v>
      </c>
      <c r="D67" s="134">
        <v>4033355</v>
      </c>
      <c r="E67" s="186">
        <v>2.2261863882549393E-3</v>
      </c>
      <c r="F67" s="187">
        <v>3.2331572325973498E-3</v>
      </c>
      <c r="G67" s="187">
        <v>1.297E-3</v>
      </c>
      <c r="H67" s="187">
        <v>5.5800000000000001E-4</v>
      </c>
      <c r="I67" s="187">
        <v>9.9999999999999995E-7</v>
      </c>
      <c r="J67" s="187">
        <v>9.0000000000000002E-6</v>
      </c>
      <c r="K67" s="121"/>
      <c r="L67" s="121"/>
    </row>
    <row r="68" spans="1:12" ht="14.25" customHeight="1">
      <c r="A68" s="132" t="s">
        <v>477</v>
      </c>
      <c r="B68" s="137" t="s">
        <v>478</v>
      </c>
      <c r="C68" s="134">
        <v>2324</v>
      </c>
      <c r="D68" s="134">
        <v>4162969</v>
      </c>
      <c r="E68" s="186">
        <v>5.58255418188317E-4</v>
      </c>
      <c r="F68" s="187">
        <v>3.5469935472714603E-4</v>
      </c>
      <c r="G68" s="187">
        <v>2.24E-4</v>
      </c>
      <c r="H68" s="187">
        <v>0</v>
      </c>
      <c r="I68" s="187">
        <v>2.5000000000000001E-5</v>
      </c>
      <c r="J68" s="187">
        <v>6.2000000000000003E-5</v>
      </c>
      <c r="K68" s="121"/>
      <c r="L68" s="121"/>
    </row>
    <row r="69" spans="1:12" ht="14.25" customHeight="1">
      <c r="A69" s="132" t="s">
        <v>479</v>
      </c>
      <c r="B69" s="137" t="s">
        <v>480</v>
      </c>
      <c r="C69" s="134">
        <v>16291</v>
      </c>
      <c r="D69" s="134">
        <v>6031347</v>
      </c>
      <c r="E69" s="186">
        <v>2.7010550047941199E-3</v>
      </c>
      <c r="F69" s="187">
        <v>4.2401812015206101E-3</v>
      </c>
      <c r="G69" s="187">
        <v>3.0829999999999998E-3</v>
      </c>
      <c r="H69" s="187">
        <v>6.5200000000000002E-4</v>
      </c>
      <c r="I69" s="187">
        <v>9.9999999999999995E-7</v>
      </c>
      <c r="J69" s="187">
        <v>9.9999999999999995E-7</v>
      </c>
      <c r="K69" s="121"/>
      <c r="L69" s="121"/>
    </row>
    <row r="70" spans="1:12" ht="14.25" customHeight="1">
      <c r="A70" s="132" t="s">
        <v>481</v>
      </c>
      <c r="B70" s="137" t="s">
        <v>482</v>
      </c>
      <c r="C70" s="134">
        <v>5359</v>
      </c>
      <c r="D70" s="134">
        <v>2608588</v>
      </c>
      <c r="E70" s="186">
        <v>2.0543681102573501E-3</v>
      </c>
      <c r="F70" s="187">
        <v>2.0432836895175194E-3</v>
      </c>
      <c r="G70" s="187">
        <v>2.8319999999999999E-3</v>
      </c>
      <c r="H70" s="187">
        <v>5.8999999999999998E-5</v>
      </c>
      <c r="I70" s="187">
        <v>3.8000000000000002E-5</v>
      </c>
      <c r="J70" s="187">
        <v>4.8000000000000001E-5</v>
      </c>
      <c r="K70" s="121"/>
      <c r="L70" s="121"/>
    </row>
    <row r="71" spans="1:12" ht="14.25" customHeight="1">
      <c r="A71" s="132" t="s">
        <v>483</v>
      </c>
      <c r="B71" s="137" t="s">
        <v>484</v>
      </c>
      <c r="C71" s="134">
        <v>15679</v>
      </c>
      <c r="D71" s="134">
        <v>10347458</v>
      </c>
      <c r="E71" s="186">
        <v>1.51525137864778E-3</v>
      </c>
      <c r="F71" s="187">
        <v>2.4054068669570093E-3</v>
      </c>
      <c r="G71" s="187">
        <v>1.9559999999999998E-3</v>
      </c>
      <c r="H71" s="187">
        <v>1.098E-3</v>
      </c>
      <c r="I71" s="187">
        <v>4.2299999999999998E-4</v>
      </c>
      <c r="J71" s="187">
        <v>2.3900000000000001E-4</v>
      </c>
      <c r="K71" s="121"/>
      <c r="L71" s="121"/>
    </row>
    <row r="72" spans="1:12" ht="14.25" customHeight="1">
      <c r="A72" s="132" t="s">
        <v>485</v>
      </c>
      <c r="B72" s="137" t="s">
        <v>486</v>
      </c>
      <c r="C72" s="134">
        <v>17937</v>
      </c>
      <c r="D72" s="134">
        <v>8020745</v>
      </c>
      <c r="E72" s="186">
        <v>2.236325927329693E-3</v>
      </c>
      <c r="F72" s="187">
        <v>3.4936902306979506E-3</v>
      </c>
      <c r="G72" s="187">
        <v>4.4159999999999998E-3</v>
      </c>
      <c r="H72" s="187">
        <v>2.349E-3</v>
      </c>
      <c r="I72" s="187">
        <v>6.5499999999999998E-4</v>
      </c>
      <c r="J72" s="187">
        <v>5.7700000000000004E-4</v>
      </c>
      <c r="K72" s="121"/>
      <c r="L72" s="121"/>
    </row>
    <row r="73" spans="1:12" ht="14.25" customHeight="1">
      <c r="A73" s="132" t="s">
        <v>487</v>
      </c>
      <c r="B73" s="137" t="s">
        <v>488</v>
      </c>
      <c r="C73" s="134">
        <v>26198</v>
      </c>
      <c r="D73" s="134">
        <v>6297455</v>
      </c>
      <c r="E73" s="186">
        <v>4.1600932440168294E-3</v>
      </c>
      <c r="F73" s="187">
        <v>7.1045662885049722E-3</v>
      </c>
      <c r="G73" s="187">
        <v>6.4609999999999997E-3</v>
      </c>
      <c r="H73" s="187">
        <v>2.7880000000000001E-3</v>
      </c>
      <c r="I73" s="187">
        <v>7.9999999999999996E-6</v>
      </c>
      <c r="J73" s="187">
        <v>2.0999999999999999E-5</v>
      </c>
      <c r="K73" s="121"/>
      <c r="L73" s="121"/>
    </row>
    <row r="74" spans="1:12" ht="14.25" customHeight="1">
      <c r="A74" s="132" t="s">
        <v>489</v>
      </c>
      <c r="B74" s="137" t="s">
        <v>490</v>
      </c>
      <c r="C74" s="134">
        <v>26245</v>
      </c>
      <c r="D74" s="134">
        <v>13510257</v>
      </c>
      <c r="E74" s="186">
        <v>1.9425981311828487E-3</v>
      </c>
      <c r="F74" s="187">
        <v>3.2793215684498401E-3</v>
      </c>
      <c r="G74" s="187">
        <v>2.4710000000000001E-3</v>
      </c>
      <c r="H74" s="187">
        <v>7.8399999999999997E-4</v>
      </c>
      <c r="I74" s="187">
        <v>1.9999999999999999E-6</v>
      </c>
      <c r="J74" s="187">
        <v>1.0000000000000001E-5</v>
      </c>
      <c r="K74" s="121"/>
      <c r="L74" s="121"/>
    </row>
    <row r="75" spans="1:12" ht="14.25" customHeight="1">
      <c r="A75" s="132" t="s">
        <v>491</v>
      </c>
      <c r="B75" s="137" t="s">
        <v>492</v>
      </c>
      <c r="C75" s="134">
        <v>10995</v>
      </c>
      <c r="D75" s="134">
        <v>6684026</v>
      </c>
      <c r="E75" s="186">
        <v>1.6449666712846419E-3</v>
      </c>
      <c r="F75" s="187">
        <v>2.4111344223805642E-3</v>
      </c>
      <c r="G75" s="187">
        <v>2.709E-3</v>
      </c>
      <c r="H75" s="187">
        <v>8.8800000000000001E-4</v>
      </c>
      <c r="I75" s="187">
        <v>4.0000000000000003E-5</v>
      </c>
      <c r="J75" s="187">
        <v>1.18E-4</v>
      </c>
      <c r="K75" s="121"/>
      <c r="L75" s="121"/>
    </row>
    <row r="76" spans="1:12" ht="14.25" customHeight="1">
      <c r="A76" s="132" t="s">
        <v>493</v>
      </c>
      <c r="B76" s="137" t="s">
        <v>494</v>
      </c>
      <c r="C76" s="134">
        <v>34971</v>
      </c>
      <c r="D76" s="134">
        <v>6138202</v>
      </c>
      <c r="E76" s="186">
        <v>5.697270959802235E-3</v>
      </c>
      <c r="F76" s="187">
        <v>5.5658445683181897E-3</v>
      </c>
      <c r="G76" s="187">
        <v>3.751E-3</v>
      </c>
      <c r="H76" s="187">
        <v>1.6930000000000001E-3</v>
      </c>
      <c r="I76" s="187">
        <v>6.5200000000000002E-4</v>
      </c>
      <c r="J76" s="187">
        <v>2.1999999999999999E-5</v>
      </c>
      <c r="K76" s="121"/>
      <c r="L76" s="121"/>
    </row>
    <row r="77" spans="1:12" ht="14.25" customHeight="1">
      <c r="A77" s="132" t="s">
        <v>495</v>
      </c>
      <c r="B77" s="137" t="s">
        <v>496</v>
      </c>
      <c r="C77" s="134">
        <v>0</v>
      </c>
      <c r="D77" s="134">
        <v>4627963</v>
      </c>
      <c r="E77" s="186">
        <v>0</v>
      </c>
      <c r="F77" s="187">
        <v>0</v>
      </c>
      <c r="G77" s="187">
        <v>0</v>
      </c>
      <c r="H77" s="187">
        <v>0</v>
      </c>
      <c r="I77" s="187">
        <v>0</v>
      </c>
      <c r="J77" s="187">
        <v>1.1E-5</v>
      </c>
      <c r="K77" s="121"/>
      <c r="L77" s="121"/>
    </row>
    <row r="78" spans="1:12" ht="14.25" customHeight="1">
      <c r="A78" s="132" t="s">
        <v>497</v>
      </c>
      <c r="B78" s="137" t="s">
        <v>498</v>
      </c>
      <c r="C78" s="134">
        <v>5822</v>
      </c>
      <c r="D78" s="134">
        <v>8577641</v>
      </c>
      <c r="E78" s="186">
        <v>6.7874139288412742E-4</v>
      </c>
      <c r="F78" s="187">
        <v>3.7609887870358001E-3</v>
      </c>
      <c r="G78" s="187">
        <v>4.1970000000000002E-3</v>
      </c>
      <c r="H78" s="187">
        <v>1.3760000000000001E-3</v>
      </c>
      <c r="I78" s="187">
        <v>1.06E-4</v>
      </c>
      <c r="J78" s="187">
        <v>9.3999999999999994E-5</v>
      </c>
      <c r="K78" s="121"/>
      <c r="L78" s="121"/>
    </row>
    <row r="79" spans="1:12" ht="14.25" customHeight="1">
      <c r="A79" s="132" t="s">
        <v>499</v>
      </c>
      <c r="B79" s="137" t="s">
        <v>500</v>
      </c>
      <c r="C79" s="134">
        <v>23401</v>
      </c>
      <c r="D79" s="134">
        <v>8029766</v>
      </c>
      <c r="E79" s="186">
        <v>2.9142816864152704E-3</v>
      </c>
      <c r="F79" s="187">
        <v>4.2648178786207618E-3</v>
      </c>
      <c r="G79" s="187">
        <v>3.4559999999999999E-3</v>
      </c>
      <c r="H79" s="187">
        <v>1.456E-3</v>
      </c>
      <c r="I79" s="187">
        <v>3.4E-5</v>
      </c>
      <c r="J79" s="187">
        <v>0</v>
      </c>
      <c r="K79" s="121"/>
      <c r="L79" s="121"/>
    </row>
    <row r="80" spans="1:12" ht="14.25" customHeight="1">
      <c r="A80" s="132" t="s">
        <v>501</v>
      </c>
      <c r="B80" s="137" t="s">
        <v>502</v>
      </c>
      <c r="C80" s="134">
        <v>12581</v>
      </c>
      <c r="D80" s="134">
        <v>8353191</v>
      </c>
      <c r="E80" s="186">
        <v>1.5061310102929527E-3</v>
      </c>
      <c r="F80" s="187">
        <v>1.9275430556368054E-3</v>
      </c>
      <c r="G80" s="187">
        <v>1.603E-3</v>
      </c>
      <c r="H80" s="187">
        <v>0</v>
      </c>
      <c r="I80" s="187">
        <v>0</v>
      </c>
      <c r="J80" s="187">
        <v>2.3E-5</v>
      </c>
      <c r="K80" s="121"/>
      <c r="L80" s="121"/>
    </row>
    <row r="81" spans="1:13" ht="14.25" customHeight="1">
      <c r="A81" s="132" t="s">
        <v>503</v>
      </c>
      <c r="B81" s="137" t="s">
        <v>504</v>
      </c>
      <c r="C81" s="134">
        <v>27264</v>
      </c>
      <c r="D81" s="134">
        <v>7251803</v>
      </c>
      <c r="E81" s="186">
        <v>3.7596167463457017E-3</v>
      </c>
      <c r="F81" s="187">
        <v>4.8006296972438883E-3</v>
      </c>
      <c r="G81" s="187">
        <v>1.175E-3</v>
      </c>
      <c r="H81" s="187">
        <v>8.4999999999999995E-4</v>
      </c>
      <c r="I81" s="187">
        <v>2.02E-4</v>
      </c>
      <c r="J81" s="187">
        <v>2.0999999999999999E-5</v>
      </c>
      <c r="K81" s="121"/>
      <c r="L81" s="121"/>
    </row>
    <row r="82" spans="1:13" ht="14.25" customHeight="1">
      <c r="A82" s="198" t="s">
        <v>387</v>
      </c>
      <c r="B82" s="199"/>
      <c r="C82" s="139">
        <f>SUM(C62:C81)</f>
        <v>293748</v>
      </c>
      <c r="D82" s="139">
        <f>SUM(D62:D81)</f>
        <v>132729454</v>
      </c>
      <c r="E82" s="186">
        <f>IF(ISERR(C82/D82),"－　  　",C82/D82)</f>
        <v>2.2131334918321895E-3</v>
      </c>
      <c r="F82" s="189" t="s">
        <v>388</v>
      </c>
      <c r="G82" s="189" t="s">
        <v>388</v>
      </c>
      <c r="H82" s="189" t="s">
        <v>388</v>
      </c>
      <c r="I82" s="189" t="s">
        <v>388</v>
      </c>
      <c r="J82" s="189"/>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s="120" customFormat="1"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85">
        <f>IF(ISERR(AVERAGE(E86:E96)),"－     ",AVERAGE(E86:E96))</f>
        <v>2.9976133044016637E-3</v>
      </c>
    </row>
    <row r="86" spans="1:13" ht="14.25" customHeight="1">
      <c r="A86" s="132" t="s">
        <v>506</v>
      </c>
      <c r="B86" s="133" t="s">
        <v>507</v>
      </c>
      <c r="C86" s="134">
        <v>20744</v>
      </c>
      <c r="D86" s="134">
        <v>9632787</v>
      </c>
      <c r="E86" s="186">
        <v>2.1534785311872876E-3</v>
      </c>
      <c r="F86" s="187">
        <v>3.9139563870011886E-3</v>
      </c>
      <c r="G86" s="187">
        <v>4.3150000000000003E-3</v>
      </c>
      <c r="H86" s="187">
        <v>2.7239999999999999E-3</v>
      </c>
      <c r="I86" s="187">
        <v>3.5599999999999998E-4</v>
      </c>
      <c r="J86" s="187">
        <v>5.5999999999999999E-5</v>
      </c>
      <c r="K86" s="121"/>
      <c r="L86" s="121"/>
    </row>
    <row r="87" spans="1:13" ht="14.25" customHeight="1">
      <c r="A87" s="132" t="s">
        <v>508</v>
      </c>
      <c r="B87" s="137" t="s">
        <v>509</v>
      </c>
      <c r="C87" s="134">
        <v>74044</v>
      </c>
      <c r="D87" s="134">
        <v>14192119</v>
      </c>
      <c r="E87" s="186">
        <v>5.2172617774695939E-3</v>
      </c>
      <c r="F87" s="187">
        <v>8.2001670382696925E-3</v>
      </c>
      <c r="G87" s="187">
        <v>8.7969999999999993E-3</v>
      </c>
      <c r="H87" s="187">
        <v>3.529E-3</v>
      </c>
      <c r="I87" s="187">
        <v>8.0400000000000003E-4</v>
      </c>
      <c r="J87" s="187">
        <v>4.0299999999999998E-4</v>
      </c>
      <c r="K87" s="121"/>
      <c r="L87" s="121"/>
    </row>
    <row r="88" spans="1:13" ht="14.25" customHeight="1">
      <c r="A88" s="132" t="s">
        <v>510</v>
      </c>
      <c r="B88" s="137" t="s">
        <v>511</v>
      </c>
      <c r="C88" s="134">
        <v>19161</v>
      </c>
      <c r="D88" s="134">
        <v>3045455</v>
      </c>
      <c r="E88" s="186">
        <v>6.291670702735716E-3</v>
      </c>
      <c r="F88" s="187">
        <v>3.7744171126606E-3</v>
      </c>
      <c r="G88" s="187">
        <v>2.7699999999999999E-3</v>
      </c>
      <c r="H88" s="187">
        <v>7.8100000000000001E-4</v>
      </c>
      <c r="I88" s="187">
        <v>6.9999999999999999E-6</v>
      </c>
      <c r="J88" s="187">
        <v>2.6999999999999999E-5</v>
      </c>
      <c r="K88" s="121"/>
      <c r="L88" s="121"/>
    </row>
    <row r="89" spans="1:13" ht="14.25" customHeight="1">
      <c r="A89" s="132" t="s">
        <v>512</v>
      </c>
      <c r="B89" s="137" t="s">
        <v>513</v>
      </c>
      <c r="C89" s="134">
        <v>2323</v>
      </c>
      <c r="D89" s="134">
        <v>8834536</v>
      </c>
      <c r="E89" s="186">
        <v>2.6294533182048271E-4</v>
      </c>
      <c r="F89" s="187">
        <v>5.6050049086217016E-4</v>
      </c>
      <c r="G89" s="187">
        <v>7.2000000000000005E-4</v>
      </c>
      <c r="H89" s="187">
        <v>5.2400000000000005E-4</v>
      </c>
      <c r="I89" s="187">
        <v>7.4999999999999993E-5</v>
      </c>
      <c r="J89" s="188" t="s">
        <v>380</v>
      </c>
      <c r="K89" s="121"/>
      <c r="L89" s="121"/>
    </row>
    <row r="90" spans="1:13" ht="14.25" customHeight="1">
      <c r="A90" s="132" t="s">
        <v>514</v>
      </c>
      <c r="B90" s="137" t="s">
        <v>515</v>
      </c>
      <c r="C90" s="134">
        <v>41171</v>
      </c>
      <c r="D90" s="134">
        <v>7950166</v>
      </c>
      <c r="E90" s="186">
        <v>5.1786340058811347E-3</v>
      </c>
      <c r="F90" s="187">
        <v>5.2186789372171269E-3</v>
      </c>
      <c r="G90" s="187">
        <v>2.7209999999999999E-3</v>
      </c>
      <c r="H90" s="187">
        <v>9.0200000000000002E-4</v>
      </c>
      <c r="I90" s="187">
        <v>9.7099999999999997E-4</v>
      </c>
      <c r="J90" s="187">
        <v>0</v>
      </c>
      <c r="K90" s="121"/>
      <c r="L90" s="121"/>
    </row>
    <row r="91" spans="1:13" ht="14.25" customHeight="1">
      <c r="A91" s="132" t="s">
        <v>516</v>
      </c>
      <c r="B91" s="137" t="s">
        <v>517</v>
      </c>
      <c r="C91" s="134">
        <v>9690</v>
      </c>
      <c r="D91" s="134">
        <v>6292713</v>
      </c>
      <c r="E91" s="186">
        <v>1.5398763617536664E-3</v>
      </c>
      <c r="F91" s="187">
        <v>1.9547885630281088E-3</v>
      </c>
      <c r="G91" s="187">
        <v>1.7880000000000001E-3</v>
      </c>
      <c r="H91" s="187">
        <v>3.4499999999999998E-4</v>
      </c>
      <c r="I91" s="187">
        <v>9.5000000000000005E-5</v>
      </c>
      <c r="J91" s="187">
        <v>1.64E-4</v>
      </c>
      <c r="K91" s="121"/>
      <c r="L91" s="121"/>
    </row>
    <row r="92" spans="1:13" ht="14.25" customHeight="1">
      <c r="A92" s="132" t="s">
        <v>518</v>
      </c>
      <c r="B92" s="137" t="s">
        <v>519</v>
      </c>
      <c r="C92" s="134">
        <v>15265</v>
      </c>
      <c r="D92" s="134">
        <v>11600221</v>
      </c>
      <c r="E92" s="186">
        <v>1.3159232052561756E-3</v>
      </c>
      <c r="F92" s="187">
        <v>3.6122692882254166E-3</v>
      </c>
      <c r="G92" s="187">
        <v>2.4489999999999998E-3</v>
      </c>
      <c r="H92" s="187">
        <v>0</v>
      </c>
      <c r="I92" s="187">
        <v>1.2999999999999999E-5</v>
      </c>
      <c r="J92" s="187">
        <v>3.8999999999999999E-5</v>
      </c>
      <c r="K92" s="121"/>
      <c r="L92" s="121"/>
    </row>
    <row r="93" spans="1:13" ht="14.25" customHeight="1">
      <c r="A93" s="132" t="s">
        <v>520</v>
      </c>
      <c r="B93" s="137" t="s">
        <v>521</v>
      </c>
      <c r="C93" s="134">
        <v>60401</v>
      </c>
      <c r="D93" s="134">
        <v>12250803</v>
      </c>
      <c r="E93" s="186">
        <v>4.9303706867215155E-3</v>
      </c>
      <c r="F93" s="187">
        <v>7.3666896479807394E-3</v>
      </c>
      <c r="G93" s="187">
        <v>4.9329999999999999E-3</v>
      </c>
      <c r="H93" s="187">
        <v>1.905E-3</v>
      </c>
      <c r="I93" s="187">
        <v>5.5599999999999996E-4</v>
      </c>
      <c r="J93" s="187">
        <v>0</v>
      </c>
      <c r="K93" s="121"/>
      <c r="L93" s="121"/>
    </row>
    <row r="94" spans="1:13" ht="14.25" customHeight="1">
      <c r="A94" s="132" t="s">
        <v>522</v>
      </c>
      <c r="B94" s="137" t="s">
        <v>523</v>
      </c>
      <c r="C94" s="134">
        <v>10761</v>
      </c>
      <c r="D94" s="134">
        <v>14921090</v>
      </c>
      <c r="E94" s="186">
        <v>7.2119396103099704E-4</v>
      </c>
      <c r="F94" s="187">
        <v>1.2129545758671576E-3</v>
      </c>
      <c r="G94" s="187">
        <v>7.7899999999999996E-4</v>
      </c>
      <c r="H94" s="187">
        <v>4.7699999999999999E-4</v>
      </c>
      <c r="I94" s="187">
        <v>1.5699999999999999E-4</v>
      </c>
      <c r="J94" s="187">
        <v>2.0000000000000002E-5</v>
      </c>
      <c r="K94" s="121"/>
      <c r="L94" s="121"/>
    </row>
    <row r="95" spans="1:13" ht="14.25" customHeight="1">
      <c r="A95" s="132" t="s">
        <v>524</v>
      </c>
      <c r="B95" s="137" t="s">
        <v>525</v>
      </c>
      <c r="C95" s="134">
        <v>39886</v>
      </c>
      <c r="D95" s="134">
        <v>18536808</v>
      </c>
      <c r="E95" s="186">
        <v>2.1517188935657101E-3</v>
      </c>
      <c r="F95" s="187">
        <v>2.3092621231493794E-3</v>
      </c>
      <c r="G95" s="187">
        <v>2.0999999999999999E-3</v>
      </c>
      <c r="H95" s="187">
        <v>8.4800000000000001E-4</v>
      </c>
      <c r="I95" s="187">
        <v>4.0099999999999999E-4</v>
      </c>
      <c r="J95" s="187">
        <v>3.86E-4</v>
      </c>
      <c r="K95" s="121"/>
      <c r="L95" s="121"/>
    </row>
    <row r="96" spans="1:13" ht="14.25" customHeight="1">
      <c r="A96" s="132" t="s">
        <v>526</v>
      </c>
      <c r="B96" s="137" t="s">
        <v>527</v>
      </c>
      <c r="C96" s="134">
        <v>32028</v>
      </c>
      <c r="D96" s="134">
        <v>9975479</v>
      </c>
      <c r="E96" s="186">
        <v>3.2106728909960113E-3</v>
      </c>
      <c r="F96" s="187">
        <v>3.5297127077514867E-3</v>
      </c>
      <c r="G96" s="187">
        <v>3.3739999999999998E-3</v>
      </c>
      <c r="H96" s="187">
        <v>2.1810000000000002E-3</v>
      </c>
      <c r="I96" s="187">
        <v>1.95E-4</v>
      </c>
      <c r="J96" s="187">
        <v>3.0000000000000001E-5</v>
      </c>
      <c r="K96" s="121"/>
      <c r="L96" s="121"/>
    </row>
    <row r="97" spans="1:13" ht="14.25" customHeight="1">
      <c r="A97" s="198" t="s">
        <v>387</v>
      </c>
      <c r="B97" s="199"/>
      <c r="C97" s="139">
        <f>SUM(C86:C96)</f>
        <v>325474</v>
      </c>
      <c r="D97" s="139">
        <f>SUM(D86:D96)</f>
        <v>117232177</v>
      </c>
      <c r="E97" s="186">
        <f>IF(ISERR(C97/D97),"－　  　",C97/D97)</f>
        <v>2.77631967885404E-3</v>
      </c>
      <c r="F97" s="189" t="s">
        <v>388</v>
      </c>
      <c r="G97" s="189" t="s">
        <v>388</v>
      </c>
      <c r="H97" s="189" t="s">
        <v>388</v>
      </c>
      <c r="I97" s="189" t="s">
        <v>388</v>
      </c>
      <c r="J97" s="189"/>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s="120" customFormat="1"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85">
        <f>IF(ISERR(AVERAGE(E101:E108)),"－     ",AVERAGE(E101:E108))</f>
        <v>4.0375648456052095E-3</v>
      </c>
    </row>
    <row r="101" spans="1:13" ht="14.25" customHeight="1">
      <c r="A101" s="132" t="s">
        <v>529</v>
      </c>
      <c r="B101" s="147" t="s">
        <v>530</v>
      </c>
      <c r="C101" s="134">
        <v>70831</v>
      </c>
      <c r="D101" s="134">
        <v>22311572</v>
      </c>
      <c r="E101" s="186">
        <v>3.1746306356181448E-3</v>
      </c>
      <c r="F101" s="187">
        <v>5.2712147489903617E-3</v>
      </c>
      <c r="G101" s="187">
        <v>3.0119999999999999E-3</v>
      </c>
      <c r="H101" s="187">
        <v>1.299E-3</v>
      </c>
      <c r="I101" s="187">
        <v>2.0599999999999999E-4</v>
      </c>
      <c r="J101" s="187">
        <v>1.12E-4</v>
      </c>
      <c r="K101" s="121"/>
      <c r="L101" s="121"/>
    </row>
    <row r="102" spans="1:13" ht="14.25" customHeight="1">
      <c r="A102" s="132" t="s">
        <v>531</v>
      </c>
      <c r="B102" s="137" t="s">
        <v>532</v>
      </c>
      <c r="C102" s="134">
        <v>50196</v>
      </c>
      <c r="D102" s="134">
        <v>15824616</v>
      </c>
      <c r="E102" s="186">
        <v>3.1720200983075988E-3</v>
      </c>
      <c r="F102" s="187">
        <v>4.6442019371225069E-3</v>
      </c>
      <c r="G102" s="187">
        <v>4.8129999999999996E-3</v>
      </c>
      <c r="H102" s="187">
        <v>1.1349999999999999E-3</v>
      </c>
      <c r="I102" s="187">
        <v>2.33E-4</v>
      </c>
      <c r="J102" s="187">
        <v>4.3100000000000001E-4</v>
      </c>
      <c r="K102" s="121"/>
      <c r="L102" s="121"/>
    </row>
    <row r="103" spans="1:13" ht="14.25" customHeight="1">
      <c r="A103" s="132" t="s">
        <v>533</v>
      </c>
      <c r="B103" s="137" t="s">
        <v>534</v>
      </c>
      <c r="C103" s="134">
        <v>38085</v>
      </c>
      <c r="D103" s="134">
        <v>10242072</v>
      </c>
      <c r="E103" s="186">
        <v>3.7184858688749699E-3</v>
      </c>
      <c r="F103" s="187">
        <v>6.3991850742195827E-3</v>
      </c>
      <c r="G103" s="187">
        <v>4.3629999999999997E-3</v>
      </c>
      <c r="H103" s="187">
        <v>2.085E-3</v>
      </c>
      <c r="I103" s="187">
        <v>2.12E-4</v>
      </c>
      <c r="J103" s="187">
        <v>3.8999999999999999E-5</v>
      </c>
      <c r="K103" s="121"/>
      <c r="L103" s="121"/>
    </row>
    <row r="104" spans="1:13" ht="14.25" customHeight="1">
      <c r="A104" s="132" t="s">
        <v>535</v>
      </c>
      <c r="B104" s="137" t="s">
        <v>536</v>
      </c>
      <c r="C104" s="134">
        <v>26899</v>
      </c>
      <c r="D104" s="134">
        <v>9891458</v>
      </c>
      <c r="E104" s="186">
        <v>2.7194170970548529E-3</v>
      </c>
      <c r="F104" s="187">
        <v>4.7323444836525914E-3</v>
      </c>
      <c r="G104" s="187">
        <v>4.4470000000000004E-3</v>
      </c>
      <c r="H104" s="187">
        <v>2.3860000000000001E-3</v>
      </c>
      <c r="I104" s="187">
        <v>4.84E-4</v>
      </c>
      <c r="J104" s="187">
        <v>3.9899999999999999E-4</v>
      </c>
      <c r="K104" s="121"/>
      <c r="L104" s="121"/>
    </row>
    <row r="105" spans="1:13" ht="14.25" customHeight="1">
      <c r="A105" s="132" t="s">
        <v>537</v>
      </c>
      <c r="B105" s="137" t="s">
        <v>538</v>
      </c>
      <c r="C105" s="134">
        <v>108450</v>
      </c>
      <c r="D105" s="134">
        <v>24095735</v>
      </c>
      <c r="E105" s="186">
        <v>4.5007965102537859E-3</v>
      </c>
      <c r="F105" s="187">
        <v>5.6505177137582694E-3</v>
      </c>
      <c r="G105" s="187">
        <v>3.483E-3</v>
      </c>
      <c r="H105" s="187">
        <v>9.2800000000000001E-4</v>
      </c>
      <c r="I105" s="187">
        <v>9.7999999999999997E-5</v>
      </c>
      <c r="J105" s="187">
        <v>7.1299999999999998E-4</v>
      </c>
      <c r="K105" s="121"/>
      <c r="L105" s="121"/>
    </row>
    <row r="106" spans="1:13" ht="14.25" customHeight="1">
      <c r="A106" s="132" t="s">
        <v>539</v>
      </c>
      <c r="B106" s="137" t="s">
        <v>540</v>
      </c>
      <c r="C106" s="134">
        <v>66835</v>
      </c>
      <c r="D106" s="134">
        <v>10682871</v>
      </c>
      <c r="E106" s="186">
        <v>6.2562769877123857E-3</v>
      </c>
      <c r="F106" s="187">
        <v>7.3768839553023449E-3</v>
      </c>
      <c r="G106" s="187">
        <v>5.2430000000000003E-3</v>
      </c>
      <c r="H106" s="187">
        <v>0</v>
      </c>
      <c r="I106" s="187">
        <v>0</v>
      </c>
      <c r="J106" s="187">
        <v>9.2E-5</v>
      </c>
      <c r="K106" s="121"/>
      <c r="L106" s="121"/>
    </row>
    <row r="107" spans="1:13" ht="14.25" customHeight="1">
      <c r="A107" s="132" t="s">
        <v>541</v>
      </c>
      <c r="B107" s="137" t="s">
        <v>542</v>
      </c>
      <c r="C107" s="134">
        <v>49756</v>
      </c>
      <c r="D107" s="134">
        <v>10910002</v>
      </c>
      <c r="E107" s="186">
        <v>4.5605857817441276E-3</v>
      </c>
      <c r="F107" s="187">
        <v>5.5886220887187386E-3</v>
      </c>
      <c r="G107" s="187">
        <v>6.3889999999999997E-3</v>
      </c>
      <c r="H107" s="187">
        <v>2.9299999999999999E-3</v>
      </c>
      <c r="I107" s="187">
        <v>7.5000000000000002E-4</v>
      </c>
      <c r="J107" s="187">
        <v>1.4E-5</v>
      </c>
      <c r="K107" s="121"/>
      <c r="L107" s="121"/>
    </row>
    <row r="108" spans="1:13" ht="14.25" customHeight="1">
      <c r="A108" s="132" t="s">
        <v>543</v>
      </c>
      <c r="B108" s="137" t="s">
        <v>544</v>
      </c>
      <c r="C108" s="134">
        <v>65121</v>
      </c>
      <c r="D108" s="134">
        <v>15511257</v>
      </c>
      <c r="E108" s="186">
        <v>4.198305785275816E-3</v>
      </c>
      <c r="F108" s="187">
        <v>8.5916694601688263E-3</v>
      </c>
      <c r="G108" s="187">
        <v>6.6169999999999996E-3</v>
      </c>
      <c r="H108" s="187">
        <v>3.117E-3</v>
      </c>
      <c r="I108" s="187">
        <v>8.4900000000000004E-4</v>
      </c>
      <c r="J108" s="187">
        <v>2.7099999999999997E-4</v>
      </c>
      <c r="K108" s="121"/>
      <c r="L108" s="121"/>
    </row>
    <row r="109" spans="1:13" ht="14.25" customHeight="1">
      <c r="A109" s="198" t="s">
        <v>387</v>
      </c>
      <c r="B109" s="199"/>
      <c r="C109" s="139">
        <f>SUM(C101:C108)</f>
        <v>476173</v>
      </c>
      <c r="D109" s="139">
        <f>SUM(D101:D108)</f>
        <v>119469583</v>
      </c>
      <c r="E109" s="186">
        <f>IF(ISERR(C109/D109),"－　  　",C109/D109)</f>
        <v>3.9857258060405215E-3</v>
      </c>
      <c r="F109" s="189" t="s">
        <v>388</v>
      </c>
      <c r="G109" s="189" t="s">
        <v>388</v>
      </c>
      <c r="H109" s="189" t="s">
        <v>388</v>
      </c>
      <c r="I109" s="189" t="s">
        <v>388</v>
      </c>
      <c r="J109" s="189"/>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s="120" customFormat="1"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85">
        <f>IF(ISERR(AVERAGE(E113:E118)),"－     ",AVERAGE(E113:E118))</f>
        <v>4.9439537505992582E-3</v>
      </c>
    </row>
    <row r="113" spans="1:12" ht="14.25" customHeight="1">
      <c r="A113" s="132" t="s">
        <v>546</v>
      </c>
      <c r="B113" s="133" t="s">
        <v>547</v>
      </c>
      <c r="C113" s="134">
        <v>117263</v>
      </c>
      <c r="D113" s="134">
        <v>23858407</v>
      </c>
      <c r="E113" s="186">
        <v>4.9149551351018528E-3</v>
      </c>
      <c r="F113" s="187">
        <v>7.3769297190201281E-3</v>
      </c>
      <c r="G113" s="187">
        <v>6.6309999999999997E-3</v>
      </c>
      <c r="H113" s="187">
        <v>3.4139999999999999E-3</v>
      </c>
      <c r="I113" s="187">
        <v>1.0399999999999999E-4</v>
      </c>
      <c r="J113" s="187">
        <v>3.0000000000000001E-5</v>
      </c>
      <c r="K113" s="121"/>
      <c r="L113" s="121"/>
    </row>
    <row r="114" spans="1:12" ht="14.25" customHeight="1">
      <c r="A114" s="132" t="s">
        <v>548</v>
      </c>
      <c r="B114" s="137" t="s">
        <v>549</v>
      </c>
      <c r="C114" s="134">
        <v>57450</v>
      </c>
      <c r="D114" s="134">
        <v>38961605</v>
      </c>
      <c r="E114" s="186">
        <v>1.4745285775573157E-3</v>
      </c>
      <c r="F114" s="187">
        <v>2.040100834342023E-3</v>
      </c>
      <c r="G114" s="187">
        <v>2.134E-3</v>
      </c>
      <c r="H114" s="187">
        <v>9.4200000000000002E-4</v>
      </c>
      <c r="I114" s="187">
        <v>1.66E-4</v>
      </c>
      <c r="J114" s="187">
        <v>1.93E-4</v>
      </c>
      <c r="K114" s="121"/>
      <c r="L114" s="121"/>
    </row>
    <row r="115" spans="1:12" ht="14.25" customHeight="1">
      <c r="A115" s="132" t="s">
        <v>550</v>
      </c>
      <c r="B115" s="137" t="s">
        <v>551</v>
      </c>
      <c r="C115" s="134">
        <v>584386</v>
      </c>
      <c r="D115" s="134">
        <v>71562554</v>
      </c>
      <c r="E115" s="186">
        <v>8.1660864144116486E-3</v>
      </c>
      <c r="F115" s="187">
        <v>9.6324776482542424E-3</v>
      </c>
      <c r="G115" s="187">
        <v>8.2419999999999993E-3</v>
      </c>
      <c r="H115" s="187">
        <v>8.2190000000000006E-3</v>
      </c>
      <c r="I115" s="187">
        <v>1.722E-3</v>
      </c>
      <c r="J115" s="187">
        <v>8.4099999999999995E-4</v>
      </c>
      <c r="K115" s="121"/>
      <c r="L115" s="121"/>
    </row>
    <row r="116" spans="1:12" ht="14.25" customHeight="1">
      <c r="A116" s="132" t="s">
        <v>552</v>
      </c>
      <c r="B116" s="137" t="s">
        <v>553</v>
      </c>
      <c r="C116" s="134">
        <v>419978</v>
      </c>
      <c r="D116" s="134">
        <v>45898991</v>
      </c>
      <c r="E116" s="186">
        <v>9.1500486361453994E-3</v>
      </c>
      <c r="F116" s="187">
        <v>9.4546414356860755E-3</v>
      </c>
      <c r="G116" s="187">
        <v>6.6179999999999998E-3</v>
      </c>
      <c r="H116" s="187">
        <v>2.6800000000000001E-3</v>
      </c>
      <c r="I116" s="187">
        <v>7.4100000000000001E-4</v>
      </c>
      <c r="J116" s="187">
        <v>6.9099999999999999E-4</v>
      </c>
      <c r="K116" s="121"/>
      <c r="L116" s="121"/>
    </row>
    <row r="117" spans="1:12" ht="14.25" customHeight="1">
      <c r="A117" s="132" t="s">
        <v>554</v>
      </c>
      <c r="B117" s="137" t="s">
        <v>555</v>
      </c>
      <c r="C117" s="134">
        <v>143276</v>
      </c>
      <c r="D117" s="134">
        <v>34979787</v>
      </c>
      <c r="E117" s="186">
        <v>4.0959654785776714E-3</v>
      </c>
      <c r="F117" s="187">
        <v>5.2642468421428149E-3</v>
      </c>
      <c r="G117" s="187">
        <v>4.4460000000000003E-3</v>
      </c>
      <c r="H117" s="187">
        <v>3.5370000000000002E-3</v>
      </c>
      <c r="I117" s="187">
        <v>1.421E-3</v>
      </c>
      <c r="J117" s="187">
        <v>6.8300000000000001E-4</v>
      </c>
      <c r="K117" s="121"/>
      <c r="L117" s="121"/>
    </row>
    <row r="118" spans="1:12" ht="14.25" customHeight="1">
      <c r="A118" s="132" t="s">
        <v>556</v>
      </c>
      <c r="B118" s="137" t="s">
        <v>557</v>
      </c>
      <c r="C118" s="134">
        <v>63042</v>
      </c>
      <c r="D118" s="134">
        <v>33854629</v>
      </c>
      <c r="E118" s="186">
        <v>1.862138261801658E-3</v>
      </c>
      <c r="F118" s="187">
        <v>3.557223402480715E-3</v>
      </c>
      <c r="G118" s="187">
        <v>3.7699999999999999E-3</v>
      </c>
      <c r="H118" s="187">
        <v>0</v>
      </c>
      <c r="I118" s="187">
        <v>9.9999999999999995E-7</v>
      </c>
      <c r="J118" s="187">
        <v>6.0000000000000002E-6</v>
      </c>
      <c r="K118" s="121"/>
      <c r="L118" s="121"/>
    </row>
    <row r="119" spans="1:12" ht="14.25" customHeight="1">
      <c r="A119" s="198" t="s">
        <v>387</v>
      </c>
      <c r="B119" s="199"/>
      <c r="C119" s="139">
        <f>SUM(C113:C118)</f>
        <v>1385395</v>
      </c>
      <c r="D119" s="139">
        <f>SUM(D113:D118)</f>
        <v>249115973</v>
      </c>
      <c r="E119" s="186">
        <f>IF(ISERR(C119/D119),"－　  　",C119/D119)</f>
        <v>5.5612451635126585E-3</v>
      </c>
      <c r="F119" s="189" t="s">
        <v>388</v>
      </c>
      <c r="G119" s="189" t="s">
        <v>388</v>
      </c>
      <c r="H119" s="189" t="s">
        <v>388</v>
      </c>
      <c r="I119" s="189" t="s">
        <v>388</v>
      </c>
      <c r="J119" s="189"/>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6F6F2-8822-4661-953A-F21746BC1A6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675</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645</v>
      </c>
      <c r="I4" s="129" t="s">
        <v>373</v>
      </c>
      <c r="J4" s="129" t="s">
        <v>374</v>
      </c>
      <c r="K4" s="121"/>
      <c r="L4" s="130" t="s">
        <v>375</v>
      </c>
      <c r="M4" s="131">
        <f>IF(ISERR(AVERAGE(E5:E9)),"－     ",AVERAGE(E5:E9))</f>
        <v>0.32393735111383459</v>
      </c>
    </row>
    <row r="5" spans="1:13" ht="14.25" customHeight="1">
      <c r="A5" s="132" t="s">
        <v>376</v>
      </c>
      <c r="B5" s="133" t="s">
        <v>377</v>
      </c>
      <c r="C5" s="134">
        <v>17487878</v>
      </c>
      <c r="D5" s="134">
        <v>23398885</v>
      </c>
      <c r="E5" s="135">
        <v>0.74738082605218159</v>
      </c>
      <c r="F5" s="136">
        <v>0.73738358041431862</v>
      </c>
      <c r="G5" s="136">
        <v>0.73399999999999999</v>
      </c>
      <c r="H5" s="136">
        <v>0.72399999999999998</v>
      </c>
      <c r="I5" s="136">
        <v>0.72199999999999998</v>
      </c>
      <c r="J5" s="136">
        <v>0.67500000000000004</v>
      </c>
      <c r="K5" s="121"/>
      <c r="L5" s="121"/>
    </row>
    <row r="6" spans="1:13" ht="14.25" customHeight="1">
      <c r="A6" s="132" t="s">
        <v>378</v>
      </c>
      <c r="B6" s="137" t="s">
        <v>379</v>
      </c>
      <c r="C6" s="134">
        <v>466263</v>
      </c>
      <c r="D6" s="134">
        <v>3112976</v>
      </c>
      <c r="E6" s="135">
        <v>0.1497804673084534</v>
      </c>
      <c r="F6" s="136">
        <v>0.13662989368127054</v>
      </c>
      <c r="G6" s="136">
        <v>0.14000000000000001</v>
      </c>
      <c r="H6" s="136">
        <v>0.13300000000000001</v>
      </c>
      <c r="I6" s="136">
        <v>0.17100000000000001</v>
      </c>
      <c r="J6" s="138" t="s">
        <v>380</v>
      </c>
      <c r="K6" s="121"/>
      <c r="L6" s="121"/>
    </row>
    <row r="7" spans="1:13" ht="14.25" customHeight="1">
      <c r="A7" s="132" t="s">
        <v>381</v>
      </c>
      <c r="B7" s="137" t="s">
        <v>382</v>
      </c>
      <c r="C7" s="134">
        <v>633207</v>
      </c>
      <c r="D7" s="134">
        <v>2041157</v>
      </c>
      <c r="E7" s="135">
        <v>0.31021964503465438</v>
      </c>
      <c r="F7" s="136">
        <v>0.28834949658374337</v>
      </c>
      <c r="G7" s="136">
        <v>0.3</v>
      </c>
      <c r="H7" s="136">
        <v>0.27400000000000002</v>
      </c>
      <c r="I7" s="136">
        <v>0.28000000000000003</v>
      </c>
      <c r="J7" s="136">
        <v>0.24299999999999999</v>
      </c>
      <c r="K7" s="121"/>
      <c r="L7" s="121"/>
    </row>
    <row r="8" spans="1:13" ht="14.25" customHeight="1">
      <c r="A8" s="132" t="s">
        <v>383</v>
      </c>
      <c r="B8" s="137" t="s">
        <v>384</v>
      </c>
      <c r="C8" s="134">
        <v>702699</v>
      </c>
      <c r="D8" s="134">
        <v>2971657</v>
      </c>
      <c r="E8" s="135">
        <v>0.23646706197922573</v>
      </c>
      <c r="F8" s="136">
        <v>0.20790694056708486</v>
      </c>
      <c r="G8" s="136">
        <v>0.26100000000000001</v>
      </c>
      <c r="H8" s="136">
        <v>0.248</v>
      </c>
      <c r="I8" s="136">
        <v>0.215</v>
      </c>
      <c r="J8" s="136">
        <v>0.20200000000000001</v>
      </c>
      <c r="K8" s="121"/>
      <c r="L8" s="121"/>
    </row>
    <row r="9" spans="1:13" ht="14.25" customHeight="1">
      <c r="A9" s="132" t="s">
        <v>385</v>
      </c>
      <c r="B9" s="137" t="s">
        <v>386</v>
      </c>
      <c r="C9" s="134">
        <v>481769</v>
      </c>
      <c r="D9" s="134">
        <v>2739834</v>
      </c>
      <c r="E9" s="135">
        <v>0.17583875519465778</v>
      </c>
      <c r="F9" s="136">
        <v>0.19620457374700373</v>
      </c>
      <c r="G9" s="136">
        <v>0.19400000000000001</v>
      </c>
      <c r="H9" s="136">
        <v>0.20399999999999999</v>
      </c>
      <c r="I9" s="136">
        <v>0.188</v>
      </c>
      <c r="J9" s="136">
        <v>0.16400000000000001</v>
      </c>
      <c r="K9" s="121"/>
      <c r="L9" s="121"/>
    </row>
    <row r="10" spans="1:13" ht="14.25" customHeight="1">
      <c r="A10" s="198" t="s">
        <v>387</v>
      </c>
      <c r="B10" s="199"/>
      <c r="C10" s="139">
        <f>SUM(C5:C9)</f>
        <v>19771816</v>
      </c>
      <c r="D10" s="139">
        <f>SUM(D5:D9)</f>
        <v>34264509</v>
      </c>
      <c r="E10" s="135">
        <f>IF(ISERR(C10/D10),"－　  　",C10/D10)</f>
        <v>0.57703485551186506</v>
      </c>
      <c r="F10" s="140" t="s">
        <v>646</v>
      </c>
      <c r="G10" s="140" t="s">
        <v>646</v>
      </c>
      <c r="H10" s="140" t="s">
        <v>646</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645</v>
      </c>
      <c r="I13" s="129" t="s">
        <v>373</v>
      </c>
      <c r="J13" s="129" t="s">
        <v>374</v>
      </c>
      <c r="K13" s="121"/>
      <c r="L13" s="130" t="s">
        <v>375</v>
      </c>
      <c r="M13" s="131">
        <f>IF(ISERR(AVERAGE(E14:E27)),"－     ",AVERAGE(E14:E27))</f>
        <v>0.3687003049509906</v>
      </c>
    </row>
    <row r="14" spans="1:13" ht="14.25" customHeight="1">
      <c r="A14" s="132" t="s">
        <v>390</v>
      </c>
      <c r="B14" s="133" t="s">
        <v>391</v>
      </c>
      <c r="C14" s="134">
        <v>1786533</v>
      </c>
      <c r="D14" s="134">
        <v>4970198</v>
      </c>
      <c r="E14" s="135">
        <v>0.35944906017828665</v>
      </c>
      <c r="F14" s="136">
        <v>0.37692214516342376</v>
      </c>
      <c r="G14" s="136">
        <v>0.36</v>
      </c>
      <c r="H14" s="136">
        <v>0.39700000000000002</v>
      </c>
      <c r="I14" s="136">
        <v>0.38500000000000001</v>
      </c>
      <c r="J14" s="136">
        <v>0.35299999999999998</v>
      </c>
      <c r="K14" s="121"/>
      <c r="L14" s="121"/>
    </row>
    <row r="15" spans="1:13" ht="14.25" customHeight="1">
      <c r="A15" s="132" t="s">
        <v>392</v>
      </c>
      <c r="B15" s="137" t="s">
        <v>393</v>
      </c>
      <c r="C15" s="134">
        <v>1912630</v>
      </c>
      <c r="D15" s="134">
        <v>4325544</v>
      </c>
      <c r="E15" s="135">
        <v>0.44217097317701543</v>
      </c>
      <c r="F15" s="136">
        <v>0.40123788022630807</v>
      </c>
      <c r="G15" s="136">
        <v>0.39700000000000002</v>
      </c>
      <c r="H15" s="136">
        <v>0.38200000000000001</v>
      </c>
      <c r="I15" s="136">
        <v>0.38100000000000001</v>
      </c>
      <c r="J15" s="136">
        <v>0.36699999999999999</v>
      </c>
      <c r="K15" s="121"/>
      <c r="L15" s="121"/>
    </row>
    <row r="16" spans="1:13" ht="14.25" customHeight="1">
      <c r="A16" s="132" t="s">
        <v>394</v>
      </c>
      <c r="B16" s="137" t="s">
        <v>395</v>
      </c>
      <c r="C16" s="134">
        <v>1134402</v>
      </c>
      <c r="D16" s="134">
        <v>4151370</v>
      </c>
      <c r="E16" s="135">
        <v>0.27325967090382214</v>
      </c>
      <c r="F16" s="136">
        <v>0.28094263386792839</v>
      </c>
      <c r="G16" s="136">
        <v>0.29799999999999999</v>
      </c>
      <c r="H16" s="136">
        <v>0.29899999999999999</v>
      </c>
      <c r="I16" s="136">
        <v>0.30199999999999999</v>
      </c>
      <c r="J16" s="136">
        <v>0.28499999999999998</v>
      </c>
      <c r="K16" s="121"/>
      <c r="L16" s="121"/>
    </row>
    <row r="17" spans="1:13" ht="14.25" customHeight="1">
      <c r="A17" s="132" t="s">
        <v>396</v>
      </c>
      <c r="B17" s="137" t="s">
        <v>397</v>
      </c>
      <c r="C17" s="134">
        <v>3143507</v>
      </c>
      <c r="D17" s="134">
        <v>7875519</v>
      </c>
      <c r="E17" s="135">
        <v>0.39914918623140899</v>
      </c>
      <c r="F17" s="136">
        <v>0.43212046336972609</v>
      </c>
      <c r="G17" s="136">
        <v>0.44900000000000001</v>
      </c>
      <c r="H17" s="136">
        <v>0.439</v>
      </c>
      <c r="I17" s="136">
        <v>0.44800000000000001</v>
      </c>
      <c r="J17" s="136">
        <v>0.377</v>
      </c>
      <c r="K17" s="121"/>
      <c r="L17" s="121"/>
    </row>
    <row r="18" spans="1:13" ht="14.25" customHeight="1">
      <c r="A18" s="132" t="s">
        <v>398</v>
      </c>
      <c r="B18" s="137" t="s">
        <v>399</v>
      </c>
      <c r="C18" s="134">
        <v>986559</v>
      </c>
      <c r="D18" s="134">
        <v>4105461</v>
      </c>
      <c r="E18" s="135">
        <v>0.24030407303832627</v>
      </c>
      <c r="F18" s="136">
        <v>0.22961252435628612</v>
      </c>
      <c r="G18" s="136">
        <v>0.223</v>
      </c>
      <c r="H18" s="136">
        <v>0.24399999999999999</v>
      </c>
      <c r="I18" s="136">
        <v>0.24299999999999999</v>
      </c>
      <c r="J18" s="136">
        <v>0.21299999999999999</v>
      </c>
      <c r="K18" s="121"/>
      <c r="L18" s="121"/>
    </row>
    <row r="19" spans="1:13" ht="14.25" customHeight="1">
      <c r="A19" s="132" t="s">
        <v>400</v>
      </c>
      <c r="B19" s="137" t="s">
        <v>401</v>
      </c>
      <c r="C19" s="134">
        <v>16033573</v>
      </c>
      <c r="D19" s="134">
        <v>22303942</v>
      </c>
      <c r="E19" s="135">
        <v>0.71886722983766727</v>
      </c>
      <c r="F19" s="136">
        <v>0.72813267571427753</v>
      </c>
      <c r="G19" s="136">
        <v>0.72</v>
      </c>
      <c r="H19" s="136">
        <v>0.71599999999999997</v>
      </c>
      <c r="I19" s="136">
        <v>0.72699999999999998</v>
      </c>
      <c r="J19" s="136">
        <v>0.70199999999999996</v>
      </c>
      <c r="K19" s="121"/>
      <c r="L19" s="121"/>
    </row>
    <row r="20" spans="1:13" ht="14.25" customHeight="1">
      <c r="A20" s="132" t="s">
        <v>402</v>
      </c>
      <c r="B20" s="137" t="s">
        <v>403</v>
      </c>
      <c r="C20" s="134">
        <v>3107404</v>
      </c>
      <c r="D20" s="134">
        <v>7734558</v>
      </c>
      <c r="E20" s="135">
        <v>0.40175585986943274</v>
      </c>
      <c r="F20" s="136">
        <v>0.42202876489372793</v>
      </c>
      <c r="G20" s="136">
        <v>0.439</v>
      </c>
      <c r="H20" s="136">
        <v>0.45600000000000002</v>
      </c>
      <c r="I20" s="136">
        <v>0.443</v>
      </c>
      <c r="J20" s="136">
        <v>0.35899999999999999</v>
      </c>
      <c r="K20" s="121"/>
      <c r="L20" s="121"/>
    </row>
    <row r="21" spans="1:13" ht="14.25" customHeight="1">
      <c r="A21" s="132" t="s">
        <v>404</v>
      </c>
      <c r="B21" s="137" t="s">
        <v>405</v>
      </c>
      <c r="C21" s="134">
        <v>17200711</v>
      </c>
      <c r="D21" s="134">
        <v>23255368</v>
      </c>
      <c r="E21" s="135">
        <v>0.73964475642784921</v>
      </c>
      <c r="F21" s="136">
        <v>0.73921352855885036</v>
      </c>
      <c r="G21" s="136">
        <v>0.71799999999999997</v>
      </c>
      <c r="H21" s="136">
        <v>0.72</v>
      </c>
      <c r="I21" s="136">
        <v>0.72099999999999997</v>
      </c>
      <c r="J21" s="136">
        <v>0.68100000000000005</v>
      </c>
      <c r="K21" s="121"/>
      <c r="L21" s="121"/>
    </row>
    <row r="22" spans="1:13" ht="14.25" customHeight="1">
      <c r="A22" s="132" t="s">
        <v>406</v>
      </c>
      <c r="B22" s="137" t="s">
        <v>407</v>
      </c>
      <c r="C22" s="134">
        <v>1293381</v>
      </c>
      <c r="D22" s="134">
        <v>5442507</v>
      </c>
      <c r="E22" s="135">
        <v>0.23764434294710141</v>
      </c>
      <c r="F22" s="136">
        <v>0.25146591094918086</v>
      </c>
      <c r="G22" s="136">
        <v>0.248</v>
      </c>
      <c r="H22" s="136">
        <v>0.253</v>
      </c>
      <c r="I22" s="136">
        <v>0.25600000000000001</v>
      </c>
      <c r="J22" s="136">
        <v>0.23699999999999999</v>
      </c>
      <c r="K22" s="121"/>
      <c r="L22" s="121"/>
    </row>
    <row r="23" spans="1:13" ht="14.25" customHeight="1">
      <c r="A23" s="132" t="s">
        <v>408</v>
      </c>
      <c r="B23" s="137" t="s">
        <v>409</v>
      </c>
      <c r="C23" s="134">
        <v>1311635</v>
      </c>
      <c r="D23" s="134">
        <v>5025672</v>
      </c>
      <c r="E23" s="135">
        <v>0.26098698840672452</v>
      </c>
      <c r="F23" s="136">
        <v>0.24874192622236158</v>
      </c>
      <c r="G23" s="136">
        <v>0.24299999999999999</v>
      </c>
      <c r="H23" s="136">
        <v>0.24099999999999999</v>
      </c>
      <c r="I23" s="136">
        <v>0.23699999999999999</v>
      </c>
      <c r="J23" s="136">
        <v>0.221</v>
      </c>
      <c r="K23" s="121"/>
      <c r="L23" s="121"/>
    </row>
    <row r="24" spans="1:13" ht="14.25" customHeight="1">
      <c r="A24" s="132" t="s">
        <v>410</v>
      </c>
      <c r="B24" s="137" t="s">
        <v>411</v>
      </c>
      <c r="C24" s="134">
        <v>962831</v>
      </c>
      <c r="D24" s="134">
        <v>3738299</v>
      </c>
      <c r="E24" s="135">
        <v>0.25755858480019922</v>
      </c>
      <c r="F24" s="136">
        <v>0.2582918700541354</v>
      </c>
      <c r="G24" s="136">
        <v>0.26200000000000001</v>
      </c>
      <c r="H24" s="136">
        <v>0.26600000000000001</v>
      </c>
      <c r="I24" s="136">
        <v>0.25600000000000001</v>
      </c>
      <c r="J24" s="136">
        <v>0.245</v>
      </c>
      <c r="K24" s="121"/>
      <c r="L24" s="121"/>
    </row>
    <row r="25" spans="1:13" ht="14.25" customHeight="1">
      <c r="A25" s="132" t="s">
        <v>412</v>
      </c>
      <c r="B25" s="137" t="s">
        <v>413</v>
      </c>
      <c r="C25" s="134">
        <v>985530</v>
      </c>
      <c r="D25" s="134">
        <v>4651872</v>
      </c>
      <c r="E25" s="135">
        <v>0.21185664609860289</v>
      </c>
      <c r="F25" s="136">
        <v>0.21036090968793414</v>
      </c>
      <c r="G25" s="136">
        <v>0.20599999999999999</v>
      </c>
      <c r="H25" s="136">
        <v>0.20499999999999999</v>
      </c>
      <c r="I25" s="136">
        <v>0.20399999999999999</v>
      </c>
      <c r="J25" s="136">
        <v>0.18099999999999999</v>
      </c>
      <c r="K25" s="121"/>
      <c r="L25" s="121"/>
    </row>
    <row r="26" spans="1:13" ht="14.25" customHeight="1">
      <c r="A26" s="132" t="s">
        <v>414</v>
      </c>
      <c r="B26" s="137" t="s">
        <v>415</v>
      </c>
      <c r="C26" s="134">
        <v>2073401</v>
      </c>
      <c r="D26" s="134">
        <v>8174318</v>
      </c>
      <c r="E26" s="135">
        <v>0.25364819425914187</v>
      </c>
      <c r="F26" s="136">
        <v>0.29685285789594967</v>
      </c>
      <c r="G26" s="136">
        <v>0.28000000000000003</v>
      </c>
      <c r="H26" s="136">
        <v>0.30299999999999999</v>
      </c>
      <c r="I26" s="136">
        <v>0.28399999999999997</v>
      </c>
      <c r="J26" s="136">
        <v>0.26600000000000001</v>
      </c>
      <c r="K26" s="121"/>
      <c r="L26" s="121"/>
    </row>
    <row r="27" spans="1:13" ht="14.25" customHeight="1">
      <c r="A27" s="132" t="s">
        <v>416</v>
      </c>
      <c r="B27" s="137" t="s">
        <v>417</v>
      </c>
      <c r="C27" s="134">
        <v>3796665</v>
      </c>
      <c r="D27" s="134">
        <v>10387345</v>
      </c>
      <c r="E27" s="135">
        <v>0.36550870313828993</v>
      </c>
      <c r="F27" s="136">
        <v>0.35689876123342418</v>
      </c>
      <c r="G27" s="136">
        <v>0.36099999999999999</v>
      </c>
      <c r="H27" s="136">
        <v>0.38700000000000001</v>
      </c>
      <c r="I27" s="136">
        <v>0.38400000000000001</v>
      </c>
      <c r="J27" s="136">
        <v>0.34899999999999998</v>
      </c>
      <c r="K27" s="121"/>
      <c r="L27" s="121"/>
    </row>
    <row r="28" spans="1:13" ht="14.25" customHeight="1">
      <c r="A28" s="198" t="s">
        <v>387</v>
      </c>
      <c r="B28" s="199"/>
      <c r="C28" s="139">
        <f>SUM(C14:C27)</f>
        <v>55728762</v>
      </c>
      <c r="D28" s="139">
        <f>SUM(D14:D27)</f>
        <v>116141973</v>
      </c>
      <c r="E28" s="135">
        <f>IF(ISERR(C28/D28),"－　  　",C28/D28)</f>
        <v>0.47983309186593548</v>
      </c>
      <c r="F28" s="140" t="s">
        <v>646</v>
      </c>
      <c r="G28" s="140" t="s">
        <v>646</v>
      </c>
      <c r="H28" s="140" t="s">
        <v>646</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645</v>
      </c>
      <c r="I31" s="129" t="s">
        <v>373</v>
      </c>
      <c r="J31" s="129" t="s">
        <v>374</v>
      </c>
      <c r="K31" s="121"/>
      <c r="L31" s="130" t="s">
        <v>375</v>
      </c>
      <c r="M31" s="131">
        <f>IF(ISERR(AVERAGE(E32:E39)),"－     ",AVERAGE(E32:E39))</f>
        <v>0.40528367876742383</v>
      </c>
    </row>
    <row r="32" spans="1:13" ht="14.25" customHeight="1">
      <c r="A32" s="132" t="s">
        <v>419</v>
      </c>
      <c r="B32" s="133" t="s">
        <v>420</v>
      </c>
      <c r="C32" s="134">
        <v>2474228</v>
      </c>
      <c r="D32" s="134">
        <v>5661477</v>
      </c>
      <c r="E32" s="135">
        <v>0.43702871176549862</v>
      </c>
      <c r="F32" s="136">
        <v>0.43038553376324346</v>
      </c>
      <c r="G32" s="136">
        <v>0.43</v>
      </c>
      <c r="H32" s="136">
        <v>0.432</v>
      </c>
      <c r="I32" s="136">
        <v>0.42</v>
      </c>
      <c r="J32" s="136">
        <v>0.39100000000000001</v>
      </c>
      <c r="K32" s="121"/>
      <c r="L32" s="121"/>
    </row>
    <row r="33" spans="1:13" ht="14.25" customHeight="1">
      <c r="A33" s="132" t="s">
        <v>421</v>
      </c>
      <c r="B33" s="137" t="s">
        <v>422</v>
      </c>
      <c r="C33" s="134">
        <v>1439630</v>
      </c>
      <c r="D33" s="134">
        <v>3029608</v>
      </c>
      <c r="E33" s="135">
        <v>0.47518688886483001</v>
      </c>
      <c r="F33" s="136">
        <v>0.51778658166843672</v>
      </c>
      <c r="G33" s="136">
        <v>0.51500000000000001</v>
      </c>
      <c r="H33" s="136">
        <v>0.54500000000000004</v>
      </c>
      <c r="I33" s="136">
        <v>0.55200000000000005</v>
      </c>
      <c r="J33" s="136">
        <v>0.498</v>
      </c>
      <c r="K33" s="121"/>
      <c r="L33" s="121"/>
    </row>
    <row r="34" spans="1:13" ht="14.25" customHeight="1">
      <c r="A34" s="132" t="s">
        <v>423</v>
      </c>
      <c r="B34" s="137" t="s">
        <v>424</v>
      </c>
      <c r="C34" s="134">
        <v>33823228</v>
      </c>
      <c r="D34" s="134">
        <v>53150405</v>
      </c>
      <c r="E34" s="135">
        <v>0.63636820829493213</v>
      </c>
      <c r="F34" s="136">
        <v>0.63743147959291724</v>
      </c>
      <c r="G34" s="136">
        <v>0.63</v>
      </c>
      <c r="H34" s="136">
        <v>0.621</v>
      </c>
      <c r="I34" s="136">
        <v>0.59499999999999997</v>
      </c>
      <c r="J34" s="136">
        <v>0.56499999999999995</v>
      </c>
      <c r="K34" s="121"/>
      <c r="L34" s="121"/>
    </row>
    <row r="35" spans="1:13" ht="14.25" customHeight="1">
      <c r="A35" s="132" t="s">
        <v>425</v>
      </c>
      <c r="B35" s="137" t="s">
        <v>426</v>
      </c>
      <c r="C35" s="134">
        <v>2679419</v>
      </c>
      <c r="D35" s="134">
        <v>7997407</v>
      </c>
      <c r="E35" s="135">
        <v>0.33503596853330087</v>
      </c>
      <c r="F35" s="136">
        <v>0.33217193689854185</v>
      </c>
      <c r="G35" s="136">
        <v>0.36599999999999999</v>
      </c>
      <c r="H35" s="136">
        <v>0.34</v>
      </c>
      <c r="I35" s="136">
        <v>0.34300000000000003</v>
      </c>
      <c r="J35" s="136">
        <v>0.32400000000000001</v>
      </c>
      <c r="K35" s="121"/>
      <c r="L35" s="121"/>
    </row>
    <row r="36" spans="1:13" ht="14.25" customHeight="1">
      <c r="A36" s="132" t="s">
        <v>427</v>
      </c>
      <c r="B36" s="137" t="s">
        <v>428</v>
      </c>
      <c r="C36" s="134">
        <v>2924832</v>
      </c>
      <c r="D36" s="134">
        <v>9453981</v>
      </c>
      <c r="E36" s="135">
        <v>0.30937570109353935</v>
      </c>
      <c r="F36" s="136">
        <v>0.39371552061041321</v>
      </c>
      <c r="G36" s="136">
        <v>0.34300000000000003</v>
      </c>
      <c r="H36" s="136">
        <v>0.30599999999999999</v>
      </c>
      <c r="I36" s="136">
        <v>0.311</v>
      </c>
      <c r="J36" s="136">
        <v>0.27800000000000002</v>
      </c>
      <c r="K36" s="121"/>
      <c r="L36" s="121"/>
    </row>
    <row r="37" spans="1:13" ht="14.25" customHeight="1">
      <c r="A37" s="132" t="s">
        <v>429</v>
      </c>
      <c r="B37" s="137" t="s">
        <v>430</v>
      </c>
      <c r="C37" s="134">
        <v>2811555</v>
      </c>
      <c r="D37" s="134">
        <v>8487491</v>
      </c>
      <c r="E37" s="135">
        <v>0.33125867232141987</v>
      </c>
      <c r="F37" s="136">
        <v>0.37817678870153182</v>
      </c>
      <c r="G37" s="136">
        <v>0.40500000000000003</v>
      </c>
      <c r="H37" s="136">
        <v>0.38400000000000001</v>
      </c>
      <c r="I37" s="136">
        <v>0.39900000000000002</v>
      </c>
      <c r="J37" s="136">
        <v>0.39200000000000002</v>
      </c>
      <c r="K37" s="121"/>
      <c r="L37" s="121"/>
    </row>
    <row r="38" spans="1:13" ht="14.25" customHeight="1">
      <c r="A38" s="132" t="s">
        <v>431</v>
      </c>
      <c r="B38" s="137" t="s">
        <v>432</v>
      </c>
      <c r="C38" s="134">
        <v>2307198</v>
      </c>
      <c r="D38" s="134">
        <v>6290650</v>
      </c>
      <c r="E38" s="135">
        <v>0.36676623242431228</v>
      </c>
      <c r="F38" s="136">
        <v>0.36997946931097658</v>
      </c>
      <c r="G38" s="136">
        <v>0.373</v>
      </c>
      <c r="H38" s="136">
        <v>0.38900000000000001</v>
      </c>
      <c r="I38" s="136">
        <v>0.378</v>
      </c>
      <c r="J38" s="136">
        <v>0.36599999999999999</v>
      </c>
      <c r="K38" s="121"/>
      <c r="L38" s="121"/>
    </row>
    <row r="39" spans="1:13" ht="14.25" customHeight="1">
      <c r="A39" s="132" t="s">
        <v>433</v>
      </c>
      <c r="B39" s="137" t="s">
        <v>434</v>
      </c>
      <c r="C39" s="134">
        <v>2156248</v>
      </c>
      <c r="D39" s="134">
        <v>6138801</v>
      </c>
      <c r="E39" s="135">
        <v>0.3512490468415575</v>
      </c>
      <c r="F39" s="136">
        <v>0.36406696902835661</v>
      </c>
      <c r="G39" s="136">
        <v>0.36799999999999999</v>
      </c>
      <c r="H39" s="136">
        <v>0.35599999999999998</v>
      </c>
      <c r="I39" s="136">
        <v>0.36</v>
      </c>
      <c r="J39" s="136">
        <v>0.34599999999999997</v>
      </c>
      <c r="K39" s="121"/>
      <c r="L39" s="121"/>
    </row>
    <row r="40" spans="1:13" ht="14.25" customHeight="1">
      <c r="A40" s="198" t="s">
        <v>387</v>
      </c>
      <c r="B40" s="199"/>
      <c r="C40" s="139">
        <f>SUM(C32:C39)</f>
        <v>50616338</v>
      </c>
      <c r="D40" s="139">
        <f>SUM(D32:D39)</f>
        <v>100209820</v>
      </c>
      <c r="E40" s="135">
        <f>IF(ISERR(C40/D40),"－　  　",C40/D40)</f>
        <v>0.50510357168588871</v>
      </c>
      <c r="F40" s="140" t="s">
        <v>646</v>
      </c>
      <c r="G40" s="140" t="s">
        <v>646</v>
      </c>
      <c r="H40" s="140" t="s">
        <v>646</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645</v>
      </c>
      <c r="I43" s="129" t="s">
        <v>373</v>
      </c>
      <c r="J43" s="129" t="s">
        <v>374</v>
      </c>
      <c r="K43" s="121"/>
      <c r="L43" s="130" t="s">
        <v>375</v>
      </c>
      <c r="M43" s="131">
        <f>IF(ISERR(AVERAGE(E44:E57)),"－     ",AVERAGE(E44:E57))</f>
        <v>0.45507783903261101</v>
      </c>
    </row>
    <row r="44" spans="1:13" ht="14.25" customHeight="1">
      <c r="A44" s="132" t="s">
        <v>436</v>
      </c>
      <c r="B44" s="133" t="s">
        <v>437</v>
      </c>
      <c r="C44" s="134">
        <v>18500366</v>
      </c>
      <c r="D44" s="134">
        <v>28660026</v>
      </c>
      <c r="E44" s="135">
        <v>0.64551113805688798</v>
      </c>
      <c r="F44" s="136">
        <v>0.64626554953665716</v>
      </c>
      <c r="G44" s="136">
        <v>0.626</v>
      </c>
      <c r="H44" s="136">
        <v>0.627</v>
      </c>
      <c r="I44" s="136">
        <v>0.61499999999999999</v>
      </c>
      <c r="J44" s="136">
        <v>0.59</v>
      </c>
      <c r="K44" s="121"/>
      <c r="L44" s="121"/>
    </row>
    <row r="45" spans="1:13" ht="14.25" customHeight="1">
      <c r="A45" s="132" t="s">
        <v>438</v>
      </c>
      <c r="B45" s="137" t="s">
        <v>439</v>
      </c>
      <c r="C45" s="134">
        <v>3043611</v>
      </c>
      <c r="D45" s="134">
        <v>6779650</v>
      </c>
      <c r="E45" s="135">
        <v>0.44893335201669704</v>
      </c>
      <c r="F45" s="136">
        <v>0.45475842735897992</v>
      </c>
      <c r="G45" s="136">
        <v>0.443</v>
      </c>
      <c r="H45" s="136">
        <v>0.45100000000000001</v>
      </c>
      <c r="I45" s="136">
        <v>0.44400000000000001</v>
      </c>
      <c r="J45" s="136">
        <v>0.42499999999999999</v>
      </c>
      <c r="K45" s="121"/>
      <c r="L45" s="121"/>
    </row>
    <row r="46" spans="1:13" ht="14.25" customHeight="1">
      <c r="A46" s="132" t="s">
        <v>440</v>
      </c>
      <c r="B46" s="137" t="s">
        <v>441</v>
      </c>
      <c r="C46" s="134">
        <v>4313841</v>
      </c>
      <c r="D46" s="134">
        <v>10596494</v>
      </c>
      <c r="E46" s="135">
        <v>0.40710078257959659</v>
      </c>
      <c r="F46" s="136">
        <v>0.4060701430733264</v>
      </c>
      <c r="G46" s="136">
        <v>0.39600000000000002</v>
      </c>
      <c r="H46" s="136">
        <v>0.39600000000000002</v>
      </c>
      <c r="I46" s="136">
        <v>0.40500000000000003</v>
      </c>
      <c r="J46" s="136">
        <v>0.372</v>
      </c>
      <c r="K46" s="121"/>
      <c r="L46" s="121"/>
    </row>
    <row r="47" spans="1:13" ht="14.25" customHeight="1">
      <c r="A47" s="132" t="s">
        <v>442</v>
      </c>
      <c r="B47" s="137" t="s">
        <v>443</v>
      </c>
      <c r="C47" s="134">
        <v>3080431</v>
      </c>
      <c r="D47" s="134">
        <v>6652583</v>
      </c>
      <c r="E47" s="135">
        <v>0.46304285117525029</v>
      </c>
      <c r="F47" s="136">
        <v>0.44920922435597882</v>
      </c>
      <c r="G47" s="136">
        <v>0.45500000000000002</v>
      </c>
      <c r="H47" s="136">
        <v>0.51300000000000001</v>
      </c>
      <c r="I47" s="136">
        <v>0.501</v>
      </c>
      <c r="J47" s="136">
        <v>0.45</v>
      </c>
      <c r="K47" s="121"/>
      <c r="L47" s="121"/>
    </row>
    <row r="48" spans="1:13" ht="14.25" customHeight="1">
      <c r="A48" s="132" t="s">
        <v>444</v>
      </c>
      <c r="B48" s="137" t="s">
        <v>445</v>
      </c>
      <c r="C48" s="134">
        <v>4448016</v>
      </c>
      <c r="D48" s="134">
        <v>13298747</v>
      </c>
      <c r="E48" s="135">
        <v>0.33446880371511695</v>
      </c>
      <c r="F48" s="136">
        <v>0.34127383554019303</v>
      </c>
      <c r="G48" s="136">
        <v>0.33300000000000002</v>
      </c>
      <c r="H48" s="136">
        <v>0.34699999999999998</v>
      </c>
      <c r="I48" s="136">
        <v>0.33200000000000002</v>
      </c>
      <c r="J48" s="136">
        <v>0.32200000000000001</v>
      </c>
      <c r="K48" s="121"/>
      <c r="L48" s="121"/>
    </row>
    <row r="49" spans="1:13" ht="14.25" customHeight="1">
      <c r="A49" s="132" t="s">
        <v>446</v>
      </c>
      <c r="B49" s="137" t="s">
        <v>447</v>
      </c>
      <c r="C49" s="134">
        <v>7641299</v>
      </c>
      <c r="D49" s="134">
        <v>15300655</v>
      </c>
      <c r="E49" s="135">
        <v>0.49940992722206989</v>
      </c>
      <c r="F49" s="136">
        <v>0.52448574698853856</v>
      </c>
      <c r="G49" s="136">
        <v>0.54</v>
      </c>
      <c r="H49" s="136">
        <v>0.54200000000000004</v>
      </c>
      <c r="I49" s="136">
        <v>0.52500000000000002</v>
      </c>
      <c r="J49" s="136">
        <v>0.47399999999999998</v>
      </c>
      <c r="K49" s="121"/>
      <c r="L49" s="121"/>
    </row>
    <row r="50" spans="1:13" ht="14.25" customHeight="1">
      <c r="A50" s="132" t="s">
        <v>448</v>
      </c>
      <c r="B50" s="137" t="s">
        <v>449</v>
      </c>
      <c r="C50" s="134">
        <v>4726251</v>
      </c>
      <c r="D50" s="134">
        <v>10965245</v>
      </c>
      <c r="E50" s="135">
        <v>0.43102101229840284</v>
      </c>
      <c r="F50" s="136">
        <v>0.44885428803479732</v>
      </c>
      <c r="G50" s="136">
        <v>0.45</v>
      </c>
      <c r="H50" s="136">
        <v>0.439</v>
      </c>
      <c r="I50" s="136">
        <v>0.44500000000000001</v>
      </c>
      <c r="J50" s="136">
        <v>0.4</v>
      </c>
      <c r="K50" s="121"/>
      <c r="L50" s="121"/>
    </row>
    <row r="51" spans="1:13" ht="14.25" customHeight="1">
      <c r="A51" s="132" t="s">
        <v>450</v>
      </c>
      <c r="B51" s="137" t="s">
        <v>451</v>
      </c>
      <c r="C51" s="134">
        <v>17610598</v>
      </c>
      <c r="D51" s="134">
        <v>28763190</v>
      </c>
      <c r="E51" s="135">
        <v>0.61226164413613371</v>
      </c>
      <c r="F51" s="136">
        <v>0.60666607345250678</v>
      </c>
      <c r="G51" s="136">
        <v>0.62</v>
      </c>
      <c r="H51" s="136">
        <v>0.58399999999999996</v>
      </c>
      <c r="I51" s="136">
        <v>0.59</v>
      </c>
      <c r="J51" s="136">
        <v>0.55400000000000005</v>
      </c>
      <c r="K51" s="121"/>
      <c r="L51" s="121"/>
    </row>
    <row r="52" spans="1:13" ht="14.25" customHeight="1">
      <c r="A52" s="132" t="s">
        <v>452</v>
      </c>
      <c r="B52" s="137" t="s">
        <v>453</v>
      </c>
      <c r="C52" s="134">
        <v>18712295</v>
      </c>
      <c r="D52" s="134">
        <v>29471311</v>
      </c>
      <c r="E52" s="135">
        <v>0.63493256204313409</v>
      </c>
      <c r="F52" s="136">
        <v>0.62234940813495021</v>
      </c>
      <c r="G52" s="136">
        <v>0.61699999999999999</v>
      </c>
      <c r="H52" s="136">
        <v>0.624</v>
      </c>
      <c r="I52" s="136">
        <v>0.61899999999999999</v>
      </c>
      <c r="J52" s="136">
        <v>0.59499999999999997</v>
      </c>
      <c r="K52" s="121"/>
      <c r="L52" s="121"/>
    </row>
    <row r="53" spans="1:13" ht="14.25" customHeight="1">
      <c r="A53" s="132" t="s">
        <v>454</v>
      </c>
      <c r="B53" s="137" t="s">
        <v>455</v>
      </c>
      <c r="C53" s="134">
        <v>2807341</v>
      </c>
      <c r="D53" s="134">
        <v>8124083</v>
      </c>
      <c r="E53" s="135">
        <v>0.34555789250306773</v>
      </c>
      <c r="F53" s="136">
        <v>0.33849980808697966</v>
      </c>
      <c r="G53" s="136">
        <v>0.33400000000000002</v>
      </c>
      <c r="H53" s="136">
        <v>0.34</v>
      </c>
      <c r="I53" s="136">
        <v>0.34799999999999998</v>
      </c>
      <c r="J53" s="136">
        <v>0.33400000000000002</v>
      </c>
      <c r="K53" s="121"/>
      <c r="L53" s="121"/>
    </row>
    <row r="54" spans="1:13" ht="14.25" customHeight="1">
      <c r="A54" s="132" t="s">
        <v>456</v>
      </c>
      <c r="B54" s="137" t="s">
        <v>457</v>
      </c>
      <c r="C54" s="134">
        <v>2532719</v>
      </c>
      <c r="D54" s="134">
        <v>6138978</v>
      </c>
      <c r="E54" s="135">
        <v>0.41256362215339426</v>
      </c>
      <c r="F54" s="136">
        <v>0.42990003707806068</v>
      </c>
      <c r="G54" s="136">
        <v>0.432</v>
      </c>
      <c r="H54" s="136">
        <v>0.434</v>
      </c>
      <c r="I54" s="136">
        <v>0.44400000000000001</v>
      </c>
      <c r="J54" s="136">
        <v>0.41</v>
      </c>
      <c r="K54" s="121"/>
      <c r="L54" s="121"/>
    </row>
    <row r="55" spans="1:13" ht="14.25" customHeight="1">
      <c r="A55" s="132" t="s">
        <v>458</v>
      </c>
      <c r="B55" s="137" t="s">
        <v>459</v>
      </c>
      <c r="C55" s="134">
        <v>3515860</v>
      </c>
      <c r="D55" s="134">
        <v>9085575</v>
      </c>
      <c r="E55" s="135">
        <v>0.38697165561893443</v>
      </c>
      <c r="F55" s="136">
        <v>0.39821703968648126</v>
      </c>
      <c r="G55" s="136">
        <v>0.43</v>
      </c>
      <c r="H55" s="136">
        <v>0.40400000000000003</v>
      </c>
      <c r="I55" s="136">
        <v>0.38800000000000001</v>
      </c>
      <c r="J55" s="136">
        <v>0.39300000000000002</v>
      </c>
      <c r="K55" s="121"/>
      <c r="L55" s="121"/>
    </row>
    <row r="56" spans="1:13" ht="14.25" customHeight="1">
      <c r="A56" s="132" t="s">
        <v>460</v>
      </c>
      <c r="B56" s="137" t="s">
        <v>461</v>
      </c>
      <c r="C56" s="134">
        <v>3275359</v>
      </c>
      <c r="D56" s="134">
        <v>9935992</v>
      </c>
      <c r="E56" s="135">
        <v>0.32964589746046496</v>
      </c>
      <c r="F56" s="136">
        <v>0.32212602080113445</v>
      </c>
      <c r="G56" s="136">
        <v>0.33200000000000002</v>
      </c>
      <c r="H56" s="136">
        <v>0.35199999999999998</v>
      </c>
      <c r="I56" s="136">
        <v>0.35199999999999998</v>
      </c>
      <c r="J56" s="136">
        <v>0.33600000000000002</v>
      </c>
      <c r="K56" s="121"/>
      <c r="L56" s="121"/>
    </row>
    <row r="57" spans="1:13" ht="14.25" customHeight="1">
      <c r="A57" s="132" t="s">
        <v>462</v>
      </c>
      <c r="B57" s="137" t="s">
        <v>463</v>
      </c>
      <c r="C57" s="134">
        <v>3121378</v>
      </c>
      <c r="D57" s="134">
        <v>7437721</v>
      </c>
      <c r="E57" s="135">
        <v>0.41966860547740364</v>
      </c>
      <c r="F57" s="136">
        <v>0.42841266147020646</v>
      </c>
      <c r="G57" s="136">
        <v>0.45</v>
      </c>
      <c r="H57" s="136">
        <v>0.438</v>
      </c>
      <c r="I57" s="136">
        <v>0.437</v>
      </c>
      <c r="J57" s="136">
        <v>0.433</v>
      </c>
      <c r="K57" s="121"/>
      <c r="L57" s="121"/>
    </row>
    <row r="58" spans="1:13" ht="14.25" customHeight="1">
      <c r="A58" s="198" t="s">
        <v>387</v>
      </c>
      <c r="B58" s="199"/>
      <c r="C58" s="139">
        <f>SUM(C44:C57)</f>
        <v>97329365</v>
      </c>
      <c r="D58" s="139">
        <f>SUM(D44:D57)</f>
        <v>191210250</v>
      </c>
      <c r="E58" s="135">
        <f>IF(ISERR(C58/D58),"－　  　",C58/D58)</f>
        <v>0.5090175082141255</v>
      </c>
      <c r="F58" s="140" t="s">
        <v>646</v>
      </c>
      <c r="G58" s="140" t="s">
        <v>646</v>
      </c>
      <c r="H58" s="140" t="s">
        <v>646</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645</v>
      </c>
      <c r="I61" s="129" t="s">
        <v>373</v>
      </c>
      <c r="J61" s="129" t="s">
        <v>374</v>
      </c>
      <c r="K61" s="121"/>
      <c r="L61" s="130" t="s">
        <v>375</v>
      </c>
      <c r="M61" s="131">
        <f>IF(ISERR(AVERAGE(E62:E81)),"－     ",AVERAGE(E62:E81))</f>
        <v>0.5633461530882713</v>
      </c>
    </row>
    <row r="62" spans="1:13" ht="14.25" customHeight="1">
      <c r="A62" s="132" t="s">
        <v>465</v>
      </c>
      <c r="B62" s="133" t="s">
        <v>466</v>
      </c>
      <c r="C62" s="134">
        <v>3650592</v>
      </c>
      <c r="D62" s="134">
        <v>11160127</v>
      </c>
      <c r="E62" s="135">
        <v>0.32711025600335908</v>
      </c>
      <c r="F62" s="136">
        <v>0.31631835917843903</v>
      </c>
      <c r="G62" s="136">
        <v>0.33500000000000002</v>
      </c>
      <c r="H62" s="136">
        <v>0.33600000000000002</v>
      </c>
      <c r="I62" s="136">
        <v>0.36499999999999999</v>
      </c>
      <c r="J62" s="136">
        <v>0.33400000000000002</v>
      </c>
      <c r="K62" s="121"/>
      <c r="L62" s="121"/>
    </row>
    <row r="63" spans="1:13" ht="14.25" customHeight="1">
      <c r="A63" s="132" t="s">
        <v>467</v>
      </c>
      <c r="B63" s="137" t="s">
        <v>468</v>
      </c>
      <c r="C63" s="134">
        <v>21586762</v>
      </c>
      <c r="D63" s="134">
        <v>32887495</v>
      </c>
      <c r="E63" s="135">
        <v>0.65638206862517201</v>
      </c>
      <c r="F63" s="136">
        <v>0.64482520588757597</v>
      </c>
      <c r="G63" s="136">
        <v>0.627</v>
      </c>
      <c r="H63" s="136">
        <v>0.628</v>
      </c>
      <c r="I63" s="136">
        <v>0.621</v>
      </c>
      <c r="J63" s="136">
        <v>0.55900000000000005</v>
      </c>
      <c r="K63" s="121"/>
      <c r="L63" s="121"/>
    </row>
    <row r="64" spans="1:13" ht="14.25" customHeight="1">
      <c r="A64" s="132" t="s">
        <v>469</v>
      </c>
      <c r="B64" s="137" t="s">
        <v>470</v>
      </c>
      <c r="C64" s="134">
        <v>5198994</v>
      </c>
      <c r="D64" s="134">
        <v>12655623</v>
      </c>
      <c r="E64" s="135">
        <v>0.4108050626982172</v>
      </c>
      <c r="F64" s="136">
        <v>0.41250416809178631</v>
      </c>
      <c r="G64" s="136">
        <v>0.40699999999999997</v>
      </c>
      <c r="H64" s="136">
        <v>0.40400000000000003</v>
      </c>
      <c r="I64" s="136">
        <v>0.38900000000000001</v>
      </c>
      <c r="J64" s="136">
        <v>0.371</v>
      </c>
      <c r="K64" s="121"/>
      <c r="L64" s="121"/>
    </row>
    <row r="65" spans="1:12" ht="14.25" customHeight="1">
      <c r="A65" s="132" t="s">
        <v>471</v>
      </c>
      <c r="B65" s="137" t="s">
        <v>472</v>
      </c>
      <c r="C65" s="134">
        <v>6496997</v>
      </c>
      <c r="D65" s="134">
        <v>14559138</v>
      </c>
      <c r="E65" s="135">
        <v>0.44624874082517796</v>
      </c>
      <c r="F65" s="136">
        <v>0.45167314603048236</v>
      </c>
      <c r="G65" s="136">
        <v>0.45700000000000002</v>
      </c>
      <c r="H65" s="136">
        <v>0.45500000000000002</v>
      </c>
      <c r="I65" s="136">
        <v>0.45400000000000001</v>
      </c>
      <c r="J65" s="136">
        <v>0.45200000000000001</v>
      </c>
      <c r="K65" s="121"/>
      <c r="L65" s="121"/>
    </row>
    <row r="66" spans="1:12" ht="14.25" customHeight="1">
      <c r="A66" s="132" t="s">
        <v>473</v>
      </c>
      <c r="B66" s="137" t="s">
        <v>474</v>
      </c>
      <c r="C66" s="134">
        <v>26713392</v>
      </c>
      <c r="D66" s="134">
        <v>40447259</v>
      </c>
      <c r="E66" s="135">
        <v>0.66044999489334988</v>
      </c>
      <c r="F66" s="136">
        <v>0.65779704760071367</v>
      </c>
      <c r="G66" s="136">
        <v>0.65100000000000002</v>
      </c>
      <c r="H66" s="136">
        <v>0.64500000000000002</v>
      </c>
      <c r="I66" s="136">
        <v>0.64200000000000002</v>
      </c>
      <c r="J66" s="136">
        <v>0.60899999999999999</v>
      </c>
      <c r="K66" s="121"/>
      <c r="L66" s="121"/>
    </row>
    <row r="67" spans="1:12" ht="14.25" customHeight="1">
      <c r="A67" s="132" t="s">
        <v>475</v>
      </c>
      <c r="B67" s="137" t="s">
        <v>476</v>
      </c>
      <c r="C67" s="134">
        <v>6655109</v>
      </c>
      <c r="D67" s="134">
        <v>13463790</v>
      </c>
      <c r="E67" s="135">
        <v>0.49429685103525828</v>
      </c>
      <c r="F67" s="136">
        <v>0.50075057553103564</v>
      </c>
      <c r="G67" s="136">
        <v>0.49399999999999999</v>
      </c>
      <c r="H67" s="136">
        <v>0.47399999999999998</v>
      </c>
      <c r="I67" s="136">
        <v>0.48399999999999999</v>
      </c>
      <c r="J67" s="136">
        <v>0.46899999999999997</v>
      </c>
      <c r="K67" s="121"/>
      <c r="L67" s="121"/>
    </row>
    <row r="68" spans="1:12" ht="14.25" customHeight="1">
      <c r="A68" s="132" t="s">
        <v>477</v>
      </c>
      <c r="B68" s="137" t="s">
        <v>478</v>
      </c>
      <c r="C68" s="134">
        <v>5222003</v>
      </c>
      <c r="D68" s="134">
        <v>11965811</v>
      </c>
      <c r="E68" s="135">
        <v>0.43641028593883024</v>
      </c>
      <c r="F68" s="136">
        <v>0.44556651489417248</v>
      </c>
      <c r="G68" s="136">
        <v>0.47499999999999998</v>
      </c>
      <c r="H68" s="136">
        <v>0.47799999999999998</v>
      </c>
      <c r="I68" s="136">
        <v>0.44900000000000001</v>
      </c>
      <c r="J68" s="136">
        <v>0.438</v>
      </c>
      <c r="K68" s="121"/>
      <c r="L68" s="121"/>
    </row>
    <row r="69" spans="1:12" ht="14.25" customHeight="1">
      <c r="A69" s="132" t="s">
        <v>479</v>
      </c>
      <c r="B69" s="137" t="s">
        <v>480</v>
      </c>
      <c r="C69" s="134">
        <v>22671943</v>
      </c>
      <c r="D69" s="134">
        <v>37383589</v>
      </c>
      <c r="E69" s="135">
        <v>0.60646780061700334</v>
      </c>
      <c r="F69" s="136">
        <v>0.60623998889436104</v>
      </c>
      <c r="G69" s="136">
        <v>0.58099999999999996</v>
      </c>
      <c r="H69" s="136">
        <v>0.57699999999999996</v>
      </c>
      <c r="I69" s="136">
        <v>0.59599999999999997</v>
      </c>
      <c r="J69" s="136">
        <v>0.54400000000000004</v>
      </c>
      <c r="K69" s="121"/>
      <c r="L69" s="121"/>
    </row>
    <row r="70" spans="1:12" ht="14.25" customHeight="1">
      <c r="A70" s="132" t="s">
        <v>481</v>
      </c>
      <c r="B70" s="137" t="s">
        <v>482</v>
      </c>
      <c r="C70" s="134">
        <v>6023311</v>
      </c>
      <c r="D70" s="134">
        <v>11637987</v>
      </c>
      <c r="E70" s="135">
        <v>0.51755608594510372</v>
      </c>
      <c r="F70" s="136">
        <v>0.54060129262010903</v>
      </c>
      <c r="G70" s="136">
        <v>0.52300000000000002</v>
      </c>
      <c r="H70" s="136">
        <v>0.51300000000000001</v>
      </c>
      <c r="I70" s="136">
        <v>0.52300000000000002</v>
      </c>
      <c r="J70" s="136">
        <v>0.46500000000000002</v>
      </c>
      <c r="K70" s="121"/>
      <c r="L70" s="121"/>
    </row>
    <row r="71" spans="1:12" ht="14.25" customHeight="1">
      <c r="A71" s="132" t="s">
        <v>483</v>
      </c>
      <c r="B71" s="137" t="s">
        <v>484</v>
      </c>
      <c r="C71" s="134">
        <v>21860666</v>
      </c>
      <c r="D71" s="134">
        <v>34665674</v>
      </c>
      <c r="E71" s="135">
        <v>0.63061419201022895</v>
      </c>
      <c r="F71" s="136">
        <v>0.62840286603350448</v>
      </c>
      <c r="G71" s="136">
        <v>0.629</v>
      </c>
      <c r="H71" s="136">
        <v>0.60899999999999999</v>
      </c>
      <c r="I71" s="136">
        <v>0.61599999999999999</v>
      </c>
      <c r="J71" s="136">
        <v>0.59399999999999997</v>
      </c>
      <c r="K71" s="121"/>
      <c r="L71" s="121"/>
    </row>
    <row r="72" spans="1:12" ht="14.25" customHeight="1">
      <c r="A72" s="132" t="s">
        <v>485</v>
      </c>
      <c r="B72" s="137" t="s">
        <v>486</v>
      </c>
      <c r="C72" s="134">
        <v>22854628</v>
      </c>
      <c r="D72" s="134">
        <v>34885891</v>
      </c>
      <c r="E72" s="135">
        <v>0.65512524819847662</v>
      </c>
      <c r="F72" s="136">
        <v>0.64028567384407964</v>
      </c>
      <c r="G72" s="136">
        <v>0.621</v>
      </c>
      <c r="H72" s="136">
        <v>0.61799999999999999</v>
      </c>
      <c r="I72" s="136">
        <v>0.60699999999999998</v>
      </c>
      <c r="J72" s="136">
        <v>0.56899999999999995</v>
      </c>
      <c r="K72" s="121"/>
      <c r="L72" s="121"/>
    </row>
    <row r="73" spans="1:12" ht="14.25" customHeight="1">
      <c r="A73" s="132" t="s">
        <v>487</v>
      </c>
      <c r="B73" s="137" t="s">
        <v>488</v>
      </c>
      <c r="C73" s="134">
        <v>17078918</v>
      </c>
      <c r="D73" s="134">
        <v>28877589</v>
      </c>
      <c r="E73" s="135">
        <v>0.59142465113690756</v>
      </c>
      <c r="F73" s="136">
        <v>0.58354747767033588</v>
      </c>
      <c r="G73" s="136">
        <v>0.57499999999999996</v>
      </c>
      <c r="H73" s="136">
        <v>0.58099999999999996</v>
      </c>
      <c r="I73" s="136">
        <v>0.58799999999999997</v>
      </c>
      <c r="J73" s="136">
        <v>0.59099999999999997</v>
      </c>
      <c r="K73" s="121"/>
      <c r="L73" s="121"/>
    </row>
    <row r="74" spans="1:12" ht="14.25" customHeight="1">
      <c r="A74" s="132" t="s">
        <v>489</v>
      </c>
      <c r="B74" s="137" t="s">
        <v>490</v>
      </c>
      <c r="C74" s="134">
        <v>25051971</v>
      </c>
      <c r="D74" s="134">
        <v>40832174</v>
      </c>
      <c r="E74" s="135">
        <v>0.61353507653058104</v>
      </c>
      <c r="F74" s="136">
        <v>0.60499281114198811</v>
      </c>
      <c r="G74" s="136">
        <v>0.60799999999999998</v>
      </c>
      <c r="H74" s="136">
        <v>0.59</v>
      </c>
      <c r="I74" s="136">
        <v>0.59699999999999998</v>
      </c>
      <c r="J74" s="136">
        <v>0.57799999999999996</v>
      </c>
      <c r="K74" s="121"/>
      <c r="L74" s="121"/>
    </row>
    <row r="75" spans="1:12" ht="14.25" customHeight="1">
      <c r="A75" s="132" t="s">
        <v>491</v>
      </c>
      <c r="B75" s="137" t="s">
        <v>492</v>
      </c>
      <c r="C75" s="134">
        <v>17828239</v>
      </c>
      <c r="D75" s="134">
        <v>29046187</v>
      </c>
      <c r="E75" s="135">
        <v>0.61378930735383619</v>
      </c>
      <c r="F75" s="136">
        <v>0.61289629673893076</v>
      </c>
      <c r="G75" s="136">
        <v>0.61399999999999999</v>
      </c>
      <c r="H75" s="136">
        <v>0.60599999999999998</v>
      </c>
      <c r="I75" s="136">
        <v>0.59599999999999997</v>
      </c>
      <c r="J75" s="136">
        <v>0.58099999999999996</v>
      </c>
      <c r="K75" s="121"/>
      <c r="L75" s="121"/>
    </row>
    <row r="76" spans="1:12" ht="14.25" customHeight="1">
      <c r="A76" s="132" t="s">
        <v>493</v>
      </c>
      <c r="B76" s="137" t="s">
        <v>494</v>
      </c>
      <c r="C76" s="134">
        <v>18153561</v>
      </c>
      <c r="D76" s="134">
        <v>28564243</v>
      </c>
      <c r="E76" s="135">
        <v>0.63553446874121611</v>
      </c>
      <c r="F76" s="136">
        <v>0.62918746803764625</v>
      </c>
      <c r="G76" s="136">
        <v>0.60899999999999999</v>
      </c>
      <c r="H76" s="136">
        <v>0.60199999999999998</v>
      </c>
      <c r="I76" s="136">
        <v>0.60299999999999998</v>
      </c>
      <c r="J76" s="136">
        <v>0.56899999999999995</v>
      </c>
      <c r="K76" s="121"/>
      <c r="L76" s="121"/>
    </row>
    <row r="77" spans="1:12" ht="14.25" customHeight="1">
      <c r="A77" s="132" t="s">
        <v>495</v>
      </c>
      <c r="B77" s="137" t="s">
        <v>496</v>
      </c>
      <c r="C77" s="134">
        <v>5967457</v>
      </c>
      <c r="D77" s="134">
        <v>12265337</v>
      </c>
      <c r="E77" s="135">
        <v>0.48653021111446021</v>
      </c>
      <c r="F77" s="136">
        <v>0.52263489103093719</v>
      </c>
      <c r="G77" s="136">
        <v>0.51600000000000001</v>
      </c>
      <c r="H77" s="136">
        <v>0.49099999999999999</v>
      </c>
      <c r="I77" s="136">
        <v>0.49399999999999999</v>
      </c>
      <c r="J77" s="136">
        <v>0.47799999999999998</v>
      </c>
      <c r="K77" s="121"/>
      <c r="L77" s="121"/>
    </row>
    <row r="78" spans="1:12" ht="14.25" customHeight="1">
      <c r="A78" s="132" t="s">
        <v>497</v>
      </c>
      <c r="B78" s="137" t="s">
        <v>498</v>
      </c>
      <c r="C78" s="134">
        <v>18965683</v>
      </c>
      <c r="D78" s="134">
        <v>30867412</v>
      </c>
      <c r="E78" s="135">
        <v>0.61442413766337134</v>
      </c>
      <c r="F78" s="136">
        <v>0.61589055027239326</v>
      </c>
      <c r="G78" s="136">
        <v>0.60699999999999998</v>
      </c>
      <c r="H78" s="136">
        <v>0.60199999999999998</v>
      </c>
      <c r="I78" s="136">
        <v>0.61699999999999999</v>
      </c>
      <c r="J78" s="136">
        <v>0.59499999999999997</v>
      </c>
      <c r="K78" s="121"/>
      <c r="L78" s="121"/>
    </row>
    <row r="79" spans="1:12" ht="14.25" customHeight="1">
      <c r="A79" s="132" t="s">
        <v>499</v>
      </c>
      <c r="B79" s="137" t="s">
        <v>500</v>
      </c>
      <c r="C79" s="134">
        <v>19590647</v>
      </c>
      <c r="D79" s="134">
        <v>29697878</v>
      </c>
      <c r="E79" s="135">
        <v>0.65966487571940324</v>
      </c>
      <c r="F79" s="136">
        <v>0.67034897186149911</v>
      </c>
      <c r="G79" s="136">
        <v>0.64600000000000002</v>
      </c>
      <c r="H79" s="136">
        <v>0.63</v>
      </c>
      <c r="I79" s="136">
        <v>0.626</v>
      </c>
      <c r="J79" s="136">
        <v>0.60499999999999998</v>
      </c>
      <c r="K79" s="121"/>
      <c r="L79" s="121"/>
    </row>
    <row r="80" spans="1:12" ht="14.25" customHeight="1">
      <c r="A80" s="132" t="s">
        <v>501</v>
      </c>
      <c r="B80" s="137" t="s">
        <v>502</v>
      </c>
      <c r="C80" s="134">
        <v>19543811</v>
      </c>
      <c r="D80" s="134">
        <v>30300656</v>
      </c>
      <c r="E80" s="135">
        <v>0.64499629975007799</v>
      </c>
      <c r="F80" s="136">
        <v>0.64238910681368777</v>
      </c>
      <c r="G80" s="136">
        <v>0.624</v>
      </c>
      <c r="H80" s="136">
        <v>0.63</v>
      </c>
      <c r="I80" s="136">
        <v>0.625</v>
      </c>
      <c r="J80" s="136">
        <v>0.625</v>
      </c>
      <c r="K80" s="121"/>
      <c r="L80" s="121"/>
    </row>
    <row r="81" spans="1:13" ht="14.25" customHeight="1">
      <c r="A81" s="132" t="s">
        <v>503</v>
      </c>
      <c r="B81" s="137" t="s">
        <v>504</v>
      </c>
      <c r="C81" s="134">
        <v>18714935</v>
      </c>
      <c r="D81" s="134">
        <v>33091130</v>
      </c>
      <c r="E81" s="135">
        <v>0.56555744696539523</v>
      </c>
      <c r="F81" s="136">
        <v>0.57969538403212262</v>
      </c>
      <c r="G81" s="136">
        <v>0.56899999999999995</v>
      </c>
      <c r="H81" s="136">
        <v>0.56299999999999994</v>
      </c>
      <c r="I81" s="136">
        <v>0.55300000000000005</v>
      </c>
      <c r="J81" s="136">
        <v>0.52700000000000002</v>
      </c>
      <c r="K81" s="121"/>
      <c r="L81" s="121"/>
    </row>
    <row r="82" spans="1:13" ht="14.25" customHeight="1">
      <c r="A82" s="198" t="s">
        <v>387</v>
      </c>
      <c r="B82" s="199"/>
      <c r="C82" s="139">
        <f>SUM(C62:C81)</f>
        <v>309829619</v>
      </c>
      <c r="D82" s="139">
        <f>SUM(D62:D81)</f>
        <v>519254990</v>
      </c>
      <c r="E82" s="135">
        <f>IF(ISERR(C82/D82),"－　  　",C82/D82)</f>
        <v>0.59668106222724981</v>
      </c>
      <c r="F82" s="140" t="s">
        <v>646</v>
      </c>
      <c r="G82" s="140" t="s">
        <v>646</v>
      </c>
      <c r="H82" s="140" t="s">
        <v>646</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645</v>
      </c>
      <c r="I85" s="129" t="s">
        <v>373</v>
      </c>
      <c r="J85" s="129" t="s">
        <v>374</v>
      </c>
      <c r="K85" s="121"/>
      <c r="L85" s="130" t="s">
        <v>375</v>
      </c>
      <c r="M85" s="131">
        <f>IF(ISERR(AVERAGE(E86:E96)),"－     ",AVERAGE(E86:E96))</f>
        <v>0.57401793442662885</v>
      </c>
    </row>
    <row r="86" spans="1:13" ht="14.25" customHeight="1">
      <c r="A86" s="132" t="s">
        <v>506</v>
      </c>
      <c r="B86" s="133" t="s">
        <v>507</v>
      </c>
      <c r="C86" s="134">
        <v>20561509</v>
      </c>
      <c r="D86" s="134">
        <v>34002645</v>
      </c>
      <c r="E86" s="135">
        <v>0.60470322235226115</v>
      </c>
      <c r="F86" s="136">
        <v>0.60587500810793282</v>
      </c>
      <c r="G86" s="136">
        <v>0.60499999999999998</v>
      </c>
      <c r="H86" s="136">
        <v>0.59899999999999998</v>
      </c>
      <c r="I86" s="136">
        <v>0.60699999999999998</v>
      </c>
      <c r="J86" s="136">
        <v>0.58799999999999997</v>
      </c>
      <c r="K86" s="121"/>
      <c r="L86" s="121"/>
    </row>
    <row r="87" spans="1:13" ht="14.25" customHeight="1">
      <c r="A87" s="132" t="s">
        <v>508</v>
      </c>
      <c r="B87" s="137" t="s">
        <v>509</v>
      </c>
      <c r="C87" s="134">
        <v>20055218</v>
      </c>
      <c r="D87" s="134">
        <v>48406652</v>
      </c>
      <c r="E87" s="135">
        <v>0.41430706672297851</v>
      </c>
      <c r="F87" s="136">
        <v>0.44885438901221397</v>
      </c>
      <c r="G87" s="136">
        <v>0.46</v>
      </c>
      <c r="H87" s="136">
        <v>0.45500000000000002</v>
      </c>
      <c r="I87" s="136">
        <v>0.44700000000000001</v>
      </c>
      <c r="J87" s="136">
        <v>0.38100000000000001</v>
      </c>
      <c r="K87" s="121"/>
      <c r="L87" s="121"/>
    </row>
    <row r="88" spans="1:13" ht="14.25" customHeight="1">
      <c r="A88" s="132" t="s">
        <v>510</v>
      </c>
      <c r="B88" s="137" t="s">
        <v>511</v>
      </c>
      <c r="C88" s="134">
        <v>8994999</v>
      </c>
      <c r="D88" s="134">
        <v>18747415</v>
      </c>
      <c r="E88" s="135">
        <v>0.47979942834785488</v>
      </c>
      <c r="F88" s="136">
        <v>0.49583457505296724</v>
      </c>
      <c r="G88" s="136">
        <v>0.50600000000000001</v>
      </c>
      <c r="H88" s="136">
        <v>0.503</v>
      </c>
      <c r="I88" s="136">
        <v>0.50600000000000001</v>
      </c>
      <c r="J88" s="136">
        <v>0.46300000000000002</v>
      </c>
      <c r="K88" s="121"/>
      <c r="L88" s="121"/>
    </row>
    <row r="89" spans="1:13" ht="14.25" customHeight="1">
      <c r="A89" s="132" t="s">
        <v>512</v>
      </c>
      <c r="B89" s="137" t="s">
        <v>513</v>
      </c>
      <c r="C89" s="134">
        <v>21427290</v>
      </c>
      <c r="D89" s="134">
        <v>36053376</v>
      </c>
      <c r="E89" s="135">
        <v>0.59432131959015433</v>
      </c>
      <c r="F89" s="136">
        <v>0.58012503090071343</v>
      </c>
      <c r="G89" s="136">
        <v>0.56899999999999995</v>
      </c>
      <c r="H89" s="136">
        <v>0.57999999999999996</v>
      </c>
      <c r="I89" s="136">
        <v>0.63900000000000001</v>
      </c>
      <c r="J89" s="138" t="s">
        <v>380</v>
      </c>
      <c r="K89" s="121"/>
      <c r="L89" s="121"/>
    </row>
    <row r="90" spans="1:13" ht="14.25" customHeight="1">
      <c r="A90" s="132" t="s">
        <v>514</v>
      </c>
      <c r="B90" s="137" t="s">
        <v>515</v>
      </c>
      <c r="C90" s="134">
        <v>31575819</v>
      </c>
      <c r="D90" s="134">
        <v>48718650</v>
      </c>
      <c r="E90" s="135">
        <v>0.64812590250345603</v>
      </c>
      <c r="F90" s="136">
        <v>0.62871630080185315</v>
      </c>
      <c r="G90" s="136">
        <v>0.62</v>
      </c>
      <c r="H90" s="136">
        <v>0.61299999999999999</v>
      </c>
      <c r="I90" s="136">
        <v>0.61</v>
      </c>
      <c r="J90" s="136">
        <v>0.59</v>
      </c>
      <c r="K90" s="121"/>
      <c r="L90" s="121"/>
    </row>
    <row r="91" spans="1:13" ht="14.25" customHeight="1">
      <c r="A91" s="132" t="s">
        <v>516</v>
      </c>
      <c r="B91" s="137" t="s">
        <v>517</v>
      </c>
      <c r="C91" s="134">
        <v>8674451</v>
      </c>
      <c r="D91" s="134">
        <v>19040095</v>
      </c>
      <c r="E91" s="135">
        <v>0.45558864070793764</v>
      </c>
      <c r="F91" s="136">
        <v>0.48818318048312653</v>
      </c>
      <c r="G91" s="136">
        <v>0.47899999999999998</v>
      </c>
      <c r="H91" s="136">
        <v>0.46500000000000002</v>
      </c>
      <c r="I91" s="136">
        <v>0.46400000000000002</v>
      </c>
      <c r="J91" s="136">
        <v>0.441</v>
      </c>
      <c r="K91" s="121"/>
      <c r="L91" s="121"/>
    </row>
    <row r="92" spans="1:13" ht="14.25" customHeight="1">
      <c r="A92" s="132" t="s">
        <v>518</v>
      </c>
      <c r="B92" s="137" t="s">
        <v>519</v>
      </c>
      <c r="C92" s="134">
        <v>27425146</v>
      </c>
      <c r="D92" s="134">
        <v>41427637</v>
      </c>
      <c r="E92" s="135">
        <v>0.66200121431014758</v>
      </c>
      <c r="F92" s="136">
        <v>0.66011062289523137</v>
      </c>
      <c r="G92" s="136">
        <v>0.65600000000000003</v>
      </c>
      <c r="H92" s="136">
        <v>0.64400000000000002</v>
      </c>
      <c r="I92" s="136">
        <v>0.63100000000000001</v>
      </c>
      <c r="J92" s="136">
        <v>0.61899999999999999</v>
      </c>
      <c r="K92" s="121"/>
      <c r="L92" s="121"/>
    </row>
    <row r="93" spans="1:13" ht="14.25" customHeight="1">
      <c r="A93" s="132" t="s">
        <v>520</v>
      </c>
      <c r="B93" s="137" t="s">
        <v>521</v>
      </c>
      <c r="C93" s="134">
        <v>23202789</v>
      </c>
      <c r="D93" s="134">
        <v>37700455</v>
      </c>
      <c r="E93" s="135">
        <v>0.61545116630555252</v>
      </c>
      <c r="F93" s="136">
        <v>0.60235954436069894</v>
      </c>
      <c r="G93" s="136">
        <v>0.58899999999999997</v>
      </c>
      <c r="H93" s="136">
        <v>0.57699999999999996</v>
      </c>
      <c r="I93" s="136">
        <v>0.57999999999999996</v>
      </c>
      <c r="J93" s="136">
        <v>0.54800000000000004</v>
      </c>
      <c r="K93" s="121"/>
      <c r="L93" s="121"/>
    </row>
    <row r="94" spans="1:13" ht="14.25" customHeight="1">
      <c r="A94" s="132" t="s">
        <v>522</v>
      </c>
      <c r="B94" s="137" t="s">
        <v>523</v>
      </c>
      <c r="C94" s="134">
        <v>28595905</v>
      </c>
      <c r="D94" s="134">
        <v>46255655</v>
      </c>
      <c r="E94" s="135">
        <v>0.61821424861457486</v>
      </c>
      <c r="F94" s="136">
        <v>0.60672716807404226</v>
      </c>
      <c r="G94" s="136">
        <v>0.59799999999999998</v>
      </c>
      <c r="H94" s="136">
        <v>0.59699999999999998</v>
      </c>
      <c r="I94" s="136">
        <v>0.59</v>
      </c>
      <c r="J94" s="136">
        <v>0.56299999999999994</v>
      </c>
      <c r="K94" s="121"/>
      <c r="L94" s="121"/>
    </row>
    <row r="95" spans="1:13" ht="14.25" customHeight="1">
      <c r="A95" s="132" t="s">
        <v>524</v>
      </c>
      <c r="B95" s="137" t="s">
        <v>525</v>
      </c>
      <c r="C95" s="134">
        <v>31046721</v>
      </c>
      <c r="D95" s="134">
        <v>48946675</v>
      </c>
      <c r="E95" s="135">
        <v>0.63429683425891548</v>
      </c>
      <c r="F95" s="136">
        <v>0.63238069554644061</v>
      </c>
      <c r="G95" s="136">
        <v>0.627</v>
      </c>
      <c r="H95" s="136">
        <v>0.60199999999999998</v>
      </c>
      <c r="I95" s="136">
        <v>0.60899999999999999</v>
      </c>
      <c r="J95" s="136">
        <v>0.59799999999999998</v>
      </c>
      <c r="K95" s="121"/>
      <c r="L95" s="121"/>
    </row>
    <row r="96" spans="1:13" ht="14.25" customHeight="1">
      <c r="A96" s="132" t="s">
        <v>526</v>
      </c>
      <c r="B96" s="137" t="s">
        <v>527</v>
      </c>
      <c r="C96" s="134">
        <v>25094399</v>
      </c>
      <c r="D96" s="134">
        <v>42721998</v>
      </c>
      <c r="E96" s="135">
        <v>0.58738823497908499</v>
      </c>
      <c r="F96" s="136">
        <v>0.59774212414441208</v>
      </c>
      <c r="G96" s="136">
        <v>0.59399999999999997</v>
      </c>
      <c r="H96" s="136">
        <v>0.57099999999999995</v>
      </c>
      <c r="I96" s="136">
        <v>0.57199999999999995</v>
      </c>
      <c r="J96" s="136">
        <v>0.57399999999999995</v>
      </c>
      <c r="K96" s="121"/>
      <c r="L96" s="121"/>
    </row>
    <row r="97" spans="1:13" ht="14.25" customHeight="1">
      <c r="A97" s="198" t="s">
        <v>387</v>
      </c>
      <c r="B97" s="199"/>
      <c r="C97" s="139">
        <f>SUM(C86:C96)</f>
        <v>246654246</v>
      </c>
      <c r="D97" s="139">
        <f>SUM(D86:D96)</f>
        <v>422021253</v>
      </c>
      <c r="E97" s="135">
        <f>IF(ISERR(C97/D97),"－　  　",C97/D97)</f>
        <v>0.58445929973104938</v>
      </c>
      <c r="F97" s="140" t="s">
        <v>646</v>
      </c>
      <c r="G97" s="140" t="s">
        <v>646</v>
      </c>
      <c r="H97" s="140" t="s">
        <v>646</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645</v>
      </c>
      <c r="I100" s="129" t="s">
        <v>373</v>
      </c>
      <c r="J100" s="129" t="s">
        <v>374</v>
      </c>
      <c r="K100" s="121"/>
      <c r="L100" s="130" t="s">
        <v>375</v>
      </c>
      <c r="M100" s="131">
        <f>IF(ISERR(AVERAGE(E101:E108)),"－     ",AVERAGE(E101:E108))</f>
        <v>0.60614687270752909</v>
      </c>
    </row>
    <row r="101" spans="1:13" ht="14.25" customHeight="1">
      <c r="A101" s="132" t="s">
        <v>529</v>
      </c>
      <c r="B101" s="147" t="s">
        <v>530</v>
      </c>
      <c r="C101" s="134">
        <v>40683070</v>
      </c>
      <c r="D101" s="134">
        <v>81326383</v>
      </c>
      <c r="E101" s="135">
        <v>0.50024442867451757</v>
      </c>
      <c r="F101" s="136">
        <v>0.49212988009456438</v>
      </c>
      <c r="G101" s="136">
        <v>0.48199999999999998</v>
      </c>
      <c r="H101" s="136">
        <v>0.45400000000000001</v>
      </c>
      <c r="I101" s="136">
        <v>0.442</v>
      </c>
      <c r="J101" s="136">
        <v>0.41099999999999998</v>
      </c>
      <c r="K101" s="121"/>
      <c r="L101" s="121"/>
    </row>
    <row r="102" spans="1:13" ht="14.25" customHeight="1">
      <c r="A102" s="132" t="s">
        <v>531</v>
      </c>
      <c r="B102" s="137" t="s">
        <v>532</v>
      </c>
      <c r="C102" s="134">
        <v>38188522</v>
      </c>
      <c r="D102" s="134">
        <v>58541083</v>
      </c>
      <c r="E102" s="135">
        <v>0.65233712878185046</v>
      </c>
      <c r="F102" s="136">
        <v>0.65093297391138927</v>
      </c>
      <c r="G102" s="136">
        <v>0.63600000000000001</v>
      </c>
      <c r="H102" s="136">
        <v>0.63100000000000001</v>
      </c>
      <c r="I102" s="136">
        <v>0.64500000000000002</v>
      </c>
      <c r="J102" s="136">
        <v>0.60699999999999998</v>
      </c>
      <c r="K102" s="121"/>
      <c r="L102" s="121"/>
    </row>
    <row r="103" spans="1:13" ht="14.25" customHeight="1">
      <c r="A103" s="132" t="s">
        <v>533</v>
      </c>
      <c r="B103" s="137" t="s">
        <v>534</v>
      </c>
      <c r="C103" s="134">
        <v>31628725</v>
      </c>
      <c r="D103" s="134">
        <v>51381469</v>
      </c>
      <c r="E103" s="135">
        <v>0.61556677174800123</v>
      </c>
      <c r="F103" s="136">
        <v>0.61235085584395788</v>
      </c>
      <c r="G103" s="136">
        <v>0.61</v>
      </c>
      <c r="H103" s="136">
        <v>0.58499999999999996</v>
      </c>
      <c r="I103" s="136">
        <v>0.58899999999999997</v>
      </c>
      <c r="J103" s="136">
        <v>0.57299999999999995</v>
      </c>
      <c r="K103" s="121"/>
      <c r="L103" s="121"/>
    </row>
    <row r="104" spans="1:13" ht="14.25" customHeight="1">
      <c r="A104" s="132" t="s">
        <v>535</v>
      </c>
      <c r="B104" s="137" t="s">
        <v>536</v>
      </c>
      <c r="C104" s="134">
        <v>28684918</v>
      </c>
      <c r="D104" s="134">
        <v>46367583</v>
      </c>
      <c r="E104" s="135">
        <v>0.61864164884333095</v>
      </c>
      <c r="F104" s="136">
        <v>0.62883527516784576</v>
      </c>
      <c r="G104" s="136">
        <v>0.61099999999999999</v>
      </c>
      <c r="H104" s="136">
        <v>0.60599999999999998</v>
      </c>
      <c r="I104" s="136">
        <v>0.60199999999999998</v>
      </c>
      <c r="J104" s="136">
        <v>0.56799999999999995</v>
      </c>
      <c r="K104" s="121"/>
      <c r="L104" s="121"/>
    </row>
    <row r="105" spans="1:13" ht="14.25" customHeight="1">
      <c r="A105" s="132" t="s">
        <v>537</v>
      </c>
      <c r="B105" s="137" t="s">
        <v>538</v>
      </c>
      <c r="C105" s="134">
        <v>54592684</v>
      </c>
      <c r="D105" s="134">
        <v>92742379</v>
      </c>
      <c r="E105" s="135">
        <v>0.58864873414558405</v>
      </c>
      <c r="F105" s="136">
        <v>0.58522241070564074</v>
      </c>
      <c r="G105" s="136">
        <v>0.57999999999999996</v>
      </c>
      <c r="H105" s="136">
        <v>0.56499999999999995</v>
      </c>
      <c r="I105" s="136">
        <v>0.55600000000000005</v>
      </c>
      <c r="J105" s="136">
        <v>0.52</v>
      </c>
      <c r="K105" s="121"/>
      <c r="L105" s="121"/>
    </row>
    <row r="106" spans="1:13" ht="14.25" customHeight="1">
      <c r="A106" s="132" t="s">
        <v>539</v>
      </c>
      <c r="B106" s="137" t="s">
        <v>540</v>
      </c>
      <c r="C106" s="134">
        <v>43769338</v>
      </c>
      <c r="D106" s="134">
        <v>67885517</v>
      </c>
      <c r="E106" s="135">
        <v>0.64475222306990754</v>
      </c>
      <c r="F106" s="136">
        <v>0.6304814189722473</v>
      </c>
      <c r="G106" s="136">
        <v>0.622</v>
      </c>
      <c r="H106" s="136">
        <v>0.60199999999999998</v>
      </c>
      <c r="I106" s="136">
        <v>0.59899999999999998</v>
      </c>
      <c r="J106" s="136">
        <v>0.57499999999999996</v>
      </c>
      <c r="K106" s="121"/>
      <c r="L106" s="121"/>
    </row>
    <row r="107" spans="1:13" ht="14.25" customHeight="1">
      <c r="A107" s="132" t="s">
        <v>541</v>
      </c>
      <c r="B107" s="137" t="s">
        <v>542</v>
      </c>
      <c r="C107" s="134">
        <v>39394315</v>
      </c>
      <c r="D107" s="134">
        <v>59686687</v>
      </c>
      <c r="E107" s="135">
        <v>0.66001845604196463</v>
      </c>
      <c r="F107" s="136">
        <v>0.65731214659821502</v>
      </c>
      <c r="G107" s="136">
        <v>0.65</v>
      </c>
      <c r="H107" s="136">
        <v>0.64800000000000002</v>
      </c>
      <c r="I107" s="136">
        <v>0.64</v>
      </c>
      <c r="J107" s="136">
        <v>0.628</v>
      </c>
      <c r="K107" s="121"/>
      <c r="L107" s="121"/>
    </row>
    <row r="108" spans="1:13" ht="14.25" customHeight="1">
      <c r="A108" s="132" t="s">
        <v>543</v>
      </c>
      <c r="B108" s="137" t="s">
        <v>544</v>
      </c>
      <c r="C108" s="134">
        <v>39312158</v>
      </c>
      <c r="D108" s="134">
        <v>69094087</v>
      </c>
      <c r="E108" s="135">
        <v>0.56896559035507621</v>
      </c>
      <c r="F108" s="136">
        <v>0.57118622826011778</v>
      </c>
      <c r="G108" s="136">
        <v>0.55600000000000005</v>
      </c>
      <c r="H108" s="136">
        <v>0.55000000000000004</v>
      </c>
      <c r="I108" s="136">
        <v>0.53700000000000003</v>
      </c>
      <c r="J108" s="136">
        <v>0.50700000000000001</v>
      </c>
      <c r="K108" s="121"/>
      <c r="L108" s="121"/>
    </row>
    <row r="109" spans="1:13" ht="14.25" customHeight="1">
      <c r="A109" s="198" t="s">
        <v>387</v>
      </c>
      <c r="B109" s="199"/>
      <c r="C109" s="139">
        <f>SUM(C101:C108)</f>
        <v>316253730</v>
      </c>
      <c r="D109" s="139">
        <f>SUM(D101:D108)</f>
        <v>527025188</v>
      </c>
      <c r="E109" s="135">
        <f>IF(ISERR(C109/D109),"－　  　",C109/D109)</f>
        <v>0.60007327391722309</v>
      </c>
      <c r="F109" s="140" t="s">
        <v>646</v>
      </c>
      <c r="G109" s="140" t="s">
        <v>646</v>
      </c>
      <c r="H109" s="140" t="s">
        <v>646</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645</v>
      </c>
      <c r="I112" s="129" t="s">
        <v>373</v>
      </c>
      <c r="J112" s="129" t="s">
        <v>374</v>
      </c>
      <c r="K112" s="121"/>
      <c r="L112" s="130" t="s">
        <v>375</v>
      </c>
      <c r="M112" s="131">
        <f>IF(ISERR(AVERAGE(E113:E118)),"－     ",AVERAGE(E113:E118))</f>
        <v>0.55482141832473075</v>
      </c>
    </row>
    <row r="113" spans="1:12" ht="14.25" customHeight="1">
      <c r="A113" s="132" t="s">
        <v>546</v>
      </c>
      <c r="B113" s="133" t="s">
        <v>547</v>
      </c>
      <c r="C113" s="134">
        <v>51165603</v>
      </c>
      <c r="D113" s="134">
        <v>95475258</v>
      </c>
      <c r="E113" s="135">
        <v>0.53590431774481295</v>
      </c>
      <c r="F113" s="136">
        <v>0.53629574497719723</v>
      </c>
      <c r="G113" s="136">
        <v>0.53800000000000003</v>
      </c>
      <c r="H113" s="136">
        <v>0.52500000000000002</v>
      </c>
      <c r="I113" s="136">
        <v>0.48399999999999999</v>
      </c>
      <c r="J113" s="136">
        <v>0.47399999999999998</v>
      </c>
      <c r="K113" s="121"/>
      <c r="L113" s="121"/>
    </row>
    <row r="114" spans="1:12" ht="14.25" customHeight="1">
      <c r="A114" s="132" t="s">
        <v>548</v>
      </c>
      <c r="B114" s="137" t="s">
        <v>549</v>
      </c>
      <c r="C114" s="134">
        <v>75825526</v>
      </c>
      <c r="D114" s="134">
        <v>133793732</v>
      </c>
      <c r="E114" s="135">
        <v>0.56673451638227712</v>
      </c>
      <c r="F114" s="136">
        <v>0.55438880360706544</v>
      </c>
      <c r="G114" s="136">
        <v>0.55600000000000005</v>
      </c>
      <c r="H114" s="136">
        <v>0.54100000000000004</v>
      </c>
      <c r="I114" s="136">
        <v>0.50900000000000001</v>
      </c>
      <c r="J114" s="136">
        <v>0.48399999999999999</v>
      </c>
      <c r="K114" s="121"/>
      <c r="L114" s="121"/>
    </row>
    <row r="115" spans="1:12" ht="14.25" customHeight="1">
      <c r="A115" s="132" t="s">
        <v>550</v>
      </c>
      <c r="B115" s="137" t="s">
        <v>551</v>
      </c>
      <c r="C115" s="134">
        <v>130724903</v>
      </c>
      <c r="D115" s="134">
        <v>235176643</v>
      </c>
      <c r="E115" s="135">
        <v>0.55585835962459929</v>
      </c>
      <c r="F115" s="136">
        <v>0.55828889454207575</v>
      </c>
      <c r="G115" s="136">
        <v>0.56599999999999995</v>
      </c>
      <c r="H115" s="136">
        <v>0.54700000000000004</v>
      </c>
      <c r="I115" s="136">
        <v>0.53300000000000003</v>
      </c>
      <c r="J115" s="136">
        <v>0.502</v>
      </c>
      <c r="K115" s="121"/>
      <c r="L115" s="121"/>
    </row>
    <row r="116" spans="1:12" ht="14.25" customHeight="1">
      <c r="A116" s="132" t="s">
        <v>552</v>
      </c>
      <c r="B116" s="137" t="s">
        <v>553</v>
      </c>
      <c r="C116" s="134">
        <v>88416104</v>
      </c>
      <c r="D116" s="134">
        <v>159665746</v>
      </c>
      <c r="E116" s="135">
        <v>0.55375749786682482</v>
      </c>
      <c r="F116" s="136">
        <v>0.5422276292699405</v>
      </c>
      <c r="G116" s="136">
        <v>0.53500000000000003</v>
      </c>
      <c r="H116" s="136">
        <v>0.54</v>
      </c>
      <c r="I116" s="136">
        <v>0.53</v>
      </c>
      <c r="J116" s="136">
        <v>0.498</v>
      </c>
      <c r="K116" s="121"/>
      <c r="L116" s="121"/>
    </row>
    <row r="117" spans="1:12" ht="14.25" customHeight="1">
      <c r="A117" s="132" t="s">
        <v>554</v>
      </c>
      <c r="B117" s="137" t="s">
        <v>555</v>
      </c>
      <c r="C117" s="134">
        <v>79296743</v>
      </c>
      <c r="D117" s="134">
        <v>139357068</v>
      </c>
      <c r="E117" s="135">
        <v>0.56901845122057249</v>
      </c>
      <c r="F117" s="136">
        <v>0.56605713343763808</v>
      </c>
      <c r="G117" s="136">
        <v>0.56000000000000005</v>
      </c>
      <c r="H117" s="136">
        <v>0.54200000000000004</v>
      </c>
      <c r="I117" s="136">
        <v>0.54</v>
      </c>
      <c r="J117" s="136">
        <v>0.50800000000000001</v>
      </c>
      <c r="K117" s="121"/>
      <c r="L117" s="121"/>
    </row>
    <row r="118" spans="1:12" ht="14.25" customHeight="1">
      <c r="A118" s="132" t="s">
        <v>556</v>
      </c>
      <c r="B118" s="137" t="s">
        <v>557</v>
      </c>
      <c r="C118" s="134">
        <v>63859198</v>
      </c>
      <c r="D118" s="134">
        <v>116604715</v>
      </c>
      <c r="E118" s="135">
        <v>0.54765536710929741</v>
      </c>
      <c r="F118" s="136">
        <v>0.5563996220318298</v>
      </c>
      <c r="G118" s="136">
        <v>0.55200000000000005</v>
      </c>
      <c r="H118" s="136">
        <v>0.53</v>
      </c>
      <c r="I118" s="136">
        <v>0.52400000000000002</v>
      </c>
      <c r="J118" s="136">
        <v>0.51400000000000001</v>
      </c>
      <c r="K118" s="121"/>
      <c r="L118" s="121"/>
    </row>
    <row r="119" spans="1:12" ht="14.25" customHeight="1">
      <c r="A119" s="198" t="s">
        <v>387</v>
      </c>
      <c r="B119" s="199"/>
      <c r="C119" s="139">
        <f>SUM(C113:C118)</f>
        <v>489288077</v>
      </c>
      <c r="D119" s="139">
        <f>SUM(D113:D118)</f>
        <v>880073162</v>
      </c>
      <c r="E119" s="135">
        <f>IF(ISERR(C119/D119),"－　  　",C119/D119)</f>
        <v>0.55596295640702653</v>
      </c>
      <c r="F119" s="140" t="s">
        <v>646</v>
      </c>
      <c r="G119" s="140" t="s">
        <v>646</v>
      </c>
      <c r="H119" s="140" t="s">
        <v>646</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85001-5B71-42ED-B484-F7862332CF2D}">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676</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0.10915553950919892</v>
      </c>
    </row>
    <row r="5" spans="1:13" ht="14.25" customHeight="1">
      <c r="A5" s="132" t="s">
        <v>376</v>
      </c>
      <c r="B5" s="133" t="s">
        <v>377</v>
      </c>
      <c r="C5" s="134">
        <v>594088</v>
      </c>
      <c r="D5" s="134">
        <v>23129748</v>
      </c>
      <c r="E5" s="135">
        <v>2.5685018271707931E-2</v>
      </c>
      <c r="F5" s="136">
        <v>2.478383137178004E-2</v>
      </c>
      <c r="G5" s="136">
        <v>2.7E-2</v>
      </c>
      <c r="H5" s="136">
        <v>2.1000000000000001E-2</v>
      </c>
      <c r="I5" s="136">
        <v>2.8000000000000001E-2</v>
      </c>
      <c r="J5" s="136">
        <v>2.4E-2</v>
      </c>
      <c r="K5" s="121"/>
      <c r="L5" s="121"/>
    </row>
    <row r="6" spans="1:13" ht="14.25" customHeight="1">
      <c r="A6" s="132" t="s">
        <v>378</v>
      </c>
      <c r="B6" s="137" t="s">
        <v>379</v>
      </c>
      <c r="C6" s="134">
        <v>180079</v>
      </c>
      <c r="D6" s="134">
        <v>3030205</v>
      </c>
      <c r="E6" s="135">
        <v>5.9427992495557233E-2</v>
      </c>
      <c r="F6" s="136">
        <v>4.7684149086967401E-2</v>
      </c>
      <c r="G6" s="136">
        <v>4.8000000000000001E-2</v>
      </c>
      <c r="H6" s="136">
        <v>4.7E-2</v>
      </c>
      <c r="I6" s="136">
        <v>6.5000000000000002E-2</v>
      </c>
      <c r="J6" s="138" t="s">
        <v>380</v>
      </c>
      <c r="K6" s="121"/>
      <c r="L6" s="121"/>
    </row>
    <row r="7" spans="1:13" ht="14.25" customHeight="1">
      <c r="A7" s="132" t="s">
        <v>381</v>
      </c>
      <c r="B7" s="137" t="s">
        <v>382</v>
      </c>
      <c r="C7" s="134">
        <v>523647</v>
      </c>
      <c r="D7" s="134">
        <v>2001978</v>
      </c>
      <c r="E7" s="135">
        <v>0.26156481240053586</v>
      </c>
      <c r="F7" s="136">
        <v>0.23827367727523835</v>
      </c>
      <c r="G7" s="136">
        <v>0.24299999999999999</v>
      </c>
      <c r="H7" s="136">
        <v>0.22900000000000001</v>
      </c>
      <c r="I7" s="136">
        <v>0.23200000000000001</v>
      </c>
      <c r="J7" s="136">
        <v>0.221</v>
      </c>
      <c r="K7" s="121"/>
      <c r="L7" s="121"/>
    </row>
    <row r="8" spans="1:13" ht="14.25" customHeight="1">
      <c r="A8" s="132" t="s">
        <v>383</v>
      </c>
      <c r="B8" s="137" t="s">
        <v>384</v>
      </c>
      <c r="C8" s="134">
        <v>259322</v>
      </c>
      <c r="D8" s="134">
        <v>2861130</v>
      </c>
      <c r="E8" s="135">
        <v>9.0636217158954674E-2</v>
      </c>
      <c r="F8" s="136">
        <v>8.3847627154713764E-2</v>
      </c>
      <c r="G8" s="136">
        <v>8.1000000000000003E-2</v>
      </c>
      <c r="H8" s="136">
        <v>7.1999999999999995E-2</v>
      </c>
      <c r="I8" s="136">
        <v>6.4000000000000001E-2</v>
      </c>
      <c r="J8" s="136">
        <v>5.8999999999999997E-2</v>
      </c>
      <c r="K8" s="121"/>
      <c r="L8" s="121"/>
    </row>
    <row r="9" spans="1:13" ht="14.25" customHeight="1">
      <c r="A9" s="132" t="s">
        <v>385</v>
      </c>
      <c r="B9" s="137" t="s">
        <v>386</v>
      </c>
      <c r="C9" s="134">
        <v>285140</v>
      </c>
      <c r="D9" s="134">
        <v>2628899</v>
      </c>
      <c r="E9" s="135">
        <v>0.10846365721923892</v>
      </c>
      <c r="F9" s="136">
        <v>0.12615891768656631</v>
      </c>
      <c r="G9" s="136">
        <v>0.129</v>
      </c>
      <c r="H9" s="136">
        <v>0.13900000000000001</v>
      </c>
      <c r="I9" s="136">
        <v>0.13</v>
      </c>
      <c r="J9" s="136">
        <v>0.123</v>
      </c>
      <c r="K9" s="121"/>
      <c r="L9" s="121"/>
    </row>
    <row r="10" spans="1:13" ht="14.25" customHeight="1">
      <c r="A10" s="198" t="s">
        <v>387</v>
      </c>
      <c r="B10" s="199"/>
      <c r="C10" s="139">
        <f>SUM(C5:C9)</f>
        <v>1842276</v>
      </c>
      <c r="D10" s="139">
        <f>SUM(D5:D9)</f>
        <v>33651960</v>
      </c>
      <c r="E10" s="135">
        <f>IF(ISERR(C10/D10),"－　  　",C10/D10)</f>
        <v>5.4744983650283671E-2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0.14910168334241014</v>
      </c>
    </row>
    <row r="14" spans="1:13" ht="14.25" customHeight="1">
      <c r="A14" s="132" t="s">
        <v>390</v>
      </c>
      <c r="B14" s="133" t="s">
        <v>391</v>
      </c>
      <c r="C14" s="134">
        <v>587124</v>
      </c>
      <c r="D14" s="134">
        <v>4748490</v>
      </c>
      <c r="E14" s="135">
        <v>0.12364435852239343</v>
      </c>
      <c r="F14" s="136">
        <v>0.15086155723306849</v>
      </c>
      <c r="G14" s="136">
        <v>0.15</v>
      </c>
      <c r="H14" s="136">
        <v>0.159</v>
      </c>
      <c r="I14" s="136">
        <v>0.17599999999999999</v>
      </c>
      <c r="J14" s="136">
        <v>0.17</v>
      </c>
      <c r="K14" s="121"/>
      <c r="L14" s="121"/>
    </row>
    <row r="15" spans="1:13" ht="14.25" customHeight="1">
      <c r="A15" s="132" t="s">
        <v>392</v>
      </c>
      <c r="B15" s="137" t="s">
        <v>393</v>
      </c>
      <c r="C15" s="134">
        <v>1155179</v>
      </c>
      <c r="D15" s="134">
        <v>4203684</v>
      </c>
      <c r="E15" s="135">
        <v>0.2748015788056381</v>
      </c>
      <c r="F15" s="136">
        <v>0.30614624617938668</v>
      </c>
      <c r="G15" s="136">
        <v>0.29099999999999998</v>
      </c>
      <c r="H15" s="136">
        <v>0.28499999999999998</v>
      </c>
      <c r="I15" s="136">
        <v>0.307</v>
      </c>
      <c r="J15" s="136">
        <v>0.30499999999999999</v>
      </c>
      <c r="K15" s="121"/>
      <c r="L15" s="121"/>
    </row>
    <row r="16" spans="1:13" ht="14.25" customHeight="1">
      <c r="A16" s="132" t="s">
        <v>394</v>
      </c>
      <c r="B16" s="137" t="s">
        <v>395</v>
      </c>
      <c r="C16" s="134">
        <v>909075</v>
      </c>
      <c r="D16" s="134">
        <v>4101444</v>
      </c>
      <c r="E16" s="135">
        <v>0.22164754657140265</v>
      </c>
      <c r="F16" s="136">
        <v>0.24530602947674668</v>
      </c>
      <c r="G16" s="136">
        <v>0.255</v>
      </c>
      <c r="H16" s="136">
        <v>0.26800000000000002</v>
      </c>
      <c r="I16" s="136">
        <v>0.27100000000000002</v>
      </c>
      <c r="J16" s="136">
        <v>0.26</v>
      </c>
      <c r="K16" s="121"/>
      <c r="L16" s="121"/>
    </row>
    <row r="17" spans="1:13" ht="14.25" customHeight="1">
      <c r="A17" s="132" t="s">
        <v>396</v>
      </c>
      <c r="B17" s="137" t="s">
        <v>397</v>
      </c>
      <c r="C17" s="134">
        <v>1271715</v>
      </c>
      <c r="D17" s="134">
        <v>7348937</v>
      </c>
      <c r="E17" s="135">
        <v>0.17304747611797461</v>
      </c>
      <c r="F17" s="136">
        <v>0.18201111953457122</v>
      </c>
      <c r="G17" s="136">
        <v>0.19800000000000001</v>
      </c>
      <c r="H17" s="136">
        <v>0.20100000000000001</v>
      </c>
      <c r="I17" s="136">
        <v>0.21099999999999999</v>
      </c>
      <c r="J17" s="136">
        <v>0.214</v>
      </c>
      <c r="K17" s="121"/>
      <c r="L17" s="121"/>
    </row>
    <row r="18" spans="1:13" ht="14.25" customHeight="1">
      <c r="A18" s="132" t="s">
        <v>398</v>
      </c>
      <c r="B18" s="137" t="s">
        <v>399</v>
      </c>
      <c r="C18" s="134">
        <v>764418</v>
      </c>
      <c r="D18" s="134">
        <v>4061322</v>
      </c>
      <c r="E18" s="135">
        <v>0.18821900849033887</v>
      </c>
      <c r="F18" s="136">
        <v>0.1733625697375841</v>
      </c>
      <c r="G18" s="136">
        <v>0.17</v>
      </c>
      <c r="H18" s="136">
        <v>0.19</v>
      </c>
      <c r="I18" s="136">
        <v>0.188</v>
      </c>
      <c r="J18" s="136">
        <v>0.18099999999999999</v>
      </c>
      <c r="K18" s="121"/>
      <c r="L18" s="121"/>
    </row>
    <row r="19" spans="1:13" ht="14.25" customHeight="1">
      <c r="A19" s="132" t="s">
        <v>400</v>
      </c>
      <c r="B19" s="137" t="s">
        <v>401</v>
      </c>
      <c r="C19" s="134">
        <v>666414</v>
      </c>
      <c r="D19" s="134">
        <v>21313272</v>
      </c>
      <c r="E19" s="135">
        <v>3.1267559481247174E-2</v>
      </c>
      <c r="F19" s="136">
        <v>3.2470449565500575E-2</v>
      </c>
      <c r="G19" s="136">
        <v>3.5000000000000003E-2</v>
      </c>
      <c r="H19" s="136">
        <v>3.5000000000000003E-2</v>
      </c>
      <c r="I19" s="136">
        <v>3.5000000000000003E-2</v>
      </c>
      <c r="J19" s="136">
        <v>3.5000000000000003E-2</v>
      </c>
      <c r="K19" s="121"/>
      <c r="L19" s="121"/>
    </row>
    <row r="20" spans="1:13" ht="14.25" customHeight="1">
      <c r="A20" s="132" t="s">
        <v>402</v>
      </c>
      <c r="B20" s="137" t="s">
        <v>403</v>
      </c>
      <c r="C20" s="134">
        <v>1206410</v>
      </c>
      <c r="D20" s="134">
        <v>7238880</v>
      </c>
      <c r="E20" s="135">
        <v>0.16665699666246711</v>
      </c>
      <c r="F20" s="136">
        <v>0.18257604835521013</v>
      </c>
      <c r="G20" s="136">
        <v>0.19400000000000001</v>
      </c>
      <c r="H20" s="136">
        <v>0.19900000000000001</v>
      </c>
      <c r="I20" s="136">
        <v>0.21</v>
      </c>
      <c r="J20" s="136">
        <v>0.22</v>
      </c>
      <c r="K20" s="121"/>
      <c r="L20" s="121"/>
    </row>
    <row r="21" spans="1:13" ht="14.25" customHeight="1">
      <c r="A21" s="132" t="s">
        <v>404</v>
      </c>
      <c r="B21" s="137" t="s">
        <v>405</v>
      </c>
      <c r="C21" s="134">
        <v>614761</v>
      </c>
      <c r="D21" s="134">
        <v>22922892</v>
      </c>
      <c r="E21" s="135">
        <v>2.6818649235009265E-2</v>
      </c>
      <c r="F21" s="136">
        <v>2.8174001585944859E-2</v>
      </c>
      <c r="G21" s="136">
        <v>2.9000000000000001E-2</v>
      </c>
      <c r="H21" s="136">
        <v>0.03</v>
      </c>
      <c r="I21" s="136">
        <v>3.2000000000000001E-2</v>
      </c>
      <c r="J21" s="136">
        <v>0.03</v>
      </c>
      <c r="K21" s="121"/>
      <c r="L21" s="121"/>
    </row>
    <row r="22" spans="1:13" ht="14.25" customHeight="1">
      <c r="A22" s="132" t="s">
        <v>406</v>
      </c>
      <c r="B22" s="137" t="s">
        <v>407</v>
      </c>
      <c r="C22" s="134">
        <v>1027735</v>
      </c>
      <c r="D22" s="134">
        <v>5386191</v>
      </c>
      <c r="E22" s="135">
        <v>0.19080923791970986</v>
      </c>
      <c r="F22" s="136">
        <v>0.20646992966202901</v>
      </c>
      <c r="G22" s="136">
        <v>0.20399999999999999</v>
      </c>
      <c r="H22" s="136">
        <v>0.20899999999999999</v>
      </c>
      <c r="I22" s="136">
        <v>0.216</v>
      </c>
      <c r="J22" s="136">
        <v>0.21199999999999999</v>
      </c>
      <c r="K22" s="121"/>
      <c r="L22" s="121"/>
    </row>
    <row r="23" spans="1:13" ht="14.25" customHeight="1">
      <c r="A23" s="132" t="s">
        <v>408</v>
      </c>
      <c r="B23" s="137" t="s">
        <v>409</v>
      </c>
      <c r="C23" s="134">
        <v>1014052</v>
      </c>
      <c r="D23" s="134">
        <v>4935069</v>
      </c>
      <c r="E23" s="135">
        <v>0.20547878864510305</v>
      </c>
      <c r="F23" s="136">
        <v>0.20054386383054643</v>
      </c>
      <c r="G23" s="136">
        <v>0.19800000000000001</v>
      </c>
      <c r="H23" s="136">
        <v>0.20300000000000001</v>
      </c>
      <c r="I23" s="136">
        <v>0.19800000000000001</v>
      </c>
      <c r="J23" s="136">
        <v>0.19800000000000001</v>
      </c>
      <c r="K23" s="121"/>
      <c r="L23" s="121"/>
    </row>
    <row r="24" spans="1:13" ht="14.25" customHeight="1">
      <c r="A24" s="132" t="s">
        <v>410</v>
      </c>
      <c r="B24" s="137" t="s">
        <v>411</v>
      </c>
      <c r="C24" s="134">
        <v>768398</v>
      </c>
      <c r="D24" s="134">
        <v>3680801</v>
      </c>
      <c r="E24" s="135">
        <v>0.20875836536666884</v>
      </c>
      <c r="F24" s="136">
        <v>0.22139363085948627</v>
      </c>
      <c r="G24" s="136">
        <v>0.22800000000000001</v>
      </c>
      <c r="H24" s="136">
        <v>0.23</v>
      </c>
      <c r="I24" s="136">
        <v>0.22700000000000001</v>
      </c>
      <c r="J24" s="136">
        <v>0.224</v>
      </c>
      <c r="K24" s="121"/>
      <c r="L24" s="121"/>
    </row>
    <row r="25" spans="1:13" ht="14.25" customHeight="1">
      <c r="A25" s="132" t="s">
        <v>412</v>
      </c>
      <c r="B25" s="137" t="s">
        <v>413</v>
      </c>
      <c r="C25" s="134">
        <v>650889</v>
      </c>
      <c r="D25" s="134">
        <v>4549575</v>
      </c>
      <c r="E25" s="135">
        <v>0.14306589077001697</v>
      </c>
      <c r="F25" s="136">
        <v>0.15008166272285012</v>
      </c>
      <c r="G25" s="136">
        <v>0.14299999999999999</v>
      </c>
      <c r="H25" s="136">
        <v>0.14799999999999999</v>
      </c>
      <c r="I25" s="136">
        <v>0.14699999999999999</v>
      </c>
      <c r="J25" s="136">
        <v>0.14599999999999999</v>
      </c>
      <c r="K25" s="121"/>
      <c r="L25" s="121"/>
    </row>
    <row r="26" spans="1:13" ht="14.25" customHeight="1">
      <c r="A26" s="132" t="s">
        <v>414</v>
      </c>
      <c r="B26" s="137" t="s">
        <v>415</v>
      </c>
      <c r="C26" s="134">
        <v>470747</v>
      </c>
      <c r="D26" s="134">
        <v>7842085</v>
      </c>
      <c r="E26" s="135">
        <v>6.002829604626831E-2</v>
      </c>
      <c r="F26" s="136">
        <v>5.7290463416929775E-2</v>
      </c>
      <c r="G26" s="136">
        <v>6.0999999999999999E-2</v>
      </c>
      <c r="H26" s="136">
        <v>8.1000000000000003E-2</v>
      </c>
      <c r="I26" s="136">
        <v>8.2000000000000003E-2</v>
      </c>
      <c r="J26" s="136">
        <v>7.9000000000000001E-2</v>
      </c>
      <c r="K26" s="121"/>
      <c r="L26" s="121"/>
    </row>
    <row r="27" spans="1:13" ht="14.25" customHeight="1">
      <c r="A27" s="132" t="s">
        <v>416</v>
      </c>
      <c r="B27" s="137" t="s">
        <v>417</v>
      </c>
      <c r="C27" s="134">
        <v>686244</v>
      </c>
      <c r="D27" s="134">
        <v>9377504</v>
      </c>
      <c r="E27" s="135">
        <v>7.317981415950342E-2</v>
      </c>
      <c r="F27" s="136">
        <v>7.1742795477181251E-2</v>
      </c>
      <c r="G27" s="136">
        <v>7.0999999999999994E-2</v>
      </c>
      <c r="H27" s="136">
        <v>7.4999999999999997E-2</v>
      </c>
      <c r="I27" s="136">
        <v>7.3999999999999996E-2</v>
      </c>
      <c r="J27" s="136">
        <v>7.4999999999999997E-2</v>
      </c>
      <c r="K27" s="121"/>
      <c r="L27" s="121"/>
    </row>
    <row r="28" spans="1:13" ht="14.25" customHeight="1">
      <c r="A28" s="198" t="s">
        <v>387</v>
      </c>
      <c r="B28" s="199"/>
      <c r="C28" s="139">
        <f>SUM(C14:C27)</f>
        <v>11793161</v>
      </c>
      <c r="D28" s="139">
        <f>SUM(D14:D27)</f>
        <v>111710146</v>
      </c>
      <c r="E28" s="135">
        <f>IF(ISERR(C28/D28),"－　  　",C28/D28)</f>
        <v>0.10556929179915314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0.24708656855999289</v>
      </c>
    </row>
    <row r="32" spans="1:13" ht="14.25" customHeight="1">
      <c r="A32" s="132" t="s">
        <v>419</v>
      </c>
      <c r="B32" s="133" t="s">
        <v>420</v>
      </c>
      <c r="C32" s="134">
        <v>1790237</v>
      </c>
      <c r="D32" s="134">
        <v>5528307</v>
      </c>
      <c r="E32" s="135">
        <v>0.32383096669559053</v>
      </c>
      <c r="F32" s="136">
        <v>0.32730006403857009</v>
      </c>
      <c r="G32" s="136">
        <v>0.33900000000000002</v>
      </c>
      <c r="H32" s="136">
        <v>0.34499999999999997</v>
      </c>
      <c r="I32" s="136">
        <v>0.34799999999999998</v>
      </c>
      <c r="J32" s="136">
        <v>0.34200000000000003</v>
      </c>
      <c r="K32" s="121"/>
      <c r="L32" s="121"/>
    </row>
    <row r="33" spans="1:13" ht="14.25" customHeight="1">
      <c r="A33" s="132" t="s">
        <v>421</v>
      </c>
      <c r="B33" s="137" t="s">
        <v>422</v>
      </c>
      <c r="C33" s="134">
        <v>1292518</v>
      </c>
      <c r="D33" s="134">
        <v>2989542</v>
      </c>
      <c r="E33" s="135">
        <v>0.4323464932086587</v>
      </c>
      <c r="F33" s="136">
        <v>0.47634367612416934</v>
      </c>
      <c r="G33" s="136">
        <v>0.47399999999999998</v>
      </c>
      <c r="H33" s="136">
        <v>0.49099999999999999</v>
      </c>
      <c r="I33" s="136">
        <v>0.49399999999999999</v>
      </c>
      <c r="J33" s="136">
        <v>0.46700000000000003</v>
      </c>
      <c r="K33" s="121"/>
      <c r="L33" s="121"/>
    </row>
    <row r="34" spans="1:13" ht="14.25" customHeight="1">
      <c r="A34" s="132" t="s">
        <v>423</v>
      </c>
      <c r="B34" s="137" t="s">
        <v>424</v>
      </c>
      <c r="C34" s="134">
        <v>1379424</v>
      </c>
      <c r="D34" s="134">
        <v>50468733</v>
      </c>
      <c r="E34" s="135">
        <v>2.7332249454330465E-2</v>
      </c>
      <c r="F34" s="136">
        <v>3.202585005419703E-2</v>
      </c>
      <c r="G34" s="136">
        <v>3.2000000000000001E-2</v>
      </c>
      <c r="H34" s="136">
        <v>3.5999999999999997E-2</v>
      </c>
      <c r="I34" s="136">
        <v>3.5000000000000003E-2</v>
      </c>
      <c r="J34" s="136">
        <v>3.9E-2</v>
      </c>
      <c r="K34" s="121"/>
      <c r="L34" s="121"/>
    </row>
    <row r="35" spans="1:13" ht="14.25" customHeight="1">
      <c r="A35" s="132" t="s">
        <v>425</v>
      </c>
      <c r="B35" s="137" t="s">
        <v>426</v>
      </c>
      <c r="C35" s="134">
        <v>1920443</v>
      </c>
      <c r="D35" s="134">
        <v>7858168</v>
      </c>
      <c r="E35" s="135">
        <v>0.24438813219569752</v>
      </c>
      <c r="F35" s="136">
        <v>0.24128396451047904</v>
      </c>
      <c r="G35" s="136">
        <v>0.255</v>
      </c>
      <c r="H35" s="136">
        <v>0.251</v>
      </c>
      <c r="I35" s="136">
        <v>0.28199999999999997</v>
      </c>
      <c r="J35" s="136">
        <v>0.28999999999999998</v>
      </c>
      <c r="K35" s="121"/>
      <c r="L35" s="121"/>
    </row>
    <row r="36" spans="1:13" ht="14.25" customHeight="1">
      <c r="A36" s="132" t="s">
        <v>427</v>
      </c>
      <c r="B36" s="137" t="s">
        <v>428</v>
      </c>
      <c r="C36" s="134">
        <v>1503347</v>
      </c>
      <c r="D36" s="134">
        <v>9219235</v>
      </c>
      <c r="E36" s="135">
        <v>0.16306634986525453</v>
      </c>
      <c r="F36" s="136">
        <v>0.16700334792615462</v>
      </c>
      <c r="G36" s="136">
        <v>0.18</v>
      </c>
      <c r="H36" s="136">
        <v>0.187</v>
      </c>
      <c r="I36" s="136">
        <v>0.19600000000000001</v>
      </c>
      <c r="J36" s="136">
        <v>0.20300000000000001</v>
      </c>
      <c r="K36" s="121"/>
      <c r="L36" s="121"/>
    </row>
    <row r="37" spans="1:13" ht="14.25" customHeight="1">
      <c r="A37" s="132" t="s">
        <v>429</v>
      </c>
      <c r="B37" s="137" t="s">
        <v>430</v>
      </c>
      <c r="C37" s="134">
        <v>1625896</v>
      </c>
      <c r="D37" s="134">
        <v>8153987</v>
      </c>
      <c r="E37" s="135">
        <v>0.19939889528889365</v>
      </c>
      <c r="F37" s="136">
        <v>0.20425569928223405</v>
      </c>
      <c r="G37" s="136">
        <v>0.23799999999999999</v>
      </c>
      <c r="H37" s="136">
        <v>0.252</v>
      </c>
      <c r="I37" s="136">
        <v>0.28599999999999998</v>
      </c>
      <c r="J37" s="136">
        <v>0.29499999999999998</v>
      </c>
      <c r="K37" s="121"/>
      <c r="L37" s="121"/>
    </row>
    <row r="38" spans="1:13" ht="14.25" customHeight="1">
      <c r="A38" s="132" t="s">
        <v>431</v>
      </c>
      <c r="B38" s="137" t="s">
        <v>432</v>
      </c>
      <c r="C38" s="134">
        <v>1640881</v>
      </c>
      <c r="D38" s="134">
        <v>6027979</v>
      </c>
      <c r="E38" s="135">
        <v>0.27221080232694905</v>
      </c>
      <c r="F38" s="136">
        <v>0.27446442895413137</v>
      </c>
      <c r="G38" s="136">
        <v>0.28999999999999998</v>
      </c>
      <c r="H38" s="136">
        <v>0.31</v>
      </c>
      <c r="I38" s="136">
        <v>0.309</v>
      </c>
      <c r="J38" s="136">
        <v>0.313</v>
      </c>
      <c r="K38" s="121"/>
      <c r="L38" s="121"/>
    </row>
    <row r="39" spans="1:13" ht="14.25" customHeight="1">
      <c r="A39" s="132" t="s">
        <v>433</v>
      </c>
      <c r="B39" s="137" t="s">
        <v>434</v>
      </c>
      <c r="C39" s="134">
        <v>1910203</v>
      </c>
      <c r="D39" s="134">
        <v>6081151</v>
      </c>
      <c r="E39" s="135">
        <v>0.31411865944456896</v>
      </c>
      <c r="F39" s="136">
        <v>0.33168821936136372</v>
      </c>
      <c r="G39" s="136">
        <v>0.33500000000000002</v>
      </c>
      <c r="H39" s="136">
        <v>0.33200000000000002</v>
      </c>
      <c r="I39" s="136">
        <v>0.33800000000000002</v>
      </c>
      <c r="J39" s="136">
        <v>0.33300000000000002</v>
      </c>
      <c r="K39" s="121"/>
      <c r="L39" s="121"/>
    </row>
    <row r="40" spans="1:13" ht="14.25" customHeight="1">
      <c r="A40" s="198" t="s">
        <v>387</v>
      </c>
      <c r="B40" s="199"/>
      <c r="C40" s="139">
        <f>SUM(C32:C39)</f>
        <v>13062949</v>
      </c>
      <c r="D40" s="139">
        <f>SUM(D32:D39)</f>
        <v>96327102</v>
      </c>
      <c r="E40" s="135">
        <f>IF(ISERR(C40/D40),"－　  　",C40/D40)</f>
        <v>0.13561031868269016</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0.26229280135869543</v>
      </c>
    </row>
    <row r="44" spans="1:13" ht="14.25" customHeight="1">
      <c r="A44" s="132" t="s">
        <v>436</v>
      </c>
      <c r="B44" s="133" t="s">
        <v>437</v>
      </c>
      <c r="C44" s="134">
        <v>2983707</v>
      </c>
      <c r="D44" s="134">
        <v>28064833</v>
      </c>
      <c r="E44" s="135">
        <v>0.10631479617213471</v>
      </c>
      <c r="F44" s="136">
        <v>0.11259945295327109</v>
      </c>
      <c r="G44" s="136">
        <v>0.115</v>
      </c>
      <c r="H44" s="136">
        <v>0.122</v>
      </c>
      <c r="I44" s="136">
        <v>0.11600000000000001</v>
      </c>
      <c r="J44" s="136">
        <v>0.11600000000000001</v>
      </c>
      <c r="K44" s="121"/>
      <c r="L44" s="121"/>
    </row>
    <row r="45" spans="1:13" ht="14.25" customHeight="1">
      <c r="A45" s="132" t="s">
        <v>438</v>
      </c>
      <c r="B45" s="137" t="s">
        <v>439</v>
      </c>
      <c r="C45" s="134">
        <v>2573797</v>
      </c>
      <c r="D45" s="134">
        <v>6661072</v>
      </c>
      <c r="E45" s="135">
        <v>0.38639381168676751</v>
      </c>
      <c r="F45" s="136">
        <v>0.38681759330257814</v>
      </c>
      <c r="G45" s="136">
        <v>0.38600000000000001</v>
      </c>
      <c r="H45" s="136">
        <v>0.40300000000000002</v>
      </c>
      <c r="I45" s="136">
        <v>0.40200000000000002</v>
      </c>
      <c r="J45" s="136">
        <v>0.40600000000000003</v>
      </c>
      <c r="K45" s="121"/>
      <c r="L45" s="121"/>
    </row>
    <row r="46" spans="1:13" ht="14.25" customHeight="1">
      <c r="A46" s="132" t="s">
        <v>440</v>
      </c>
      <c r="B46" s="137" t="s">
        <v>441</v>
      </c>
      <c r="C46" s="134">
        <v>2964634</v>
      </c>
      <c r="D46" s="134">
        <v>10285399</v>
      </c>
      <c r="E46" s="135">
        <v>0.28823714082458057</v>
      </c>
      <c r="F46" s="136">
        <v>0.29559706957403242</v>
      </c>
      <c r="G46" s="136">
        <v>0.29499999999999998</v>
      </c>
      <c r="H46" s="136">
        <v>0.314</v>
      </c>
      <c r="I46" s="136">
        <v>0.32200000000000001</v>
      </c>
      <c r="J46" s="136">
        <v>0.313</v>
      </c>
      <c r="K46" s="121"/>
      <c r="L46" s="121"/>
    </row>
    <row r="47" spans="1:13" ht="14.25" customHeight="1">
      <c r="A47" s="132" t="s">
        <v>442</v>
      </c>
      <c r="B47" s="137" t="s">
        <v>443</v>
      </c>
      <c r="C47" s="134">
        <v>2444227</v>
      </c>
      <c r="D47" s="134">
        <v>6318504</v>
      </c>
      <c r="E47" s="135">
        <v>0.38683634607179168</v>
      </c>
      <c r="F47" s="136">
        <v>0.38310250340739527</v>
      </c>
      <c r="G47" s="136">
        <v>0.39100000000000001</v>
      </c>
      <c r="H47" s="136">
        <v>0.433</v>
      </c>
      <c r="I47" s="136">
        <v>0.41399999999999998</v>
      </c>
      <c r="J47" s="136">
        <v>0.38600000000000001</v>
      </c>
      <c r="K47" s="121"/>
      <c r="L47" s="121"/>
    </row>
    <row r="48" spans="1:13" ht="14.25" customHeight="1">
      <c r="A48" s="132" t="s">
        <v>444</v>
      </c>
      <c r="B48" s="137" t="s">
        <v>445</v>
      </c>
      <c r="C48" s="134">
        <v>3555929</v>
      </c>
      <c r="D48" s="134">
        <v>13078023</v>
      </c>
      <c r="E48" s="135">
        <v>0.27190111227056263</v>
      </c>
      <c r="F48" s="136">
        <v>0.28153502661444391</v>
      </c>
      <c r="G48" s="136">
        <v>0.27200000000000002</v>
      </c>
      <c r="H48" s="136">
        <v>0.28899999999999998</v>
      </c>
      <c r="I48" s="136">
        <v>0.29899999999999999</v>
      </c>
      <c r="J48" s="136">
        <v>0.29199999999999998</v>
      </c>
      <c r="K48" s="121"/>
      <c r="L48" s="121"/>
    </row>
    <row r="49" spans="1:13" ht="14.25" customHeight="1">
      <c r="A49" s="132" t="s">
        <v>446</v>
      </c>
      <c r="B49" s="137" t="s">
        <v>447</v>
      </c>
      <c r="C49" s="134">
        <v>3115721</v>
      </c>
      <c r="D49" s="134">
        <v>13923069</v>
      </c>
      <c r="E49" s="135">
        <v>0.22378119364344168</v>
      </c>
      <c r="F49" s="136">
        <v>0.24203306248217463</v>
      </c>
      <c r="G49" s="136">
        <v>0.25800000000000001</v>
      </c>
      <c r="H49" s="136">
        <v>0.26400000000000001</v>
      </c>
      <c r="I49" s="136">
        <v>0.28000000000000003</v>
      </c>
      <c r="J49" s="136">
        <v>0.28399999999999997</v>
      </c>
      <c r="K49" s="121"/>
      <c r="L49" s="121"/>
    </row>
    <row r="50" spans="1:13" ht="14.25" customHeight="1">
      <c r="A50" s="132" t="s">
        <v>448</v>
      </c>
      <c r="B50" s="137" t="s">
        <v>449</v>
      </c>
      <c r="C50" s="134">
        <v>2796189</v>
      </c>
      <c r="D50" s="134">
        <v>10467285</v>
      </c>
      <c r="E50" s="135">
        <v>0.26713603384258666</v>
      </c>
      <c r="F50" s="136">
        <v>0.28237465389145577</v>
      </c>
      <c r="G50" s="136">
        <v>0.28799999999999998</v>
      </c>
      <c r="H50" s="136">
        <v>0.28799999999999998</v>
      </c>
      <c r="I50" s="136">
        <v>0.318</v>
      </c>
      <c r="J50" s="136">
        <v>0.30499999999999999</v>
      </c>
      <c r="K50" s="121"/>
      <c r="L50" s="121"/>
    </row>
    <row r="51" spans="1:13" ht="14.25" customHeight="1">
      <c r="A51" s="132" t="s">
        <v>450</v>
      </c>
      <c r="B51" s="137" t="s">
        <v>451</v>
      </c>
      <c r="C51" s="134">
        <v>2702939</v>
      </c>
      <c r="D51" s="134">
        <v>28196233</v>
      </c>
      <c r="E51" s="135">
        <v>9.5861706065487537E-2</v>
      </c>
      <c r="F51" s="136">
        <v>9.9224872667697833E-2</v>
      </c>
      <c r="G51" s="136">
        <v>9.9000000000000005E-2</v>
      </c>
      <c r="H51" s="136">
        <v>0.113</v>
      </c>
      <c r="I51" s="136">
        <v>0.122</v>
      </c>
      <c r="J51" s="136">
        <v>0.12</v>
      </c>
      <c r="K51" s="121"/>
      <c r="L51" s="121"/>
    </row>
    <row r="52" spans="1:13" ht="14.25" customHeight="1">
      <c r="A52" s="132" t="s">
        <v>452</v>
      </c>
      <c r="B52" s="137" t="s">
        <v>453</v>
      </c>
      <c r="C52" s="134">
        <v>2705585</v>
      </c>
      <c r="D52" s="134">
        <v>28855661</v>
      </c>
      <c r="E52" s="135">
        <v>9.3762710894059922E-2</v>
      </c>
      <c r="F52" s="136">
        <v>9.720122900585422E-2</v>
      </c>
      <c r="G52" s="136">
        <v>0.104</v>
      </c>
      <c r="H52" s="136">
        <v>0.107</v>
      </c>
      <c r="I52" s="136">
        <v>0.114</v>
      </c>
      <c r="J52" s="136">
        <v>0.115</v>
      </c>
      <c r="K52" s="121"/>
      <c r="L52" s="121"/>
    </row>
    <row r="53" spans="1:13" ht="14.25" customHeight="1">
      <c r="A53" s="132" t="s">
        <v>454</v>
      </c>
      <c r="B53" s="137" t="s">
        <v>455</v>
      </c>
      <c r="C53" s="134">
        <v>2494828</v>
      </c>
      <c r="D53" s="134">
        <v>8019756</v>
      </c>
      <c r="E53" s="135">
        <v>0.31108527491360088</v>
      </c>
      <c r="F53" s="136">
        <v>0.30902178076801839</v>
      </c>
      <c r="G53" s="136">
        <v>0.308</v>
      </c>
      <c r="H53" s="136">
        <v>0.318</v>
      </c>
      <c r="I53" s="136">
        <v>0.32600000000000001</v>
      </c>
      <c r="J53" s="136">
        <v>0.32</v>
      </c>
      <c r="K53" s="121"/>
      <c r="L53" s="121"/>
    </row>
    <row r="54" spans="1:13" ht="14.25" customHeight="1">
      <c r="A54" s="132" t="s">
        <v>456</v>
      </c>
      <c r="B54" s="137" t="s">
        <v>457</v>
      </c>
      <c r="C54" s="134">
        <v>2269258</v>
      </c>
      <c r="D54" s="134">
        <v>6053951</v>
      </c>
      <c r="E54" s="135">
        <v>0.3748391752757827</v>
      </c>
      <c r="F54" s="136">
        <v>0.39795327375193129</v>
      </c>
      <c r="G54" s="136">
        <v>0.40400000000000003</v>
      </c>
      <c r="H54" s="136">
        <v>0.40899999999999997</v>
      </c>
      <c r="I54" s="136">
        <v>0.41599999999999998</v>
      </c>
      <c r="J54" s="136">
        <v>0.39300000000000002</v>
      </c>
      <c r="K54" s="121"/>
      <c r="L54" s="121"/>
    </row>
    <row r="55" spans="1:13" ht="14.25" customHeight="1">
      <c r="A55" s="132" t="s">
        <v>458</v>
      </c>
      <c r="B55" s="137" t="s">
        <v>459</v>
      </c>
      <c r="C55" s="134">
        <v>2110732</v>
      </c>
      <c r="D55" s="134">
        <v>8683180</v>
      </c>
      <c r="E55" s="135">
        <v>0.24308283370838793</v>
      </c>
      <c r="F55" s="136">
        <v>0.26549980246121041</v>
      </c>
      <c r="G55" s="136">
        <v>0.27900000000000003</v>
      </c>
      <c r="H55" s="136">
        <v>0.27200000000000002</v>
      </c>
      <c r="I55" s="136">
        <v>0.28599999999999998</v>
      </c>
      <c r="J55" s="136">
        <v>0.29699999999999999</v>
      </c>
      <c r="K55" s="121"/>
      <c r="L55" s="121"/>
    </row>
    <row r="56" spans="1:13" ht="14.25" customHeight="1">
      <c r="A56" s="132" t="s">
        <v>460</v>
      </c>
      <c r="B56" s="137" t="s">
        <v>461</v>
      </c>
      <c r="C56" s="134">
        <v>2736710</v>
      </c>
      <c r="D56" s="134">
        <v>9822776</v>
      </c>
      <c r="E56" s="135">
        <v>0.27860861328813769</v>
      </c>
      <c r="F56" s="136">
        <v>0.27142004225270189</v>
      </c>
      <c r="G56" s="136">
        <v>0.29299999999999998</v>
      </c>
      <c r="H56" s="136">
        <v>0.318</v>
      </c>
      <c r="I56" s="136">
        <v>0.32</v>
      </c>
      <c r="J56" s="136">
        <v>0.315</v>
      </c>
      <c r="K56" s="121"/>
      <c r="L56" s="121"/>
    </row>
    <row r="57" spans="1:13" ht="14.25" customHeight="1">
      <c r="A57" s="132" t="s">
        <v>462</v>
      </c>
      <c r="B57" s="137" t="s">
        <v>463</v>
      </c>
      <c r="C57" s="134">
        <v>2504017</v>
      </c>
      <c r="D57" s="134">
        <v>7273654</v>
      </c>
      <c r="E57" s="135">
        <v>0.34425847036441382</v>
      </c>
      <c r="F57" s="136">
        <v>0.359356479847939</v>
      </c>
      <c r="G57" s="136">
        <v>0.38800000000000001</v>
      </c>
      <c r="H57" s="136">
        <v>0.38</v>
      </c>
      <c r="I57" s="136">
        <v>0.38900000000000001</v>
      </c>
      <c r="J57" s="136">
        <v>0.38300000000000001</v>
      </c>
      <c r="K57" s="121"/>
      <c r="L57" s="121"/>
    </row>
    <row r="58" spans="1:13" ht="14.25" customHeight="1">
      <c r="A58" s="198" t="s">
        <v>387</v>
      </c>
      <c r="B58" s="199"/>
      <c r="C58" s="139">
        <f>SUM(C44:C57)</f>
        <v>37958273</v>
      </c>
      <c r="D58" s="139">
        <f>SUM(D44:D57)</f>
        <v>185703396</v>
      </c>
      <c r="E58" s="135">
        <f>IF(ISERR(C58/D58),"－　  　",C58/D58)</f>
        <v>0.20440268631382488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0.1859220334466393</v>
      </c>
    </row>
    <row r="62" spans="1:13" ht="14.25" customHeight="1">
      <c r="A62" s="132" t="s">
        <v>465</v>
      </c>
      <c r="B62" s="133" t="s">
        <v>466</v>
      </c>
      <c r="C62" s="134">
        <v>3149064</v>
      </c>
      <c r="D62" s="134">
        <v>11014101</v>
      </c>
      <c r="E62" s="135">
        <v>0.28591203222124073</v>
      </c>
      <c r="F62" s="136">
        <v>0.28021114240735351</v>
      </c>
      <c r="G62" s="136">
        <v>0.30499999999999999</v>
      </c>
      <c r="H62" s="136">
        <v>0.31</v>
      </c>
      <c r="I62" s="136">
        <v>0.33900000000000002</v>
      </c>
      <c r="J62" s="136">
        <v>0.31900000000000001</v>
      </c>
      <c r="K62" s="121"/>
      <c r="L62" s="121"/>
    </row>
    <row r="63" spans="1:13" ht="14.25" customHeight="1">
      <c r="A63" s="132" t="s">
        <v>467</v>
      </c>
      <c r="B63" s="137" t="s">
        <v>468</v>
      </c>
      <c r="C63" s="134">
        <v>4016112</v>
      </c>
      <c r="D63" s="134">
        <v>32333839</v>
      </c>
      <c r="E63" s="135">
        <v>0.12420770697843829</v>
      </c>
      <c r="F63" s="136">
        <v>0.12667835143640599</v>
      </c>
      <c r="G63" s="136">
        <v>0.13</v>
      </c>
      <c r="H63" s="136">
        <v>0.13900000000000001</v>
      </c>
      <c r="I63" s="136">
        <v>0.13800000000000001</v>
      </c>
      <c r="J63" s="136">
        <v>0.127</v>
      </c>
      <c r="K63" s="121"/>
      <c r="L63" s="121"/>
    </row>
    <row r="64" spans="1:13" ht="14.25" customHeight="1">
      <c r="A64" s="132" t="s">
        <v>469</v>
      </c>
      <c r="B64" s="137" t="s">
        <v>470</v>
      </c>
      <c r="C64" s="134">
        <v>3426033</v>
      </c>
      <c r="D64" s="134">
        <v>12290187</v>
      </c>
      <c r="E64" s="135">
        <v>0.27876166570939886</v>
      </c>
      <c r="F64" s="136">
        <v>0.27794634551787656</v>
      </c>
      <c r="G64" s="136">
        <v>0.28100000000000003</v>
      </c>
      <c r="H64" s="136">
        <v>0.28599999999999998</v>
      </c>
      <c r="I64" s="136">
        <v>0.28199999999999997</v>
      </c>
      <c r="J64" s="136">
        <v>0.28999999999999998</v>
      </c>
      <c r="K64" s="121"/>
      <c r="L64" s="121"/>
    </row>
    <row r="65" spans="1:12" ht="14.25" customHeight="1">
      <c r="A65" s="132" t="s">
        <v>471</v>
      </c>
      <c r="B65" s="137" t="s">
        <v>472</v>
      </c>
      <c r="C65" s="134">
        <v>4918910</v>
      </c>
      <c r="D65" s="134">
        <v>14080096</v>
      </c>
      <c r="E65" s="135">
        <v>0.34935202146349004</v>
      </c>
      <c r="F65" s="136">
        <v>0.35799720022827825</v>
      </c>
      <c r="G65" s="136">
        <v>0.375</v>
      </c>
      <c r="H65" s="136">
        <v>0.38100000000000001</v>
      </c>
      <c r="I65" s="136">
        <v>0.38800000000000001</v>
      </c>
      <c r="J65" s="136">
        <v>0.40200000000000002</v>
      </c>
      <c r="K65" s="121"/>
      <c r="L65" s="121"/>
    </row>
    <row r="66" spans="1:12" ht="14.25" customHeight="1">
      <c r="A66" s="132" t="s">
        <v>473</v>
      </c>
      <c r="B66" s="137" t="s">
        <v>474</v>
      </c>
      <c r="C66" s="134">
        <v>3845739</v>
      </c>
      <c r="D66" s="134">
        <v>39364863</v>
      </c>
      <c r="E66" s="135">
        <v>9.7694713176062625E-2</v>
      </c>
      <c r="F66" s="136">
        <v>0.10469080301258785</v>
      </c>
      <c r="G66" s="136">
        <v>0.105</v>
      </c>
      <c r="H66" s="136">
        <v>0.112</v>
      </c>
      <c r="I66" s="136">
        <v>0.113</v>
      </c>
      <c r="J66" s="136">
        <v>0.113</v>
      </c>
      <c r="K66" s="121"/>
      <c r="L66" s="121"/>
    </row>
    <row r="67" spans="1:12" ht="14.25" customHeight="1">
      <c r="A67" s="132" t="s">
        <v>475</v>
      </c>
      <c r="B67" s="137" t="s">
        <v>476</v>
      </c>
      <c r="C67" s="134">
        <v>4945882</v>
      </c>
      <c r="D67" s="134">
        <v>12908441</v>
      </c>
      <c r="E67" s="135">
        <v>0.38315099398912694</v>
      </c>
      <c r="F67" s="136">
        <v>0.3977949441766</v>
      </c>
      <c r="G67" s="136">
        <v>0.4</v>
      </c>
      <c r="H67" s="136">
        <v>0.38700000000000001</v>
      </c>
      <c r="I67" s="136">
        <v>0.40400000000000003</v>
      </c>
      <c r="J67" s="136">
        <v>0.40200000000000002</v>
      </c>
      <c r="K67" s="121"/>
      <c r="L67" s="121"/>
    </row>
    <row r="68" spans="1:12" ht="14.25" customHeight="1">
      <c r="A68" s="132" t="s">
        <v>477</v>
      </c>
      <c r="B68" s="137" t="s">
        <v>478</v>
      </c>
      <c r="C68" s="134">
        <v>3442137</v>
      </c>
      <c r="D68" s="134">
        <v>11281182</v>
      </c>
      <c r="E68" s="135">
        <v>0.30512201646955078</v>
      </c>
      <c r="F68" s="136">
        <v>0.30791985974676733</v>
      </c>
      <c r="G68" s="136">
        <v>0.33300000000000002</v>
      </c>
      <c r="H68" s="136">
        <v>0.34100000000000003</v>
      </c>
      <c r="I68" s="136">
        <v>0.33900000000000002</v>
      </c>
      <c r="J68" s="136">
        <v>0.33400000000000002</v>
      </c>
      <c r="K68" s="121"/>
      <c r="L68" s="121"/>
    </row>
    <row r="69" spans="1:12" ht="14.25" customHeight="1">
      <c r="A69" s="132" t="s">
        <v>479</v>
      </c>
      <c r="B69" s="137" t="s">
        <v>480</v>
      </c>
      <c r="C69" s="134">
        <v>3702542</v>
      </c>
      <c r="D69" s="134">
        <v>36525084</v>
      </c>
      <c r="E69" s="135">
        <v>0.10136984216107484</v>
      </c>
      <c r="F69" s="136">
        <v>0.11364817354200203</v>
      </c>
      <c r="G69" s="136">
        <v>0.122</v>
      </c>
      <c r="H69" s="136">
        <v>0.11799999999999999</v>
      </c>
      <c r="I69" s="136">
        <v>0.13700000000000001</v>
      </c>
      <c r="J69" s="136">
        <v>0.14899999999999999</v>
      </c>
      <c r="K69" s="121"/>
      <c r="L69" s="121"/>
    </row>
    <row r="70" spans="1:12" ht="14.25" customHeight="1">
      <c r="A70" s="132" t="s">
        <v>481</v>
      </c>
      <c r="B70" s="137" t="s">
        <v>482</v>
      </c>
      <c r="C70" s="134">
        <v>3278453</v>
      </c>
      <c r="D70" s="134">
        <v>11072341</v>
      </c>
      <c r="E70" s="135">
        <v>0.29609393352318175</v>
      </c>
      <c r="F70" s="136">
        <v>0.32314442132746191</v>
      </c>
      <c r="G70" s="136">
        <v>0.311</v>
      </c>
      <c r="H70" s="136">
        <v>0.314</v>
      </c>
      <c r="I70" s="136">
        <v>0.32900000000000001</v>
      </c>
      <c r="J70" s="136">
        <v>0.32900000000000001</v>
      </c>
      <c r="K70" s="121"/>
      <c r="L70" s="121"/>
    </row>
    <row r="71" spans="1:12" ht="14.25" customHeight="1">
      <c r="A71" s="132" t="s">
        <v>483</v>
      </c>
      <c r="B71" s="137" t="s">
        <v>484</v>
      </c>
      <c r="C71" s="134">
        <v>4231847</v>
      </c>
      <c r="D71" s="134">
        <v>33718735</v>
      </c>
      <c r="E71" s="135">
        <v>0.12550432274520382</v>
      </c>
      <c r="F71" s="136">
        <v>0.13163258305665945</v>
      </c>
      <c r="G71" s="136">
        <v>0.13300000000000001</v>
      </c>
      <c r="H71" s="136">
        <v>0.13300000000000001</v>
      </c>
      <c r="I71" s="136">
        <v>0.14499999999999999</v>
      </c>
      <c r="J71" s="136">
        <v>0.14399999999999999</v>
      </c>
      <c r="K71" s="121"/>
      <c r="L71" s="121"/>
    </row>
    <row r="72" spans="1:12" ht="14.25" customHeight="1">
      <c r="A72" s="132" t="s">
        <v>485</v>
      </c>
      <c r="B72" s="137" t="s">
        <v>486</v>
      </c>
      <c r="C72" s="134">
        <v>3708587</v>
      </c>
      <c r="D72" s="134">
        <v>34212685</v>
      </c>
      <c r="E72" s="135">
        <v>0.10839801085474583</v>
      </c>
      <c r="F72" s="136">
        <v>0.1149851340356937</v>
      </c>
      <c r="G72" s="136">
        <v>0.11600000000000001</v>
      </c>
      <c r="H72" s="136">
        <v>0.12</v>
      </c>
      <c r="I72" s="136">
        <v>0.12</v>
      </c>
      <c r="J72" s="136">
        <v>0.12</v>
      </c>
      <c r="K72" s="121"/>
      <c r="L72" s="121"/>
    </row>
    <row r="73" spans="1:12" ht="14.25" customHeight="1">
      <c r="A73" s="132" t="s">
        <v>487</v>
      </c>
      <c r="B73" s="137" t="s">
        <v>488</v>
      </c>
      <c r="C73" s="134">
        <v>3815288</v>
      </c>
      <c r="D73" s="134">
        <v>28377832</v>
      </c>
      <c r="E73" s="135">
        <v>0.13444607043977144</v>
      </c>
      <c r="F73" s="136">
        <v>0.13801275643341154</v>
      </c>
      <c r="G73" s="136">
        <v>0.14099999999999999</v>
      </c>
      <c r="H73" s="136">
        <v>0.14899999999999999</v>
      </c>
      <c r="I73" s="136">
        <v>0.14599999999999999</v>
      </c>
      <c r="J73" s="136">
        <v>0.14799999999999999</v>
      </c>
      <c r="K73" s="121"/>
      <c r="L73" s="121"/>
    </row>
    <row r="74" spans="1:12" ht="14.25" customHeight="1">
      <c r="A74" s="132" t="s">
        <v>489</v>
      </c>
      <c r="B74" s="137" t="s">
        <v>490</v>
      </c>
      <c r="C74" s="134">
        <v>3974608</v>
      </c>
      <c r="D74" s="134">
        <v>39467062</v>
      </c>
      <c r="E74" s="135">
        <v>0.10070696420219979</v>
      </c>
      <c r="F74" s="136">
        <v>0.11674176992773513</v>
      </c>
      <c r="G74" s="136">
        <v>0.11799999999999999</v>
      </c>
      <c r="H74" s="136">
        <v>0.11899999999999999</v>
      </c>
      <c r="I74" s="136">
        <v>0.127</v>
      </c>
      <c r="J74" s="136">
        <v>0.128</v>
      </c>
      <c r="K74" s="121"/>
      <c r="L74" s="121"/>
    </row>
    <row r="75" spans="1:12" ht="14.25" customHeight="1">
      <c r="A75" s="132" t="s">
        <v>491</v>
      </c>
      <c r="B75" s="137" t="s">
        <v>492</v>
      </c>
      <c r="C75" s="134">
        <v>3590870</v>
      </c>
      <c r="D75" s="134">
        <v>28595214</v>
      </c>
      <c r="E75" s="135">
        <v>0.12557590931125748</v>
      </c>
      <c r="F75" s="136">
        <v>0.12981697462090941</v>
      </c>
      <c r="G75" s="136">
        <v>0.13800000000000001</v>
      </c>
      <c r="H75" s="136">
        <v>0.13900000000000001</v>
      </c>
      <c r="I75" s="136">
        <v>0.15</v>
      </c>
      <c r="J75" s="136">
        <v>0.14499999999999999</v>
      </c>
      <c r="K75" s="121"/>
      <c r="L75" s="121"/>
    </row>
    <row r="76" spans="1:12" ht="14.25" customHeight="1">
      <c r="A76" s="132" t="s">
        <v>493</v>
      </c>
      <c r="B76" s="137" t="s">
        <v>494</v>
      </c>
      <c r="C76" s="134">
        <v>3401783</v>
      </c>
      <c r="D76" s="134">
        <v>28063855</v>
      </c>
      <c r="E76" s="135">
        <v>0.12121581300929613</v>
      </c>
      <c r="F76" s="136">
        <v>0.12203113617893506</v>
      </c>
      <c r="G76" s="136">
        <v>0.127</v>
      </c>
      <c r="H76" s="136">
        <v>0.13200000000000001</v>
      </c>
      <c r="I76" s="136">
        <v>0.13700000000000001</v>
      </c>
      <c r="J76" s="136">
        <v>0.13200000000000001</v>
      </c>
      <c r="K76" s="121"/>
      <c r="L76" s="121"/>
    </row>
    <row r="77" spans="1:12" ht="14.25" customHeight="1">
      <c r="A77" s="132" t="s">
        <v>495</v>
      </c>
      <c r="B77" s="137" t="s">
        <v>496</v>
      </c>
      <c r="C77" s="134">
        <v>3575395</v>
      </c>
      <c r="D77" s="134">
        <v>11765394</v>
      </c>
      <c r="E77" s="135">
        <v>0.303890800427083</v>
      </c>
      <c r="F77" s="136">
        <v>0.32002242909947892</v>
      </c>
      <c r="G77" s="136">
        <v>0.32400000000000001</v>
      </c>
      <c r="H77" s="136">
        <v>0.33100000000000002</v>
      </c>
      <c r="I77" s="136">
        <v>0.33800000000000002</v>
      </c>
      <c r="J77" s="136">
        <v>0.34399999999999997</v>
      </c>
      <c r="K77" s="121"/>
      <c r="L77" s="121"/>
    </row>
    <row r="78" spans="1:12" ht="14.25" customHeight="1">
      <c r="A78" s="132" t="s">
        <v>497</v>
      </c>
      <c r="B78" s="137" t="s">
        <v>498</v>
      </c>
      <c r="C78" s="134">
        <v>3583225</v>
      </c>
      <c r="D78" s="134">
        <v>30371850</v>
      </c>
      <c r="E78" s="135">
        <v>0.11797848995039815</v>
      </c>
      <c r="F78" s="136">
        <v>0.14015669413853227</v>
      </c>
      <c r="G78" s="136">
        <v>0.14599999999999999</v>
      </c>
      <c r="H78" s="136">
        <v>0.14599999999999999</v>
      </c>
      <c r="I78" s="136">
        <v>0.155</v>
      </c>
      <c r="J78" s="136">
        <v>0.152</v>
      </c>
      <c r="K78" s="121"/>
      <c r="L78" s="121"/>
    </row>
    <row r="79" spans="1:12" ht="14.25" customHeight="1">
      <c r="A79" s="132" t="s">
        <v>499</v>
      </c>
      <c r="B79" s="137" t="s">
        <v>500</v>
      </c>
      <c r="C79" s="134">
        <v>3415837</v>
      </c>
      <c r="D79" s="134">
        <v>29262025</v>
      </c>
      <c r="E79" s="135">
        <v>0.11673276200126273</v>
      </c>
      <c r="F79" s="136">
        <v>0.12684477323896948</v>
      </c>
      <c r="G79" s="136">
        <v>0.13100000000000001</v>
      </c>
      <c r="H79" s="136">
        <v>0.14399999999999999</v>
      </c>
      <c r="I79" s="136">
        <v>0.14299999999999999</v>
      </c>
      <c r="J79" s="136">
        <v>0.14000000000000001</v>
      </c>
      <c r="K79" s="121"/>
      <c r="L79" s="121"/>
    </row>
    <row r="80" spans="1:12" ht="14.25" customHeight="1">
      <c r="A80" s="132" t="s">
        <v>501</v>
      </c>
      <c r="B80" s="137" t="s">
        <v>502</v>
      </c>
      <c r="C80" s="134">
        <v>3440089</v>
      </c>
      <c r="D80" s="134">
        <v>29723113</v>
      </c>
      <c r="E80" s="135">
        <v>0.11573784347554712</v>
      </c>
      <c r="F80" s="136">
        <v>0.12311156767516998</v>
      </c>
      <c r="G80" s="136">
        <v>0.124</v>
      </c>
      <c r="H80" s="136">
        <v>0.13300000000000001</v>
      </c>
      <c r="I80" s="136">
        <v>0.13200000000000001</v>
      </c>
      <c r="J80" s="136">
        <v>0.13200000000000001</v>
      </c>
      <c r="K80" s="121"/>
      <c r="L80" s="121"/>
    </row>
    <row r="81" spans="1:13" ht="14.25" customHeight="1">
      <c r="A81" s="132" t="s">
        <v>503</v>
      </c>
      <c r="B81" s="137" t="s">
        <v>504</v>
      </c>
      <c r="C81" s="134">
        <v>4121766</v>
      </c>
      <c r="D81" s="134">
        <v>32560285</v>
      </c>
      <c r="E81" s="135">
        <v>0.12658875682445656</v>
      </c>
      <c r="F81" s="136">
        <v>0.136787064772147</v>
      </c>
      <c r="G81" s="136">
        <v>0.13800000000000001</v>
      </c>
      <c r="H81" s="136">
        <v>0.15</v>
      </c>
      <c r="I81" s="136">
        <v>0.151</v>
      </c>
      <c r="J81" s="136">
        <v>0.14799999999999999</v>
      </c>
      <c r="K81" s="121"/>
      <c r="L81" s="121"/>
    </row>
    <row r="82" spans="1:13" ht="14.25" customHeight="1">
      <c r="A82" s="198" t="s">
        <v>387</v>
      </c>
      <c r="B82" s="199"/>
      <c r="C82" s="139">
        <f>SUM(C62:C81)</f>
        <v>75584167</v>
      </c>
      <c r="D82" s="139">
        <f>SUM(D62:D81)</f>
        <v>506988184</v>
      </c>
      <c r="E82" s="135">
        <f>IF(ISERR(C82/D82),"－　  　",C82/D82)</f>
        <v>0.14908467176426343</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0.16572146362780368</v>
      </c>
    </row>
    <row r="86" spans="1:13" ht="14.25" customHeight="1">
      <c r="A86" s="132" t="s">
        <v>506</v>
      </c>
      <c r="B86" s="133" t="s">
        <v>507</v>
      </c>
      <c r="C86" s="134">
        <v>5150177</v>
      </c>
      <c r="D86" s="134">
        <v>33172162</v>
      </c>
      <c r="E86" s="135">
        <v>0.15525599446909732</v>
      </c>
      <c r="F86" s="136">
        <v>0.1669891089439676</v>
      </c>
      <c r="G86" s="136">
        <v>0.17100000000000001</v>
      </c>
      <c r="H86" s="136">
        <v>0.17299999999999999</v>
      </c>
      <c r="I86" s="136">
        <v>0.19</v>
      </c>
      <c r="J86" s="136">
        <v>0.184</v>
      </c>
      <c r="K86" s="121"/>
      <c r="L86" s="121"/>
    </row>
    <row r="87" spans="1:13" ht="14.25" customHeight="1">
      <c r="A87" s="132" t="s">
        <v>508</v>
      </c>
      <c r="B87" s="137" t="s">
        <v>509</v>
      </c>
      <c r="C87" s="134">
        <v>3558830</v>
      </c>
      <c r="D87" s="134">
        <v>43369061</v>
      </c>
      <c r="E87" s="135">
        <v>8.20591896144581E-2</v>
      </c>
      <c r="F87" s="136">
        <v>0.1027906289889801</v>
      </c>
      <c r="G87" s="136">
        <v>0.111</v>
      </c>
      <c r="H87" s="136">
        <v>0.13300000000000001</v>
      </c>
      <c r="I87" s="136">
        <v>0.16200000000000001</v>
      </c>
      <c r="J87" s="136">
        <v>0.16200000000000001</v>
      </c>
      <c r="K87" s="121"/>
      <c r="L87" s="121"/>
    </row>
    <row r="88" spans="1:13" ht="14.25" customHeight="1">
      <c r="A88" s="132" t="s">
        <v>510</v>
      </c>
      <c r="B88" s="137" t="s">
        <v>511</v>
      </c>
      <c r="C88" s="134">
        <v>5762671</v>
      </c>
      <c r="D88" s="134">
        <v>17951255</v>
      </c>
      <c r="E88" s="135">
        <v>0.32101772271632262</v>
      </c>
      <c r="F88" s="136">
        <v>0.33020731539343895</v>
      </c>
      <c r="G88" s="136">
        <v>0.34100000000000003</v>
      </c>
      <c r="H88" s="136">
        <v>0.36599999999999999</v>
      </c>
      <c r="I88" s="136">
        <v>0.376</v>
      </c>
      <c r="J88" s="136">
        <v>0.36499999999999999</v>
      </c>
      <c r="K88" s="121"/>
      <c r="L88" s="121"/>
    </row>
    <row r="89" spans="1:13" ht="14.25" customHeight="1">
      <c r="A89" s="132" t="s">
        <v>512</v>
      </c>
      <c r="B89" s="137" t="s">
        <v>513</v>
      </c>
      <c r="C89" s="134">
        <v>5117949</v>
      </c>
      <c r="D89" s="134">
        <v>35187330</v>
      </c>
      <c r="E89" s="135">
        <v>0.14544863165235897</v>
      </c>
      <c r="F89" s="136">
        <v>0.15278169099683286</v>
      </c>
      <c r="G89" s="136">
        <v>0.153</v>
      </c>
      <c r="H89" s="136">
        <v>0.17</v>
      </c>
      <c r="I89" s="136">
        <v>0.20300000000000001</v>
      </c>
      <c r="J89" s="138" t="s">
        <v>380</v>
      </c>
      <c r="K89" s="121"/>
      <c r="L89" s="121"/>
    </row>
    <row r="90" spans="1:13" ht="14.25" customHeight="1">
      <c r="A90" s="132" t="s">
        <v>514</v>
      </c>
      <c r="B90" s="137" t="s">
        <v>515</v>
      </c>
      <c r="C90" s="134">
        <v>6300669</v>
      </c>
      <c r="D90" s="134">
        <v>46677390</v>
      </c>
      <c r="E90" s="135">
        <v>0.13498331847603304</v>
      </c>
      <c r="F90" s="136">
        <v>0.13250943791836917</v>
      </c>
      <c r="G90" s="136">
        <v>0.14000000000000001</v>
      </c>
      <c r="H90" s="136">
        <v>0.14699999999999999</v>
      </c>
      <c r="I90" s="136">
        <v>0.153</v>
      </c>
      <c r="J90" s="136">
        <v>0.153</v>
      </c>
      <c r="K90" s="121"/>
      <c r="L90" s="121"/>
    </row>
    <row r="91" spans="1:13" ht="14.25" customHeight="1">
      <c r="A91" s="132" t="s">
        <v>516</v>
      </c>
      <c r="B91" s="137" t="s">
        <v>517</v>
      </c>
      <c r="C91" s="134">
        <v>5639423</v>
      </c>
      <c r="D91" s="134">
        <v>18210975</v>
      </c>
      <c r="E91" s="135">
        <v>0.30967166777176952</v>
      </c>
      <c r="F91" s="136">
        <v>0.32335233754895731</v>
      </c>
      <c r="G91" s="136">
        <v>0.33300000000000002</v>
      </c>
      <c r="H91" s="136">
        <v>0.32900000000000001</v>
      </c>
      <c r="I91" s="136">
        <v>0.34100000000000003</v>
      </c>
      <c r="J91" s="136">
        <v>0.34699999999999998</v>
      </c>
      <c r="K91" s="121"/>
      <c r="L91" s="121"/>
    </row>
    <row r="92" spans="1:13" ht="14.25" customHeight="1">
      <c r="A92" s="132" t="s">
        <v>518</v>
      </c>
      <c r="B92" s="137" t="s">
        <v>519</v>
      </c>
      <c r="C92" s="134">
        <v>5823795</v>
      </c>
      <c r="D92" s="134">
        <v>40408000</v>
      </c>
      <c r="E92" s="135">
        <v>0.14412480201940209</v>
      </c>
      <c r="F92" s="136">
        <v>0.15196895559836973</v>
      </c>
      <c r="G92" s="136">
        <v>0.161</v>
      </c>
      <c r="H92" s="136">
        <v>0.16400000000000001</v>
      </c>
      <c r="I92" s="136">
        <v>0.16500000000000001</v>
      </c>
      <c r="J92" s="136">
        <v>0.16800000000000001</v>
      </c>
      <c r="K92" s="121"/>
      <c r="L92" s="121"/>
    </row>
    <row r="93" spans="1:13" ht="14.25" customHeight="1">
      <c r="A93" s="132" t="s">
        <v>520</v>
      </c>
      <c r="B93" s="137" t="s">
        <v>521</v>
      </c>
      <c r="C93" s="134">
        <v>5765653</v>
      </c>
      <c r="D93" s="134">
        <v>36229189</v>
      </c>
      <c r="E93" s="135">
        <v>0.15914386049326137</v>
      </c>
      <c r="F93" s="136">
        <v>0.16009178329926024</v>
      </c>
      <c r="G93" s="136">
        <v>0.16600000000000001</v>
      </c>
      <c r="H93" s="136">
        <v>0.17100000000000001</v>
      </c>
      <c r="I93" s="136">
        <v>0.17199999999999999</v>
      </c>
      <c r="J93" s="136">
        <v>0.16700000000000001</v>
      </c>
      <c r="K93" s="121"/>
      <c r="L93" s="121"/>
    </row>
    <row r="94" spans="1:13" ht="14.25" customHeight="1">
      <c r="A94" s="132" t="s">
        <v>522</v>
      </c>
      <c r="B94" s="137" t="s">
        <v>523</v>
      </c>
      <c r="C94" s="134">
        <v>4323994</v>
      </c>
      <c r="D94" s="134">
        <v>44549823</v>
      </c>
      <c r="E94" s="135">
        <v>9.7059734670550762E-2</v>
      </c>
      <c r="F94" s="136">
        <v>0.11470439322405564</v>
      </c>
      <c r="G94" s="136">
        <v>0.123</v>
      </c>
      <c r="H94" s="136">
        <v>0.13100000000000001</v>
      </c>
      <c r="I94" s="136">
        <v>0.128</v>
      </c>
      <c r="J94" s="136">
        <v>0.12</v>
      </c>
      <c r="K94" s="121"/>
      <c r="L94" s="121"/>
    </row>
    <row r="95" spans="1:13" ht="14.25" customHeight="1">
      <c r="A95" s="132" t="s">
        <v>524</v>
      </c>
      <c r="B95" s="137" t="s">
        <v>525</v>
      </c>
      <c r="C95" s="134">
        <v>5860860</v>
      </c>
      <c r="D95" s="134">
        <v>46616237</v>
      </c>
      <c r="E95" s="135">
        <v>0.12572572084700873</v>
      </c>
      <c r="F95" s="136">
        <v>0.12695040694587756</v>
      </c>
      <c r="G95" s="136">
        <v>0.13400000000000001</v>
      </c>
      <c r="H95" s="136">
        <v>0.14599999999999999</v>
      </c>
      <c r="I95" s="136">
        <v>0.14899999999999999</v>
      </c>
      <c r="J95" s="136">
        <v>0.155</v>
      </c>
      <c r="K95" s="121"/>
      <c r="L95" s="121"/>
    </row>
    <row r="96" spans="1:13" ht="14.25" customHeight="1">
      <c r="A96" s="132" t="s">
        <v>526</v>
      </c>
      <c r="B96" s="137" t="s">
        <v>527</v>
      </c>
      <c r="C96" s="134">
        <v>6167407</v>
      </c>
      <c r="D96" s="134">
        <v>41546620</v>
      </c>
      <c r="E96" s="135">
        <v>0.14844545717557769</v>
      </c>
      <c r="F96" s="136">
        <v>0.14158979426173804</v>
      </c>
      <c r="G96" s="136">
        <v>0.157</v>
      </c>
      <c r="H96" s="136">
        <v>0.156</v>
      </c>
      <c r="I96" s="136">
        <v>0.16300000000000001</v>
      </c>
      <c r="J96" s="136">
        <v>0.17399999999999999</v>
      </c>
      <c r="K96" s="121"/>
      <c r="L96" s="121"/>
    </row>
    <row r="97" spans="1:13" ht="14.25" customHeight="1">
      <c r="A97" s="198" t="s">
        <v>387</v>
      </c>
      <c r="B97" s="199"/>
      <c r="C97" s="139">
        <f>SUM(C86:C96)</f>
        <v>59471428</v>
      </c>
      <c r="D97" s="139">
        <f>SUM(D86:D96)</f>
        <v>403918042</v>
      </c>
      <c r="E97" s="135">
        <f>IF(ISERR(C97/D97),"－　  　",C97/D97)</f>
        <v>0.14723637425435926</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0.13719557504194116</v>
      </c>
    </row>
    <row r="101" spans="1:13" ht="14.25" customHeight="1">
      <c r="A101" s="132" t="s">
        <v>529</v>
      </c>
      <c r="B101" s="147" t="s">
        <v>530</v>
      </c>
      <c r="C101" s="134">
        <v>10476248</v>
      </c>
      <c r="D101" s="134">
        <v>77161875</v>
      </c>
      <c r="E101" s="135">
        <v>0.13576974380158596</v>
      </c>
      <c r="F101" s="136">
        <v>0.13902468359476067</v>
      </c>
      <c r="G101" s="136">
        <v>0.13800000000000001</v>
      </c>
      <c r="H101" s="136">
        <v>0.13500000000000001</v>
      </c>
      <c r="I101" s="136">
        <v>0.13500000000000001</v>
      </c>
      <c r="J101" s="136">
        <v>0.13600000000000001</v>
      </c>
      <c r="K101" s="121"/>
      <c r="L101" s="121"/>
    </row>
    <row r="102" spans="1:13" ht="14.25" customHeight="1">
      <c r="A102" s="132" t="s">
        <v>531</v>
      </c>
      <c r="B102" s="137" t="s">
        <v>532</v>
      </c>
      <c r="C102" s="134">
        <v>8514155</v>
      </c>
      <c r="D102" s="134">
        <v>55777873</v>
      </c>
      <c r="E102" s="135">
        <v>0.15264395255803317</v>
      </c>
      <c r="F102" s="136">
        <v>0.1591546675608736</v>
      </c>
      <c r="G102" s="136">
        <v>0.16500000000000001</v>
      </c>
      <c r="H102" s="136">
        <v>0.17899999999999999</v>
      </c>
      <c r="I102" s="136">
        <v>0.193</v>
      </c>
      <c r="J102" s="136">
        <v>0.188</v>
      </c>
      <c r="K102" s="121"/>
      <c r="L102" s="121"/>
    </row>
    <row r="103" spans="1:13" ht="14.25" customHeight="1">
      <c r="A103" s="132" t="s">
        <v>533</v>
      </c>
      <c r="B103" s="137" t="s">
        <v>534</v>
      </c>
      <c r="C103" s="134">
        <v>7057178</v>
      </c>
      <c r="D103" s="134">
        <v>49695620</v>
      </c>
      <c r="E103" s="135">
        <v>0.14200804819418694</v>
      </c>
      <c r="F103" s="136">
        <v>0.15067058723049981</v>
      </c>
      <c r="G103" s="136">
        <v>0.157</v>
      </c>
      <c r="H103" s="136">
        <v>0.158</v>
      </c>
      <c r="I103" s="136">
        <v>0.16800000000000001</v>
      </c>
      <c r="J103" s="136">
        <v>0.16800000000000001</v>
      </c>
      <c r="K103" s="121"/>
      <c r="L103" s="121"/>
    </row>
    <row r="104" spans="1:13" ht="14.25" customHeight="1">
      <c r="A104" s="132" t="s">
        <v>535</v>
      </c>
      <c r="B104" s="137" t="s">
        <v>536</v>
      </c>
      <c r="C104" s="134">
        <v>5878693</v>
      </c>
      <c r="D104" s="134">
        <v>45188652</v>
      </c>
      <c r="E104" s="135">
        <v>0.13009224085728427</v>
      </c>
      <c r="F104" s="136">
        <v>0.14868433044001392</v>
      </c>
      <c r="G104" s="136">
        <v>0.157</v>
      </c>
      <c r="H104" s="136">
        <v>0.16400000000000001</v>
      </c>
      <c r="I104" s="136">
        <v>0.16600000000000001</v>
      </c>
      <c r="J104" s="136">
        <v>0.16900000000000001</v>
      </c>
      <c r="K104" s="121"/>
      <c r="L104" s="121"/>
    </row>
    <row r="105" spans="1:13" ht="14.25" customHeight="1">
      <c r="A105" s="132" t="s">
        <v>537</v>
      </c>
      <c r="B105" s="137" t="s">
        <v>538</v>
      </c>
      <c r="C105" s="134">
        <v>9765095</v>
      </c>
      <c r="D105" s="134">
        <v>85593637</v>
      </c>
      <c r="E105" s="135">
        <v>0.1140866931498658</v>
      </c>
      <c r="F105" s="136">
        <v>0.11084430525576859</v>
      </c>
      <c r="G105" s="136">
        <v>0.11700000000000001</v>
      </c>
      <c r="H105" s="136">
        <v>0.121</v>
      </c>
      <c r="I105" s="136">
        <v>0.127</v>
      </c>
      <c r="J105" s="136">
        <v>0.126</v>
      </c>
      <c r="K105" s="121"/>
      <c r="L105" s="121"/>
    </row>
    <row r="106" spans="1:13" ht="14.25" customHeight="1">
      <c r="A106" s="132" t="s">
        <v>539</v>
      </c>
      <c r="B106" s="137" t="s">
        <v>540</v>
      </c>
      <c r="C106" s="134">
        <v>9822606</v>
      </c>
      <c r="D106" s="134">
        <v>64808538</v>
      </c>
      <c r="E106" s="135">
        <v>0.15156345603722768</v>
      </c>
      <c r="F106" s="136">
        <v>0.15788312023119447</v>
      </c>
      <c r="G106" s="136">
        <v>0.16500000000000001</v>
      </c>
      <c r="H106" s="136">
        <v>0.17299999999999999</v>
      </c>
      <c r="I106" s="136">
        <v>0.18</v>
      </c>
      <c r="J106" s="136">
        <v>0.17699999999999999</v>
      </c>
      <c r="K106" s="121"/>
      <c r="L106" s="121"/>
    </row>
    <row r="107" spans="1:13" ht="14.25" customHeight="1">
      <c r="A107" s="132" t="s">
        <v>541</v>
      </c>
      <c r="B107" s="137" t="s">
        <v>542</v>
      </c>
      <c r="C107" s="134">
        <v>8339573</v>
      </c>
      <c r="D107" s="134">
        <v>57058007</v>
      </c>
      <c r="E107" s="135">
        <v>0.14615955653691165</v>
      </c>
      <c r="F107" s="136">
        <v>0.15039892055383658</v>
      </c>
      <c r="G107" s="136">
        <v>0.158</v>
      </c>
      <c r="H107" s="136">
        <v>0.16300000000000001</v>
      </c>
      <c r="I107" s="136">
        <v>0.16500000000000001</v>
      </c>
      <c r="J107" s="136">
        <v>0.159</v>
      </c>
      <c r="K107" s="121"/>
      <c r="L107" s="121"/>
    </row>
    <row r="108" spans="1:13" ht="14.25" customHeight="1">
      <c r="A108" s="132" t="s">
        <v>543</v>
      </c>
      <c r="B108" s="137" t="s">
        <v>544</v>
      </c>
      <c r="C108" s="134">
        <v>8274734</v>
      </c>
      <c r="D108" s="134">
        <v>66070536</v>
      </c>
      <c r="E108" s="135">
        <v>0.1252409092004339</v>
      </c>
      <c r="F108" s="136">
        <v>0.13249475664768567</v>
      </c>
      <c r="G108" s="136">
        <v>0.13300000000000001</v>
      </c>
      <c r="H108" s="136">
        <v>0.14399999999999999</v>
      </c>
      <c r="I108" s="136">
        <v>0.14899999999999999</v>
      </c>
      <c r="J108" s="136">
        <v>0.14899999999999999</v>
      </c>
      <c r="K108" s="121"/>
      <c r="L108" s="121"/>
    </row>
    <row r="109" spans="1:13" ht="14.25" customHeight="1">
      <c r="A109" s="198" t="s">
        <v>387</v>
      </c>
      <c r="B109" s="199"/>
      <c r="C109" s="139">
        <f>SUM(C101:C108)</f>
        <v>68128282</v>
      </c>
      <c r="D109" s="139">
        <f>SUM(D101:D108)</f>
        <v>501354738</v>
      </c>
      <c r="E109" s="135">
        <f>IF(ISERR(C109/D109),"－　  　",C109/D109)</f>
        <v>0.13588837770193765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9.2248780831845414E-2</v>
      </c>
    </row>
    <row r="113" spans="1:12" ht="14.25" customHeight="1">
      <c r="A113" s="132" t="s">
        <v>546</v>
      </c>
      <c r="B113" s="133" t="s">
        <v>547</v>
      </c>
      <c r="C113" s="134">
        <v>8194583</v>
      </c>
      <c r="D113" s="134">
        <v>87977207</v>
      </c>
      <c r="E113" s="135">
        <v>9.3144386818281244E-2</v>
      </c>
      <c r="F113" s="136">
        <v>0.10561570782773082</v>
      </c>
      <c r="G113" s="136">
        <v>0.111</v>
      </c>
      <c r="H113" s="136">
        <v>0.115</v>
      </c>
      <c r="I113" s="136">
        <v>0.113</v>
      </c>
      <c r="J113" s="136">
        <v>0.109</v>
      </c>
      <c r="K113" s="121"/>
      <c r="L113" s="121"/>
    </row>
    <row r="114" spans="1:12" ht="14.25" customHeight="1">
      <c r="A114" s="132" t="s">
        <v>548</v>
      </c>
      <c r="B114" s="137" t="s">
        <v>549</v>
      </c>
      <c r="C114" s="134">
        <v>10998532</v>
      </c>
      <c r="D114" s="134">
        <v>120236565</v>
      </c>
      <c r="E114" s="135">
        <v>9.1474103572403292E-2</v>
      </c>
      <c r="F114" s="136">
        <v>9.1084535625400725E-2</v>
      </c>
      <c r="G114" s="136">
        <v>9.4E-2</v>
      </c>
      <c r="H114" s="136">
        <v>9.8000000000000004E-2</v>
      </c>
      <c r="I114" s="136">
        <v>9.6000000000000002E-2</v>
      </c>
      <c r="J114" s="136">
        <v>0.104</v>
      </c>
      <c r="K114" s="121"/>
      <c r="L114" s="121"/>
    </row>
    <row r="115" spans="1:12" ht="14.25" customHeight="1">
      <c r="A115" s="132" t="s">
        <v>550</v>
      </c>
      <c r="B115" s="137" t="s">
        <v>551</v>
      </c>
      <c r="C115" s="134">
        <v>16579011</v>
      </c>
      <c r="D115" s="134">
        <v>209895440</v>
      </c>
      <c r="E115" s="135">
        <v>7.8986999431717053E-2</v>
      </c>
      <c r="F115" s="136">
        <v>8.0570849930167707E-2</v>
      </c>
      <c r="G115" s="136">
        <v>8.5000000000000006E-2</v>
      </c>
      <c r="H115" s="136">
        <v>9.0999999999999998E-2</v>
      </c>
      <c r="I115" s="136">
        <v>0.09</v>
      </c>
      <c r="J115" s="136">
        <v>9.0999999999999998E-2</v>
      </c>
      <c r="K115" s="121"/>
      <c r="L115" s="121"/>
    </row>
    <row r="116" spans="1:12" ht="14.25" customHeight="1">
      <c r="A116" s="132" t="s">
        <v>552</v>
      </c>
      <c r="B116" s="137" t="s">
        <v>553</v>
      </c>
      <c r="C116" s="134">
        <v>13705114</v>
      </c>
      <c r="D116" s="134">
        <v>141831276</v>
      </c>
      <c r="E116" s="135">
        <v>9.6629702464215303E-2</v>
      </c>
      <c r="F116" s="136">
        <v>0.10156857601794812</v>
      </c>
      <c r="G116" s="136">
        <v>0.106</v>
      </c>
      <c r="H116" s="136">
        <v>0.11</v>
      </c>
      <c r="I116" s="136">
        <v>0.113</v>
      </c>
      <c r="J116" s="136">
        <v>0.11</v>
      </c>
      <c r="K116" s="121"/>
      <c r="L116" s="121"/>
    </row>
    <row r="117" spans="1:12" ht="14.25" customHeight="1">
      <c r="A117" s="132" t="s">
        <v>554</v>
      </c>
      <c r="B117" s="137" t="s">
        <v>555</v>
      </c>
      <c r="C117" s="134">
        <v>12500941</v>
      </c>
      <c r="D117" s="134">
        <v>125889303</v>
      </c>
      <c r="E117" s="135">
        <v>9.9301058168540346E-2</v>
      </c>
      <c r="F117" s="136">
        <v>0.10201878683343944</v>
      </c>
      <c r="G117" s="136">
        <v>9.9000000000000005E-2</v>
      </c>
      <c r="H117" s="136">
        <v>0.104</v>
      </c>
      <c r="I117" s="136">
        <v>0.113</v>
      </c>
      <c r="J117" s="136">
        <v>0.113</v>
      </c>
      <c r="K117" s="121"/>
      <c r="L117" s="121"/>
    </row>
    <row r="118" spans="1:12" ht="14.25" customHeight="1">
      <c r="A118" s="132" t="s">
        <v>556</v>
      </c>
      <c r="B118" s="137" t="s">
        <v>557</v>
      </c>
      <c r="C118" s="134">
        <v>10216636</v>
      </c>
      <c r="D118" s="134">
        <v>108738013</v>
      </c>
      <c r="E118" s="135">
        <v>9.3956434535915234E-2</v>
      </c>
      <c r="F118" s="136">
        <v>9.7020017198177211E-2</v>
      </c>
      <c r="G118" s="136">
        <v>0.10299999999999999</v>
      </c>
      <c r="H118" s="136">
        <v>0.104</v>
      </c>
      <c r="I118" s="136">
        <v>0.11600000000000001</v>
      </c>
      <c r="J118" s="136">
        <v>0.12</v>
      </c>
      <c r="K118" s="121"/>
      <c r="L118" s="121"/>
    </row>
    <row r="119" spans="1:12" ht="14.25" customHeight="1">
      <c r="A119" s="198" t="s">
        <v>387</v>
      </c>
      <c r="B119" s="199"/>
      <c r="C119" s="139">
        <f>SUM(C113:C118)</f>
        <v>72194817</v>
      </c>
      <c r="D119" s="139">
        <f>SUM(D113:D118)</f>
        <v>794567804</v>
      </c>
      <c r="E119" s="135">
        <f>IF(ISERR(C119/D119),"－　  　",C119/D119)</f>
        <v>9.0860486212199956E-2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54BF1-1843-48E6-9968-2DE75E3B8FEF}">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677</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f>IF(ISERR(AVERAGE(E5:E9)),"－     ",AVERAGE(E5:E9))</f>
        <v>0.11981436768275958</v>
      </c>
    </row>
    <row r="5" spans="1:13" ht="14.25" customHeight="1">
      <c r="A5" s="132" t="s">
        <v>376</v>
      </c>
      <c r="B5" s="133" t="s">
        <v>377</v>
      </c>
      <c r="C5" s="134">
        <v>594088</v>
      </c>
      <c r="D5" s="134">
        <v>7740419</v>
      </c>
      <c r="E5" s="135">
        <v>7.6751400667069827E-2</v>
      </c>
      <c r="F5" s="136">
        <v>7.2823094107902012E-2</v>
      </c>
      <c r="G5" s="136">
        <v>7.6999999999999999E-2</v>
      </c>
      <c r="H5" s="136">
        <v>6.3E-2</v>
      </c>
      <c r="I5" s="136">
        <v>8.2000000000000003E-2</v>
      </c>
      <c r="J5" s="136">
        <v>6.5000000000000002E-2</v>
      </c>
      <c r="K5" s="121"/>
      <c r="L5" s="121"/>
    </row>
    <row r="6" spans="1:13" ht="14.25" customHeight="1">
      <c r="A6" s="132" t="s">
        <v>378</v>
      </c>
      <c r="B6" s="137" t="s">
        <v>379</v>
      </c>
      <c r="C6" s="134">
        <v>180079</v>
      </c>
      <c r="D6" s="134">
        <v>2920717</v>
      </c>
      <c r="E6" s="135">
        <v>6.1655750967998614E-2</v>
      </c>
      <c r="F6" s="136">
        <v>4.9410453855663235E-2</v>
      </c>
      <c r="G6" s="136">
        <v>0.05</v>
      </c>
      <c r="H6" s="136">
        <v>4.9000000000000002E-2</v>
      </c>
      <c r="I6" s="136">
        <v>6.7000000000000004E-2</v>
      </c>
      <c r="J6" s="138" t="s">
        <v>380</v>
      </c>
      <c r="K6" s="121"/>
      <c r="L6" s="121"/>
    </row>
    <row r="7" spans="1:13" ht="14.25" customHeight="1">
      <c r="A7" s="132" t="s">
        <v>381</v>
      </c>
      <c r="B7" s="137" t="s">
        <v>382</v>
      </c>
      <c r="C7" s="134">
        <v>523647</v>
      </c>
      <c r="D7" s="134">
        <v>2001978</v>
      </c>
      <c r="E7" s="135">
        <v>0.26156481240053586</v>
      </c>
      <c r="F7" s="136">
        <v>0.23827367727523835</v>
      </c>
      <c r="G7" s="136">
        <v>0.24299999999999999</v>
      </c>
      <c r="H7" s="136">
        <v>0.22900000000000001</v>
      </c>
      <c r="I7" s="136">
        <v>0.23200000000000001</v>
      </c>
      <c r="J7" s="136">
        <v>0.221</v>
      </c>
      <c r="K7" s="121"/>
      <c r="L7" s="121"/>
    </row>
    <row r="8" spans="1:13" ht="14.25" customHeight="1">
      <c r="A8" s="132" t="s">
        <v>383</v>
      </c>
      <c r="B8" s="137" t="s">
        <v>384</v>
      </c>
      <c r="C8" s="134">
        <v>259322</v>
      </c>
      <c r="D8" s="134">
        <v>2861130</v>
      </c>
      <c r="E8" s="135">
        <v>9.0636217158954674E-2</v>
      </c>
      <c r="F8" s="136">
        <v>8.3847627154713764E-2</v>
      </c>
      <c r="G8" s="136">
        <v>8.1000000000000003E-2</v>
      </c>
      <c r="H8" s="136">
        <v>7.1999999999999995E-2</v>
      </c>
      <c r="I8" s="136">
        <v>6.4000000000000001E-2</v>
      </c>
      <c r="J8" s="136">
        <v>5.8999999999999997E-2</v>
      </c>
      <c r="K8" s="121"/>
      <c r="L8" s="121"/>
    </row>
    <row r="9" spans="1:13" ht="14.25" customHeight="1">
      <c r="A9" s="132" t="s">
        <v>385</v>
      </c>
      <c r="B9" s="137" t="s">
        <v>386</v>
      </c>
      <c r="C9" s="134">
        <v>285140</v>
      </c>
      <c r="D9" s="134">
        <v>2628899</v>
      </c>
      <c r="E9" s="135">
        <v>0.10846365721923892</v>
      </c>
      <c r="F9" s="136">
        <v>0.12615891768656631</v>
      </c>
      <c r="G9" s="136">
        <v>0.129</v>
      </c>
      <c r="H9" s="136">
        <v>0.13900000000000001</v>
      </c>
      <c r="I9" s="136">
        <v>0.13</v>
      </c>
      <c r="J9" s="136">
        <v>0.123</v>
      </c>
      <c r="K9" s="121"/>
      <c r="L9" s="121"/>
    </row>
    <row r="10" spans="1:13" ht="14.25" customHeight="1">
      <c r="A10" s="198" t="s">
        <v>387</v>
      </c>
      <c r="B10" s="199"/>
      <c r="C10" s="139">
        <f>SUM(C5:C9)</f>
        <v>1842276</v>
      </c>
      <c r="D10" s="139">
        <f>SUM(D5:D9)</f>
        <v>18153143</v>
      </c>
      <c r="E10" s="135">
        <f>IF(ISERR(C10/D10),"－　  　",C10/D10)</f>
        <v>0.10148523591754882</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0.15616474480151063</v>
      </c>
    </row>
    <row r="14" spans="1:13" ht="14.25" customHeight="1">
      <c r="A14" s="132" t="s">
        <v>390</v>
      </c>
      <c r="B14" s="133" t="s">
        <v>391</v>
      </c>
      <c r="C14" s="134">
        <v>587124</v>
      </c>
      <c r="D14" s="134">
        <v>4748490</v>
      </c>
      <c r="E14" s="135">
        <v>0.12364435852239343</v>
      </c>
      <c r="F14" s="136">
        <v>0.15086155723306849</v>
      </c>
      <c r="G14" s="136">
        <v>0.15</v>
      </c>
      <c r="H14" s="136">
        <v>0.159</v>
      </c>
      <c r="I14" s="136">
        <v>0.17599999999999999</v>
      </c>
      <c r="J14" s="136">
        <v>0.17</v>
      </c>
      <c r="K14" s="121"/>
      <c r="L14" s="121"/>
    </row>
    <row r="15" spans="1:13" ht="14.25" customHeight="1">
      <c r="A15" s="132" t="s">
        <v>392</v>
      </c>
      <c r="B15" s="137" t="s">
        <v>393</v>
      </c>
      <c r="C15" s="134">
        <v>1155179</v>
      </c>
      <c r="D15" s="134">
        <v>4203684</v>
      </c>
      <c r="E15" s="135">
        <v>0.2748015788056381</v>
      </c>
      <c r="F15" s="136">
        <v>0.30614624617938668</v>
      </c>
      <c r="G15" s="136">
        <v>0.29099999999999998</v>
      </c>
      <c r="H15" s="136">
        <v>0.28499999999999998</v>
      </c>
      <c r="I15" s="136">
        <v>0.307</v>
      </c>
      <c r="J15" s="136">
        <v>0.30499999999999999</v>
      </c>
      <c r="K15" s="121"/>
      <c r="L15" s="121"/>
    </row>
    <row r="16" spans="1:13" ht="14.25" customHeight="1">
      <c r="A16" s="132" t="s">
        <v>394</v>
      </c>
      <c r="B16" s="137" t="s">
        <v>395</v>
      </c>
      <c r="C16" s="134">
        <v>909075</v>
      </c>
      <c r="D16" s="134">
        <v>4101444</v>
      </c>
      <c r="E16" s="135">
        <v>0.22164754657140265</v>
      </c>
      <c r="F16" s="136">
        <v>0.24530602947674668</v>
      </c>
      <c r="G16" s="136">
        <v>0.255</v>
      </c>
      <c r="H16" s="136">
        <v>0.26800000000000002</v>
      </c>
      <c r="I16" s="136">
        <v>0.27100000000000002</v>
      </c>
      <c r="J16" s="136">
        <v>0.26</v>
      </c>
      <c r="K16" s="121"/>
      <c r="L16" s="121"/>
    </row>
    <row r="17" spans="1:13" ht="14.25" customHeight="1">
      <c r="A17" s="132" t="s">
        <v>396</v>
      </c>
      <c r="B17" s="137" t="s">
        <v>397</v>
      </c>
      <c r="C17" s="134">
        <v>1271715</v>
      </c>
      <c r="D17" s="134">
        <v>7348937</v>
      </c>
      <c r="E17" s="135">
        <v>0.17304747611797461</v>
      </c>
      <c r="F17" s="136">
        <v>0.18201111953457122</v>
      </c>
      <c r="G17" s="136">
        <v>0.19800000000000001</v>
      </c>
      <c r="H17" s="136">
        <v>0.20100000000000001</v>
      </c>
      <c r="I17" s="136">
        <v>0.21099999999999999</v>
      </c>
      <c r="J17" s="136">
        <v>0.214</v>
      </c>
      <c r="K17" s="121"/>
      <c r="L17" s="121"/>
    </row>
    <row r="18" spans="1:13" ht="14.25" customHeight="1">
      <c r="A18" s="132" t="s">
        <v>398</v>
      </c>
      <c r="B18" s="137" t="s">
        <v>399</v>
      </c>
      <c r="C18" s="134">
        <v>764418</v>
      </c>
      <c r="D18" s="134">
        <v>4061322</v>
      </c>
      <c r="E18" s="135">
        <v>0.18821900849033887</v>
      </c>
      <c r="F18" s="136">
        <v>0.1733625697375841</v>
      </c>
      <c r="G18" s="136">
        <v>0.17</v>
      </c>
      <c r="H18" s="136">
        <v>0.19</v>
      </c>
      <c r="I18" s="136">
        <v>0.188</v>
      </c>
      <c r="J18" s="136">
        <v>0.18099999999999999</v>
      </c>
      <c r="K18" s="121"/>
      <c r="L18" s="121"/>
    </row>
    <row r="19" spans="1:13" ht="14.25" customHeight="1">
      <c r="A19" s="132" t="s">
        <v>400</v>
      </c>
      <c r="B19" s="137" t="s">
        <v>401</v>
      </c>
      <c r="C19" s="134">
        <v>666414</v>
      </c>
      <c r="D19" s="134">
        <v>8407123</v>
      </c>
      <c r="E19" s="135">
        <v>7.9267782807507389E-2</v>
      </c>
      <c r="F19" s="136">
        <v>8.3637930261938762E-2</v>
      </c>
      <c r="G19" s="136">
        <v>0.09</v>
      </c>
      <c r="H19" s="136">
        <v>9.1999999999999998E-2</v>
      </c>
      <c r="I19" s="136">
        <v>9.5000000000000001E-2</v>
      </c>
      <c r="J19" s="136">
        <v>9.0999999999999998E-2</v>
      </c>
      <c r="K19" s="121"/>
      <c r="L19" s="121"/>
    </row>
    <row r="20" spans="1:13" ht="14.25" customHeight="1">
      <c r="A20" s="132" t="s">
        <v>402</v>
      </c>
      <c r="B20" s="137" t="s">
        <v>403</v>
      </c>
      <c r="C20" s="134">
        <v>1206410</v>
      </c>
      <c r="D20" s="134">
        <v>7238880</v>
      </c>
      <c r="E20" s="135">
        <v>0.16665699666246711</v>
      </c>
      <c r="F20" s="136">
        <v>0.18257604835521013</v>
      </c>
      <c r="G20" s="136">
        <v>0.19400000000000001</v>
      </c>
      <c r="H20" s="136">
        <v>0.19900000000000001</v>
      </c>
      <c r="I20" s="136">
        <v>0.21</v>
      </c>
      <c r="J20" s="136">
        <v>0.22</v>
      </c>
      <c r="K20" s="121"/>
      <c r="L20" s="121"/>
    </row>
    <row r="21" spans="1:13" ht="14.25" customHeight="1">
      <c r="A21" s="132" t="s">
        <v>404</v>
      </c>
      <c r="B21" s="137" t="s">
        <v>405</v>
      </c>
      <c r="C21" s="134">
        <v>614761</v>
      </c>
      <c r="D21" s="134">
        <v>7911851</v>
      </c>
      <c r="E21" s="135">
        <v>7.7701286336155723E-2</v>
      </c>
      <c r="F21" s="136">
        <v>8.0434137691566043E-2</v>
      </c>
      <c r="G21" s="136">
        <v>7.8E-2</v>
      </c>
      <c r="H21" s="136">
        <v>8.3000000000000004E-2</v>
      </c>
      <c r="I21" s="136">
        <v>8.7999999999999995E-2</v>
      </c>
      <c r="J21" s="136">
        <v>7.9000000000000001E-2</v>
      </c>
      <c r="K21" s="121"/>
      <c r="L21" s="121"/>
    </row>
    <row r="22" spans="1:13" ht="14.25" customHeight="1">
      <c r="A22" s="132" t="s">
        <v>406</v>
      </c>
      <c r="B22" s="137" t="s">
        <v>407</v>
      </c>
      <c r="C22" s="134">
        <v>1027735</v>
      </c>
      <c r="D22" s="134">
        <v>5386191</v>
      </c>
      <c r="E22" s="135">
        <v>0.19080923791970986</v>
      </c>
      <c r="F22" s="136">
        <v>0.20646992966202901</v>
      </c>
      <c r="G22" s="136">
        <v>0.20399999999999999</v>
      </c>
      <c r="H22" s="136">
        <v>0.20899999999999999</v>
      </c>
      <c r="I22" s="136">
        <v>0.216</v>
      </c>
      <c r="J22" s="136">
        <v>0.21199999999999999</v>
      </c>
      <c r="K22" s="121"/>
      <c r="L22" s="121"/>
    </row>
    <row r="23" spans="1:13" ht="14.25" customHeight="1">
      <c r="A23" s="132" t="s">
        <v>408</v>
      </c>
      <c r="B23" s="137" t="s">
        <v>409</v>
      </c>
      <c r="C23" s="134">
        <v>1014052</v>
      </c>
      <c r="D23" s="134">
        <v>4935069</v>
      </c>
      <c r="E23" s="135">
        <v>0.20547878864510305</v>
      </c>
      <c r="F23" s="136">
        <v>0.20054386383054643</v>
      </c>
      <c r="G23" s="136">
        <v>0.19800000000000001</v>
      </c>
      <c r="H23" s="136">
        <v>0.20300000000000001</v>
      </c>
      <c r="I23" s="136">
        <v>0.19800000000000001</v>
      </c>
      <c r="J23" s="136">
        <v>0.19800000000000001</v>
      </c>
      <c r="K23" s="121"/>
      <c r="L23" s="121"/>
    </row>
    <row r="24" spans="1:13" ht="14.25" customHeight="1">
      <c r="A24" s="132" t="s">
        <v>410</v>
      </c>
      <c r="B24" s="137" t="s">
        <v>411</v>
      </c>
      <c r="C24" s="134">
        <v>768398</v>
      </c>
      <c r="D24" s="134">
        <v>3680801</v>
      </c>
      <c r="E24" s="135">
        <v>0.20875836536666884</v>
      </c>
      <c r="F24" s="136">
        <v>0.22139363085948627</v>
      </c>
      <c r="G24" s="136">
        <v>0.22800000000000001</v>
      </c>
      <c r="H24" s="136">
        <v>0.23</v>
      </c>
      <c r="I24" s="136">
        <v>0.22700000000000001</v>
      </c>
      <c r="J24" s="136">
        <v>0.224</v>
      </c>
      <c r="K24" s="121"/>
      <c r="L24" s="121"/>
    </row>
    <row r="25" spans="1:13" ht="14.25" customHeight="1">
      <c r="A25" s="132" t="s">
        <v>412</v>
      </c>
      <c r="B25" s="137" t="s">
        <v>413</v>
      </c>
      <c r="C25" s="134">
        <v>650889</v>
      </c>
      <c r="D25" s="134">
        <v>4549575</v>
      </c>
      <c r="E25" s="135">
        <v>0.14306589077001697</v>
      </c>
      <c r="F25" s="136">
        <v>0.15008166272285012</v>
      </c>
      <c r="G25" s="136">
        <v>0.14299999999999999</v>
      </c>
      <c r="H25" s="136">
        <v>0.14799999999999999</v>
      </c>
      <c r="I25" s="136">
        <v>0.14699999999999999</v>
      </c>
      <c r="J25" s="136">
        <v>0.14599999999999999</v>
      </c>
      <c r="K25" s="121"/>
      <c r="L25" s="121"/>
    </row>
    <row r="26" spans="1:13" ht="14.25" customHeight="1">
      <c r="A26" s="132" t="s">
        <v>414</v>
      </c>
      <c r="B26" s="137" t="s">
        <v>415</v>
      </c>
      <c r="C26" s="134">
        <v>470747</v>
      </c>
      <c r="D26" s="134">
        <v>7842085</v>
      </c>
      <c r="E26" s="135">
        <v>6.002829604626831E-2</v>
      </c>
      <c r="F26" s="136">
        <v>5.7290463416929775E-2</v>
      </c>
      <c r="G26" s="136">
        <v>6.0999999999999999E-2</v>
      </c>
      <c r="H26" s="136">
        <v>8.1000000000000003E-2</v>
      </c>
      <c r="I26" s="136">
        <v>8.2000000000000003E-2</v>
      </c>
      <c r="J26" s="136">
        <v>7.9000000000000001E-2</v>
      </c>
      <c r="K26" s="121"/>
      <c r="L26" s="121"/>
    </row>
    <row r="27" spans="1:13" ht="14.25" customHeight="1">
      <c r="A27" s="132" t="s">
        <v>416</v>
      </c>
      <c r="B27" s="137" t="s">
        <v>417</v>
      </c>
      <c r="C27" s="134">
        <v>686244</v>
      </c>
      <c r="D27" s="134">
        <v>9377504</v>
      </c>
      <c r="E27" s="135">
        <v>7.317981415950342E-2</v>
      </c>
      <c r="F27" s="136">
        <v>7.1742795477181251E-2</v>
      </c>
      <c r="G27" s="136">
        <v>7.0999999999999994E-2</v>
      </c>
      <c r="H27" s="136">
        <v>7.4999999999999997E-2</v>
      </c>
      <c r="I27" s="136">
        <v>7.3999999999999996E-2</v>
      </c>
      <c r="J27" s="136">
        <v>7.4999999999999997E-2</v>
      </c>
      <c r="K27" s="121"/>
      <c r="L27" s="121"/>
    </row>
    <row r="28" spans="1:13" ht="14.25" customHeight="1">
      <c r="A28" s="198" t="s">
        <v>387</v>
      </c>
      <c r="B28" s="199"/>
      <c r="C28" s="139">
        <f>SUM(C14:C27)</f>
        <v>11793161</v>
      </c>
      <c r="D28" s="139">
        <f>SUM(D14:D27)</f>
        <v>83792956</v>
      </c>
      <c r="E28" s="135">
        <f>IF(ISERR(C28/D28),"－　  　",C28/D28)</f>
        <v>0.14074167523103015</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0.25072931924811948</v>
      </c>
    </row>
    <row r="32" spans="1:13" ht="14.25" customHeight="1">
      <c r="A32" s="132" t="s">
        <v>419</v>
      </c>
      <c r="B32" s="133" t="s">
        <v>420</v>
      </c>
      <c r="C32" s="134">
        <v>1790237</v>
      </c>
      <c r="D32" s="134">
        <v>5528307</v>
      </c>
      <c r="E32" s="135">
        <v>0.32383096669559053</v>
      </c>
      <c r="F32" s="136">
        <v>0.32730006403857009</v>
      </c>
      <c r="G32" s="136">
        <v>0.33900000000000002</v>
      </c>
      <c r="H32" s="136">
        <v>0.34499999999999997</v>
      </c>
      <c r="I32" s="136">
        <v>0.34799999999999998</v>
      </c>
      <c r="J32" s="136">
        <v>0.34200000000000003</v>
      </c>
      <c r="K32" s="121"/>
      <c r="L32" s="121"/>
    </row>
    <row r="33" spans="1:13" ht="14.25" customHeight="1">
      <c r="A33" s="132" t="s">
        <v>421</v>
      </c>
      <c r="B33" s="137" t="s">
        <v>422</v>
      </c>
      <c r="C33" s="134">
        <v>1292518</v>
      </c>
      <c r="D33" s="134">
        <v>2989542</v>
      </c>
      <c r="E33" s="135">
        <v>0.4323464932086587</v>
      </c>
      <c r="F33" s="136">
        <v>0.47634367612416934</v>
      </c>
      <c r="G33" s="136">
        <v>0.47399999999999998</v>
      </c>
      <c r="H33" s="136">
        <v>0.49099999999999999</v>
      </c>
      <c r="I33" s="136">
        <v>0.49399999999999999</v>
      </c>
      <c r="J33" s="136">
        <v>0.46700000000000003</v>
      </c>
      <c r="K33" s="121"/>
      <c r="L33" s="121"/>
    </row>
    <row r="34" spans="1:13" ht="14.25" customHeight="1">
      <c r="A34" s="132" t="s">
        <v>423</v>
      </c>
      <c r="B34" s="137" t="s">
        <v>424</v>
      </c>
      <c r="C34" s="134">
        <v>1379424</v>
      </c>
      <c r="D34" s="134">
        <v>24425714</v>
      </c>
      <c r="E34" s="135">
        <v>5.6474254959343259E-2</v>
      </c>
      <c r="F34" s="136">
        <v>6.5694876621325907E-2</v>
      </c>
      <c r="G34" s="136">
        <v>6.3E-2</v>
      </c>
      <c r="H34" s="136">
        <v>7.0000000000000007E-2</v>
      </c>
      <c r="I34" s="136">
        <v>6.7000000000000004E-2</v>
      </c>
      <c r="J34" s="136">
        <v>7.2999999999999995E-2</v>
      </c>
      <c r="K34" s="121"/>
      <c r="L34" s="121"/>
    </row>
    <row r="35" spans="1:13" ht="14.25" customHeight="1">
      <c r="A35" s="132" t="s">
        <v>425</v>
      </c>
      <c r="B35" s="137" t="s">
        <v>426</v>
      </c>
      <c r="C35" s="134">
        <v>1920443</v>
      </c>
      <c r="D35" s="134">
        <v>7858168</v>
      </c>
      <c r="E35" s="135">
        <v>0.24438813219569752</v>
      </c>
      <c r="F35" s="136">
        <v>0.24128396451047904</v>
      </c>
      <c r="G35" s="136">
        <v>0.255</v>
      </c>
      <c r="H35" s="136">
        <v>0.251</v>
      </c>
      <c r="I35" s="136">
        <v>0.28199999999999997</v>
      </c>
      <c r="J35" s="136">
        <v>0.28999999999999998</v>
      </c>
      <c r="K35" s="121"/>
      <c r="L35" s="121"/>
    </row>
    <row r="36" spans="1:13" ht="14.25" customHeight="1">
      <c r="A36" s="132" t="s">
        <v>427</v>
      </c>
      <c r="B36" s="137" t="s">
        <v>428</v>
      </c>
      <c r="C36" s="134">
        <v>1503347</v>
      </c>
      <c r="D36" s="134">
        <v>9219235</v>
      </c>
      <c r="E36" s="135">
        <v>0.16306634986525453</v>
      </c>
      <c r="F36" s="136">
        <v>0.16700334792615462</v>
      </c>
      <c r="G36" s="136">
        <v>0.18</v>
      </c>
      <c r="H36" s="136">
        <v>0.187</v>
      </c>
      <c r="I36" s="136">
        <v>0.19600000000000001</v>
      </c>
      <c r="J36" s="136">
        <v>0.20300000000000001</v>
      </c>
      <c r="K36" s="121"/>
      <c r="L36" s="121"/>
    </row>
    <row r="37" spans="1:13" ht="14.25" customHeight="1">
      <c r="A37" s="132" t="s">
        <v>429</v>
      </c>
      <c r="B37" s="137" t="s">
        <v>430</v>
      </c>
      <c r="C37" s="134">
        <v>1625896</v>
      </c>
      <c r="D37" s="134">
        <v>8153987</v>
      </c>
      <c r="E37" s="135">
        <v>0.19939889528889365</v>
      </c>
      <c r="F37" s="136">
        <v>0.20425569928223405</v>
      </c>
      <c r="G37" s="136">
        <v>0.23799999999999999</v>
      </c>
      <c r="H37" s="136">
        <v>0.252</v>
      </c>
      <c r="I37" s="136">
        <v>0.28599999999999998</v>
      </c>
      <c r="J37" s="136">
        <v>0.29499999999999998</v>
      </c>
      <c r="K37" s="121"/>
      <c r="L37" s="121"/>
    </row>
    <row r="38" spans="1:13" ht="14.25" customHeight="1">
      <c r="A38" s="132" t="s">
        <v>431</v>
      </c>
      <c r="B38" s="137" t="s">
        <v>432</v>
      </c>
      <c r="C38" s="134">
        <v>1640881</v>
      </c>
      <c r="D38" s="134">
        <v>6027979</v>
      </c>
      <c r="E38" s="135">
        <v>0.27221080232694905</v>
      </c>
      <c r="F38" s="136">
        <v>0.27446442895413137</v>
      </c>
      <c r="G38" s="136">
        <v>0.28999999999999998</v>
      </c>
      <c r="H38" s="136">
        <v>0.31</v>
      </c>
      <c r="I38" s="136">
        <v>0.309</v>
      </c>
      <c r="J38" s="136">
        <v>0.313</v>
      </c>
      <c r="K38" s="121"/>
      <c r="L38" s="121"/>
    </row>
    <row r="39" spans="1:13" ht="14.25" customHeight="1">
      <c r="A39" s="132" t="s">
        <v>433</v>
      </c>
      <c r="B39" s="137" t="s">
        <v>434</v>
      </c>
      <c r="C39" s="134">
        <v>1910203</v>
      </c>
      <c r="D39" s="134">
        <v>6081151</v>
      </c>
      <c r="E39" s="135">
        <v>0.31411865944456896</v>
      </c>
      <c r="F39" s="136">
        <v>0.33168821936136372</v>
      </c>
      <c r="G39" s="136">
        <v>0.33500000000000002</v>
      </c>
      <c r="H39" s="136">
        <v>0.33200000000000002</v>
      </c>
      <c r="I39" s="136">
        <v>0.33800000000000002</v>
      </c>
      <c r="J39" s="136">
        <v>0.33300000000000002</v>
      </c>
      <c r="K39" s="121"/>
      <c r="L39" s="121"/>
    </row>
    <row r="40" spans="1:13" ht="14.25" customHeight="1">
      <c r="A40" s="198" t="s">
        <v>387</v>
      </c>
      <c r="B40" s="199"/>
      <c r="C40" s="139">
        <f>SUM(C32:C39)</f>
        <v>13062949</v>
      </c>
      <c r="D40" s="139">
        <f>SUM(D32:D39)</f>
        <v>70284083</v>
      </c>
      <c r="E40" s="135">
        <f>IF(ISERR(C40/D40),"－　  　",C40/D40)</f>
        <v>0.18585927912013878</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0.28013152748896059</v>
      </c>
    </row>
    <row r="44" spans="1:13" ht="14.25" customHeight="1">
      <c r="A44" s="132" t="s">
        <v>436</v>
      </c>
      <c r="B44" s="133" t="s">
        <v>437</v>
      </c>
      <c r="C44" s="134">
        <v>2983707</v>
      </c>
      <c r="D44" s="134">
        <v>14688886</v>
      </c>
      <c r="E44" s="135">
        <v>0.20312684025187477</v>
      </c>
      <c r="F44" s="136">
        <v>0.21715851317807169</v>
      </c>
      <c r="G44" s="136">
        <v>0.215</v>
      </c>
      <c r="H44" s="136">
        <v>0.22500000000000001</v>
      </c>
      <c r="I44" s="136">
        <v>0.21299999999999999</v>
      </c>
      <c r="J44" s="136">
        <v>0.20599999999999999</v>
      </c>
      <c r="K44" s="121"/>
      <c r="L44" s="121"/>
    </row>
    <row r="45" spans="1:13" ht="14.25" customHeight="1">
      <c r="A45" s="132" t="s">
        <v>438</v>
      </c>
      <c r="B45" s="137" t="s">
        <v>439</v>
      </c>
      <c r="C45" s="134">
        <v>2573797</v>
      </c>
      <c r="D45" s="134">
        <v>6661072</v>
      </c>
      <c r="E45" s="135">
        <v>0.38639381168676751</v>
      </c>
      <c r="F45" s="136">
        <v>0.38681759330257814</v>
      </c>
      <c r="G45" s="136">
        <v>0.38600000000000001</v>
      </c>
      <c r="H45" s="136">
        <v>0.40300000000000002</v>
      </c>
      <c r="I45" s="136">
        <v>0.40200000000000002</v>
      </c>
      <c r="J45" s="136">
        <v>0.40600000000000003</v>
      </c>
      <c r="K45" s="121"/>
      <c r="L45" s="121"/>
    </row>
    <row r="46" spans="1:13" ht="14.25" customHeight="1">
      <c r="A46" s="132" t="s">
        <v>440</v>
      </c>
      <c r="B46" s="137" t="s">
        <v>441</v>
      </c>
      <c r="C46" s="134">
        <v>2964634</v>
      </c>
      <c r="D46" s="134">
        <v>10285399</v>
      </c>
      <c r="E46" s="135">
        <v>0.28823714082458057</v>
      </c>
      <c r="F46" s="136">
        <v>0.29559706957403242</v>
      </c>
      <c r="G46" s="136">
        <v>0.29499999999999998</v>
      </c>
      <c r="H46" s="136">
        <v>0.314</v>
      </c>
      <c r="I46" s="136">
        <v>0.32200000000000001</v>
      </c>
      <c r="J46" s="136">
        <v>0.313</v>
      </c>
      <c r="K46" s="121"/>
      <c r="L46" s="121"/>
    </row>
    <row r="47" spans="1:13" ht="14.25" customHeight="1">
      <c r="A47" s="132" t="s">
        <v>442</v>
      </c>
      <c r="B47" s="137" t="s">
        <v>443</v>
      </c>
      <c r="C47" s="134">
        <v>2444227</v>
      </c>
      <c r="D47" s="134">
        <v>6318504</v>
      </c>
      <c r="E47" s="135">
        <v>0.38683634607179168</v>
      </c>
      <c r="F47" s="136">
        <v>0.38310250340739527</v>
      </c>
      <c r="G47" s="136">
        <v>0.39100000000000001</v>
      </c>
      <c r="H47" s="136">
        <v>0.433</v>
      </c>
      <c r="I47" s="136">
        <v>0.41399999999999998</v>
      </c>
      <c r="J47" s="136">
        <v>0.38600000000000001</v>
      </c>
      <c r="K47" s="121"/>
      <c r="L47" s="121"/>
    </row>
    <row r="48" spans="1:13" ht="14.25" customHeight="1">
      <c r="A48" s="132" t="s">
        <v>444</v>
      </c>
      <c r="B48" s="137" t="s">
        <v>445</v>
      </c>
      <c r="C48" s="134">
        <v>3555929</v>
      </c>
      <c r="D48" s="134">
        <v>13078023</v>
      </c>
      <c r="E48" s="135">
        <v>0.27190111227056263</v>
      </c>
      <c r="F48" s="136">
        <v>0.28153502661444391</v>
      </c>
      <c r="G48" s="136">
        <v>0.27200000000000002</v>
      </c>
      <c r="H48" s="136">
        <v>0.28899999999999998</v>
      </c>
      <c r="I48" s="136">
        <v>0.29899999999999999</v>
      </c>
      <c r="J48" s="136">
        <v>0.29199999999999998</v>
      </c>
      <c r="K48" s="121"/>
      <c r="L48" s="121"/>
    </row>
    <row r="49" spans="1:13" ht="14.25" customHeight="1">
      <c r="A49" s="132" t="s">
        <v>446</v>
      </c>
      <c r="B49" s="137" t="s">
        <v>447</v>
      </c>
      <c r="C49" s="134">
        <v>3115721</v>
      </c>
      <c r="D49" s="134">
        <v>13923069</v>
      </c>
      <c r="E49" s="135">
        <v>0.22378119364344168</v>
      </c>
      <c r="F49" s="136">
        <v>0.24203306248217463</v>
      </c>
      <c r="G49" s="136">
        <v>0.25800000000000001</v>
      </c>
      <c r="H49" s="136">
        <v>0.26400000000000001</v>
      </c>
      <c r="I49" s="136">
        <v>0.28000000000000003</v>
      </c>
      <c r="J49" s="136">
        <v>0.28399999999999997</v>
      </c>
      <c r="K49" s="121"/>
      <c r="L49" s="121"/>
    </row>
    <row r="50" spans="1:13" ht="14.25" customHeight="1">
      <c r="A50" s="132" t="s">
        <v>448</v>
      </c>
      <c r="B50" s="137" t="s">
        <v>449</v>
      </c>
      <c r="C50" s="134">
        <v>2796189</v>
      </c>
      <c r="D50" s="134">
        <v>10467285</v>
      </c>
      <c r="E50" s="135">
        <v>0.26713603384258666</v>
      </c>
      <c r="F50" s="136">
        <v>0.28237465389145577</v>
      </c>
      <c r="G50" s="136">
        <v>0.28799999999999998</v>
      </c>
      <c r="H50" s="136">
        <v>0.28799999999999998</v>
      </c>
      <c r="I50" s="136">
        <v>0.318</v>
      </c>
      <c r="J50" s="136">
        <v>0.30499999999999999</v>
      </c>
      <c r="K50" s="121"/>
      <c r="L50" s="121"/>
    </row>
    <row r="51" spans="1:13" ht="14.25" customHeight="1">
      <c r="A51" s="132" t="s">
        <v>450</v>
      </c>
      <c r="B51" s="137" t="s">
        <v>451</v>
      </c>
      <c r="C51" s="134">
        <v>2702939</v>
      </c>
      <c r="D51" s="134">
        <v>15649605</v>
      </c>
      <c r="E51" s="135">
        <v>0.17271611647706125</v>
      </c>
      <c r="F51" s="136">
        <v>0.17837182300110332</v>
      </c>
      <c r="G51" s="136">
        <v>0.18099999999999999</v>
      </c>
      <c r="H51" s="136">
        <v>0.19</v>
      </c>
      <c r="I51" s="136">
        <v>0.20599999999999999</v>
      </c>
      <c r="J51" s="136">
        <v>0.19600000000000001</v>
      </c>
      <c r="K51" s="121"/>
      <c r="L51" s="121"/>
    </row>
    <row r="52" spans="1:13" ht="14.25" customHeight="1">
      <c r="A52" s="132" t="s">
        <v>452</v>
      </c>
      <c r="B52" s="137" t="s">
        <v>453</v>
      </c>
      <c r="C52" s="134">
        <v>2705585</v>
      </c>
      <c r="D52" s="134">
        <v>15930347</v>
      </c>
      <c r="E52" s="135">
        <v>0.16983842222645873</v>
      </c>
      <c r="F52" s="136">
        <v>0.17101557057322872</v>
      </c>
      <c r="G52" s="136">
        <v>0.186</v>
      </c>
      <c r="H52" s="136">
        <v>0.192</v>
      </c>
      <c r="I52" s="136">
        <v>0.20499999999999999</v>
      </c>
      <c r="J52" s="136">
        <v>0.19800000000000001</v>
      </c>
      <c r="K52" s="121"/>
      <c r="L52" s="121"/>
    </row>
    <row r="53" spans="1:13" ht="14.25" customHeight="1">
      <c r="A53" s="132" t="s">
        <v>454</v>
      </c>
      <c r="B53" s="137" t="s">
        <v>455</v>
      </c>
      <c r="C53" s="134">
        <v>2494828</v>
      </c>
      <c r="D53" s="134">
        <v>8019756</v>
      </c>
      <c r="E53" s="135">
        <v>0.31108527491360088</v>
      </c>
      <c r="F53" s="136">
        <v>0.30902178076801839</v>
      </c>
      <c r="G53" s="136">
        <v>0.308</v>
      </c>
      <c r="H53" s="136">
        <v>0.318</v>
      </c>
      <c r="I53" s="136">
        <v>0.32600000000000001</v>
      </c>
      <c r="J53" s="136">
        <v>0.32</v>
      </c>
      <c r="K53" s="121"/>
      <c r="L53" s="121"/>
    </row>
    <row r="54" spans="1:13" ht="14.25" customHeight="1">
      <c r="A54" s="132" t="s">
        <v>456</v>
      </c>
      <c r="B54" s="137" t="s">
        <v>457</v>
      </c>
      <c r="C54" s="134">
        <v>2269258</v>
      </c>
      <c r="D54" s="134">
        <v>6053951</v>
      </c>
      <c r="E54" s="135">
        <v>0.3748391752757827</v>
      </c>
      <c r="F54" s="136">
        <v>0.39795327375193129</v>
      </c>
      <c r="G54" s="136">
        <v>0.40400000000000003</v>
      </c>
      <c r="H54" s="136">
        <v>0.40899999999999997</v>
      </c>
      <c r="I54" s="136">
        <v>0.41599999999999998</v>
      </c>
      <c r="J54" s="136">
        <v>0.39300000000000002</v>
      </c>
      <c r="K54" s="121"/>
      <c r="L54" s="121"/>
    </row>
    <row r="55" spans="1:13" ht="14.25" customHeight="1">
      <c r="A55" s="132" t="s">
        <v>458</v>
      </c>
      <c r="B55" s="137" t="s">
        <v>459</v>
      </c>
      <c r="C55" s="134">
        <v>2110732</v>
      </c>
      <c r="D55" s="134">
        <v>8683180</v>
      </c>
      <c r="E55" s="135">
        <v>0.24308283370838793</v>
      </c>
      <c r="F55" s="136">
        <v>0.26549980246121041</v>
      </c>
      <c r="G55" s="136">
        <v>0.27900000000000003</v>
      </c>
      <c r="H55" s="136">
        <v>0.27200000000000002</v>
      </c>
      <c r="I55" s="136">
        <v>0.28599999999999998</v>
      </c>
      <c r="J55" s="136">
        <v>0.29699999999999999</v>
      </c>
      <c r="K55" s="121"/>
      <c r="L55" s="121"/>
    </row>
    <row r="56" spans="1:13" ht="14.25" customHeight="1">
      <c r="A56" s="132" t="s">
        <v>460</v>
      </c>
      <c r="B56" s="137" t="s">
        <v>461</v>
      </c>
      <c r="C56" s="134">
        <v>2736710</v>
      </c>
      <c r="D56" s="134">
        <v>9822776</v>
      </c>
      <c r="E56" s="135">
        <v>0.27860861328813769</v>
      </c>
      <c r="F56" s="136">
        <v>0.27142004225270189</v>
      </c>
      <c r="G56" s="136">
        <v>0.29299999999999998</v>
      </c>
      <c r="H56" s="136">
        <v>0.318</v>
      </c>
      <c r="I56" s="136">
        <v>0.32</v>
      </c>
      <c r="J56" s="136">
        <v>0.315</v>
      </c>
      <c r="K56" s="121"/>
      <c r="L56" s="121"/>
    </row>
    <row r="57" spans="1:13" ht="14.25" customHeight="1">
      <c r="A57" s="132" t="s">
        <v>462</v>
      </c>
      <c r="B57" s="137" t="s">
        <v>463</v>
      </c>
      <c r="C57" s="134">
        <v>2504017</v>
      </c>
      <c r="D57" s="134">
        <v>7273654</v>
      </c>
      <c r="E57" s="135">
        <v>0.34425847036441382</v>
      </c>
      <c r="F57" s="136">
        <v>0.359356479847939</v>
      </c>
      <c r="G57" s="136">
        <v>0.38800000000000001</v>
      </c>
      <c r="H57" s="136">
        <v>0.38</v>
      </c>
      <c r="I57" s="136">
        <v>0.38900000000000001</v>
      </c>
      <c r="J57" s="136">
        <v>0.38300000000000001</v>
      </c>
      <c r="K57" s="121"/>
      <c r="L57" s="121"/>
    </row>
    <row r="58" spans="1:13" ht="14.25" customHeight="1">
      <c r="A58" s="198" t="s">
        <v>387</v>
      </c>
      <c r="B58" s="199"/>
      <c r="C58" s="139">
        <f>SUM(C44:C57)</f>
        <v>37958273</v>
      </c>
      <c r="D58" s="139">
        <f>SUM(D44:D57)</f>
        <v>146855507</v>
      </c>
      <c r="E58" s="135">
        <f>IF(ISERR(C58/D58),"－　  　",C58/D58)</f>
        <v>0.25847360970944044</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0.24694029657357089</v>
      </c>
    </row>
    <row r="62" spans="1:13" ht="14.25" customHeight="1">
      <c r="A62" s="132" t="s">
        <v>465</v>
      </c>
      <c r="B62" s="133" t="s">
        <v>466</v>
      </c>
      <c r="C62" s="134">
        <v>3149064</v>
      </c>
      <c r="D62" s="134">
        <v>11014101</v>
      </c>
      <c r="E62" s="135">
        <v>0.28591203222124073</v>
      </c>
      <c r="F62" s="136">
        <v>0.28021114240735351</v>
      </c>
      <c r="G62" s="136">
        <v>0.30499999999999999</v>
      </c>
      <c r="H62" s="136">
        <v>0.31</v>
      </c>
      <c r="I62" s="136">
        <v>0.33900000000000002</v>
      </c>
      <c r="J62" s="136">
        <v>0.31900000000000001</v>
      </c>
      <c r="K62" s="121"/>
      <c r="L62" s="121"/>
    </row>
    <row r="63" spans="1:13" ht="14.25" customHeight="1">
      <c r="A63" s="132" t="s">
        <v>467</v>
      </c>
      <c r="B63" s="137" t="s">
        <v>468</v>
      </c>
      <c r="C63" s="134">
        <v>4016112</v>
      </c>
      <c r="D63" s="134">
        <v>16879853</v>
      </c>
      <c r="E63" s="135">
        <v>0.23792339897746739</v>
      </c>
      <c r="F63" s="136">
        <v>0.23624920305104416</v>
      </c>
      <c r="G63" s="136">
        <v>0.23499999999999999</v>
      </c>
      <c r="H63" s="136">
        <v>0.249</v>
      </c>
      <c r="I63" s="136">
        <v>0.246</v>
      </c>
      <c r="J63" s="136">
        <v>0.21</v>
      </c>
      <c r="K63" s="121"/>
      <c r="L63" s="121"/>
    </row>
    <row r="64" spans="1:13" ht="14.25" customHeight="1">
      <c r="A64" s="132" t="s">
        <v>469</v>
      </c>
      <c r="B64" s="137" t="s">
        <v>470</v>
      </c>
      <c r="C64" s="134">
        <v>3426033</v>
      </c>
      <c r="D64" s="134">
        <v>12290187</v>
      </c>
      <c r="E64" s="135">
        <v>0.27876166570939886</v>
      </c>
      <c r="F64" s="136">
        <v>0.27794634551787656</v>
      </c>
      <c r="G64" s="136">
        <v>0.28100000000000003</v>
      </c>
      <c r="H64" s="136">
        <v>0.28599999999999998</v>
      </c>
      <c r="I64" s="136">
        <v>0.28199999999999997</v>
      </c>
      <c r="J64" s="136">
        <v>0.28999999999999998</v>
      </c>
      <c r="K64" s="121"/>
      <c r="L64" s="121"/>
    </row>
    <row r="65" spans="1:12" ht="14.25" customHeight="1">
      <c r="A65" s="132" t="s">
        <v>471</v>
      </c>
      <c r="B65" s="137" t="s">
        <v>472</v>
      </c>
      <c r="C65" s="134">
        <v>4918910</v>
      </c>
      <c r="D65" s="134">
        <v>14080096</v>
      </c>
      <c r="E65" s="135">
        <v>0.34935202146349004</v>
      </c>
      <c r="F65" s="136">
        <v>0.35799720022827825</v>
      </c>
      <c r="G65" s="136">
        <v>0.375</v>
      </c>
      <c r="H65" s="136">
        <v>0.38100000000000001</v>
      </c>
      <c r="I65" s="136">
        <v>0.38800000000000001</v>
      </c>
      <c r="J65" s="136">
        <v>0.40200000000000002</v>
      </c>
      <c r="K65" s="121"/>
      <c r="L65" s="121"/>
    </row>
    <row r="66" spans="1:12" ht="14.25" customHeight="1">
      <c r="A66" s="132" t="s">
        <v>473</v>
      </c>
      <c r="B66" s="137" t="s">
        <v>474</v>
      </c>
      <c r="C66" s="134">
        <v>3845739</v>
      </c>
      <c r="D66" s="134">
        <v>20052908</v>
      </c>
      <c r="E66" s="135">
        <v>0.19177961620329581</v>
      </c>
      <c r="F66" s="136">
        <v>0.2006982926839041</v>
      </c>
      <c r="G66" s="136">
        <v>0.20100000000000001</v>
      </c>
      <c r="H66" s="136">
        <v>0.20799999999999999</v>
      </c>
      <c r="I66" s="136">
        <v>0.21099999999999999</v>
      </c>
      <c r="J66" s="136">
        <v>0.20300000000000001</v>
      </c>
      <c r="K66" s="121"/>
      <c r="L66" s="121"/>
    </row>
    <row r="67" spans="1:12" ht="14.25" customHeight="1">
      <c r="A67" s="132" t="s">
        <v>475</v>
      </c>
      <c r="B67" s="137" t="s">
        <v>476</v>
      </c>
      <c r="C67" s="134">
        <v>4945882</v>
      </c>
      <c r="D67" s="134">
        <v>12908441</v>
      </c>
      <c r="E67" s="135">
        <v>0.38315099398912694</v>
      </c>
      <c r="F67" s="136">
        <v>0.3977949441766</v>
      </c>
      <c r="G67" s="136">
        <v>0.4</v>
      </c>
      <c r="H67" s="136">
        <v>0.38700000000000001</v>
      </c>
      <c r="I67" s="136">
        <v>0.40400000000000003</v>
      </c>
      <c r="J67" s="136">
        <v>0.40200000000000002</v>
      </c>
      <c r="K67" s="121"/>
      <c r="L67" s="121"/>
    </row>
    <row r="68" spans="1:12" ht="14.25" customHeight="1">
      <c r="A68" s="132" t="s">
        <v>477</v>
      </c>
      <c r="B68" s="137" t="s">
        <v>478</v>
      </c>
      <c r="C68" s="134">
        <v>3442137</v>
      </c>
      <c r="D68" s="134">
        <v>11281182</v>
      </c>
      <c r="E68" s="135">
        <v>0.30512201646955078</v>
      </c>
      <c r="F68" s="136">
        <v>0.30791985974676733</v>
      </c>
      <c r="G68" s="136">
        <v>0.33300000000000002</v>
      </c>
      <c r="H68" s="136">
        <v>0.34100000000000003</v>
      </c>
      <c r="I68" s="136">
        <v>0.33900000000000002</v>
      </c>
      <c r="J68" s="136">
        <v>0.33400000000000002</v>
      </c>
      <c r="K68" s="121"/>
      <c r="L68" s="121"/>
    </row>
    <row r="69" spans="1:12" ht="14.25" customHeight="1">
      <c r="A69" s="132" t="s">
        <v>479</v>
      </c>
      <c r="B69" s="137" t="s">
        <v>480</v>
      </c>
      <c r="C69" s="134">
        <v>3702542</v>
      </c>
      <c r="D69" s="134">
        <v>21318441</v>
      </c>
      <c r="E69" s="135">
        <v>0.1736778969906852</v>
      </c>
      <c r="F69" s="136">
        <v>0.19043679110040712</v>
      </c>
      <c r="G69" s="136">
        <v>0.19600000000000001</v>
      </c>
      <c r="H69" s="136">
        <v>0.191</v>
      </c>
      <c r="I69" s="136">
        <v>0.223</v>
      </c>
      <c r="J69" s="136">
        <v>0.222</v>
      </c>
      <c r="K69" s="121"/>
      <c r="L69" s="121"/>
    </row>
    <row r="70" spans="1:12" ht="14.25" customHeight="1">
      <c r="A70" s="132" t="s">
        <v>481</v>
      </c>
      <c r="B70" s="137" t="s">
        <v>482</v>
      </c>
      <c r="C70" s="134">
        <v>3278453</v>
      </c>
      <c r="D70" s="134">
        <v>11072341</v>
      </c>
      <c r="E70" s="135">
        <v>0.29609393352318175</v>
      </c>
      <c r="F70" s="136">
        <v>0.32314442132746191</v>
      </c>
      <c r="G70" s="136">
        <v>0.311</v>
      </c>
      <c r="H70" s="136">
        <v>0.314</v>
      </c>
      <c r="I70" s="136">
        <v>0.32900000000000001</v>
      </c>
      <c r="J70" s="136">
        <v>0.32900000000000001</v>
      </c>
      <c r="K70" s="121"/>
      <c r="L70" s="121"/>
    </row>
    <row r="71" spans="1:12" ht="14.25" customHeight="1">
      <c r="A71" s="132" t="s">
        <v>483</v>
      </c>
      <c r="B71" s="137" t="s">
        <v>484</v>
      </c>
      <c r="C71" s="134">
        <v>4231847</v>
      </c>
      <c r="D71" s="134">
        <v>19594569</v>
      </c>
      <c r="E71" s="135">
        <v>0.21597040486065297</v>
      </c>
      <c r="F71" s="136">
        <v>0.2246771550160431</v>
      </c>
      <c r="G71" s="136">
        <v>0.22900000000000001</v>
      </c>
      <c r="H71" s="136">
        <v>0.22500000000000001</v>
      </c>
      <c r="I71" s="136">
        <v>0.24399999999999999</v>
      </c>
      <c r="J71" s="136">
        <v>0.23699999999999999</v>
      </c>
      <c r="K71" s="121"/>
      <c r="L71" s="121"/>
    </row>
    <row r="72" spans="1:12" ht="14.25" customHeight="1">
      <c r="A72" s="132" t="s">
        <v>485</v>
      </c>
      <c r="B72" s="137" t="s">
        <v>486</v>
      </c>
      <c r="C72" s="134">
        <v>3708587</v>
      </c>
      <c r="D72" s="134">
        <v>17747733</v>
      </c>
      <c r="E72" s="135">
        <v>0.20896116704032003</v>
      </c>
      <c r="F72" s="136">
        <v>0.21395633322827631</v>
      </c>
      <c r="G72" s="136">
        <v>0.21</v>
      </c>
      <c r="H72" s="136">
        <v>0.21299999999999999</v>
      </c>
      <c r="I72" s="136">
        <v>0.21199999999999999</v>
      </c>
      <c r="J72" s="136">
        <v>0.20200000000000001</v>
      </c>
      <c r="K72" s="121"/>
      <c r="L72" s="121"/>
    </row>
    <row r="73" spans="1:12" ht="14.25" customHeight="1">
      <c r="A73" s="132" t="s">
        <v>487</v>
      </c>
      <c r="B73" s="137" t="s">
        <v>488</v>
      </c>
      <c r="C73" s="134">
        <v>3815288</v>
      </c>
      <c r="D73" s="134">
        <v>16920099</v>
      </c>
      <c r="E73" s="135">
        <v>0.22548851516767129</v>
      </c>
      <c r="F73" s="136">
        <v>0.22755298422948436</v>
      </c>
      <c r="G73" s="136">
        <v>0.23</v>
      </c>
      <c r="H73" s="136">
        <v>0.246</v>
      </c>
      <c r="I73" s="136">
        <v>0.245</v>
      </c>
      <c r="J73" s="136">
        <v>0.25</v>
      </c>
      <c r="K73" s="121"/>
      <c r="L73" s="121"/>
    </row>
    <row r="74" spans="1:12" ht="14.25" customHeight="1">
      <c r="A74" s="132" t="s">
        <v>489</v>
      </c>
      <c r="B74" s="137" t="s">
        <v>490</v>
      </c>
      <c r="C74" s="134">
        <v>3974608</v>
      </c>
      <c r="D74" s="134">
        <v>22877668</v>
      </c>
      <c r="E74" s="135">
        <v>0.17373309202668732</v>
      </c>
      <c r="F74" s="136">
        <v>0.19692886819897876</v>
      </c>
      <c r="G74" s="136">
        <v>0.193</v>
      </c>
      <c r="H74" s="136">
        <v>0.189</v>
      </c>
      <c r="I74" s="136">
        <v>0.20599999999999999</v>
      </c>
      <c r="J74" s="136">
        <v>0.20599999999999999</v>
      </c>
      <c r="K74" s="121"/>
      <c r="L74" s="121"/>
    </row>
    <row r="75" spans="1:12" ht="14.25" customHeight="1">
      <c r="A75" s="132" t="s">
        <v>491</v>
      </c>
      <c r="B75" s="137" t="s">
        <v>492</v>
      </c>
      <c r="C75" s="134">
        <v>3590870</v>
      </c>
      <c r="D75" s="134">
        <v>16427104</v>
      </c>
      <c r="E75" s="135">
        <v>0.21859422086814573</v>
      </c>
      <c r="F75" s="136">
        <v>0.22291963014142085</v>
      </c>
      <c r="G75" s="136">
        <v>0.23599999999999999</v>
      </c>
      <c r="H75" s="136">
        <v>0.23300000000000001</v>
      </c>
      <c r="I75" s="136">
        <v>0.24199999999999999</v>
      </c>
      <c r="J75" s="136">
        <v>0.23499999999999999</v>
      </c>
      <c r="K75" s="121"/>
      <c r="L75" s="121"/>
    </row>
    <row r="76" spans="1:12" ht="14.25" customHeight="1">
      <c r="A76" s="132" t="s">
        <v>493</v>
      </c>
      <c r="B76" s="137" t="s">
        <v>494</v>
      </c>
      <c r="C76" s="134">
        <v>3401783</v>
      </c>
      <c r="D76" s="134">
        <v>14998071</v>
      </c>
      <c r="E76" s="135">
        <v>0.22681470170397247</v>
      </c>
      <c r="F76" s="136">
        <v>0.22162540360123925</v>
      </c>
      <c r="G76" s="136">
        <v>0.223</v>
      </c>
      <c r="H76" s="136">
        <v>0.22700000000000001</v>
      </c>
      <c r="I76" s="136">
        <v>0.23499999999999999</v>
      </c>
      <c r="J76" s="136">
        <v>0.219</v>
      </c>
      <c r="K76" s="121"/>
      <c r="L76" s="121"/>
    </row>
    <row r="77" spans="1:12" ht="14.25" customHeight="1">
      <c r="A77" s="132" t="s">
        <v>495</v>
      </c>
      <c r="B77" s="137" t="s">
        <v>496</v>
      </c>
      <c r="C77" s="134">
        <v>3575395</v>
      </c>
      <c r="D77" s="134">
        <v>11765394</v>
      </c>
      <c r="E77" s="135">
        <v>0.303890800427083</v>
      </c>
      <c r="F77" s="136">
        <v>0.32002242909947892</v>
      </c>
      <c r="G77" s="136">
        <v>0.32400000000000001</v>
      </c>
      <c r="H77" s="136">
        <v>0.33100000000000002</v>
      </c>
      <c r="I77" s="136">
        <v>0.33800000000000002</v>
      </c>
      <c r="J77" s="136">
        <v>0.34399999999999997</v>
      </c>
      <c r="K77" s="121"/>
      <c r="L77" s="121"/>
    </row>
    <row r="78" spans="1:12" ht="14.25" customHeight="1">
      <c r="A78" s="132" t="s">
        <v>497</v>
      </c>
      <c r="B78" s="137" t="s">
        <v>498</v>
      </c>
      <c r="C78" s="134">
        <v>3583225</v>
      </c>
      <c r="D78" s="134">
        <v>16822286</v>
      </c>
      <c r="E78" s="135">
        <v>0.21300464158081725</v>
      </c>
      <c r="F78" s="136">
        <v>0.24330078078414774</v>
      </c>
      <c r="G78" s="136">
        <v>0.24399999999999999</v>
      </c>
      <c r="H78" s="136">
        <v>0.245</v>
      </c>
      <c r="I78" s="136">
        <v>0.26200000000000001</v>
      </c>
      <c r="J78" s="136">
        <v>0.25900000000000001</v>
      </c>
      <c r="K78" s="121"/>
      <c r="L78" s="121"/>
    </row>
    <row r="79" spans="1:12" ht="14.25" customHeight="1">
      <c r="A79" s="132" t="s">
        <v>499</v>
      </c>
      <c r="B79" s="137" t="s">
        <v>500</v>
      </c>
      <c r="C79" s="134">
        <v>3415837</v>
      </c>
      <c r="D79" s="134">
        <v>15085835</v>
      </c>
      <c r="E79" s="135">
        <v>0.22642677717209556</v>
      </c>
      <c r="F79" s="136">
        <v>0.2452535442685323</v>
      </c>
      <c r="G79" s="136">
        <v>0.24399999999999999</v>
      </c>
      <c r="H79" s="136">
        <v>0.26100000000000001</v>
      </c>
      <c r="I79" s="136">
        <v>0.25800000000000001</v>
      </c>
      <c r="J79" s="136">
        <v>0.245</v>
      </c>
      <c r="K79" s="121"/>
      <c r="L79" s="121"/>
    </row>
    <row r="80" spans="1:12" ht="14.25" customHeight="1">
      <c r="A80" s="132" t="s">
        <v>501</v>
      </c>
      <c r="B80" s="137" t="s">
        <v>502</v>
      </c>
      <c r="C80" s="134">
        <v>3440089</v>
      </c>
      <c r="D80" s="134">
        <v>15722780</v>
      </c>
      <c r="E80" s="135">
        <v>0.21879648509996324</v>
      </c>
      <c r="F80" s="136">
        <v>0.22825241921679365</v>
      </c>
      <c r="G80" s="136">
        <v>0.222</v>
      </c>
      <c r="H80" s="136">
        <v>0.23599999999999999</v>
      </c>
      <c r="I80" s="136">
        <v>0.23400000000000001</v>
      </c>
      <c r="J80" s="136">
        <v>0.23799999999999999</v>
      </c>
      <c r="K80" s="121"/>
      <c r="L80" s="121"/>
    </row>
    <row r="81" spans="1:13" ht="14.25" customHeight="1">
      <c r="A81" s="132" t="s">
        <v>503</v>
      </c>
      <c r="B81" s="137" t="s">
        <v>504</v>
      </c>
      <c r="C81" s="134">
        <v>4121766</v>
      </c>
      <c r="D81" s="134">
        <v>20071755</v>
      </c>
      <c r="E81" s="135">
        <v>0.20535154997657157</v>
      </c>
      <c r="F81" s="136">
        <v>0.22294671939936334</v>
      </c>
      <c r="G81" s="136">
        <v>0.222</v>
      </c>
      <c r="H81" s="136">
        <v>0.23599999999999999</v>
      </c>
      <c r="I81" s="136">
        <v>0.23499999999999999</v>
      </c>
      <c r="J81" s="136">
        <v>0.22500000000000001</v>
      </c>
      <c r="K81" s="121"/>
      <c r="L81" s="121"/>
    </row>
    <row r="82" spans="1:13" ht="14.25" customHeight="1">
      <c r="A82" s="198" t="s">
        <v>387</v>
      </c>
      <c r="B82" s="199"/>
      <c r="C82" s="139">
        <f>SUM(C62:C81)</f>
        <v>75584167</v>
      </c>
      <c r="D82" s="139">
        <f>SUM(D62:D81)</f>
        <v>318930844</v>
      </c>
      <c r="E82" s="135">
        <f>IF(ISERR(C82/D82),"－　  　",C82/D82)</f>
        <v>0.23699233994439245</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0.23215059774213456</v>
      </c>
    </row>
    <row r="86" spans="1:13" ht="14.25" customHeight="1">
      <c r="A86" s="132" t="s">
        <v>506</v>
      </c>
      <c r="B86" s="133" t="s">
        <v>507</v>
      </c>
      <c r="C86" s="134">
        <v>5150177</v>
      </c>
      <c r="D86" s="134">
        <v>20731699</v>
      </c>
      <c r="E86" s="135">
        <v>0.24842040201336127</v>
      </c>
      <c r="F86" s="136">
        <v>0.26541557676369076</v>
      </c>
      <c r="G86" s="136">
        <v>0.27</v>
      </c>
      <c r="H86" s="136">
        <v>0.27300000000000002</v>
      </c>
      <c r="I86" s="136">
        <v>0.29899999999999999</v>
      </c>
      <c r="J86" s="136">
        <v>0.28699999999999998</v>
      </c>
      <c r="K86" s="121"/>
      <c r="L86" s="121"/>
    </row>
    <row r="87" spans="1:13" ht="14.25" customHeight="1">
      <c r="A87" s="132" t="s">
        <v>508</v>
      </c>
      <c r="B87" s="137" t="s">
        <v>509</v>
      </c>
      <c r="C87" s="134">
        <v>3558830</v>
      </c>
      <c r="D87" s="134">
        <v>43369061</v>
      </c>
      <c r="E87" s="135">
        <v>8.20591896144581E-2</v>
      </c>
      <c r="F87" s="136">
        <v>0.1027906289889801</v>
      </c>
      <c r="G87" s="136">
        <v>0.111</v>
      </c>
      <c r="H87" s="136">
        <v>0.13300000000000001</v>
      </c>
      <c r="I87" s="136">
        <v>0.16200000000000001</v>
      </c>
      <c r="J87" s="136">
        <v>0.16200000000000001</v>
      </c>
      <c r="K87" s="121"/>
      <c r="L87" s="121"/>
    </row>
    <row r="88" spans="1:13" ht="14.25" customHeight="1">
      <c r="A88" s="132" t="s">
        <v>510</v>
      </c>
      <c r="B88" s="137" t="s">
        <v>511</v>
      </c>
      <c r="C88" s="134">
        <v>5762671</v>
      </c>
      <c r="D88" s="134">
        <v>17951255</v>
      </c>
      <c r="E88" s="135">
        <v>0.32101772271632262</v>
      </c>
      <c r="F88" s="136">
        <v>0.33020731539343895</v>
      </c>
      <c r="G88" s="136">
        <v>0.34100000000000003</v>
      </c>
      <c r="H88" s="136">
        <v>0.36599999999999999</v>
      </c>
      <c r="I88" s="136">
        <v>0.376</v>
      </c>
      <c r="J88" s="136">
        <v>0.36499999999999999</v>
      </c>
      <c r="K88" s="121"/>
      <c r="L88" s="121"/>
    </row>
    <row r="89" spans="1:13" ht="14.25" customHeight="1">
      <c r="A89" s="132" t="s">
        <v>512</v>
      </c>
      <c r="B89" s="137" t="s">
        <v>513</v>
      </c>
      <c r="C89" s="134">
        <v>5117949</v>
      </c>
      <c r="D89" s="134">
        <v>21764925</v>
      </c>
      <c r="E89" s="135">
        <v>0.23514664075341404</v>
      </c>
      <c r="F89" s="136">
        <v>0.23994638407215077</v>
      </c>
      <c r="G89" s="136">
        <v>0.23799999999999999</v>
      </c>
      <c r="H89" s="136">
        <v>0.26300000000000001</v>
      </c>
      <c r="I89" s="136">
        <v>0.32700000000000001</v>
      </c>
      <c r="J89" s="138" t="s">
        <v>380</v>
      </c>
      <c r="K89" s="121"/>
      <c r="L89" s="121"/>
    </row>
    <row r="90" spans="1:13" ht="14.25" customHeight="1">
      <c r="A90" s="132" t="s">
        <v>514</v>
      </c>
      <c r="B90" s="137" t="s">
        <v>515</v>
      </c>
      <c r="C90" s="134">
        <v>6300669</v>
      </c>
      <c r="D90" s="134">
        <v>26395777</v>
      </c>
      <c r="E90" s="135">
        <v>0.23869988748578988</v>
      </c>
      <c r="F90" s="136">
        <v>0.22535642841378978</v>
      </c>
      <c r="G90" s="136">
        <v>0.23499999999999999</v>
      </c>
      <c r="H90" s="136">
        <v>0.245</v>
      </c>
      <c r="I90" s="136">
        <v>0.249</v>
      </c>
      <c r="J90" s="136">
        <v>0.247</v>
      </c>
      <c r="K90" s="121"/>
      <c r="L90" s="121"/>
    </row>
    <row r="91" spans="1:13" ht="14.25" customHeight="1">
      <c r="A91" s="132" t="s">
        <v>516</v>
      </c>
      <c r="B91" s="137" t="s">
        <v>517</v>
      </c>
      <c r="C91" s="134">
        <v>5639423</v>
      </c>
      <c r="D91" s="134">
        <v>18210975</v>
      </c>
      <c r="E91" s="135">
        <v>0.30967166777176952</v>
      </c>
      <c r="F91" s="136">
        <v>0.32335233754895731</v>
      </c>
      <c r="G91" s="136">
        <v>0.33300000000000002</v>
      </c>
      <c r="H91" s="136">
        <v>0.32900000000000001</v>
      </c>
      <c r="I91" s="136">
        <v>0.34100000000000003</v>
      </c>
      <c r="J91" s="136">
        <v>0.34699999999999998</v>
      </c>
      <c r="K91" s="121"/>
      <c r="L91" s="121"/>
    </row>
    <row r="92" spans="1:13" ht="14.25" customHeight="1">
      <c r="A92" s="132" t="s">
        <v>518</v>
      </c>
      <c r="B92" s="137" t="s">
        <v>519</v>
      </c>
      <c r="C92" s="134">
        <v>5823795</v>
      </c>
      <c r="D92" s="134">
        <v>23521631</v>
      </c>
      <c r="E92" s="135">
        <v>0.24759316222586775</v>
      </c>
      <c r="F92" s="136">
        <v>0.25829281467845222</v>
      </c>
      <c r="G92" s="136">
        <v>0.26700000000000002</v>
      </c>
      <c r="H92" s="136">
        <v>0.26700000000000002</v>
      </c>
      <c r="I92" s="136">
        <v>0.26700000000000002</v>
      </c>
      <c r="J92" s="136">
        <v>0.27100000000000002</v>
      </c>
      <c r="K92" s="121"/>
      <c r="L92" s="121"/>
    </row>
    <row r="93" spans="1:13" ht="14.25" customHeight="1">
      <c r="A93" s="132" t="s">
        <v>520</v>
      </c>
      <c r="B93" s="137" t="s">
        <v>521</v>
      </c>
      <c r="C93" s="134">
        <v>5765653</v>
      </c>
      <c r="D93" s="134">
        <v>22627373</v>
      </c>
      <c r="E93" s="135">
        <v>0.25480876635568789</v>
      </c>
      <c r="F93" s="136">
        <v>0.25282499492475263</v>
      </c>
      <c r="G93" s="136">
        <v>0.25800000000000001</v>
      </c>
      <c r="H93" s="136">
        <v>0.26</v>
      </c>
      <c r="I93" s="136">
        <v>0.26200000000000001</v>
      </c>
      <c r="J93" s="136">
        <v>0.247</v>
      </c>
      <c r="K93" s="121"/>
      <c r="L93" s="121"/>
    </row>
    <row r="94" spans="1:13" ht="14.25" customHeight="1">
      <c r="A94" s="132" t="s">
        <v>522</v>
      </c>
      <c r="B94" s="137" t="s">
        <v>523</v>
      </c>
      <c r="C94" s="134">
        <v>4323994</v>
      </c>
      <c r="D94" s="134">
        <v>24942272</v>
      </c>
      <c r="E94" s="135">
        <v>0.17336006920299804</v>
      </c>
      <c r="F94" s="136">
        <v>0.19308197419129097</v>
      </c>
      <c r="G94" s="136">
        <v>0.20200000000000001</v>
      </c>
      <c r="H94" s="136">
        <v>0.215</v>
      </c>
      <c r="I94" s="136">
        <v>0.20799999999999999</v>
      </c>
      <c r="J94" s="136">
        <v>0.19500000000000001</v>
      </c>
      <c r="K94" s="121"/>
      <c r="L94" s="121"/>
    </row>
    <row r="95" spans="1:13" ht="14.25" customHeight="1">
      <c r="A95" s="132" t="s">
        <v>524</v>
      </c>
      <c r="B95" s="137" t="s">
        <v>525</v>
      </c>
      <c r="C95" s="134">
        <v>5860860</v>
      </c>
      <c r="D95" s="134">
        <v>27451515</v>
      </c>
      <c r="E95" s="135">
        <v>0.21349859925763659</v>
      </c>
      <c r="F95" s="136">
        <v>0.21158238920124417</v>
      </c>
      <c r="G95" s="136">
        <v>0.221</v>
      </c>
      <c r="H95" s="136">
        <v>0.23200000000000001</v>
      </c>
      <c r="I95" s="136">
        <v>0.24</v>
      </c>
      <c r="J95" s="136">
        <v>0.248</v>
      </c>
      <c r="K95" s="121"/>
      <c r="L95" s="121"/>
    </row>
    <row r="96" spans="1:13" ht="14.25" customHeight="1">
      <c r="A96" s="132" t="s">
        <v>526</v>
      </c>
      <c r="B96" s="137" t="s">
        <v>527</v>
      </c>
      <c r="C96" s="134">
        <v>6167407</v>
      </c>
      <c r="D96" s="134">
        <v>26887237</v>
      </c>
      <c r="E96" s="135">
        <v>0.22938046776617471</v>
      </c>
      <c r="F96" s="136">
        <v>0.2241404650546637</v>
      </c>
      <c r="G96" s="136">
        <v>0.24399999999999999</v>
      </c>
      <c r="H96" s="136">
        <v>0.23799999999999999</v>
      </c>
      <c r="I96" s="136">
        <v>0.251</v>
      </c>
      <c r="J96" s="136">
        <v>0.26800000000000002</v>
      </c>
      <c r="K96" s="121"/>
      <c r="L96" s="121"/>
    </row>
    <row r="97" spans="1:13" ht="14.25" customHeight="1">
      <c r="A97" s="198" t="s">
        <v>387</v>
      </c>
      <c r="B97" s="199"/>
      <c r="C97" s="139">
        <f>SUM(C86:C96)</f>
        <v>59471428</v>
      </c>
      <c r="D97" s="139">
        <f>SUM(D86:D96)</f>
        <v>273853720</v>
      </c>
      <c r="E97" s="135">
        <f>IF(ISERR(C97/D97),"－　  　",C97/D97)</f>
        <v>0.21716494484719798</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0.21706414460205595</v>
      </c>
    </row>
    <row r="101" spans="1:13" ht="14.25" customHeight="1">
      <c r="A101" s="132" t="s">
        <v>529</v>
      </c>
      <c r="B101" s="147" t="s">
        <v>530</v>
      </c>
      <c r="C101" s="134">
        <v>10476248</v>
      </c>
      <c r="D101" s="134">
        <v>57685761</v>
      </c>
      <c r="E101" s="135">
        <v>0.18160890691898821</v>
      </c>
      <c r="F101" s="136">
        <v>0.18321510748978087</v>
      </c>
      <c r="G101" s="136">
        <v>0.18</v>
      </c>
      <c r="H101" s="136">
        <v>0.17299999999999999</v>
      </c>
      <c r="I101" s="136">
        <v>0.17199999999999999</v>
      </c>
      <c r="J101" s="136">
        <v>0.17</v>
      </c>
      <c r="K101" s="121"/>
      <c r="L101" s="121"/>
    </row>
    <row r="102" spans="1:13" ht="14.25" customHeight="1">
      <c r="A102" s="132" t="s">
        <v>531</v>
      </c>
      <c r="B102" s="137" t="s">
        <v>532</v>
      </c>
      <c r="C102" s="134">
        <v>8514155</v>
      </c>
      <c r="D102" s="134">
        <v>33241156</v>
      </c>
      <c r="E102" s="135">
        <v>0.25613293954036975</v>
      </c>
      <c r="F102" s="136">
        <v>0.26158660442903031</v>
      </c>
      <c r="G102" s="136">
        <v>0.26300000000000001</v>
      </c>
      <c r="H102" s="136">
        <v>0.28100000000000003</v>
      </c>
      <c r="I102" s="136">
        <v>0.30499999999999999</v>
      </c>
      <c r="J102" s="136">
        <v>0.28799999999999998</v>
      </c>
      <c r="K102" s="121"/>
      <c r="L102" s="121"/>
    </row>
    <row r="103" spans="1:13" ht="14.25" customHeight="1">
      <c r="A103" s="132" t="s">
        <v>533</v>
      </c>
      <c r="B103" s="137" t="s">
        <v>534</v>
      </c>
      <c r="C103" s="134">
        <v>7057178</v>
      </c>
      <c r="D103" s="134">
        <v>30006024</v>
      </c>
      <c r="E103" s="135">
        <v>0.23519204010501357</v>
      </c>
      <c r="F103" s="136">
        <v>0.2464600972266939</v>
      </c>
      <c r="G103" s="136">
        <v>0.255</v>
      </c>
      <c r="H103" s="136">
        <v>0.249</v>
      </c>
      <c r="I103" s="136">
        <v>0.26200000000000001</v>
      </c>
      <c r="J103" s="136">
        <v>0.26100000000000001</v>
      </c>
      <c r="K103" s="121"/>
      <c r="L103" s="121"/>
    </row>
    <row r="104" spans="1:13" ht="14.25" customHeight="1">
      <c r="A104" s="132" t="s">
        <v>535</v>
      </c>
      <c r="B104" s="137" t="s">
        <v>536</v>
      </c>
      <c r="C104" s="134">
        <v>5878693</v>
      </c>
      <c r="D104" s="134">
        <v>27265831</v>
      </c>
      <c r="E104" s="135">
        <v>0.2156065956691362</v>
      </c>
      <c r="F104" s="136">
        <v>0.23907137948766957</v>
      </c>
      <c r="G104" s="136">
        <v>0.246</v>
      </c>
      <c r="H104" s="136">
        <v>0.25900000000000001</v>
      </c>
      <c r="I104" s="136">
        <v>0.26200000000000001</v>
      </c>
      <c r="J104" s="136">
        <v>0.26100000000000001</v>
      </c>
      <c r="K104" s="121"/>
      <c r="L104" s="121"/>
    </row>
    <row r="105" spans="1:13" ht="14.25" customHeight="1">
      <c r="A105" s="132" t="s">
        <v>537</v>
      </c>
      <c r="B105" s="137" t="s">
        <v>538</v>
      </c>
      <c r="C105" s="134">
        <v>9765095</v>
      </c>
      <c r="D105" s="134">
        <v>59760597</v>
      </c>
      <c r="E105" s="135">
        <v>0.16340357175481363</v>
      </c>
      <c r="F105" s="136">
        <v>0.15667373788130626</v>
      </c>
      <c r="G105" s="136">
        <v>0.16300000000000001</v>
      </c>
      <c r="H105" s="136">
        <v>0.16600000000000001</v>
      </c>
      <c r="I105" s="136">
        <v>0.17499999999999999</v>
      </c>
      <c r="J105" s="136">
        <v>0.17199999999999999</v>
      </c>
      <c r="K105" s="121"/>
      <c r="L105" s="121"/>
    </row>
    <row r="106" spans="1:13" ht="14.25" customHeight="1">
      <c r="A106" s="132" t="s">
        <v>539</v>
      </c>
      <c r="B106" s="137" t="s">
        <v>540</v>
      </c>
      <c r="C106" s="134">
        <v>9822606</v>
      </c>
      <c r="D106" s="134">
        <v>40378671</v>
      </c>
      <c r="E106" s="135">
        <v>0.24326224109753389</v>
      </c>
      <c r="F106" s="136">
        <v>0.24481348324099425</v>
      </c>
      <c r="G106" s="136">
        <v>0.252</v>
      </c>
      <c r="H106" s="136">
        <v>0.25800000000000001</v>
      </c>
      <c r="I106" s="136">
        <v>0.26700000000000002</v>
      </c>
      <c r="J106" s="136">
        <v>0.25900000000000001</v>
      </c>
      <c r="K106" s="121"/>
      <c r="L106" s="121"/>
    </row>
    <row r="107" spans="1:13" ht="14.25" customHeight="1">
      <c r="A107" s="132" t="s">
        <v>541</v>
      </c>
      <c r="B107" s="137" t="s">
        <v>542</v>
      </c>
      <c r="C107" s="134">
        <v>8339573</v>
      </c>
      <c r="D107" s="134">
        <v>32983382</v>
      </c>
      <c r="E107" s="135">
        <v>0.25284165826293981</v>
      </c>
      <c r="F107" s="136">
        <v>0.25392072867153409</v>
      </c>
      <c r="G107" s="136">
        <v>0.25900000000000001</v>
      </c>
      <c r="H107" s="136">
        <v>0.26500000000000001</v>
      </c>
      <c r="I107" s="136">
        <v>0.26900000000000002</v>
      </c>
      <c r="J107" s="136">
        <v>0.26400000000000001</v>
      </c>
      <c r="K107" s="121"/>
      <c r="L107" s="121"/>
    </row>
    <row r="108" spans="1:13" ht="14.25" customHeight="1">
      <c r="A108" s="132" t="s">
        <v>543</v>
      </c>
      <c r="B108" s="137" t="s">
        <v>544</v>
      </c>
      <c r="C108" s="134">
        <v>8274734</v>
      </c>
      <c r="D108" s="134">
        <v>43905898</v>
      </c>
      <c r="E108" s="135">
        <v>0.18846520346765258</v>
      </c>
      <c r="F108" s="136">
        <v>0.19540287350876595</v>
      </c>
      <c r="G108" s="136">
        <v>0.192</v>
      </c>
      <c r="H108" s="136">
        <v>0.20599999999999999</v>
      </c>
      <c r="I108" s="136">
        <v>0.21</v>
      </c>
      <c r="J108" s="136">
        <v>0.20599999999999999</v>
      </c>
      <c r="K108" s="121"/>
      <c r="L108" s="121"/>
    </row>
    <row r="109" spans="1:13" ht="14.25" customHeight="1">
      <c r="A109" s="198" t="s">
        <v>387</v>
      </c>
      <c r="B109" s="199"/>
      <c r="C109" s="139">
        <f>SUM(C101:C108)</f>
        <v>68128282</v>
      </c>
      <c r="D109" s="139">
        <f>SUM(D101:D108)</f>
        <v>325227320</v>
      </c>
      <c r="E109" s="135">
        <f>IF(ISERR(C109/D109),"－　  　",C109/D109)</f>
        <v>0.20947896382136655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0.1212563234338494</v>
      </c>
    </row>
    <row r="113" spans="1:12" ht="14.25" customHeight="1">
      <c r="A113" s="132" t="s">
        <v>546</v>
      </c>
      <c r="B113" s="133" t="s">
        <v>547</v>
      </c>
      <c r="C113" s="134">
        <v>8194583</v>
      </c>
      <c r="D113" s="134">
        <v>64555357</v>
      </c>
      <c r="E113" s="135">
        <v>0.12693885342466621</v>
      </c>
      <c r="F113" s="136">
        <v>0.1416286888429851</v>
      </c>
      <c r="G113" s="136">
        <v>0.14699999999999999</v>
      </c>
      <c r="H113" s="136">
        <v>0.151</v>
      </c>
      <c r="I113" s="136">
        <v>0.14899999999999999</v>
      </c>
      <c r="J113" s="136">
        <v>0.14399999999999999</v>
      </c>
      <c r="K113" s="121"/>
      <c r="L113" s="121"/>
    </row>
    <row r="114" spans="1:12" ht="14.25" customHeight="1">
      <c r="A114" s="132" t="s">
        <v>548</v>
      </c>
      <c r="B114" s="137" t="s">
        <v>549</v>
      </c>
      <c r="C114" s="134">
        <v>10998532</v>
      </c>
      <c r="D114" s="134">
        <v>90736161</v>
      </c>
      <c r="E114" s="135">
        <v>0.12121442960320969</v>
      </c>
      <c r="F114" s="136">
        <v>0.11904495005794499</v>
      </c>
      <c r="G114" s="136">
        <v>0.123</v>
      </c>
      <c r="H114" s="136">
        <v>0.125</v>
      </c>
      <c r="I114" s="136">
        <v>0.123</v>
      </c>
      <c r="J114" s="136">
        <v>0.13200000000000001</v>
      </c>
      <c r="K114" s="121"/>
      <c r="L114" s="121"/>
    </row>
    <row r="115" spans="1:12" ht="14.25" customHeight="1">
      <c r="A115" s="132" t="s">
        <v>550</v>
      </c>
      <c r="B115" s="137" t="s">
        <v>551</v>
      </c>
      <c r="C115" s="134">
        <v>16579011</v>
      </c>
      <c r="D115" s="134">
        <v>172094860</v>
      </c>
      <c r="E115" s="135">
        <v>9.6336468154830421E-2</v>
      </c>
      <c r="F115" s="136">
        <v>9.8422804143112136E-2</v>
      </c>
      <c r="G115" s="136">
        <v>0.104</v>
      </c>
      <c r="H115" s="136">
        <v>0.11</v>
      </c>
      <c r="I115" s="136">
        <v>0.108</v>
      </c>
      <c r="J115" s="136">
        <v>0.11</v>
      </c>
      <c r="K115" s="121"/>
      <c r="L115" s="121"/>
    </row>
    <row r="116" spans="1:12" ht="14.25" customHeight="1">
      <c r="A116" s="132" t="s">
        <v>552</v>
      </c>
      <c r="B116" s="137" t="s">
        <v>553</v>
      </c>
      <c r="C116" s="134">
        <v>13705114</v>
      </c>
      <c r="D116" s="134">
        <v>113760972</v>
      </c>
      <c r="E116" s="135">
        <v>0.12047289820976564</v>
      </c>
      <c r="F116" s="136">
        <v>0.12675254293607735</v>
      </c>
      <c r="G116" s="136">
        <v>0.13200000000000001</v>
      </c>
      <c r="H116" s="136">
        <v>0.13600000000000001</v>
      </c>
      <c r="I116" s="136">
        <v>0.14099999999999999</v>
      </c>
      <c r="J116" s="136">
        <v>0.13700000000000001</v>
      </c>
      <c r="K116" s="121"/>
      <c r="L116" s="121"/>
    </row>
    <row r="117" spans="1:12" ht="14.25" customHeight="1">
      <c r="A117" s="132" t="s">
        <v>554</v>
      </c>
      <c r="B117" s="137" t="s">
        <v>555</v>
      </c>
      <c r="C117" s="134">
        <v>12500941</v>
      </c>
      <c r="D117" s="134">
        <v>95790287</v>
      </c>
      <c r="E117" s="135">
        <v>0.13050322106248621</v>
      </c>
      <c r="F117" s="136">
        <v>0.1326304830758048</v>
      </c>
      <c r="G117" s="136">
        <v>0.127</v>
      </c>
      <c r="H117" s="136">
        <v>0.13300000000000001</v>
      </c>
      <c r="I117" s="136">
        <v>0.14499999999999999</v>
      </c>
      <c r="J117" s="136">
        <v>0.14499999999999999</v>
      </c>
      <c r="K117" s="121"/>
      <c r="L117" s="121"/>
    </row>
    <row r="118" spans="1:12" ht="14.25" customHeight="1">
      <c r="A118" s="132" t="s">
        <v>556</v>
      </c>
      <c r="B118" s="137" t="s">
        <v>557</v>
      </c>
      <c r="C118" s="134">
        <v>10216636</v>
      </c>
      <c r="D118" s="134">
        <v>77356522</v>
      </c>
      <c r="E118" s="135">
        <v>0.13207207014813827</v>
      </c>
      <c r="F118" s="136">
        <v>0.13643863623168812</v>
      </c>
      <c r="G118" s="136">
        <v>0.14199999999999999</v>
      </c>
      <c r="H118" s="136">
        <v>0.14199999999999999</v>
      </c>
      <c r="I118" s="136">
        <v>0.157</v>
      </c>
      <c r="J118" s="136">
        <v>0.16500000000000001</v>
      </c>
      <c r="K118" s="121"/>
      <c r="L118" s="121"/>
    </row>
    <row r="119" spans="1:12" ht="14.25" customHeight="1">
      <c r="A119" s="198" t="s">
        <v>387</v>
      </c>
      <c r="B119" s="199"/>
      <c r="C119" s="139">
        <f>SUM(C113:C118)</f>
        <v>72194817</v>
      </c>
      <c r="D119" s="139">
        <f>SUM(D113:D118)</f>
        <v>614294159</v>
      </c>
      <c r="E119" s="135">
        <f>IF(ISERR(C119/D119),"－　  　",C119/D119)</f>
        <v>0.11752483064062473</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C1A95-4733-4F83-B3F0-A29A54FCDFAB}">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678</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372</v>
      </c>
      <c r="I13" s="129" t="s">
        <v>373</v>
      </c>
      <c r="J13" s="129" t="s">
        <v>374</v>
      </c>
      <c r="K13" s="121"/>
      <c r="L13" s="130" t="s">
        <v>375</v>
      </c>
      <c r="M13" s="131">
        <f>IF(ISERR(AVERAGE(E14:E27)),"－     ",AVERAGE(E14:E27))</f>
        <v>0.188937447711641</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893711</v>
      </c>
      <c r="D16" s="134">
        <v>4086080</v>
      </c>
      <c r="E16" s="135">
        <v>0.21872087673271204</v>
      </c>
      <c r="F16" s="167">
        <v>0.24249512259321776</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757623</v>
      </c>
      <c r="D18" s="134">
        <v>4054527</v>
      </c>
      <c r="E18" s="135">
        <v>0.18685854108259731</v>
      </c>
      <c r="F18" s="167">
        <v>0.17200731834217203</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927241</v>
      </c>
      <c r="D22" s="134">
        <v>5285697</v>
      </c>
      <c r="E22" s="135">
        <v>0.17542454665865259</v>
      </c>
      <c r="F22" s="167">
        <v>0.19164434702706129</v>
      </c>
      <c r="G22" s="138" t="s">
        <v>380</v>
      </c>
      <c r="H22" s="138" t="s">
        <v>380</v>
      </c>
      <c r="I22" s="138" t="s">
        <v>380</v>
      </c>
      <c r="J22" s="138" t="s">
        <v>380</v>
      </c>
      <c r="K22" s="121"/>
      <c r="L22" s="121"/>
    </row>
    <row r="23" spans="1:13" ht="14.25" customHeight="1">
      <c r="A23" s="132" t="s">
        <v>408</v>
      </c>
      <c r="B23" s="137" t="s">
        <v>409</v>
      </c>
      <c r="C23" s="134">
        <v>1000392</v>
      </c>
      <c r="D23" s="134">
        <v>4921409</v>
      </c>
      <c r="E23" s="135">
        <v>0.20327349342434251</v>
      </c>
      <c r="F23" s="167">
        <v>0.19829625131760678</v>
      </c>
      <c r="G23" s="138" t="s">
        <v>380</v>
      </c>
      <c r="H23" s="138" t="s">
        <v>380</v>
      </c>
      <c r="I23" s="138" t="s">
        <v>380</v>
      </c>
      <c r="J23" s="138" t="s">
        <v>380</v>
      </c>
      <c r="K23" s="121"/>
      <c r="L23" s="121"/>
    </row>
    <row r="24" spans="1:13" ht="14.25" customHeight="1">
      <c r="A24" s="132" t="s">
        <v>410</v>
      </c>
      <c r="B24" s="137" t="s">
        <v>411</v>
      </c>
      <c r="C24" s="134">
        <v>756911</v>
      </c>
      <c r="D24" s="134">
        <v>3669314</v>
      </c>
      <c r="E24" s="135">
        <v>0.20628133760152442</v>
      </c>
      <c r="F24" s="167">
        <v>0.21925437053276103</v>
      </c>
      <c r="G24" s="138" t="s">
        <v>380</v>
      </c>
      <c r="H24" s="138" t="s">
        <v>380</v>
      </c>
      <c r="I24" s="138" t="s">
        <v>380</v>
      </c>
      <c r="J24" s="138" t="s">
        <v>380</v>
      </c>
      <c r="K24" s="121"/>
      <c r="L24" s="121"/>
    </row>
    <row r="25" spans="1:13" ht="14.25" customHeight="1">
      <c r="A25" s="132" t="s">
        <v>412</v>
      </c>
      <c r="B25" s="137" t="s">
        <v>413</v>
      </c>
      <c r="C25" s="134">
        <v>650889</v>
      </c>
      <c r="D25" s="134">
        <v>4549575</v>
      </c>
      <c r="E25" s="135">
        <v>0.14306589077001697</v>
      </c>
      <c r="F25" s="167">
        <v>0.14712278618026639</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4986767</v>
      </c>
      <c r="D28" s="139">
        <f>SUM(D14:D27)</f>
        <v>26566602</v>
      </c>
      <c r="E28" s="135">
        <f>IF(ISERR(C28/D28),"－　  　",C28/D28)</f>
        <v>0.18770812315402624</v>
      </c>
      <c r="F28" s="140" t="s">
        <v>388</v>
      </c>
      <c r="G28" s="140" t="s">
        <v>388</v>
      </c>
      <c r="H28" s="140" t="s">
        <v>388</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372</v>
      </c>
      <c r="I31" s="129" t="s">
        <v>373</v>
      </c>
      <c r="J31" s="129" t="s">
        <v>374</v>
      </c>
      <c r="K31" s="121"/>
      <c r="L31" s="130" t="s">
        <v>375</v>
      </c>
      <c r="M31" s="131">
        <f>IF(ISERR(AVERAGE(E32:E39)),"－     ",AVERAGE(E32:E39))</f>
        <v>0.25356468160268852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1903933</v>
      </c>
      <c r="D35" s="134">
        <v>7841658</v>
      </c>
      <c r="E35" s="135">
        <v>0.24279725027538818</v>
      </c>
      <c r="F35" s="167">
        <v>0.23972431385242196</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1550596</v>
      </c>
      <c r="D37" s="134">
        <v>8078687</v>
      </c>
      <c r="E37" s="135">
        <v>0.19193663524778223</v>
      </c>
      <c r="F37" s="167">
        <v>0.19670559010729774</v>
      </c>
      <c r="G37" s="138" t="s">
        <v>380</v>
      </c>
      <c r="H37" s="138" t="s">
        <v>380</v>
      </c>
      <c r="I37" s="138" t="s">
        <v>380</v>
      </c>
      <c r="J37" s="138" t="s">
        <v>380</v>
      </c>
      <c r="K37" s="121"/>
      <c r="L37" s="121"/>
    </row>
    <row r="38" spans="1:13" ht="14.25" customHeight="1">
      <c r="A38" s="132" t="s">
        <v>431</v>
      </c>
      <c r="B38" s="137" t="s">
        <v>432</v>
      </c>
      <c r="C38" s="134">
        <v>1599971</v>
      </c>
      <c r="D38" s="134">
        <v>5987069</v>
      </c>
      <c r="E38" s="135">
        <v>0.26723777527868814</v>
      </c>
      <c r="F38" s="167">
        <v>0.2680967961674614</v>
      </c>
      <c r="G38" s="138" t="s">
        <v>380</v>
      </c>
      <c r="H38" s="138" t="s">
        <v>380</v>
      </c>
      <c r="I38" s="138" t="s">
        <v>380</v>
      </c>
      <c r="J38" s="138" t="s">
        <v>380</v>
      </c>
      <c r="K38" s="121"/>
      <c r="L38" s="121"/>
    </row>
    <row r="39" spans="1:13" ht="14.25" customHeight="1">
      <c r="A39" s="132" t="s">
        <v>433</v>
      </c>
      <c r="B39" s="137" t="s">
        <v>434</v>
      </c>
      <c r="C39" s="134">
        <v>1894007</v>
      </c>
      <c r="D39" s="134">
        <v>6064955</v>
      </c>
      <c r="E39" s="135">
        <v>0.31228706560889569</v>
      </c>
      <c r="F39" s="167">
        <v>0.32975357353964574</v>
      </c>
      <c r="G39" s="138" t="s">
        <v>380</v>
      </c>
      <c r="H39" s="138" t="s">
        <v>380</v>
      </c>
      <c r="I39" s="138" t="s">
        <v>380</v>
      </c>
      <c r="J39" s="138" t="s">
        <v>380</v>
      </c>
      <c r="K39" s="121"/>
      <c r="L39" s="121"/>
    </row>
    <row r="40" spans="1:13" ht="14.25" customHeight="1">
      <c r="A40" s="198" t="s">
        <v>387</v>
      </c>
      <c r="B40" s="199"/>
      <c r="C40" s="139">
        <f>SUM(C32:C39)</f>
        <v>6948507</v>
      </c>
      <c r="D40" s="139">
        <f>SUM(D32:D39)</f>
        <v>27972369</v>
      </c>
      <c r="E40" s="135">
        <f>IF(ISERR(C40/D40),"－　  　",C40/D40)</f>
        <v>0.24840609674497002</v>
      </c>
      <c r="F40" s="140" t="s">
        <v>388</v>
      </c>
      <c r="G40" s="140" t="s">
        <v>388</v>
      </c>
      <c r="H40" s="140" t="s">
        <v>388</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372</v>
      </c>
      <c r="I43" s="129" t="s">
        <v>373</v>
      </c>
      <c r="J43" s="129" t="s">
        <v>374</v>
      </c>
      <c r="K43" s="121"/>
      <c r="L43" s="130" t="s">
        <v>375</v>
      </c>
      <c r="M43" s="131">
        <f>IF(ISERR(AVERAGE(E44:E57)),"－     ",AVERAGE(E44:E57))</f>
        <v>0.2719524704799583</v>
      </c>
    </row>
    <row r="44" spans="1:13" ht="14.25" customHeight="1">
      <c r="A44" s="132" t="s">
        <v>436</v>
      </c>
      <c r="B44" s="133" t="s">
        <v>437</v>
      </c>
      <c r="C44" s="134">
        <v>2974773</v>
      </c>
      <c r="D44" s="134">
        <v>14679952</v>
      </c>
      <c r="E44" s="135">
        <v>0.2026418751232974</v>
      </c>
      <c r="F44" s="167">
        <v>0.21696769066417088</v>
      </c>
      <c r="G44" s="138" t="s">
        <v>380</v>
      </c>
      <c r="H44" s="138" t="s">
        <v>380</v>
      </c>
      <c r="I44" s="138" t="s">
        <v>380</v>
      </c>
      <c r="J44" s="138" t="s">
        <v>380</v>
      </c>
      <c r="K44" s="121"/>
      <c r="L44" s="121"/>
    </row>
    <row r="45" spans="1:13" ht="14.25" customHeight="1">
      <c r="A45" s="132" t="s">
        <v>438</v>
      </c>
      <c r="B45" s="137" t="s">
        <v>439</v>
      </c>
      <c r="C45" s="134">
        <v>2564914</v>
      </c>
      <c r="D45" s="134">
        <v>6652189</v>
      </c>
      <c r="E45" s="135">
        <v>0.38557443271680947</v>
      </c>
      <c r="F45" s="167">
        <v>0.38594996860487246</v>
      </c>
      <c r="G45" s="138" t="s">
        <v>380</v>
      </c>
      <c r="H45" s="138" t="s">
        <v>380</v>
      </c>
      <c r="I45" s="138" t="s">
        <v>380</v>
      </c>
      <c r="J45" s="138" t="s">
        <v>380</v>
      </c>
      <c r="K45" s="121"/>
      <c r="L45" s="121"/>
    </row>
    <row r="46" spans="1:13" ht="14.25" customHeight="1">
      <c r="A46" s="132" t="s">
        <v>440</v>
      </c>
      <c r="B46" s="137" t="s">
        <v>441</v>
      </c>
      <c r="C46" s="134">
        <v>2949169</v>
      </c>
      <c r="D46" s="134">
        <v>10269934</v>
      </c>
      <c r="E46" s="135">
        <v>0.28716533134487526</v>
      </c>
      <c r="F46" s="167">
        <v>0.29453314320621132</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2669853</v>
      </c>
      <c r="D48" s="134">
        <v>12191947</v>
      </c>
      <c r="E48" s="135">
        <v>0.21898495785783845</v>
      </c>
      <c r="F48" s="167">
        <v>0.22839591301984677</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2691493</v>
      </c>
      <c r="D51" s="134">
        <v>15638159</v>
      </c>
      <c r="E51" s="135">
        <v>0.17211060457947766</v>
      </c>
      <c r="F51" s="167">
        <v>0.1777084374526447</v>
      </c>
      <c r="G51" s="138" t="s">
        <v>380</v>
      </c>
      <c r="H51" s="138" t="s">
        <v>380</v>
      </c>
      <c r="I51" s="138" t="s">
        <v>380</v>
      </c>
      <c r="J51" s="138" t="s">
        <v>380</v>
      </c>
      <c r="K51" s="121"/>
      <c r="L51" s="121"/>
    </row>
    <row r="52" spans="1:13" ht="14.25" customHeight="1">
      <c r="A52" s="132" t="s">
        <v>452</v>
      </c>
      <c r="B52" s="137" t="s">
        <v>453</v>
      </c>
      <c r="C52" s="134">
        <v>2695793</v>
      </c>
      <c r="D52" s="134">
        <v>15920555</v>
      </c>
      <c r="E52" s="135">
        <v>0.16932782808137029</v>
      </c>
      <c r="F52" s="167">
        <v>0.17053206287328027</v>
      </c>
      <c r="G52" s="138" t="s">
        <v>380</v>
      </c>
      <c r="H52" s="138" t="s">
        <v>380</v>
      </c>
      <c r="I52" s="138" t="s">
        <v>380</v>
      </c>
      <c r="J52" s="138" t="s">
        <v>380</v>
      </c>
      <c r="K52" s="121"/>
      <c r="L52" s="121"/>
    </row>
    <row r="53" spans="1:13" ht="14.25" customHeight="1">
      <c r="A53" s="132" t="s">
        <v>454</v>
      </c>
      <c r="B53" s="137" t="s">
        <v>455</v>
      </c>
      <c r="C53" s="134">
        <v>2396964</v>
      </c>
      <c r="D53" s="134">
        <v>7921892</v>
      </c>
      <c r="E53" s="135">
        <v>0.3025746879659556</v>
      </c>
      <c r="F53" s="167">
        <v>0.30052671764144395</v>
      </c>
      <c r="G53" s="138" t="s">
        <v>380</v>
      </c>
      <c r="H53" s="138" t="s">
        <v>380</v>
      </c>
      <c r="I53" s="138" t="s">
        <v>380</v>
      </c>
      <c r="J53" s="138" t="s">
        <v>380</v>
      </c>
      <c r="K53" s="121"/>
      <c r="L53" s="121"/>
    </row>
    <row r="54" spans="1:13" ht="14.25" customHeight="1">
      <c r="A54" s="132" t="s">
        <v>456</v>
      </c>
      <c r="B54" s="137" t="s">
        <v>457</v>
      </c>
      <c r="C54" s="134">
        <v>2252208</v>
      </c>
      <c r="D54" s="134">
        <v>6036901</v>
      </c>
      <c r="E54" s="135">
        <v>0.37307353557727713</v>
      </c>
      <c r="F54" s="167">
        <v>0.39651753123287509</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2541825</v>
      </c>
      <c r="D56" s="134">
        <v>9627891</v>
      </c>
      <c r="E56" s="135">
        <v>0.26400641635847349</v>
      </c>
      <c r="F56" s="167">
        <v>0.26685356580433994</v>
      </c>
      <c r="G56" s="138" t="s">
        <v>380</v>
      </c>
      <c r="H56" s="138" t="s">
        <v>380</v>
      </c>
      <c r="I56" s="138" t="s">
        <v>380</v>
      </c>
      <c r="J56" s="138" t="s">
        <v>380</v>
      </c>
      <c r="K56" s="121"/>
      <c r="L56" s="121"/>
    </row>
    <row r="57" spans="1:13" ht="14.25" customHeight="1">
      <c r="A57" s="132" t="s">
        <v>462</v>
      </c>
      <c r="B57" s="137" t="s">
        <v>463</v>
      </c>
      <c r="C57" s="134">
        <v>2501872</v>
      </c>
      <c r="D57" s="134">
        <v>7271509</v>
      </c>
      <c r="E57" s="135">
        <v>0.34406503519420795</v>
      </c>
      <c r="F57" s="167">
        <v>0.35916462145367783</v>
      </c>
      <c r="G57" s="138" t="s">
        <v>380</v>
      </c>
      <c r="H57" s="138" t="s">
        <v>380</v>
      </c>
      <c r="I57" s="138" t="s">
        <v>380</v>
      </c>
      <c r="J57" s="138" t="s">
        <v>380</v>
      </c>
      <c r="K57" s="121"/>
      <c r="L57" s="121"/>
    </row>
    <row r="58" spans="1:13" ht="14.25" customHeight="1">
      <c r="A58" s="198" t="s">
        <v>387</v>
      </c>
      <c r="B58" s="199"/>
      <c r="C58" s="139">
        <f>SUM(C44:C57)</f>
        <v>26238864</v>
      </c>
      <c r="D58" s="139">
        <f>SUM(D44:D57)</f>
        <v>106210929</v>
      </c>
      <c r="E58" s="135">
        <f>IF(ISERR(C58/D58),"－　  　",C58/D58)</f>
        <v>0.24704485919711708</v>
      </c>
      <c r="F58" s="140" t="s">
        <v>388</v>
      </c>
      <c r="G58" s="140" t="s">
        <v>388</v>
      </c>
      <c r="H58" s="140" t="s">
        <v>388</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372</v>
      </c>
      <c r="I61" s="129" t="s">
        <v>373</v>
      </c>
      <c r="J61" s="129" t="s">
        <v>374</v>
      </c>
      <c r="K61" s="121"/>
      <c r="L61" s="130" t="s">
        <v>375</v>
      </c>
      <c r="M61" s="131">
        <f>IF(ISERR(AVERAGE(E62:E81)),"－     ",AVERAGE(E62:E81))</f>
        <v>0.23909387354160094</v>
      </c>
    </row>
    <row r="62" spans="1:13" ht="14.25" customHeight="1">
      <c r="A62" s="132" t="s">
        <v>465</v>
      </c>
      <c r="B62" s="133" t="s">
        <v>466</v>
      </c>
      <c r="C62" s="134">
        <v>3132177</v>
      </c>
      <c r="D62" s="134">
        <v>10997214</v>
      </c>
      <c r="E62" s="135">
        <v>0.28481549963472569</v>
      </c>
      <c r="F62" s="167">
        <v>0.27910712223336298</v>
      </c>
      <c r="G62" s="138" t="s">
        <v>380</v>
      </c>
      <c r="H62" s="138" t="s">
        <v>380</v>
      </c>
      <c r="I62" s="138" t="s">
        <v>380</v>
      </c>
      <c r="J62" s="138" t="s">
        <v>380</v>
      </c>
      <c r="K62" s="121"/>
      <c r="L62" s="121"/>
    </row>
    <row r="63" spans="1:13" ht="14.25" customHeight="1">
      <c r="A63" s="132" t="s">
        <v>467</v>
      </c>
      <c r="B63" s="137" t="s">
        <v>468</v>
      </c>
      <c r="C63" s="134">
        <v>3781271</v>
      </c>
      <c r="D63" s="134">
        <v>16645012</v>
      </c>
      <c r="E63" s="135">
        <v>0.22717141928164425</v>
      </c>
      <c r="F63" s="167">
        <v>0.22140650812302004</v>
      </c>
      <c r="G63" s="138" t="s">
        <v>380</v>
      </c>
      <c r="H63" s="138" t="s">
        <v>380</v>
      </c>
      <c r="I63" s="138" t="s">
        <v>380</v>
      </c>
      <c r="J63" s="138" t="s">
        <v>380</v>
      </c>
      <c r="K63" s="121"/>
      <c r="L63" s="121"/>
    </row>
    <row r="64" spans="1:13" ht="14.25" customHeight="1">
      <c r="A64" s="132" t="s">
        <v>469</v>
      </c>
      <c r="B64" s="137" t="s">
        <v>470</v>
      </c>
      <c r="C64" s="134">
        <v>3416380</v>
      </c>
      <c r="D64" s="134">
        <v>12280534</v>
      </c>
      <c r="E64" s="135">
        <v>0.27819474299733221</v>
      </c>
      <c r="F64" s="167">
        <v>0.27724800304509706</v>
      </c>
      <c r="G64" s="138" t="s">
        <v>380</v>
      </c>
      <c r="H64" s="138" t="s">
        <v>380</v>
      </c>
      <c r="I64" s="138" t="s">
        <v>380</v>
      </c>
      <c r="J64" s="138" t="s">
        <v>380</v>
      </c>
      <c r="K64" s="121"/>
      <c r="L64" s="121"/>
    </row>
    <row r="65" spans="1:12" ht="14.25" customHeight="1">
      <c r="A65" s="132" t="s">
        <v>471</v>
      </c>
      <c r="B65" s="137" t="s">
        <v>472</v>
      </c>
      <c r="C65" s="134">
        <v>4903293</v>
      </c>
      <c r="D65" s="134">
        <v>14064479</v>
      </c>
      <c r="E65" s="135">
        <v>0.34862955108397548</v>
      </c>
      <c r="F65" s="167">
        <v>0.35728324137181011</v>
      </c>
      <c r="G65" s="138" t="s">
        <v>380</v>
      </c>
      <c r="H65" s="138" t="s">
        <v>380</v>
      </c>
      <c r="I65" s="138" t="s">
        <v>380</v>
      </c>
      <c r="J65" s="138" t="s">
        <v>380</v>
      </c>
      <c r="K65" s="121"/>
      <c r="L65" s="121"/>
    </row>
    <row r="66" spans="1:12" ht="14.25" customHeight="1">
      <c r="A66" s="132" t="s">
        <v>473</v>
      </c>
      <c r="B66" s="137" t="s">
        <v>474</v>
      </c>
      <c r="C66" s="134">
        <v>3583790</v>
      </c>
      <c r="D66" s="134">
        <v>19790959</v>
      </c>
      <c r="E66" s="135">
        <v>0.18108217999946338</v>
      </c>
      <c r="F66" s="167">
        <v>0.18916584488656488</v>
      </c>
      <c r="G66" s="138" t="s">
        <v>380</v>
      </c>
      <c r="H66" s="138" t="s">
        <v>380</v>
      </c>
      <c r="I66" s="138" t="s">
        <v>380</v>
      </c>
      <c r="J66" s="138" t="s">
        <v>380</v>
      </c>
      <c r="K66" s="121"/>
      <c r="L66" s="121"/>
    </row>
    <row r="67" spans="1:12" ht="14.25" customHeight="1">
      <c r="A67" s="132" t="s">
        <v>475</v>
      </c>
      <c r="B67" s="137" t="s">
        <v>476</v>
      </c>
      <c r="C67" s="134">
        <v>4940643</v>
      </c>
      <c r="D67" s="134">
        <v>12903202</v>
      </c>
      <c r="E67" s="135">
        <v>0.38290053895149434</v>
      </c>
      <c r="F67" s="167">
        <v>0.39755467574844383</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3700436</v>
      </c>
      <c r="D69" s="134">
        <v>21316335</v>
      </c>
      <c r="E69" s="135">
        <v>0.17359625845624962</v>
      </c>
      <c r="F69" s="167">
        <v>0.19035738214728051</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4227132</v>
      </c>
      <c r="D71" s="134">
        <v>19589854</v>
      </c>
      <c r="E71" s="135">
        <v>0.21578170005759104</v>
      </c>
      <c r="F71" s="167">
        <v>0.22414582121468729</v>
      </c>
      <c r="G71" s="138" t="s">
        <v>380</v>
      </c>
      <c r="H71" s="138" t="s">
        <v>380</v>
      </c>
      <c r="I71" s="138" t="s">
        <v>380</v>
      </c>
      <c r="J71" s="138" t="s">
        <v>380</v>
      </c>
      <c r="K71" s="121"/>
      <c r="L71" s="121"/>
    </row>
    <row r="72" spans="1:12" ht="14.25" customHeight="1">
      <c r="A72" s="132" t="s">
        <v>485</v>
      </c>
      <c r="B72" s="137" t="s">
        <v>486</v>
      </c>
      <c r="C72" s="134">
        <v>3698462</v>
      </c>
      <c r="D72" s="134">
        <v>17737608</v>
      </c>
      <c r="E72" s="135">
        <v>0.2085096254241271</v>
      </c>
      <c r="F72" s="167">
        <v>0.21349770818482305</v>
      </c>
      <c r="G72" s="138" t="s">
        <v>380</v>
      </c>
      <c r="H72" s="138" t="s">
        <v>380</v>
      </c>
      <c r="I72" s="138" t="s">
        <v>380</v>
      </c>
      <c r="J72" s="138" t="s">
        <v>380</v>
      </c>
      <c r="K72" s="121"/>
      <c r="L72" s="121"/>
    </row>
    <row r="73" spans="1:12" ht="14.25" customHeight="1">
      <c r="A73" s="132" t="s">
        <v>487</v>
      </c>
      <c r="B73" s="137" t="s">
        <v>488</v>
      </c>
      <c r="C73" s="134">
        <v>3806893</v>
      </c>
      <c r="D73" s="134">
        <v>16911704</v>
      </c>
      <c r="E73" s="135">
        <v>0.22510404628652442</v>
      </c>
      <c r="F73" s="167">
        <v>0.22711686896699224</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3578176</v>
      </c>
      <c r="D75" s="134">
        <v>16414410</v>
      </c>
      <c r="E75" s="135">
        <v>0.21798992470640127</v>
      </c>
      <c r="F75" s="167">
        <v>0.22266512240308994</v>
      </c>
      <c r="G75" s="138" t="s">
        <v>380</v>
      </c>
      <c r="H75" s="138" t="s">
        <v>380</v>
      </c>
      <c r="I75" s="138" t="s">
        <v>380</v>
      </c>
      <c r="J75" s="138" t="s">
        <v>380</v>
      </c>
      <c r="K75" s="121"/>
      <c r="L75" s="121"/>
    </row>
    <row r="76" spans="1:12" ht="14.25" customHeight="1">
      <c r="A76" s="132" t="s">
        <v>493</v>
      </c>
      <c r="B76" s="137" t="s">
        <v>494</v>
      </c>
      <c r="C76" s="134">
        <v>3386955</v>
      </c>
      <c r="D76" s="134">
        <v>14983243</v>
      </c>
      <c r="E76" s="135">
        <v>0.22604952746211218</v>
      </c>
      <c r="F76" s="167">
        <v>0.22085637876506226</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3573912</v>
      </c>
      <c r="D78" s="134">
        <v>16812973</v>
      </c>
      <c r="E78" s="135">
        <v>0.2125687110780467</v>
      </c>
      <c r="F78" s="167">
        <v>0.24288785501208474</v>
      </c>
      <c r="G78" s="138" t="s">
        <v>380</v>
      </c>
      <c r="H78" s="138" t="s">
        <v>380</v>
      </c>
      <c r="I78" s="138" t="s">
        <v>380</v>
      </c>
      <c r="J78" s="138" t="s">
        <v>380</v>
      </c>
      <c r="K78" s="121"/>
      <c r="L78" s="121"/>
    </row>
    <row r="79" spans="1:12" ht="14.25" customHeight="1">
      <c r="A79" s="132" t="s">
        <v>499</v>
      </c>
      <c r="B79" s="137" t="s">
        <v>500</v>
      </c>
      <c r="C79" s="134">
        <v>3288296</v>
      </c>
      <c r="D79" s="134">
        <v>14958294</v>
      </c>
      <c r="E79" s="135">
        <v>0.21983095131035665</v>
      </c>
      <c r="F79" s="167">
        <v>0.23871064442738141</v>
      </c>
      <c r="G79" s="138" t="s">
        <v>380</v>
      </c>
      <c r="H79" s="138" t="s">
        <v>380</v>
      </c>
      <c r="I79" s="138" t="s">
        <v>380</v>
      </c>
      <c r="J79" s="138" t="s">
        <v>380</v>
      </c>
      <c r="K79" s="121"/>
      <c r="L79" s="121"/>
    </row>
    <row r="80" spans="1:12" ht="14.25" customHeight="1">
      <c r="A80" s="132" t="s">
        <v>501</v>
      </c>
      <c r="B80" s="137" t="s">
        <v>502</v>
      </c>
      <c r="C80" s="134">
        <v>3424000</v>
      </c>
      <c r="D80" s="134">
        <v>15706691</v>
      </c>
      <c r="E80" s="135">
        <v>0.21799626668659872</v>
      </c>
      <c r="F80" s="167">
        <v>0.22740746826435329</v>
      </c>
      <c r="G80" s="138" t="s">
        <v>380</v>
      </c>
      <c r="H80" s="138" t="s">
        <v>380</v>
      </c>
      <c r="I80" s="138" t="s">
        <v>380</v>
      </c>
      <c r="J80" s="138" t="s">
        <v>380</v>
      </c>
      <c r="K80" s="121"/>
      <c r="L80" s="121"/>
    </row>
    <row r="81" spans="1:13" ht="14.25" customHeight="1">
      <c r="A81" s="132" t="s">
        <v>503</v>
      </c>
      <c r="B81" s="137" t="s">
        <v>504</v>
      </c>
      <c r="C81" s="134">
        <v>4119985</v>
      </c>
      <c r="D81" s="134">
        <v>20069974</v>
      </c>
      <c r="E81" s="135">
        <v>0.20528103324897182</v>
      </c>
      <c r="F81" s="167">
        <v>0.22287181829842564</v>
      </c>
      <c r="G81" s="138" t="s">
        <v>380</v>
      </c>
      <c r="H81" s="138" t="s">
        <v>380</v>
      </c>
      <c r="I81" s="138" t="s">
        <v>380</v>
      </c>
      <c r="J81" s="138" t="s">
        <v>380</v>
      </c>
      <c r="K81" s="121"/>
      <c r="L81" s="121"/>
    </row>
    <row r="82" spans="1:13" ht="14.25" customHeight="1">
      <c r="A82" s="198" t="s">
        <v>387</v>
      </c>
      <c r="B82" s="199"/>
      <c r="C82" s="139">
        <f>SUM(C62:C81)</f>
        <v>60561801</v>
      </c>
      <c r="D82" s="139">
        <f>SUM(D62:D81)</f>
        <v>261182486</v>
      </c>
      <c r="E82" s="135">
        <f>IF(ISERR(C82/D82),"－　  　",C82/D82)</f>
        <v>0.2318754290438908</v>
      </c>
      <c r="F82" s="140" t="s">
        <v>388</v>
      </c>
      <c r="G82" s="140" t="s">
        <v>388</v>
      </c>
      <c r="H82" s="140" t="s">
        <v>388</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372</v>
      </c>
      <c r="I85" s="129" t="s">
        <v>373</v>
      </c>
      <c r="J85" s="129" t="s">
        <v>374</v>
      </c>
      <c r="K85" s="121"/>
      <c r="L85" s="130" t="s">
        <v>375</v>
      </c>
      <c r="M85" s="131">
        <f>IF(ISERR(AVERAGE(E86:E96)),"－     ",AVERAGE(E86:E96))</f>
        <v>0.23290491172212877</v>
      </c>
    </row>
    <row r="86" spans="1:13" ht="14.25" customHeight="1">
      <c r="A86" s="132" t="s">
        <v>506</v>
      </c>
      <c r="B86" s="133" t="s">
        <v>507</v>
      </c>
      <c r="C86" s="134">
        <v>5138638</v>
      </c>
      <c r="D86" s="134">
        <v>20720160</v>
      </c>
      <c r="E86" s="135">
        <v>0.24800184940656828</v>
      </c>
      <c r="F86" s="167">
        <v>0.26493706080990409</v>
      </c>
      <c r="G86" s="138" t="s">
        <v>380</v>
      </c>
      <c r="H86" s="138" t="s">
        <v>380</v>
      </c>
      <c r="I86" s="138" t="s">
        <v>380</v>
      </c>
      <c r="J86" s="138" t="s">
        <v>380</v>
      </c>
      <c r="K86" s="121"/>
      <c r="L86" s="121"/>
    </row>
    <row r="87" spans="1:13" ht="14.25" customHeight="1">
      <c r="A87" s="132" t="s">
        <v>508</v>
      </c>
      <c r="B87" s="137" t="s">
        <v>509</v>
      </c>
      <c r="C87" s="134">
        <v>3469706</v>
      </c>
      <c r="D87" s="134">
        <v>43279937</v>
      </c>
      <c r="E87" s="135">
        <v>8.0168924460310556E-2</v>
      </c>
      <c r="F87" s="167">
        <v>0.10117167559637946</v>
      </c>
      <c r="G87" s="138" t="s">
        <v>380</v>
      </c>
      <c r="H87" s="138" t="s">
        <v>380</v>
      </c>
      <c r="I87" s="138" t="s">
        <v>380</v>
      </c>
      <c r="J87" s="138" t="s">
        <v>380</v>
      </c>
      <c r="K87" s="121"/>
      <c r="L87" s="121"/>
    </row>
    <row r="88" spans="1:13" ht="14.25" customHeight="1">
      <c r="A88" s="132" t="s">
        <v>510</v>
      </c>
      <c r="B88" s="137" t="s">
        <v>511</v>
      </c>
      <c r="C88" s="134">
        <v>5754630</v>
      </c>
      <c r="D88" s="134">
        <v>17943214</v>
      </c>
      <c r="E88" s="135">
        <v>0.32071344632015203</v>
      </c>
      <c r="F88" s="167">
        <v>0.32990450111414199</v>
      </c>
      <c r="G88" s="138" t="s">
        <v>380</v>
      </c>
      <c r="H88" s="138" t="s">
        <v>380</v>
      </c>
      <c r="I88" s="138" t="s">
        <v>380</v>
      </c>
      <c r="J88" s="138" t="s">
        <v>380</v>
      </c>
      <c r="K88" s="121"/>
      <c r="L88" s="121"/>
    </row>
    <row r="89" spans="1:13" ht="14.25" customHeight="1">
      <c r="A89" s="132" t="s">
        <v>512</v>
      </c>
      <c r="B89" s="137" t="s">
        <v>513</v>
      </c>
      <c r="C89" s="134">
        <v>5022710</v>
      </c>
      <c r="D89" s="134">
        <v>21669686</v>
      </c>
      <c r="E89" s="135">
        <v>0.2317850844723823</v>
      </c>
      <c r="F89" s="167">
        <v>0.23625135082469997</v>
      </c>
      <c r="G89" s="138" t="s">
        <v>380</v>
      </c>
      <c r="H89" s="138" t="s">
        <v>380</v>
      </c>
      <c r="I89" s="138" t="s">
        <v>380</v>
      </c>
      <c r="J89" s="138" t="s">
        <v>380</v>
      </c>
      <c r="K89" s="121"/>
      <c r="L89" s="121"/>
    </row>
    <row r="90" spans="1:13" ht="14.25" customHeight="1">
      <c r="A90" s="132" t="s">
        <v>514</v>
      </c>
      <c r="B90" s="137" t="s">
        <v>515</v>
      </c>
      <c r="C90" s="134">
        <v>6234326</v>
      </c>
      <c r="D90" s="134">
        <v>26329434</v>
      </c>
      <c r="E90" s="135">
        <v>0.23678161862499589</v>
      </c>
      <c r="F90" s="167">
        <v>0.22354288107469564</v>
      </c>
      <c r="G90" s="138" t="s">
        <v>380</v>
      </c>
      <c r="H90" s="138" t="s">
        <v>380</v>
      </c>
      <c r="I90" s="138" t="s">
        <v>380</v>
      </c>
      <c r="J90" s="138" t="s">
        <v>380</v>
      </c>
      <c r="K90" s="121"/>
      <c r="L90" s="121"/>
    </row>
    <row r="91" spans="1:13" ht="14.25" customHeight="1">
      <c r="A91" s="132" t="s">
        <v>516</v>
      </c>
      <c r="B91" s="137" t="s">
        <v>517</v>
      </c>
      <c r="C91" s="134">
        <v>5633182</v>
      </c>
      <c r="D91" s="134">
        <v>18204734</v>
      </c>
      <c r="E91" s="135">
        <v>0.30943500739972363</v>
      </c>
      <c r="F91" s="167">
        <v>0.3229567696121633</v>
      </c>
      <c r="G91" s="138" t="s">
        <v>380</v>
      </c>
      <c r="H91" s="138" t="s">
        <v>380</v>
      </c>
      <c r="I91" s="138" t="s">
        <v>380</v>
      </c>
      <c r="J91" s="138" t="s">
        <v>380</v>
      </c>
      <c r="K91" s="121"/>
      <c r="L91" s="121"/>
    </row>
    <row r="92" spans="1:13" ht="14.25" customHeight="1">
      <c r="A92" s="132" t="s">
        <v>518</v>
      </c>
      <c r="B92" s="137" t="s">
        <v>519</v>
      </c>
      <c r="C92" s="134">
        <v>5810505</v>
      </c>
      <c r="D92" s="134">
        <v>23508341</v>
      </c>
      <c r="E92" s="135">
        <v>0.24716780312145378</v>
      </c>
      <c r="F92" s="167">
        <v>0.25784080520799268</v>
      </c>
      <c r="G92" s="138" t="s">
        <v>380</v>
      </c>
      <c r="H92" s="138" t="s">
        <v>380</v>
      </c>
      <c r="I92" s="138" t="s">
        <v>380</v>
      </c>
      <c r="J92" s="138" t="s">
        <v>380</v>
      </c>
      <c r="K92" s="121"/>
      <c r="L92" s="121"/>
    </row>
    <row r="93" spans="1:13" ht="14.25" customHeight="1">
      <c r="A93" s="132" t="s">
        <v>520</v>
      </c>
      <c r="B93" s="137" t="s">
        <v>521</v>
      </c>
      <c r="C93" s="134">
        <v>5699730</v>
      </c>
      <c r="D93" s="134">
        <v>22561450</v>
      </c>
      <c r="E93" s="135">
        <v>0.25263136899445737</v>
      </c>
      <c r="F93" s="167">
        <v>0.2505814062710412</v>
      </c>
      <c r="G93" s="138" t="s">
        <v>380</v>
      </c>
      <c r="H93" s="138" t="s">
        <v>380</v>
      </c>
      <c r="I93" s="138" t="s">
        <v>380</v>
      </c>
      <c r="J93" s="138" t="s">
        <v>380</v>
      </c>
      <c r="K93" s="121"/>
      <c r="L93" s="121"/>
    </row>
    <row r="94" spans="1:13" ht="14.25" customHeight="1">
      <c r="A94" s="132" t="s">
        <v>522</v>
      </c>
      <c r="B94" s="137" t="s">
        <v>523</v>
      </c>
      <c r="C94" s="134">
        <v>4319608</v>
      </c>
      <c r="D94" s="134">
        <v>24937886</v>
      </c>
      <c r="E94" s="135">
        <v>0.17321468227098319</v>
      </c>
      <c r="F94" s="167">
        <v>0.19294348358381413</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6159345</v>
      </c>
      <c r="D96" s="134">
        <v>26879175</v>
      </c>
      <c r="E96" s="135">
        <v>0.22914933215026131</v>
      </c>
      <c r="F96" s="167">
        <v>0.22375747429224141</v>
      </c>
      <c r="G96" s="138" t="s">
        <v>380</v>
      </c>
      <c r="H96" s="138" t="s">
        <v>380</v>
      </c>
      <c r="I96" s="138" t="s">
        <v>380</v>
      </c>
      <c r="J96" s="138" t="s">
        <v>380</v>
      </c>
      <c r="K96" s="121"/>
      <c r="L96" s="121"/>
    </row>
    <row r="97" spans="1:13" ht="14.25" customHeight="1">
      <c r="A97" s="198" t="s">
        <v>387</v>
      </c>
      <c r="B97" s="199"/>
      <c r="C97" s="139">
        <f>SUM(C86:C96)</f>
        <v>53242380</v>
      </c>
      <c r="D97" s="139">
        <f>SUM(D86:D96)</f>
        <v>246034017</v>
      </c>
      <c r="E97" s="135">
        <f>IF(ISERR(C97/D97),"－　  　",C97/D97)</f>
        <v>0.2164025147790844</v>
      </c>
      <c r="F97" s="140" t="s">
        <v>388</v>
      </c>
      <c r="G97" s="140" t="s">
        <v>388</v>
      </c>
      <c r="H97" s="140" t="s">
        <v>388</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372</v>
      </c>
      <c r="I100" s="129" t="s">
        <v>373</v>
      </c>
      <c r="J100" s="129" t="s">
        <v>374</v>
      </c>
      <c r="K100" s="121"/>
      <c r="L100" s="130" t="s">
        <v>375</v>
      </c>
      <c r="M100" s="131">
        <f>IF(ISERR(AVERAGE(E101:E108)),"－     ",AVERAGE(E101:E108))</f>
        <v>0.21620879162662021</v>
      </c>
    </row>
    <row r="101" spans="1:13" ht="14.25" customHeight="1">
      <c r="A101" s="132" t="s">
        <v>529</v>
      </c>
      <c r="B101" s="147" t="s">
        <v>530</v>
      </c>
      <c r="C101" s="134">
        <v>10213650</v>
      </c>
      <c r="D101" s="134">
        <v>57423163</v>
      </c>
      <c r="E101" s="135">
        <v>0.17786637771938826</v>
      </c>
      <c r="F101" s="167">
        <v>0.1794407984092759</v>
      </c>
      <c r="G101" s="138" t="s">
        <v>380</v>
      </c>
      <c r="H101" s="138" t="s">
        <v>380</v>
      </c>
      <c r="I101" s="138" t="s">
        <v>380</v>
      </c>
      <c r="J101" s="138" t="s">
        <v>380</v>
      </c>
      <c r="K101" s="121"/>
      <c r="L101" s="121"/>
    </row>
    <row r="102" spans="1:13" ht="14.25" customHeight="1">
      <c r="A102" s="132" t="s">
        <v>531</v>
      </c>
      <c r="B102" s="137" t="s">
        <v>532</v>
      </c>
      <c r="C102" s="134">
        <v>8496407</v>
      </c>
      <c r="D102" s="134">
        <v>33223408</v>
      </c>
      <c r="E102" s="135">
        <v>0.25573556451523577</v>
      </c>
      <c r="F102" s="167">
        <v>0.2611860980771068</v>
      </c>
      <c r="G102" s="138" t="s">
        <v>380</v>
      </c>
      <c r="H102" s="138" t="s">
        <v>380</v>
      </c>
      <c r="I102" s="138" t="s">
        <v>380</v>
      </c>
      <c r="J102" s="138" t="s">
        <v>380</v>
      </c>
      <c r="K102" s="121"/>
      <c r="L102" s="121"/>
    </row>
    <row r="103" spans="1:13" ht="14.25" customHeight="1">
      <c r="A103" s="132" t="s">
        <v>533</v>
      </c>
      <c r="B103" s="137" t="s">
        <v>534</v>
      </c>
      <c r="C103" s="134">
        <v>7019002</v>
      </c>
      <c r="D103" s="134">
        <v>29967848</v>
      </c>
      <c r="E103" s="135">
        <v>0.2342177523057378</v>
      </c>
      <c r="F103" s="167">
        <v>0.24601816821460881</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9713308</v>
      </c>
      <c r="D105" s="134">
        <v>59708810</v>
      </c>
      <c r="E105" s="135">
        <v>0.16267796996791595</v>
      </c>
      <c r="F105" s="167">
        <v>0.15596180476191018</v>
      </c>
      <c r="G105" s="138" t="s">
        <v>380</v>
      </c>
      <c r="H105" s="138" t="s">
        <v>380</v>
      </c>
      <c r="I105" s="138" t="s">
        <v>380</v>
      </c>
      <c r="J105" s="138" t="s">
        <v>380</v>
      </c>
      <c r="K105" s="121"/>
      <c r="L105" s="121"/>
    </row>
    <row r="106" spans="1:13" ht="14.25" customHeight="1">
      <c r="A106" s="132" t="s">
        <v>539</v>
      </c>
      <c r="B106" s="137" t="s">
        <v>540</v>
      </c>
      <c r="C106" s="134">
        <v>9809425</v>
      </c>
      <c r="D106" s="134">
        <v>40365490</v>
      </c>
      <c r="E106" s="135">
        <v>0.24301513495810406</v>
      </c>
      <c r="F106" s="167">
        <v>0.24455738145987774</v>
      </c>
      <c r="G106" s="138" t="s">
        <v>380</v>
      </c>
      <c r="H106" s="138" t="s">
        <v>380</v>
      </c>
      <c r="I106" s="138" t="s">
        <v>380</v>
      </c>
      <c r="J106" s="138" t="s">
        <v>380</v>
      </c>
      <c r="K106" s="121"/>
      <c r="L106" s="121"/>
    </row>
    <row r="107" spans="1:13" ht="14.25" customHeight="1">
      <c r="A107" s="132" t="s">
        <v>541</v>
      </c>
      <c r="B107" s="137" t="s">
        <v>542</v>
      </c>
      <c r="C107" s="134">
        <v>8324096</v>
      </c>
      <c r="D107" s="134">
        <v>32967905</v>
      </c>
      <c r="E107" s="135">
        <v>0.25249089986154716</v>
      </c>
      <c r="F107" s="167">
        <v>0.25354216569345028</v>
      </c>
      <c r="G107" s="138" t="s">
        <v>380</v>
      </c>
      <c r="H107" s="138" t="s">
        <v>380</v>
      </c>
      <c r="I107" s="138" t="s">
        <v>380</v>
      </c>
      <c r="J107" s="138" t="s">
        <v>380</v>
      </c>
      <c r="K107" s="121"/>
      <c r="L107" s="121"/>
    </row>
    <row r="108" spans="1:13" ht="14.25" customHeight="1">
      <c r="A108" s="132" t="s">
        <v>543</v>
      </c>
      <c r="B108" s="137" t="s">
        <v>544</v>
      </c>
      <c r="C108" s="134">
        <v>8220301</v>
      </c>
      <c r="D108" s="134">
        <v>43851465</v>
      </c>
      <c r="E108" s="135">
        <v>0.18745784205841243</v>
      </c>
      <c r="F108" s="167">
        <v>0.19438893352200126</v>
      </c>
      <c r="G108" s="138" t="s">
        <v>380</v>
      </c>
      <c r="H108" s="138" t="s">
        <v>380</v>
      </c>
      <c r="I108" s="138" t="s">
        <v>380</v>
      </c>
      <c r="J108" s="138" t="s">
        <v>380</v>
      </c>
      <c r="K108" s="121"/>
      <c r="L108" s="121"/>
    </row>
    <row r="109" spans="1:13" ht="14.25" customHeight="1">
      <c r="A109" s="198" t="s">
        <v>387</v>
      </c>
      <c r="B109" s="199"/>
      <c r="C109" s="139">
        <f>SUM(C101:C108)</f>
        <v>61796189</v>
      </c>
      <c r="D109" s="139">
        <f>SUM(D101:D108)</f>
        <v>297508089</v>
      </c>
      <c r="E109" s="135">
        <f>IF(ISERR(C109/D109),"－　  　",C109/D109)</f>
        <v>0.2077126346638595</v>
      </c>
      <c r="F109" s="140" t="s">
        <v>388</v>
      </c>
      <c r="G109" s="140" t="s">
        <v>388</v>
      </c>
      <c r="H109" s="140" t="s">
        <v>388</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372</v>
      </c>
      <c r="I112" s="129" t="s">
        <v>373</v>
      </c>
      <c r="J112" s="129" t="s">
        <v>374</v>
      </c>
      <c r="K112" s="121"/>
      <c r="L112" s="130" t="s">
        <v>375</v>
      </c>
      <c r="M112" s="131">
        <f>IF(ISERR(AVERAGE(E113:E118)),"－     ",AVERAGE(E113:E118))</f>
        <v>9.6096025667838203E-2</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16533233</v>
      </c>
      <c r="D115" s="134">
        <v>172049082</v>
      </c>
      <c r="E115" s="135">
        <v>9.6096025667838203E-2</v>
      </c>
      <c r="F115" s="167">
        <v>9.8180188095894697E-2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16533233</v>
      </c>
      <c r="D119" s="139">
        <f>SUM(D113:D118)</f>
        <v>172049082</v>
      </c>
      <c r="E119" s="135">
        <f>IF(ISERR(C119/D119),"－　  　",C119/D119)</f>
        <v>9.6096025667838203E-2</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2687B-69ED-4D3D-B88B-0C0379C83AFE}">
  <dimension ref="A1:M298"/>
  <sheetViews>
    <sheetView zoomScaleNormal="100" zoomScaleSheetLayoutView="85"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679</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371</v>
      </c>
      <c r="H4" s="129" t="s">
        <v>645</v>
      </c>
      <c r="I4" s="129" t="s">
        <v>373</v>
      </c>
      <c r="J4" s="129" t="s">
        <v>374</v>
      </c>
      <c r="K4" s="121"/>
      <c r="L4" s="130" t="s">
        <v>375</v>
      </c>
      <c r="M4" s="131">
        <f>IF(ISERR(AVERAGE(E5:E9)),"－     ",AVERAGE(E5:E9))</f>
        <v>0.3658729630376511</v>
      </c>
    </row>
    <row r="5" spans="1:13" ht="14.25" customHeight="1">
      <c r="A5" s="132" t="s">
        <v>376</v>
      </c>
      <c r="B5" s="133" t="s">
        <v>377</v>
      </c>
      <c r="C5" s="134">
        <v>1829412</v>
      </c>
      <c r="D5" s="134">
        <v>7379757</v>
      </c>
      <c r="E5" s="135">
        <v>0.24789596730624058</v>
      </c>
      <c r="F5" s="136">
        <v>0.22860808324990156</v>
      </c>
      <c r="G5" s="136">
        <v>0.22</v>
      </c>
      <c r="H5" s="136">
        <v>0.17699999999999999</v>
      </c>
      <c r="I5" s="136">
        <v>0.32200000000000001</v>
      </c>
      <c r="J5" s="136">
        <v>0.16800000000000001</v>
      </c>
      <c r="K5" s="121"/>
      <c r="L5" s="121"/>
    </row>
    <row r="6" spans="1:13" ht="14.25" customHeight="1">
      <c r="A6" s="132" t="s">
        <v>378</v>
      </c>
      <c r="B6" s="137" t="s">
        <v>379</v>
      </c>
      <c r="C6" s="134">
        <v>274004</v>
      </c>
      <c r="D6" s="134">
        <v>1764271</v>
      </c>
      <c r="E6" s="135">
        <v>0.15530720620584934</v>
      </c>
      <c r="F6" s="136">
        <v>0.12660910342270237</v>
      </c>
      <c r="G6" s="136">
        <v>0.125</v>
      </c>
      <c r="H6" s="136">
        <v>0.12</v>
      </c>
      <c r="I6" s="136">
        <v>0.11600000000000001</v>
      </c>
      <c r="J6" s="138" t="s">
        <v>380</v>
      </c>
      <c r="K6" s="121"/>
      <c r="L6" s="121"/>
    </row>
    <row r="7" spans="1:13" ht="14.25" customHeight="1">
      <c r="A7" s="132" t="s">
        <v>381</v>
      </c>
      <c r="B7" s="137" t="s">
        <v>382</v>
      </c>
      <c r="C7" s="134">
        <v>594028</v>
      </c>
      <c r="D7" s="134">
        <v>1127798</v>
      </c>
      <c r="E7" s="135">
        <v>0.52671489043250652</v>
      </c>
      <c r="F7" s="136">
        <v>0.49026269139410739</v>
      </c>
      <c r="G7" s="136">
        <v>0.49299999999999999</v>
      </c>
      <c r="H7" s="136">
        <v>0.438</v>
      </c>
      <c r="I7" s="136">
        <v>0.42</v>
      </c>
      <c r="J7" s="136">
        <v>0.40600000000000003</v>
      </c>
      <c r="K7" s="121"/>
      <c r="L7" s="121"/>
    </row>
    <row r="8" spans="1:13" ht="14.25" customHeight="1">
      <c r="A8" s="132" t="s">
        <v>383</v>
      </c>
      <c r="B8" s="137" t="s">
        <v>384</v>
      </c>
      <c r="C8" s="134">
        <v>592172</v>
      </c>
      <c r="D8" s="134">
        <v>1346120</v>
      </c>
      <c r="E8" s="135">
        <v>0.43991026060083799</v>
      </c>
      <c r="F8" s="136">
        <v>0.37474205593701254</v>
      </c>
      <c r="G8" s="136">
        <v>0.42399999999999999</v>
      </c>
      <c r="H8" s="136">
        <v>0.45</v>
      </c>
      <c r="I8" s="136">
        <v>0.38500000000000001</v>
      </c>
      <c r="J8" s="136">
        <v>0.36899999999999999</v>
      </c>
      <c r="K8" s="121"/>
      <c r="L8" s="121"/>
    </row>
    <row r="9" spans="1:13" ht="14.25" customHeight="1">
      <c r="A9" s="132" t="s">
        <v>385</v>
      </c>
      <c r="B9" s="137" t="s">
        <v>386</v>
      </c>
      <c r="C9" s="134">
        <v>370834</v>
      </c>
      <c r="D9" s="134">
        <v>806974</v>
      </c>
      <c r="E9" s="135">
        <v>0.4595364906428212</v>
      </c>
      <c r="F9" s="136">
        <v>0.56299097076262128</v>
      </c>
      <c r="G9" s="136">
        <v>0.57899999999999996</v>
      </c>
      <c r="H9" s="136">
        <v>0.56399999999999995</v>
      </c>
      <c r="I9" s="136">
        <v>0.60399999999999998</v>
      </c>
      <c r="J9" s="136">
        <v>0.58599999999999997</v>
      </c>
      <c r="K9" s="121"/>
      <c r="L9" s="121"/>
    </row>
    <row r="10" spans="1:13" ht="14.25" customHeight="1">
      <c r="A10" s="198" t="s">
        <v>387</v>
      </c>
      <c r="B10" s="199"/>
      <c r="C10" s="139">
        <f>SUM(C5:C9)</f>
        <v>3660450</v>
      </c>
      <c r="D10" s="139">
        <f>SUM(D5:D9)</f>
        <v>12424920</v>
      </c>
      <c r="E10" s="135">
        <f>IF(ISERR(C10/D10),"－　  　",C10/D10)</f>
        <v>0.29460551858683998</v>
      </c>
      <c r="F10" s="140" t="s">
        <v>646</v>
      </c>
      <c r="G10" s="140" t="s">
        <v>646</v>
      </c>
      <c r="H10" s="140" t="s">
        <v>646</v>
      </c>
      <c r="I10" s="140" t="s">
        <v>388</v>
      </c>
      <c r="J10" s="140"/>
      <c r="K10" s="121"/>
      <c r="L10" s="121"/>
    </row>
    <row r="11" spans="1:13" ht="14.25" customHeight="1">
      <c r="D11" s="142"/>
      <c r="E11" s="143"/>
      <c r="F11" s="143"/>
      <c r="G11" s="143"/>
      <c r="H11" s="143"/>
      <c r="I11" s="143"/>
      <c r="J11" s="143"/>
      <c r="K11" s="121"/>
      <c r="L11" s="121"/>
    </row>
    <row r="12" spans="1:13" ht="16.5" customHeight="1">
      <c r="A12" s="124" t="s">
        <v>389</v>
      </c>
      <c r="C12" s="125"/>
      <c r="D12" s="126" t="s">
        <v>364</v>
      </c>
      <c r="E12" s="126"/>
      <c r="F12" s="126"/>
      <c r="G12" s="126"/>
      <c r="H12" s="126"/>
      <c r="I12" s="126"/>
      <c r="J12" s="126"/>
      <c r="K12" s="121"/>
      <c r="L12" s="121"/>
    </row>
    <row r="13" spans="1:13" ht="13.5" customHeight="1">
      <c r="A13" s="127" t="s">
        <v>365</v>
      </c>
      <c r="B13" s="128" t="s">
        <v>366</v>
      </c>
      <c r="C13" s="127" t="s">
        <v>367</v>
      </c>
      <c r="D13" s="127" t="s">
        <v>368</v>
      </c>
      <c r="E13" s="127" t="s">
        <v>369</v>
      </c>
      <c r="F13" s="129" t="s">
        <v>370</v>
      </c>
      <c r="G13" s="129" t="s">
        <v>371</v>
      </c>
      <c r="H13" s="129" t="s">
        <v>645</v>
      </c>
      <c r="I13" s="129" t="s">
        <v>373</v>
      </c>
      <c r="J13" s="129" t="s">
        <v>374</v>
      </c>
      <c r="K13" s="121"/>
      <c r="L13" s="130" t="s">
        <v>375</v>
      </c>
      <c r="M13" s="131">
        <f>IF(ISERR(AVERAGE(E14:E27)),"－     ",AVERAGE(E14:E27))</f>
        <v>0.47642154399334363</v>
      </c>
    </row>
    <row r="14" spans="1:13" ht="14.25" customHeight="1">
      <c r="A14" s="132" t="s">
        <v>390</v>
      </c>
      <c r="B14" s="133" t="s">
        <v>391</v>
      </c>
      <c r="C14" s="134">
        <v>1564825</v>
      </c>
      <c r="D14" s="134">
        <v>2452109</v>
      </c>
      <c r="E14" s="135">
        <v>0.63815474760705992</v>
      </c>
      <c r="F14" s="136">
        <v>0.68483244279803257</v>
      </c>
      <c r="G14" s="136">
        <v>0.59499999999999997</v>
      </c>
      <c r="H14" s="136">
        <v>0.69399999999999995</v>
      </c>
      <c r="I14" s="136">
        <v>0.624</v>
      </c>
      <c r="J14" s="136">
        <v>0.55200000000000005</v>
      </c>
      <c r="K14" s="121"/>
      <c r="L14" s="121"/>
    </row>
    <row r="15" spans="1:13" ht="14.25" customHeight="1">
      <c r="A15" s="132" t="s">
        <v>392</v>
      </c>
      <c r="B15" s="137" t="s">
        <v>393</v>
      </c>
      <c r="C15" s="134">
        <v>1790770</v>
      </c>
      <c r="D15" s="134">
        <v>2651755</v>
      </c>
      <c r="E15" s="135">
        <v>0.67531502721782366</v>
      </c>
      <c r="F15" s="136">
        <v>0.62278598138378016</v>
      </c>
      <c r="G15" s="136">
        <v>0.59199999999999997</v>
      </c>
      <c r="H15" s="136">
        <v>0.56399999999999995</v>
      </c>
      <c r="I15" s="136">
        <v>0.57099999999999995</v>
      </c>
      <c r="J15" s="136">
        <v>0.55200000000000005</v>
      </c>
      <c r="K15" s="121"/>
      <c r="L15" s="121"/>
    </row>
    <row r="16" spans="1:13" ht="14.25" customHeight="1">
      <c r="A16" s="132" t="s">
        <v>394</v>
      </c>
      <c r="B16" s="137" t="s">
        <v>395</v>
      </c>
      <c r="C16" s="134">
        <v>1084476</v>
      </c>
      <c r="D16" s="134">
        <v>2969178</v>
      </c>
      <c r="E16" s="135">
        <v>0.36524452222130166</v>
      </c>
      <c r="F16" s="136">
        <v>0.35429487107797947</v>
      </c>
      <c r="G16" s="136">
        <v>0.38</v>
      </c>
      <c r="H16" s="136">
        <v>0.373</v>
      </c>
      <c r="I16" s="136">
        <v>0.376</v>
      </c>
      <c r="J16" s="136">
        <v>0.35899999999999999</v>
      </c>
      <c r="K16" s="121"/>
      <c r="L16" s="121"/>
    </row>
    <row r="17" spans="1:13" ht="14.25" customHeight="1">
      <c r="A17" s="132" t="s">
        <v>396</v>
      </c>
      <c r="B17" s="137" t="s">
        <v>397</v>
      </c>
      <c r="C17" s="134">
        <v>2616925</v>
      </c>
      <c r="D17" s="134">
        <v>3619627</v>
      </c>
      <c r="E17" s="135">
        <v>0.72298195366539153</v>
      </c>
      <c r="F17" s="136">
        <v>0.77177580662857526</v>
      </c>
      <c r="G17" s="136">
        <v>0.77700000000000002</v>
      </c>
      <c r="H17" s="136">
        <v>0.69799999999999995</v>
      </c>
      <c r="I17" s="136">
        <v>0.65400000000000003</v>
      </c>
      <c r="J17" s="136">
        <v>0.54800000000000004</v>
      </c>
      <c r="K17" s="121"/>
      <c r="L17" s="121"/>
    </row>
    <row r="18" spans="1:13" ht="14.25" customHeight="1">
      <c r="A18" s="132" t="s">
        <v>398</v>
      </c>
      <c r="B18" s="137" t="s">
        <v>399</v>
      </c>
      <c r="C18" s="134">
        <v>942420</v>
      </c>
      <c r="D18" s="134">
        <v>2761121</v>
      </c>
      <c r="E18" s="135">
        <v>0.34131789226187481</v>
      </c>
      <c r="F18" s="136">
        <v>0.31291486841920008</v>
      </c>
      <c r="G18" s="136">
        <v>0.32600000000000001</v>
      </c>
      <c r="H18" s="136">
        <v>0.34100000000000003</v>
      </c>
      <c r="I18" s="136">
        <v>0.33500000000000002</v>
      </c>
      <c r="J18" s="136">
        <v>0.32100000000000001</v>
      </c>
      <c r="K18" s="121"/>
      <c r="L18" s="121"/>
    </row>
    <row r="19" spans="1:13" ht="14.25" customHeight="1">
      <c r="A19" s="132" t="s">
        <v>400</v>
      </c>
      <c r="B19" s="137" t="s">
        <v>401</v>
      </c>
      <c r="C19" s="134">
        <v>2136754</v>
      </c>
      <c r="D19" s="134">
        <v>7600113</v>
      </c>
      <c r="E19" s="135">
        <v>0.28114766188344831</v>
      </c>
      <c r="F19" s="136">
        <v>0.30420609677956162</v>
      </c>
      <c r="G19" s="136">
        <v>0.26300000000000001</v>
      </c>
      <c r="H19" s="136">
        <v>0.24399999999999999</v>
      </c>
      <c r="I19" s="136">
        <v>0.49299999999999999</v>
      </c>
      <c r="J19" s="136">
        <v>0.251</v>
      </c>
      <c r="K19" s="121"/>
      <c r="L19" s="121"/>
    </row>
    <row r="20" spans="1:13" ht="14.25" customHeight="1">
      <c r="A20" s="132" t="s">
        <v>402</v>
      </c>
      <c r="B20" s="137" t="s">
        <v>403</v>
      </c>
      <c r="C20" s="134">
        <v>2611726</v>
      </c>
      <c r="D20" s="134">
        <v>3629040</v>
      </c>
      <c r="E20" s="135">
        <v>0.71967407358419855</v>
      </c>
      <c r="F20" s="136">
        <v>0.74372952763925482</v>
      </c>
      <c r="G20" s="136">
        <v>0.78200000000000003</v>
      </c>
      <c r="H20" s="136">
        <v>0.82199999999999995</v>
      </c>
      <c r="I20" s="136">
        <v>0.71899999999999997</v>
      </c>
      <c r="J20" s="136">
        <v>0.53800000000000003</v>
      </c>
      <c r="K20" s="121"/>
      <c r="L20" s="121"/>
    </row>
    <row r="21" spans="1:13" ht="14.25" customHeight="1">
      <c r="A21" s="132" t="s">
        <v>404</v>
      </c>
      <c r="B21" s="137" t="s">
        <v>405</v>
      </c>
      <c r="C21" s="134">
        <v>1857194</v>
      </c>
      <c r="D21" s="134">
        <v>7698522</v>
      </c>
      <c r="E21" s="135">
        <v>0.24124033158572517</v>
      </c>
      <c r="F21" s="136">
        <v>0.25507867947320062</v>
      </c>
      <c r="G21" s="136">
        <v>0.22500000000000001</v>
      </c>
      <c r="H21" s="136">
        <v>0.222</v>
      </c>
      <c r="I21" s="136">
        <v>0.47499999999999998</v>
      </c>
      <c r="J21" s="136">
        <v>0.185</v>
      </c>
      <c r="K21" s="121"/>
      <c r="L21" s="121"/>
    </row>
    <row r="22" spans="1:13" ht="14.25" customHeight="1">
      <c r="A22" s="132" t="s">
        <v>406</v>
      </c>
      <c r="B22" s="137" t="s">
        <v>407</v>
      </c>
      <c r="C22" s="134">
        <v>1237065</v>
      </c>
      <c r="D22" s="134">
        <v>3956741</v>
      </c>
      <c r="E22" s="135">
        <v>0.31264745405372757</v>
      </c>
      <c r="F22" s="136">
        <v>0.32373252038230538</v>
      </c>
      <c r="G22" s="136">
        <v>0.32200000000000001</v>
      </c>
      <c r="H22" s="136">
        <v>0.32</v>
      </c>
      <c r="I22" s="136">
        <v>0.32</v>
      </c>
      <c r="J22" s="136">
        <v>0.29899999999999999</v>
      </c>
      <c r="K22" s="121"/>
      <c r="L22" s="121"/>
    </row>
    <row r="23" spans="1:13" ht="14.25" customHeight="1">
      <c r="A23" s="132" t="s">
        <v>408</v>
      </c>
      <c r="B23" s="137" t="s">
        <v>409</v>
      </c>
      <c r="C23" s="134">
        <v>1221032</v>
      </c>
      <c r="D23" s="134">
        <v>3147923</v>
      </c>
      <c r="E23" s="135">
        <v>0.38788496414937723</v>
      </c>
      <c r="F23" s="136">
        <v>0.36910527474569937</v>
      </c>
      <c r="G23" s="136">
        <v>0.34599999999999997</v>
      </c>
      <c r="H23" s="136">
        <v>0.34399999999999997</v>
      </c>
      <c r="I23" s="136">
        <v>0.33</v>
      </c>
      <c r="J23" s="136">
        <v>0.32</v>
      </c>
      <c r="K23" s="121"/>
      <c r="L23" s="121"/>
    </row>
    <row r="24" spans="1:13" ht="14.25" customHeight="1">
      <c r="A24" s="132" t="s">
        <v>410</v>
      </c>
      <c r="B24" s="137" t="s">
        <v>411</v>
      </c>
      <c r="C24" s="134">
        <v>905333</v>
      </c>
      <c r="D24" s="134">
        <v>2589477</v>
      </c>
      <c r="E24" s="135">
        <v>0.34962001979550311</v>
      </c>
      <c r="F24" s="136">
        <v>0.3436435237536587</v>
      </c>
      <c r="G24" s="136">
        <v>0.33300000000000002</v>
      </c>
      <c r="H24" s="136">
        <v>0.34300000000000003</v>
      </c>
      <c r="I24" s="136">
        <v>0.32</v>
      </c>
      <c r="J24" s="136">
        <v>0.31</v>
      </c>
      <c r="K24" s="121"/>
      <c r="L24" s="121"/>
    </row>
    <row r="25" spans="1:13" ht="14.25" customHeight="1">
      <c r="A25" s="132" t="s">
        <v>412</v>
      </c>
      <c r="B25" s="137" t="s">
        <v>413</v>
      </c>
      <c r="C25" s="134">
        <v>883233</v>
      </c>
      <c r="D25" s="134">
        <v>3332398</v>
      </c>
      <c r="E25" s="135">
        <v>0.26504427142256115</v>
      </c>
      <c r="F25" s="136">
        <v>0.27360566030418315</v>
      </c>
      <c r="G25" s="136">
        <v>0.25900000000000001</v>
      </c>
      <c r="H25" s="136">
        <v>0.26800000000000002</v>
      </c>
      <c r="I25" s="136">
        <v>0.25700000000000001</v>
      </c>
      <c r="J25" s="136">
        <v>0.245</v>
      </c>
      <c r="K25" s="121"/>
      <c r="L25" s="121"/>
    </row>
    <row r="26" spans="1:13" ht="14.25" customHeight="1">
      <c r="A26" s="132" t="s">
        <v>414</v>
      </c>
      <c r="B26" s="137" t="s">
        <v>415</v>
      </c>
      <c r="C26" s="134">
        <v>1741168</v>
      </c>
      <c r="D26" s="134">
        <v>2872451</v>
      </c>
      <c r="E26" s="135">
        <v>0.60616107985828127</v>
      </c>
      <c r="F26" s="136">
        <v>0.72447685214320212</v>
      </c>
      <c r="G26" s="136">
        <v>0.64800000000000002</v>
      </c>
      <c r="H26" s="136">
        <v>0.73899999999999999</v>
      </c>
      <c r="I26" s="136">
        <v>0.65200000000000002</v>
      </c>
      <c r="J26" s="136">
        <v>0.68899999999999995</v>
      </c>
      <c r="K26" s="121"/>
      <c r="L26" s="121"/>
    </row>
    <row r="27" spans="1:13" ht="14.25" customHeight="1">
      <c r="A27" s="132" t="s">
        <v>416</v>
      </c>
      <c r="B27" s="137" t="s">
        <v>417</v>
      </c>
      <c r="C27" s="134">
        <v>2786824</v>
      </c>
      <c r="D27" s="134">
        <v>3650219</v>
      </c>
      <c r="E27" s="135">
        <v>0.76346761660053819</v>
      </c>
      <c r="F27" s="136">
        <v>0.72351447278523018</v>
      </c>
      <c r="G27" s="136">
        <v>0.79400000000000004</v>
      </c>
      <c r="H27" s="136">
        <v>0.745</v>
      </c>
      <c r="I27" s="136">
        <v>0.78900000000000003</v>
      </c>
      <c r="J27" s="136">
        <v>0.52600000000000002</v>
      </c>
      <c r="K27" s="121"/>
      <c r="L27" s="121"/>
    </row>
    <row r="28" spans="1:13" ht="14.25" customHeight="1">
      <c r="A28" s="198" t="s">
        <v>387</v>
      </c>
      <c r="B28" s="199"/>
      <c r="C28" s="139">
        <f>SUM(C14:C27)</f>
        <v>23379745</v>
      </c>
      <c r="D28" s="139">
        <f>SUM(D14:D27)</f>
        <v>52930674</v>
      </c>
      <c r="E28" s="135">
        <f>IF(ISERR(C28/D28),"－　  　",C28/D28)</f>
        <v>0.44170503099960523</v>
      </c>
      <c r="F28" s="140" t="s">
        <v>646</v>
      </c>
      <c r="G28" s="140" t="s">
        <v>646</v>
      </c>
      <c r="H28" s="140" t="s">
        <v>646</v>
      </c>
      <c r="I28" s="140" t="s">
        <v>388</v>
      </c>
      <c r="J28" s="140"/>
      <c r="K28" s="121"/>
      <c r="L28" s="121"/>
    </row>
    <row r="29" spans="1:13" ht="14.25" customHeight="1">
      <c r="D29" s="142"/>
      <c r="E29" s="143"/>
      <c r="F29" s="143"/>
      <c r="G29" s="143"/>
      <c r="H29" s="143"/>
      <c r="I29" s="143"/>
      <c r="J29" s="143"/>
      <c r="K29" s="121"/>
      <c r="L29" s="121"/>
    </row>
    <row r="30" spans="1:13" ht="16.5" customHeight="1">
      <c r="A30" s="124" t="s">
        <v>418</v>
      </c>
      <c r="C30" s="125"/>
      <c r="D30" s="126" t="s">
        <v>364</v>
      </c>
      <c r="E30" s="126"/>
      <c r="F30" s="126"/>
      <c r="G30" s="126"/>
      <c r="H30" s="126"/>
      <c r="I30" s="126"/>
      <c r="J30" s="126"/>
      <c r="K30" s="121"/>
      <c r="L30" s="121"/>
    </row>
    <row r="31" spans="1:13" ht="13.5" customHeight="1">
      <c r="A31" s="127" t="s">
        <v>365</v>
      </c>
      <c r="B31" s="128" t="s">
        <v>366</v>
      </c>
      <c r="C31" s="127" t="s">
        <v>367</v>
      </c>
      <c r="D31" s="127" t="s">
        <v>368</v>
      </c>
      <c r="E31" s="127" t="s">
        <v>369</v>
      </c>
      <c r="F31" s="129" t="s">
        <v>370</v>
      </c>
      <c r="G31" s="129" t="s">
        <v>371</v>
      </c>
      <c r="H31" s="129" t="s">
        <v>645</v>
      </c>
      <c r="I31" s="129" t="s">
        <v>373</v>
      </c>
      <c r="J31" s="129" t="s">
        <v>374</v>
      </c>
      <c r="K31" s="121"/>
      <c r="L31" s="130" t="s">
        <v>375</v>
      </c>
      <c r="M31" s="131">
        <f>IF(ISERR(AVERAGE(E32:E39)),"－     ",AVERAGE(E32:E39))</f>
        <v>0.5187274840266527</v>
      </c>
    </row>
    <row r="32" spans="1:13" ht="14.25" customHeight="1">
      <c r="A32" s="132" t="s">
        <v>419</v>
      </c>
      <c r="B32" s="133" t="s">
        <v>420</v>
      </c>
      <c r="C32" s="134">
        <v>2341058</v>
      </c>
      <c r="D32" s="134">
        <v>3188610</v>
      </c>
      <c r="E32" s="135">
        <v>0.73419389639999877</v>
      </c>
      <c r="F32" s="136">
        <v>0.71758978214660318</v>
      </c>
      <c r="G32" s="136">
        <v>0.68100000000000005</v>
      </c>
      <c r="H32" s="136">
        <v>0.66800000000000004</v>
      </c>
      <c r="I32" s="136">
        <v>0.63500000000000001</v>
      </c>
      <c r="J32" s="136">
        <v>0.58499999999999996</v>
      </c>
      <c r="K32" s="121"/>
      <c r="L32" s="121"/>
    </row>
    <row r="33" spans="1:13" ht="14.25" customHeight="1">
      <c r="A33" s="132" t="s">
        <v>421</v>
      </c>
      <c r="B33" s="137" t="s">
        <v>422</v>
      </c>
      <c r="C33" s="134">
        <v>1399564</v>
      </c>
      <c r="D33" s="134">
        <v>2114664</v>
      </c>
      <c r="E33" s="135">
        <v>0.66183753069045481</v>
      </c>
      <c r="F33" s="136">
        <v>0.7226517072544425</v>
      </c>
      <c r="G33" s="136">
        <v>0.69899999999999995</v>
      </c>
      <c r="H33" s="136">
        <v>0.78</v>
      </c>
      <c r="I33" s="136">
        <v>0.77800000000000002</v>
      </c>
      <c r="J33" s="136">
        <v>0.71299999999999997</v>
      </c>
      <c r="K33" s="121"/>
      <c r="L33" s="121"/>
    </row>
    <row r="34" spans="1:13" ht="14.25" customHeight="1">
      <c r="A34" s="132" t="s">
        <v>423</v>
      </c>
      <c r="B34" s="137" t="s">
        <v>424</v>
      </c>
      <c r="C34" s="134">
        <v>5098537</v>
      </c>
      <c r="D34" s="134">
        <v>17191401</v>
      </c>
      <c r="E34" s="135">
        <v>0.29657483994469097</v>
      </c>
      <c r="F34" s="136">
        <v>0.31725034877348984</v>
      </c>
      <c r="G34" s="136">
        <v>0.32</v>
      </c>
      <c r="H34" s="136">
        <v>0.30499999999999999</v>
      </c>
      <c r="I34" s="136">
        <v>0.437</v>
      </c>
      <c r="J34" s="136">
        <v>0.22500000000000001</v>
      </c>
      <c r="K34" s="121"/>
      <c r="L34" s="121"/>
    </row>
    <row r="35" spans="1:13" ht="14.25" customHeight="1">
      <c r="A35" s="132" t="s">
        <v>425</v>
      </c>
      <c r="B35" s="137" t="s">
        <v>426</v>
      </c>
      <c r="C35" s="134">
        <v>2540180</v>
      </c>
      <c r="D35" s="134">
        <v>5061303</v>
      </c>
      <c r="E35" s="135">
        <v>0.50188261797406719</v>
      </c>
      <c r="F35" s="136">
        <v>0.48848279585344917</v>
      </c>
      <c r="G35" s="136">
        <v>0.55800000000000005</v>
      </c>
      <c r="H35" s="136">
        <v>0.48299999999999998</v>
      </c>
      <c r="I35" s="136">
        <v>0.47799999999999998</v>
      </c>
      <c r="J35" s="136">
        <v>0.44400000000000001</v>
      </c>
      <c r="K35" s="121"/>
      <c r="L35" s="121"/>
    </row>
    <row r="36" spans="1:13" ht="14.25" customHeight="1">
      <c r="A36" s="132" t="s">
        <v>427</v>
      </c>
      <c r="B36" s="137" t="s">
        <v>428</v>
      </c>
      <c r="C36" s="134">
        <v>2690086</v>
      </c>
      <c r="D36" s="134">
        <v>5167247</v>
      </c>
      <c r="E36" s="135">
        <v>0.52060333094198907</v>
      </c>
      <c r="F36" s="136">
        <v>0.64439392819396557</v>
      </c>
      <c r="G36" s="136">
        <v>0.59899999999999998</v>
      </c>
      <c r="H36" s="136">
        <v>0.47499999999999998</v>
      </c>
      <c r="I36" s="136">
        <v>0.45300000000000001</v>
      </c>
      <c r="J36" s="136">
        <v>0.41099999999999998</v>
      </c>
      <c r="K36" s="121"/>
      <c r="L36" s="121"/>
    </row>
    <row r="37" spans="1:13" ht="14.25" customHeight="1">
      <c r="A37" s="132" t="s">
        <v>429</v>
      </c>
      <c r="B37" s="137" t="s">
        <v>430</v>
      </c>
      <c r="C37" s="134">
        <v>2478051</v>
      </c>
      <c r="D37" s="134">
        <v>5259427</v>
      </c>
      <c r="E37" s="135">
        <v>0.47116368380053569</v>
      </c>
      <c r="F37" s="136">
        <v>0.54924536249394262</v>
      </c>
      <c r="G37" s="136">
        <v>0.58099999999999996</v>
      </c>
      <c r="H37" s="136">
        <v>0.47699999999999998</v>
      </c>
      <c r="I37" s="136">
        <v>0.495</v>
      </c>
      <c r="J37" s="136">
        <v>0.49299999999999999</v>
      </c>
      <c r="K37" s="121"/>
      <c r="L37" s="121"/>
    </row>
    <row r="38" spans="1:13" ht="14.25" customHeight="1">
      <c r="A38" s="132" t="s">
        <v>431</v>
      </c>
      <c r="B38" s="137" t="s">
        <v>432</v>
      </c>
      <c r="C38" s="134">
        <v>2044527</v>
      </c>
      <c r="D38" s="134">
        <v>4261578</v>
      </c>
      <c r="E38" s="135">
        <v>0.47975820224339433</v>
      </c>
      <c r="F38" s="136">
        <v>0.47230821034314407</v>
      </c>
      <c r="G38" s="136">
        <v>0.47099999999999997</v>
      </c>
      <c r="H38" s="136">
        <v>0.49</v>
      </c>
      <c r="I38" s="136">
        <v>0.45400000000000001</v>
      </c>
      <c r="J38" s="136">
        <v>0.45700000000000002</v>
      </c>
      <c r="K38" s="121"/>
      <c r="L38" s="121"/>
    </row>
    <row r="39" spans="1:13" ht="14.25" customHeight="1">
      <c r="A39" s="132" t="s">
        <v>433</v>
      </c>
      <c r="B39" s="137" t="s">
        <v>434</v>
      </c>
      <c r="C39" s="134">
        <v>2098598</v>
      </c>
      <c r="D39" s="134">
        <v>4337687</v>
      </c>
      <c r="E39" s="135">
        <v>0.4838057702180909</v>
      </c>
      <c r="F39" s="136">
        <v>0.47310726741702908</v>
      </c>
      <c r="G39" s="136">
        <v>0.49399999999999999</v>
      </c>
      <c r="H39" s="136">
        <v>0.44800000000000001</v>
      </c>
      <c r="I39" s="136">
        <v>0.44400000000000001</v>
      </c>
      <c r="J39" s="136">
        <v>0.433</v>
      </c>
      <c r="K39" s="121"/>
      <c r="L39" s="121"/>
    </row>
    <row r="40" spans="1:13" ht="14.25" customHeight="1">
      <c r="A40" s="198" t="s">
        <v>387</v>
      </c>
      <c r="B40" s="199"/>
      <c r="C40" s="139">
        <f>SUM(C32:C39)</f>
        <v>20690601</v>
      </c>
      <c r="D40" s="139">
        <f>SUM(D32:D39)</f>
        <v>46581917</v>
      </c>
      <c r="E40" s="135">
        <f>IF(ISERR(C40/D40),"－　  　",C40/D40)</f>
        <v>0.44417667482426709</v>
      </c>
      <c r="F40" s="140" t="s">
        <v>646</v>
      </c>
      <c r="G40" s="140" t="s">
        <v>646</v>
      </c>
      <c r="H40" s="140" t="s">
        <v>646</v>
      </c>
      <c r="I40" s="140" t="s">
        <v>388</v>
      </c>
      <c r="J40" s="140"/>
      <c r="K40" s="121"/>
      <c r="L40" s="121"/>
    </row>
    <row r="41" spans="1:13" ht="14.25" customHeight="1">
      <c r="D41" s="142"/>
      <c r="E41" s="143"/>
      <c r="F41" s="143"/>
      <c r="G41" s="143"/>
      <c r="H41" s="143"/>
      <c r="I41" s="143"/>
      <c r="J41" s="143"/>
      <c r="K41" s="121"/>
      <c r="L41" s="121"/>
    </row>
    <row r="42" spans="1:13" ht="16.5" customHeight="1">
      <c r="A42" s="124" t="s">
        <v>435</v>
      </c>
      <c r="C42" s="125"/>
      <c r="D42" s="126" t="s">
        <v>364</v>
      </c>
      <c r="E42" s="126"/>
      <c r="F42" s="126"/>
      <c r="G42" s="126"/>
      <c r="H42" s="126"/>
      <c r="I42" s="126"/>
      <c r="J42" s="126"/>
      <c r="K42" s="121"/>
      <c r="L42" s="121"/>
    </row>
    <row r="43" spans="1:13" ht="13.5" customHeight="1">
      <c r="A43" s="127" t="s">
        <v>365</v>
      </c>
      <c r="B43" s="128" t="s">
        <v>366</v>
      </c>
      <c r="C43" s="127" t="s">
        <v>367</v>
      </c>
      <c r="D43" s="127" t="s">
        <v>368</v>
      </c>
      <c r="E43" s="127" t="s">
        <v>369</v>
      </c>
      <c r="F43" s="129" t="s">
        <v>370</v>
      </c>
      <c r="G43" s="129" t="s">
        <v>371</v>
      </c>
      <c r="H43" s="129" t="s">
        <v>645</v>
      </c>
      <c r="I43" s="129" t="s">
        <v>373</v>
      </c>
      <c r="J43" s="129" t="s">
        <v>374</v>
      </c>
      <c r="K43" s="121"/>
      <c r="L43" s="130" t="s">
        <v>375</v>
      </c>
      <c r="M43" s="131">
        <f>IF(ISERR(AVERAGE(E44:E57)),"－     ",AVERAGE(E44:E57))</f>
        <v>0.54723857742632265</v>
      </c>
    </row>
    <row r="44" spans="1:13" ht="14.25" customHeight="1">
      <c r="A44" s="132" t="s">
        <v>436</v>
      </c>
      <c r="B44" s="133" t="s">
        <v>437</v>
      </c>
      <c r="C44" s="134">
        <v>4529226</v>
      </c>
      <c r="D44" s="134">
        <v>11661122</v>
      </c>
      <c r="E44" s="135">
        <v>0.38840396318638976</v>
      </c>
      <c r="F44" s="136">
        <v>0.35965394677116302</v>
      </c>
      <c r="G44" s="136">
        <v>0.33500000000000002</v>
      </c>
      <c r="H44" s="136">
        <v>0.34599999999999997</v>
      </c>
      <c r="I44" s="136">
        <v>0.41699999999999998</v>
      </c>
      <c r="J44" s="136">
        <v>0.311</v>
      </c>
      <c r="K44" s="121"/>
      <c r="L44" s="121"/>
    </row>
    <row r="45" spans="1:13" ht="14.25" customHeight="1">
      <c r="A45" s="132" t="s">
        <v>438</v>
      </c>
      <c r="B45" s="137" t="s">
        <v>439</v>
      </c>
      <c r="C45" s="134">
        <v>2925033</v>
      </c>
      <c r="D45" s="134">
        <v>4515058</v>
      </c>
      <c r="E45" s="135">
        <v>0.64783951834062814</v>
      </c>
      <c r="F45" s="136">
        <v>0.65155216296124463</v>
      </c>
      <c r="G45" s="136">
        <v>0.59599999999999997</v>
      </c>
      <c r="H45" s="136">
        <v>0.60299999999999998</v>
      </c>
      <c r="I45" s="136">
        <v>0.57799999999999996</v>
      </c>
      <c r="J45" s="136">
        <v>0.56100000000000005</v>
      </c>
      <c r="K45" s="121"/>
      <c r="L45" s="121"/>
    </row>
    <row r="46" spans="1:13" ht="14.25" customHeight="1">
      <c r="A46" s="132" t="s">
        <v>440</v>
      </c>
      <c r="B46" s="137" t="s">
        <v>441</v>
      </c>
      <c r="C46" s="134">
        <v>4002746</v>
      </c>
      <c r="D46" s="134">
        <v>6864078</v>
      </c>
      <c r="E46" s="135">
        <v>0.5831440143891139</v>
      </c>
      <c r="F46" s="136">
        <v>0.53880197209426473</v>
      </c>
      <c r="G46" s="136">
        <v>0.52400000000000002</v>
      </c>
      <c r="H46" s="136">
        <v>0.51400000000000001</v>
      </c>
      <c r="I46" s="136">
        <v>0.53400000000000003</v>
      </c>
      <c r="J46" s="136">
        <v>0.496</v>
      </c>
      <c r="K46" s="121"/>
      <c r="L46" s="121"/>
    </row>
    <row r="47" spans="1:13" ht="14.25" customHeight="1">
      <c r="A47" s="132" t="s">
        <v>442</v>
      </c>
      <c r="B47" s="137" t="s">
        <v>443</v>
      </c>
      <c r="C47" s="134">
        <v>2746352</v>
      </c>
      <c r="D47" s="134">
        <v>4356075</v>
      </c>
      <c r="E47" s="135">
        <v>0.63046481063801707</v>
      </c>
      <c r="F47" s="136">
        <v>0.61045742808926684</v>
      </c>
      <c r="G47" s="136">
        <v>0.61199999999999999</v>
      </c>
      <c r="H47" s="136">
        <v>0.66600000000000004</v>
      </c>
      <c r="I47" s="136">
        <v>0.626</v>
      </c>
      <c r="J47" s="136">
        <v>0.60599999999999998</v>
      </c>
      <c r="K47" s="121"/>
      <c r="L47" s="121"/>
    </row>
    <row r="48" spans="1:13" ht="14.25" customHeight="1">
      <c r="A48" s="132" t="s">
        <v>444</v>
      </c>
      <c r="B48" s="137" t="s">
        <v>445</v>
      </c>
      <c r="C48" s="134">
        <v>4227292</v>
      </c>
      <c r="D48" s="134">
        <v>9712181</v>
      </c>
      <c r="E48" s="135">
        <v>0.43525671525273263</v>
      </c>
      <c r="F48" s="136">
        <v>0.43431675035792383</v>
      </c>
      <c r="G48" s="136">
        <v>0.41699999999999998</v>
      </c>
      <c r="H48" s="136">
        <v>0.432</v>
      </c>
      <c r="I48" s="136">
        <v>0.41799999999999998</v>
      </c>
      <c r="J48" s="136">
        <v>0.40500000000000003</v>
      </c>
      <c r="K48" s="121"/>
      <c r="L48" s="121"/>
    </row>
    <row r="49" spans="1:13" ht="14.25" customHeight="1">
      <c r="A49" s="132" t="s">
        <v>446</v>
      </c>
      <c r="B49" s="137" t="s">
        <v>447</v>
      </c>
      <c r="C49" s="134">
        <v>6263713</v>
      </c>
      <c r="D49" s="134">
        <v>7467809</v>
      </c>
      <c r="E49" s="135">
        <v>0.83876181086045454</v>
      </c>
      <c r="F49" s="136">
        <v>0.87590857501092834</v>
      </c>
      <c r="G49" s="136">
        <v>0.91200000000000003</v>
      </c>
      <c r="H49" s="136">
        <v>0.88400000000000001</v>
      </c>
      <c r="I49" s="136">
        <v>0.84499999999999997</v>
      </c>
      <c r="J49" s="136">
        <v>0.78700000000000003</v>
      </c>
      <c r="K49" s="121"/>
      <c r="L49" s="121"/>
    </row>
    <row r="50" spans="1:13" ht="14.25" customHeight="1">
      <c r="A50" s="132" t="s">
        <v>448</v>
      </c>
      <c r="B50" s="137" t="s">
        <v>449</v>
      </c>
      <c r="C50" s="134">
        <v>4228291</v>
      </c>
      <c r="D50" s="134">
        <v>5798665</v>
      </c>
      <c r="E50" s="135">
        <v>0.72918352758781546</v>
      </c>
      <c r="F50" s="136">
        <v>0.73716575695041187</v>
      </c>
      <c r="G50" s="136">
        <v>0.70199999999999996</v>
      </c>
      <c r="H50" s="136">
        <v>0.71099999999999997</v>
      </c>
      <c r="I50" s="136">
        <v>0.64900000000000002</v>
      </c>
      <c r="J50" s="136">
        <v>0.58099999999999996</v>
      </c>
      <c r="K50" s="121"/>
      <c r="L50" s="121"/>
    </row>
    <row r="51" spans="1:13" ht="14.25" customHeight="1">
      <c r="A51" s="132" t="s">
        <v>450</v>
      </c>
      <c r="B51" s="137" t="s">
        <v>451</v>
      </c>
      <c r="C51" s="134">
        <v>4497013</v>
      </c>
      <c r="D51" s="134">
        <v>12371920</v>
      </c>
      <c r="E51" s="135">
        <v>0.36348545739060711</v>
      </c>
      <c r="F51" s="136">
        <v>0.34053668037402235</v>
      </c>
      <c r="G51" s="136">
        <v>0.34599999999999997</v>
      </c>
      <c r="H51" s="136">
        <v>0.35299999999999998</v>
      </c>
      <c r="I51" s="136">
        <v>0.48599999999999999</v>
      </c>
      <c r="J51" s="136">
        <v>0.36</v>
      </c>
      <c r="K51" s="121"/>
      <c r="L51" s="121"/>
    </row>
    <row r="52" spans="1:13" ht="14.25" customHeight="1">
      <c r="A52" s="132" t="s">
        <v>452</v>
      </c>
      <c r="B52" s="137" t="s">
        <v>453</v>
      </c>
      <c r="C52" s="134">
        <v>5171331</v>
      </c>
      <c r="D52" s="134">
        <v>12360314</v>
      </c>
      <c r="E52" s="135">
        <v>0.41838184693366204</v>
      </c>
      <c r="F52" s="136">
        <v>0.41044596295560054</v>
      </c>
      <c r="G52" s="136">
        <v>0.36499999999999999</v>
      </c>
      <c r="H52" s="136">
        <v>0.38400000000000001</v>
      </c>
      <c r="I52" s="136">
        <v>0.51100000000000001</v>
      </c>
      <c r="J52" s="136">
        <v>0.376</v>
      </c>
      <c r="K52" s="121"/>
      <c r="L52" s="121"/>
    </row>
    <row r="53" spans="1:13" ht="14.25" customHeight="1">
      <c r="A53" s="132" t="s">
        <v>454</v>
      </c>
      <c r="B53" s="137" t="s">
        <v>455</v>
      </c>
      <c r="C53" s="134">
        <v>2703014</v>
      </c>
      <c r="D53" s="134">
        <v>6191546</v>
      </c>
      <c r="E53" s="135">
        <v>0.43656527788051641</v>
      </c>
      <c r="F53" s="136">
        <v>0.42737382099008686</v>
      </c>
      <c r="G53" s="136">
        <v>0.434</v>
      </c>
      <c r="H53" s="136">
        <v>0.42399999999999999</v>
      </c>
      <c r="I53" s="136">
        <v>0.434</v>
      </c>
      <c r="J53" s="136">
        <v>0.41499999999999998</v>
      </c>
      <c r="K53" s="121"/>
      <c r="L53" s="121"/>
    </row>
    <row r="54" spans="1:13" ht="14.25" customHeight="1">
      <c r="A54" s="132" t="s">
        <v>456</v>
      </c>
      <c r="B54" s="137" t="s">
        <v>457</v>
      </c>
      <c r="C54" s="134">
        <v>2447692</v>
      </c>
      <c r="D54" s="134">
        <v>4255559</v>
      </c>
      <c r="E54" s="135">
        <v>0.57517520024983793</v>
      </c>
      <c r="F54" s="136">
        <v>0.56589886242178888</v>
      </c>
      <c r="G54" s="136">
        <v>0.55700000000000005</v>
      </c>
      <c r="H54" s="136">
        <v>0.55300000000000005</v>
      </c>
      <c r="I54" s="136">
        <v>0.53200000000000003</v>
      </c>
      <c r="J54" s="136">
        <v>0.502</v>
      </c>
      <c r="K54" s="121"/>
      <c r="L54" s="121"/>
    </row>
    <row r="55" spans="1:13" ht="14.25" customHeight="1">
      <c r="A55" s="132" t="s">
        <v>458</v>
      </c>
      <c r="B55" s="137" t="s">
        <v>459</v>
      </c>
      <c r="C55" s="134">
        <v>3113465</v>
      </c>
      <c r="D55" s="134">
        <v>5235427</v>
      </c>
      <c r="E55" s="135">
        <v>0.59469170327463261</v>
      </c>
      <c r="F55" s="136">
        <v>0.62879936526151248</v>
      </c>
      <c r="G55" s="136">
        <v>0.66900000000000004</v>
      </c>
      <c r="H55" s="136">
        <v>0.63</v>
      </c>
      <c r="I55" s="136">
        <v>0.55500000000000005</v>
      </c>
      <c r="J55" s="136">
        <v>0.56699999999999995</v>
      </c>
      <c r="K55" s="121"/>
      <c r="L55" s="121"/>
    </row>
    <row r="56" spans="1:13" ht="14.25" customHeight="1">
      <c r="A56" s="132" t="s">
        <v>460</v>
      </c>
      <c r="B56" s="137" t="s">
        <v>461</v>
      </c>
      <c r="C56" s="134">
        <v>3162143</v>
      </c>
      <c r="D56" s="134">
        <v>7187406</v>
      </c>
      <c r="E56" s="135">
        <v>0.43995608429522415</v>
      </c>
      <c r="F56" s="136">
        <v>0.41590352251688112</v>
      </c>
      <c r="G56" s="136">
        <v>0.42699999999999999</v>
      </c>
      <c r="H56" s="136">
        <v>0.44700000000000001</v>
      </c>
      <c r="I56" s="136">
        <v>0.439</v>
      </c>
      <c r="J56" s="136">
        <v>0.42799999999999999</v>
      </c>
      <c r="K56" s="121"/>
      <c r="L56" s="121"/>
    </row>
    <row r="57" spans="1:13" ht="14.25" customHeight="1">
      <c r="A57" s="132" t="s">
        <v>462</v>
      </c>
      <c r="B57" s="137" t="s">
        <v>463</v>
      </c>
      <c r="C57" s="134">
        <v>2957311</v>
      </c>
      <c r="D57" s="134">
        <v>5098547</v>
      </c>
      <c r="E57" s="135">
        <v>0.58003015368888433</v>
      </c>
      <c r="F57" s="136">
        <v>0.56422164335900216</v>
      </c>
      <c r="G57" s="136">
        <v>0.59899999999999998</v>
      </c>
      <c r="H57" s="136">
        <v>0.56799999999999995</v>
      </c>
      <c r="I57" s="136">
        <v>0.56299999999999994</v>
      </c>
      <c r="J57" s="136">
        <v>0.56299999999999994</v>
      </c>
      <c r="K57" s="121"/>
      <c r="L57" s="121"/>
    </row>
    <row r="58" spans="1:13" ht="14.25" customHeight="1">
      <c r="A58" s="198" t="s">
        <v>387</v>
      </c>
      <c r="B58" s="199"/>
      <c r="C58" s="139">
        <f>SUM(C44:C57)</f>
        <v>52974622</v>
      </c>
      <c r="D58" s="139">
        <f>SUM(D44:D57)</f>
        <v>103075707</v>
      </c>
      <c r="E58" s="135">
        <f>IF(ISERR(C58/D58),"－　  　",C58/D58)</f>
        <v>0.51393896332915767</v>
      </c>
      <c r="F58" s="140" t="s">
        <v>646</v>
      </c>
      <c r="G58" s="140" t="s">
        <v>646</v>
      </c>
      <c r="H58" s="140" t="s">
        <v>646</v>
      </c>
      <c r="I58" s="140" t="s">
        <v>388</v>
      </c>
      <c r="J58" s="140"/>
      <c r="K58" s="121"/>
      <c r="L58" s="121"/>
    </row>
    <row r="59" spans="1:13" ht="14.25" customHeight="1">
      <c r="D59" s="142"/>
      <c r="E59" s="143"/>
      <c r="F59" s="143"/>
      <c r="G59" s="143"/>
      <c r="H59" s="143"/>
      <c r="I59" s="143"/>
      <c r="J59" s="143"/>
      <c r="K59" s="121"/>
      <c r="L59" s="121"/>
    </row>
    <row r="60" spans="1:13" ht="16.5" customHeight="1">
      <c r="A60" s="124" t="s">
        <v>464</v>
      </c>
      <c r="C60" s="125"/>
      <c r="D60" s="126" t="s">
        <v>364</v>
      </c>
      <c r="E60" s="126"/>
      <c r="F60" s="126"/>
      <c r="G60" s="126"/>
      <c r="H60" s="126"/>
      <c r="I60" s="126"/>
      <c r="J60" s="126"/>
      <c r="K60" s="121"/>
      <c r="L60" s="121"/>
    </row>
    <row r="61" spans="1:13" ht="13.5" customHeight="1">
      <c r="A61" s="127" t="s">
        <v>365</v>
      </c>
      <c r="B61" s="128" t="s">
        <v>366</v>
      </c>
      <c r="C61" s="127" t="s">
        <v>367</v>
      </c>
      <c r="D61" s="127" t="s">
        <v>368</v>
      </c>
      <c r="E61" s="127" t="s">
        <v>369</v>
      </c>
      <c r="F61" s="129" t="s">
        <v>370</v>
      </c>
      <c r="G61" s="129" t="s">
        <v>371</v>
      </c>
      <c r="H61" s="129" t="s">
        <v>645</v>
      </c>
      <c r="I61" s="129" t="s">
        <v>373</v>
      </c>
      <c r="J61" s="129" t="s">
        <v>374</v>
      </c>
      <c r="K61" s="121"/>
      <c r="L61" s="130" t="s">
        <v>375</v>
      </c>
      <c r="M61" s="131">
        <f>IF(ISERR(AVERAGE(E62:E81)),"－     ",AVERAGE(E62:E81))</f>
        <v>0.49068764530520664</v>
      </c>
    </row>
    <row r="62" spans="1:13" ht="14.25" customHeight="1">
      <c r="A62" s="132" t="s">
        <v>465</v>
      </c>
      <c r="B62" s="133" t="s">
        <v>466</v>
      </c>
      <c r="C62" s="134">
        <v>3504566</v>
      </c>
      <c r="D62" s="134">
        <v>7783189</v>
      </c>
      <c r="E62" s="135">
        <v>0.45027378880302149</v>
      </c>
      <c r="F62" s="136">
        <v>0.41189054065609382</v>
      </c>
      <c r="G62" s="136">
        <v>0.441</v>
      </c>
      <c r="H62" s="136">
        <v>0.42799999999999999</v>
      </c>
      <c r="I62" s="136">
        <v>0.45700000000000002</v>
      </c>
      <c r="J62" s="136">
        <v>0.42899999999999999</v>
      </c>
      <c r="K62" s="121"/>
      <c r="L62" s="121"/>
    </row>
    <row r="63" spans="1:13" ht="14.25" customHeight="1">
      <c r="A63" s="132" t="s">
        <v>467</v>
      </c>
      <c r="B63" s="137" t="s">
        <v>468</v>
      </c>
      <c r="C63" s="134">
        <v>5579120</v>
      </c>
      <c r="D63" s="134">
        <v>12797403</v>
      </c>
      <c r="E63" s="135">
        <v>0.43595720162911178</v>
      </c>
      <c r="F63" s="136">
        <v>0.42305092687870971</v>
      </c>
      <c r="G63" s="136">
        <v>0.39100000000000001</v>
      </c>
      <c r="H63" s="136">
        <v>0.39700000000000002</v>
      </c>
      <c r="I63" s="136">
        <v>0.51</v>
      </c>
      <c r="J63" s="136">
        <v>0.38</v>
      </c>
      <c r="K63" s="121"/>
      <c r="L63" s="121"/>
    </row>
    <row r="64" spans="1:13" ht="14.25" customHeight="1">
      <c r="A64" s="132" t="s">
        <v>469</v>
      </c>
      <c r="B64" s="137" t="s">
        <v>470</v>
      </c>
      <c r="C64" s="134">
        <v>4833558</v>
      </c>
      <c r="D64" s="134">
        <v>7699866</v>
      </c>
      <c r="E64" s="135">
        <v>0.62774572960100861</v>
      </c>
      <c r="F64" s="136">
        <v>0.59506675077098981</v>
      </c>
      <c r="G64" s="136">
        <v>0.57199999999999995</v>
      </c>
      <c r="H64" s="136">
        <v>0.57899999999999996</v>
      </c>
      <c r="I64" s="136">
        <v>0.53100000000000003</v>
      </c>
      <c r="J64" s="136">
        <v>0.52700000000000002</v>
      </c>
      <c r="K64" s="121"/>
      <c r="L64" s="121"/>
    </row>
    <row r="65" spans="1:12" ht="14.25" customHeight="1">
      <c r="A65" s="132" t="s">
        <v>471</v>
      </c>
      <c r="B65" s="137" t="s">
        <v>472</v>
      </c>
      <c r="C65" s="134">
        <v>6017955</v>
      </c>
      <c r="D65" s="134">
        <v>10004383</v>
      </c>
      <c r="E65" s="135">
        <v>0.6015318485907627</v>
      </c>
      <c r="F65" s="136">
        <v>0.60670633359095039</v>
      </c>
      <c r="G65" s="136">
        <v>0.60599999999999998</v>
      </c>
      <c r="H65" s="136">
        <v>0.59399999999999997</v>
      </c>
      <c r="I65" s="136">
        <v>0.57699999999999996</v>
      </c>
      <c r="J65" s="136">
        <v>0.60399999999999998</v>
      </c>
      <c r="K65" s="121"/>
      <c r="L65" s="121"/>
    </row>
    <row r="66" spans="1:12" ht="14.25" customHeight="1">
      <c r="A66" s="132" t="s">
        <v>473</v>
      </c>
      <c r="B66" s="137" t="s">
        <v>474</v>
      </c>
      <c r="C66" s="134">
        <v>6319041</v>
      </c>
      <c r="D66" s="134">
        <v>15539626</v>
      </c>
      <c r="E66" s="135">
        <v>0.40664048156628735</v>
      </c>
      <c r="F66" s="136">
        <v>0.4037053676470172</v>
      </c>
      <c r="G66" s="136">
        <v>0.378</v>
      </c>
      <c r="H66" s="136">
        <v>0.39300000000000002</v>
      </c>
      <c r="I66" s="136">
        <v>0.53</v>
      </c>
      <c r="J66" s="136">
        <v>0.34599999999999997</v>
      </c>
      <c r="K66" s="121"/>
      <c r="L66" s="121"/>
    </row>
    <row r="67" spans="1:12" ht="14.25" customHeight="1">
      <c r="A67" s="132" t="s">
        <v>475</v>
      </c>
      <c r="B67" s="137" t="s">
        <v>476</v>
      </c>
      <c r="C67" s="134">
        <v>6099760</v>
      </c>
      <c r="D67" s="134">
        <v>8857152</v>
      </c>
      <c r="E67" s="135">
        <v>0.68868186974774737</v>
      </c>
      <c r="F67" s="136">
        <v>0.6963300922468848</v>
      </c>
      <c r="G67" s="136">
        <v>0.67500000000000004</v>
      </c>
      <c r="H67" s="136">
        <v>0.61699999999999999</v>
      </c>
      <c r="I67" s="136">
        <v>0.63400000000000001</v>
      </c>
      <c r="J67" s="136">
        <v>0.61</v>
      </c>
      <c r="K67" s="121"/>
      <c r="L67" s="121"/>
    </row>
    <row r="68" spans="1:12" ht="14.25" customHeight="1">
      <c r="A68" s="132" t="s">
        <v>477</v>
      </c>
      <c r="B68" s="137" t="s">
        <v>478</v>
      </c>
      <c r="C68" s="134">
        <v>4537374</v>
      </c>
      <c r="D68" s="134">
        <v>7513803</v>
      </c>
      <c r="E68" s="135">
        <v>0.60387183427619806</v>
      </c>
      <c r="F68" s="136">
        <v>0.61247339949431234</v>
      </c>
      <c r="G68" s="136">
        <v>0.63400000000000001</v>
      </c>
      <c r="H68" s="136">
        <v>0.624</v>
      </c>
      <c r="I68" s="136">
        <v>0.59399999999999997</v>
      </c>
      <c r="J68" s="136">
        <v>0.58899999999999997</v>
      </c>
      <c r="K68" s="121"/>
      <c r="L68" s="121"/>
    </row>
    <row r="69" spans="1:12" ht="14.25" customHeight="1">
      <c r="A69" s="132" t="s">
        <v>479</v>
      </c>
      <c r="B69" s="137" t="s">
        <v>480</v>
      </c>
      <c r="C69" s="134">
        <v>6606795</v>
      </c>
      <c r="D69" s="134">
        <v>14924705</v>
      </c>
      <c r="E69" s="135">
        <v>0.44267508135001665</v>
      </c>
      <c r="F69" s="136">
        <v>0.46825775634146943</v>
      </c>
      <c r="G69" s="136">
        <v>0.439</v>
      </c>
      <c r="H69" s="136">
        <v>0.41599999999999998</v>
      </c>
      <c r="I69" s="136">
        <v>0.61</v>
      </c>
      <c r="J69" s="136">
        <v>0.44700000000000001</v>
      </c>
      <c r="K69" s="121"/>
      <c r="L69" s="121"/>
    </row>
    <row r="70" spans="1:12" ht="14.25" customHeight="1">
      <c r="A70" s="132" t="s">
        <v>481</v>
      </c>
      <c r="B70" s="137" t="s">
        <v>482</v>
      </c>
      <c r="C70" s="134">
        <v>5457665</v>
      </c>
      <c r="D70" s="134">
        <v>6281269</v>
      </c>
      <c r="E70" s="135">
        <v>0.86887936179775138</v>
      </c>
      <c r="F70" s="136">
        <v>0.90841286368310592</v>
      </c>
      <c r="G70" s="136">
        <v>0.90100000000000002</v>
      </c>
      <c r="H70" s="136">
        <v>0.82699999999999996</v>
      </c>
      <c r="I70" s="136">
        <v>0.79</v>
      </c>
      <c r="J70" s="136">
        <v>0.69399999999999995</v>
      </c>
      <c r="K70" s="121"/>
      <c r="L70" s="121"/>
    </row>
    <row r="71" spans="1:12" ht="14.25" customHeight="1">
      <c r="A71" s="132" t="s">
        <v>483</v>
      </c>
      <c r="B71" s="137" t="s">
        <v>484</v>
      </c>
      <c r="C71" s="134">
        <v>6789561</v>
      </c>
      <c r="D71" s="134">
        <v>15707519</v>
      </c>
      <c r="E71" s="135">
        <v>0.43224910312061376</v>
      </c>
      <c r="F71" s="136">
        <v>0.43329783165704233</v>
      </c>
      <c r="G71" s="136">
        <v>0.42799999999999999</v>
      </c>
      <c r="H71" s="136">
        <v>0.39600000000000002</v>
      </c>
      <c r="I71" s="136">
        <v>0.56399999999999995</v>
      </c>
      <c r="J71" s="136">
        <v>0.39700000000000002</v>
      </c>
      <c r="K71" s="121"/>
      <c r="L71" s="121"/>
    </row>
    <row r="72" spans="1:12" ht="14.25" customHeight="1">
      <c r="A72" s="132" t="s">
        <v>485</v>
      </c>
      <c r="B72" s="137" t="s">
        <v>486</v>
      </c>
      <c r="C72" s="134">
        <v>5716470</v>
      </c>
      <c r="D72" s="134">
        <v>13997792</v>
      </c>
      <c r="E72" s="135">
        <v>0.40838369365682814</v>
      </c>
      <c r="F72" s="136">
        <v>0.39669974889560794</v>
      </c>
      <c r="G72" s="136">
        <v>0.373</v>
      </c>
      <c r="H72" s="136">
        <v>0.377</v>
      </c>
      <c r="I72" s="136">
        <v>0.50600000000000001</v>
      </c>
      <c r="J72" s="136">
        <v>0.33800000000000002</v>
      </c>
      <c r="K72" s="121"/>
      <c r="L72" s="121"/>
    </row>
    <row r="73" spans="1:12" ht="14.25" customHeight="1">
      <c r="A73" s="132" t="s">
        <v>487</v>
      </c>
      <c r="B73" s="137" t="s">
        <v>488</v>
      </c>
      <c r="C73" s="134">
        <v>5121428</v>
      </c>
      <c r="D73" s="134">
        <v>13568049</v>
      </c>
      <c r="E73" s="135">
        <v>0.37746237502532604</v>
      </c>
      <c r="F73" s="136">
        <v>0.37734611170398225</v>
      </c>
      <c r="G73" s="136">
        <v>0.36499999999999999</v>
      </c>
      <c r="H73" s="136">
        <v>0.36699999999999999</v>
      </c>
      <c r="I73" s="136">
        <v>0.47099999999999997</v>
      </c>
      <c r="J73" s="136">
        <v>0.36599999999999999</v>
      </c>
      <c r="K73" s="121"/>
      <c r="L73" s="121"/>
    </row>
    <row r="74" spans="1:12" ht="14.25" customHeight="1">
      <c r="A74" s="132" t="s">
        <v>489</v>
      </c>
      <c r="B74" s="137" t="s">
        <v>490</v>
      </c>
      <c r="C74" s="134">
        <v>7097465</v>
      </c>
      <c r="D74" s="134">
        <v>16503414</v>
      </c>
      <c r="E74" s="135">
        <v>0.43006041053081501</v>
      </c>
      <c r="F74" s="136">
        <v>0.42733197815910123</v>
      </c>
      <c r="G74" s="136">
        <v>0.46</v>
      </c>
      <c r="H74" s="136">
        <v>0.46100000000000002</v>
      </c>
      <c r="I74" s="136">
        <v>0.6</v>
      </c>
      <c r="J74" s="136">
        <v>0.40400000000000003</v>
      </c>
      <c r="K74" s="121"/>
      <c r="L74" s="121"/>
    </row>
    <row r="75" spans="1:12" ht="14.25" customHeight="1">
      <c r="A75" s="132" t="s">
        <v>491</v>
      </c>
      <c r="B75" s="137" t="s">
        <v>492</v>
      </c>
      <c r="C75" s="134">
        <v>5209156</v>
      </c>
      <c r="D75" s="134">
        <v>13775152</v>
      </c>
      <c r="E75" s="135">
        <v>0.37815597243500471</v>
      </c>
      <c r="F75" s="136">
        <v>0.39103022955091515</v>
      </c>
      <c r="G75" s="136">
        <v>0.4</v>
      </c>
      <c r="H75" s="136">
        <v>0.41699999999999998</v>
      </c>
      <c r="I75" s="136">
        <v>0.56899999999999995</v>
      </c>
      <c r="J75" s="136">
        <v>0.40100000000000002</v>
      </c>
      <c r="K75" s="121"/>
      <c r="L75" s="121"/>
    </row>
    <row r="76" spans="1:12" ht="14.25" customHeight="1">
      <c r="A76" s="132" t="s">
        <v>493</v>
      </c>
      <c r="B76" s="137" t="s">
        <v>494</v>
      </c>
      <c r="C76" s="134">
        <v>4587389</v>
      </c>
      <c r="D76" s="134">
        <v>12326556</v>
      </c>
      <c r="E76" s="135">
        <v>0.3721549636411014</v>
      </c>
      <c r="F76" s="136">
        <v>0.38853631331763183</v>
      </c>
      <c r="G76" s="136">
        <v>0.35399999999999998</v>
      </c>
      <c r="H76" s="136">
        <v>0.36899999999999999</v>
      </c>
      <c r="I76" s="136">
        <v>0.435</v>
      </c>
      <c r="J76" s="136">
        <v>0.35399999999999998</v>
      </c>
      <c r="K76" s="121"/>
      <c r="L76" s="121"/>
    </row>
    <row r="77" spans="1:12" ht="14.25" customHeight="1">
      <c r="A77" s="132" t="s">
        <v>495</v>
      </c>
      <c r="B77" s="137" t="s">
        <v>496</v>
      </c>
      <c r="C77" s="134">
        <v>5467514</v>
      </c>
      <c r="D77" s="134">
        <v>6578663</v>
      </c>
      <c r="E77" s="135">
        <v>0.83109805138217296</v>
      </c>
      <c r="F77" s="136">
        <v>0.89769511940329527</v>
      </c>
      <c r="G77" s="136">
        <v>0.87</v>
      </c>
      <c r="H77" s="136">
        <v>0.76800000000000002</v>
      </c>
      <c r="I77" s="136">
        <v>0.75</v>
      </c>
      <c r="J77" s="136">
        <v>0.751</v>
      </c>
      <c r="K77" s="121"/>
      <c r="L77" s="121"/>
    </row>
    <row r="78" spans="1:12" ht="14.25" customHeight="1">
      <c r="A78" s="132" t="s">
        <v>497</v>
      </c>
      <c r="B78" s="137" t="s">
        <v>498</v>
      </c>
      <c r="C78" s="134">
        <v>4920557</v>
      </c>
      <c r="D78" s="134">
        <v>14359679</v>
      </c>
      <c r="E78" s="135">
        <v>0.34266483254952984</v>
      </c>
      <c r="F78" s="136">
        <v>0.38403264941724596</v>
      </c>
      <c r="G78" s="136">
        <v>0.40300000000000002</v>
      </c>
      <c r="H78" s="136">
        <v>0.39400000000000002</v>
      </c>
      <c r="I78" s="136">
        <v>0.53600000000000003</v>
      </c>
      <c r="J78" s="136">
        <v>0.39800000000000002</v>
      </c>
      <c r="K78" s="121"/>
      <c r="L78" s="121"/>
    </row>
    <row r="79" spans="1:12" ht="14.25" customHeight="1">
      <c r="A79" s="132" t="s">
        <v>499</v>
      </c>
      <c r="B79" s="137" t="s">
        <v>500</v>
      </c>
      <c r="C79" s="134">
        <v>4978604</v>
      </c>
      <c r="D79" s="134">
        <v>12826839</v>
      </c>
      <c r="E79" s="135">
        <v>0.38813958762560286</v>
      </c>
      <c r="F79" s="136">
        <v>0.4106369969699511</v>
      </c>
      <c r="G79" s="136">
        <v>0.36399999999999999</v>
      </c>
      <c r="H79" s="136">
        <v>0.36199999999999999</v>
      </c>
      <c r="I79" s="136">
        <v>0.48299999999999998</v>
      </c>
      <c r="J79" s="136">
        <v>0.42099999999999999</v>
      </c>
      <c r="K79" s="121"/>
      <c r="L79" s="121"/>
    </row>
    <row r="80" spans="1:12" ht="14.25" customHeight="1">
      <c r="A80" s="132" t="s">
        <v>501</v>
      </c>
      <c r="B80" s="137" t="s">
        <v>502</v>
      </c>
      <c r="C80" s="134">
        <v>4965935</v>
      </c>
      <c r="D80" s="134">
        <v>13188613</v>
      </c>
      <c r="E80" s="135">
        <v>0.37653201288111193</v>
      </c>
      <c r="F80" s="136">
        <v>0.39048307303300162</v>
      </c>
      <c r="G80" s="136">
        <v>0.36299999999999999</v>
      </c>
      <c r="H80" s="136">
        <v>0.377</v>
      </c>
      <c r="I80" s="136">
        <v>0.51600000000000001</v>
      </c>
      <c r="J80" s="136">
        <v>0.379</v>
      </c>
      <c r="K80" s="121"/>
      <c r="L80" s="121"/>
    </row>
    <row r="81" spans="1:13" ht="14.25" customHeight="1">
      <c r="A81" s="132" t="s">
        <v>503</v>
      </c>
      <c r="B81" s="137" t="s">
        <v>504</v>
      </c>
      <c r="C81" s="134">
        <v>5695560</v>
      </c>
      <c r="D81" s="134">
        <v>16245425</v>
      </c>
      <c r="E81" s="135">
        <v>0.35059470589412095</v>
      </c>
      <c r="F81" s="136">
        <v>0.35724368102366422</v>
      </c>
      <c r="G81" s="136">
        <v>0.35299999999999998</v>
      </c>
      <c r="H81" s="136">
        <v>0.36299999999999999</v>
      </c>
      <c r="I81" s="136">
        <v>0.47599999999999998</v>
      </c>
      <c r="J81" s="136">
        <v>0.34799999999999998</v>
      </c>
      <c r="K81" s="121"/>
      <c r="L81" s="121"/>
    </row>
    <row r="82" spans="1:13" ht="14.25" customHeight="1">
      <c r="A82" s="198" t="s">
        <v>387</v>
      </c>
      <c r="B82" s="199"/>
      <c r="C82" s="139">
        <f>SUM(C62:C81)</f>
        <v>109505473</v>
      </c>
      <c r="D82" s="139">
        <f>SUM(D62:D81)</f>
        <v>240479097</v>
      </c>
      <c r="E82" s="135">
        <f>IF(ISERR(C82/D82),"－　  　",C82/D82)</f>
        <v>0.45536378989313986</v>
      </c>
      <c r="F82" s="140" t="s">
        <v>646</v>
      </c>
      <c r="G82" s="140" t="s">
        <v>646</v>
      </c>
      <c r="H82" s="140" t="s">
        <v>646</v>
      </c>
      <c r="I82" s="140" t="s">
        <v>388</v>
      </c>
      <c r="J82" s="140"/>
      <c r="K82" s="121"/>
      <c r="L82" s="121"/>
    </row>
    <row r="83" spans="1:13" ht="14.25" customHeight="1">
      <c r="D83" s="142"/>
      <c r="E83" s="143"/>
      <c r="F83" s="143"/>
      <c r="G83" s="143"/>
      <c r="H83" s="143"/>
      <c r="I83" s="143"/>
      <c r="J83" s="143"/>
      <c r="K83" s="121"/>
      <c r="L83" s="121"/>
    </row>
    <row r="84" spans="1:13" ht="16.5" customHeight="1">
      <c r="A84" s="124" t="s">
        <v>505</v>
      </c>
      <c r="C84" s="125"/>
      <c r="D84" s="126" t="s">
        <v>364</v>
      </c>
      <c r="E84" s="126"/>
      <c r="F84" s="126"/>
      <c r="G84" s="126"/>
      <c r="H84" s="126"/>
      <c r="I84" s="126"/>
      <c r="J84" s="126"/>
      <c r="K84" s="121"/>
      <c r="L84" s="121"/>
    </row>
    <row r="85" spans="1:13" ht="13.5" customHeight="1">
      <c r="A85" s="127" t="s">
        <v>365</v>
      </c>
      <c r="B85" s="128" t="s">
        <v>366</v>
      </c>
      <c r="C85" s="127" t="s">
        <v>367</v>
      </c>
      <c r="D85" s="127" t="s">
        <v>368</v>
      </c>
      <c r="E85" s="127" t="s">
        <v>369</v>
      </c>
      <c r="F85" s="129" t="s">
        <v>370</v>
      </c>
      <c r="G85" s="129" t="s">
        <v>371</v>
      </c>
      <c r="H85" s="129" t="s">
        <v>645</v>
      </c>
      <c r="I85" s="129" t="s">
        <v>373</v>
      </c>
      <c r="J85" s="129" t="s">
        <v>374</v>
      </c>
      <c r="K85" s="121"/>
      <c r="L85" s="130" t="s">
        <v>375</v>
      </c>
      <c r="M85" s="131">
        <f>IF(ISERR(AVERAGE(E86:E96)),"－     ",AVERAGE(E86:E96))</f>
        <v>0.52193486592818761</v>
      </c>
    </row>
    <row r="86" spans="1:13" ht="14.25" customHeight="1">
      <c r="A86" s="132" t="s">
        <v>506</v>
      </c>
      <c r="B86" s="133" t="s">
        <v>507</v>
      </c>
      <c r="C86" s="134">
        <v>7290563</v>
      </c>
      <c r="D86" s="134">
        <v>15527292</v>
      </c>
      <c r="E86" s="135">
        <v>0.46953216310996149</v>
      </c>
      <c r="F86" s="136">
        <v>0.47102000116927911</v>
      </c>
      <c r="G86" s="136">
        <v>0.44800000000000001</v>
      </c>
      <c r="H86" s="136">
        <v>0.42099999999999999</v>
      </c>
      <c r="I86" s="136">
        <v>0.52500000000000002</v>
      </c>
      <c r="J86" s="136">
        <v>0.433</v>
      </c>
      <c r="K86" s="121"/>
      <c r="L86" s="121"/>
    </row>
    <row r="87" spans="1:13" ht="14.25" customHeight="1">
      <c r="A87" s="132" t="s">
        <v>508</v>
      </c>
      <c r="B87" s="137" t="s">
        <v>509</v>
      </c>
      <c r="C87" s="134">
        <v>15017627</v>
      </c>
      <c r="D87" s="134">
        <v>20844904</v>
      </c>
      <c r="E87" s="135">
        <v>0.72044596607401024</v>
      </c>
      <c r="F87" s="136">
        <v>0.77589710283695601</v>
      </c>
      <c r="G87" s="136">
        <v>0.79700000000000004</v>
      </c>
      <c r="H87" s="136">
        <v>0.73299999999999998</v>
      </c>
      <c r="I87" s="136">
        <v>0.69</v>
      </c>
      <c r="J87" s="136">
        <v>0.57699999999999996</v>
      </c>
      <c r="K87" s="121"/>
      <c r="L87" s="121"/>
    </row>
    <row r="88" spans="1:13" ht="14.25" customHeight="1">
      <c r="A88" s="132" t="s">
        <v>510</v>
      </c>
      <c r="B88" s="137" t="s">
        <v>511</v>
      </c>
      <c r="C88" s="134">
        <v>8198839</v>
      </c>
      <c r="D88" s="134">
        <v>11381686</v>
      </c>
      <c r="E88" s="135">
        <v>0.72035364532108859</v>
      </c>
      <c r="F88" s="136">
        <v>0.74059342291581087</v>
      </c>
      <c r="G88" s="136">
        <v>0.73899999999999999</v>
      </c>
      <c r="H88" s="136">
        <v>0.69499999999999995</v>
      </c>
      <c r="I88" s="136">
        <v>0.67100000000000004</v>
      </c>
      <c r="J88" s="136">
        <v>0.624</v>
      </c>
      <c r="K88" s="121"/>
      <c r="L88" s="121"/>
    </row>
    <row r="89" spans="1:13" ht="14.25" customHeight="1">
      <c r="A89" s="132" t="s">
        <v>512</v>
      </c>
      <c r="B89" s="137" t="s">
        <v>513</v>
      </c>
      <c r="C89" s="134">
        <v>7138839</v>
      </c>
      <c r="D89" s="134">
        <v>16546134</v>
      </c>
      <c r="E89" s="135">
        <v>0.43145057328799585</v>
      </c>
      <c r="F89" s="136">
        <v>0.41809592065958379</v>
      </c>
      <c r="G89" s="136">
        <v>0.39200000000000002</v>
      </c>
      <c r="H89" s="136">
        <v>0.41299999999999998</v>
      </c>
      <c r="I89" s="136">
        <v>0.56499999999999995</v>
      </c>
      <c r="J89" s="138" t="s">
        <v>380</v>
      </c>
      <c r="K89" s="121"/>
      <c r="L89" s="121"/>
    </row>
    <row r="90" spans="1:13" ht="14.25" customHeight="1">
      <c r="A90" s="132" t="s">
        <v>514</v>
      </c>
      <c r="B90" s="137" t="s">
        <v>515</v>
      </c>
      <c r="C90" s="134">
        <v>9252946</v>
      </c>
      <c r="D90" s="134">
        <v>20248712</v>
      </c>
      <c r="E90" s="135">
        <v>0.45696467014790865</v>
      </c>
      <c r="F90" s="136">
        <v>0.44252636690819092</v>
      </c>
      <c r="G90" s="136">
        <v>0.433</v>
      </c>
      <c r="H90" s="136">
        <v>0.42399999999999999</v>
      </c>
      <c r="I90" s="136">
        <v>0.56299999999999994</v>
      </c>
      <c r="J90" s="136">
        <v>0.41199999999999998</v>
      </c>
      <c r="K90" s="121"/>
      <c r="L90" s="121"/>
    </row>
    <row r="91" spans="1:13" ht="14.25" customHeight="1">
      <c r="A91" s="132" t="s">
        <v>516</v>
      </c>
      <c r="B91" s="137" t="s">
        <v>517</v>
      </c>
      <c r="C91" s="134">
        <v>7845331</v>
      </c>
      <c r="D91" s="134">
        <v>12058331</v>
      </c>
      <c r="E91" s="135">
        <v>0.6506149980457494</v>
      </c>
      <c r="F91" s="136">
        <v>0.70806991521354212</v>
      </c>
      <c r="G91" s="136">
        <v>0.67600000000000005</v>
      </c>
      <c r="H91" s="136">
        <v>0.64500000000000002</v>
      </c>
      <c r="I91" s="136">
        <v>0.622</v>
      </c>
      <c r="J91" s="136">
        <v>0.59099999999999997</v>
      </c>
      <c r="K91" s="121"/>
      <c r="L91" s="121"/>
    </row>
    <row r="92" spans="1:13" ht="14.25" customHeight="1">
      <c r="A92" s="132" t="s">
        <v>518</v>
      </c>
      <c r="B92" s="137" t="s">
        <v>519</v>
      </c>
      <c r="C92" s="134">
        <v>9519140</v>
      </c>
      <c r="D92" s="134">
        <v>17828081</v>
      </c>
      <c r="E92" s="135">
        <v>0.53394080944550337</v>
      </c>
      <c r="F92" s="136">
        <v>0.52881418895375631</v>
      </c>
      <c r="G92" s="136">
        <v>0.53900000000000003</v>
      </c>
      <c r="H92" s="136">
        <v>0.53400000000000003</v>
      </c>
      <c r="I92" s="136">
        <v>0.64</v>
      </c>
      <c r="J92" s="136">
        <v>0.496</v>
      </c>
      <c r="K92" s="121"/>
      <c r="L92" s="121"/>
    </row>
    <row r="93" spans="1:13" ht="14.25" customHeight="1">
      <c r="A93" s="132" t="s">
        <v>520</v>
      </c>
      <c r="B93" s="137" t="s">
        <v>521</v>
      </c>
      <c r="C93" s="134">
        <v>8129707</v>
      </c>
      <c r="D93" s="134">
        <v>17479478</v>
      </c>
      <c r="E93" s="135">
        <v>0.46510010195956653</v>
      </c>
      <c r="F93" s="136">
        <v>0.46871846160999037</v>
      </c>
      <c r="G93" s="136">
        <v>0.45300000000000001</v>
      </c>
      <c r="H93" s="136">
        <v>0.44</v>
      </c>
      <c r="I93" s="136">
        <v>0.52100000000000002</v>
      </c>
      <c r="J93" s="136">
        <v>0.41</v>
      </c>
      <c r="K93" s="121"/>
      <c r="L93" s="121"/>
    </row>
    <row r="94" spans="1:13" ht="14.25" customHeight="1">
      <c r="A94" s="132" t="s">
        <v>522</v>
      </c>
      <c r="B94" s="137" t="s">
        <v>523</v>
      </c>
      <c r="C94" s="134">
        <v>7282522</v>
      </c>
      <c r="D94" s="134">
        <v>20209741</v>
      </c>
      <c r="E94" s="135">
        <v>0.36034712171719568</v>
      </c>
      <c r="F94" s="136">
        <v>0.39450463738999442</v>
      </c>
      <c r="G94" s="136">
        <v>0.38200000000000001</v>
      </c>
      <c r="H94" s="136">
        <v>0.38200000000000001</v>
      </c>
      <c r="I94" s="136">
        <v>0.51700000000000002</v>
      </c>
      <c r="J94" s="136">
        <v>0.32500000000000001</v>
      </c>
      <c r="K94" s="121"/>
      <c r="L94" s="121"/>
    </row>
    <row r="95" spans="1:13" ht="14.25" customHeight="1">
      <c r="A95" s="132" t="s">
        <v>524</v>
      </c>
      <c r="B95" s="137" t="s">
        <v>525</v>
      </c>
      <c r="C95" s="134">
        <v>9551561</v>
      </c>
      <c r="D95" s="134">
        <v>19969143</v>
      </c>
      <c r="E95" s="135">
        <v>0.47831601987125838</v>
      </c>
      <c r="F95" s="136">
        <v>0.49212733580633383</v>
      </c>
      <c r="G95" s="136">
        <v>0.47299999999999998</v>
      </c>
      <c r="H95" s="136">
        <v>0.44500000000000001</v>
      </c>
      <c r="I95" s="136">
        <v>0.58199999999999996</v>
      </c>
      <c r="J95" s="136">
        <v>0.443</v>
      </c>
      <c r="K95" s="121"/>
      <c r="L95" s="121"/>
    </row>
    <row r="96" spans="1:13" ht="14.25" customHeight="1">
      <c r="A96" s="132" t="s">
        <v>526</v>
      </c>
      <c r="B96" s="137" t="s">
        <v>527</v>
      </c>
      <c r="C96" s="134">
        <v>9259638</v>
      </c>
      <c r="D96" s="134">
        <v>20385914</v>
      </c>
      <c r="E96" s="135">
        <v>0.45421745622982612</v>
      </c>
      <c r="F96" s="136">
        <v>0.43177807662086376</v>
      </c>
      <c r="G96" s="136">
        <v>0.435</v>
      </c>
      <c r="H96" s="136">
        <v>0.41599999999999998</v>
      </c>
      <c r="I96" s="136">
        <v>0.51900000000000002</v>
      </c>
      <c r="J96" s="136">
        <v>0.41299999999999998</v>
      </c>
      <c r="K96" s="121"/>
      <c r="L96" s="121"/>
    </row>
    <row r="97" spans="1:13" ht="14.25" customHeight="1">
      <c r="A97" s="198" t="s">
        <v>387</v>
      </c>
      <c r="B97" s="199"/>
      <c r="C97" s="139">
        <f>SUM(C86:C96)</f>
        <v>98486713</v>
      </c>
      <c r="D97" s="139">
        <f>SUM(D86:D96)</f>
        <v>192479416</v>
      </c>
      <c r="E97" s="135">
        <f>IF(ISERR(C97/D97),"－　  　",C97/D97)</f>
        <v>0.51167400154622245</v>
      </c>
      <c r="F97" s="140" t="s">
        <v>646</v>
      </c>
      <c r="G97" s="140" t="s">
        <v>646</v>
      </c>
      <c r="H97" s="140" t="s">
        <v>646</v>
      </c>
      <c r="I97" s="140" t="s">
        <v>388</v>
      </c>
      <c r="J97" s="140"/>
      <c r="K97" s="121"/>
      <c r="L97" s="121"/>
    </row>
    <row r="98" spans="1:13" ht="14.25" customHeight="1">
      <c r="D98" s="142"/>
      <c r="E98" s="143"/>
      <c r="F98" s="143"/>
      <c r="G98" s="143"/>
      <c r="H98" s="143"/>
      <c r="I98" s="143"/>
      <c r="J98" s="143"/>
      <c r="K98" s="121"/>
      <c r="L98" s="121"/>
    </row>
    <row r="99" spans="1:13" ht="16.5" customHeight="1">
      <c r="A99" s="124" t="s">
        <v>528</v>
      </c>
      <c r="C99" s="125"/>
      <c r="D99" s="126" t="s">
        <v>364</v>
      </c>
      <c r="E99" s="126"/>
      <c r="F99" s="126"/>
      <c r="G99" s="126"/>
      <c r="H99" s="126"/>
      <c r="I99" s="126"/>
      <c r="J99" s="126"/>
      <c r="K99" s="121"/>
      <c r="L99" s="121"/>
    </row>
    <row r="100" spans="1:13" ht="13.5" customHeight="1">
      <c r="A100" s="127" t="s">
        <v>365</v>
      </c>
      <c r="B100" s="127" t="s">
        <v>366</v>
      </c>
      <c r="C100" s="127" t="s">
        <v>367</v>
      </c>
      <c r="D100" s="127" t="s">
        <v>368</v>
      </c>
      <c r="E100" s="127" t="s">
        <v>369</v>
      </c>
      <c r="F100" s="129" t="s">
        <v>370</v>
      </c>
      <c r="G100" s="129" t="s">
        <v>371</v>
      </c>
      <c r="H100" s="129" t="s">
        <v>645</v>
      </c>
      <c r="I100" s="129" t="s">
        <v>373</v>
      </c>
      <c r="J100" s="129" t="s">
        <v>374</v>
      </c>
      <c r="K100" s="121"/>
      <c r="L100" s="130" t="s">
        <v>375</v>
      </c>
      <c r="M100" s="131">
        <f>IF(ISERR(AVERAGE(E101:E108)),"－     ",AVERAGE(E101:E108))</f>
        <v>0.49324481655101626</v>
      </c>
    </row>
    <row r="101" spans="1:13" ht="14.25" customHeight="1">
      <c r="A101" s="132" t="s">
        <v>529</v>
      </c>
      <c r="B101" s="147" t="s">
        <v>530</v>
      </c>
      <c r="C101" s="134">
        <v>17042448</v>
      </c>
      <c r="D101" s="134">
        <v>38414563</v>
      </c>
      <c r="E101" s="135">
        <v>0.44364549975487161</v>
      </c>
      <c r="F101" s="136">
        <v>0.4358973488739164</v>
      </c>
      <c r="G101" s="136">
        <v>0.42</v>
      </c>
      <c r="H101" s="136">
        <v>0.39100000000000001</v>
      </c>
      <c r="I101" s="136">
        <v>0.4</v>
      </c>
      <c r="J101" s="136">
        <v>0.34499999999999997</v>
      </c>
      <c r="K101" s="121"/>
      <c r="L101" s="121"/>
    </row>
    <row r="102" spans="1:13" ht="14.25" customHeight="1">
      <c r="A102" s="132" t="s">
        <v>531</v>
      </c>
      <c r="B102" s="137" t="s">
        <v>532</v>
      </c>
      <c r="C102" s="134">
        <v>12888595</v>
      </c>
      <c r="D102" s="134">
        <v>25472027</v>
      </c>
      <c r="E102" s="135">
        <v>0.50599015932261693</v>
      </c>
      <c r="F102" s="136">
        <v>0.50691862979479596</v>
      </c>
      <c r="G102" s="136">
        <v>0.48299999999999998</v>
      </c>
      <c r="H102" s="136">
        <v>0.48299999999999998</v>
      </c>
      <c r="I102" s="136">
        <v>0.64300000000000002</v>
      </c>
      <c r="J102" s="136">
        <v>0.47099999999999997</v>
      </c>
      <c r="K102" s="121"/>
      <c r="L102" s="121"/>
    </row>
    <row r="103" spans="1:13" ht="14.25" customHeight="1">
      <c r="A103" s="132" t="s">
        <v>533</v>
      </c>
      <c r="B103" s="137" t="s">
        <v>534</v>
      </c>
      <c r="C103" s="134">
        <v>10253280</v>
      </c>
      <c r="D103" s="134">
        <v>22317331</v>
      </c>
      <c r="E103" s="135">
        <v>0.45943128235181885</v>
      </c>
      <c r="F103" s="136">
        <v>0.44521112273964231</v>
      </c>
      <c r="G103" s="136">
        <v>0.437</v>
      </c>
      <c r="H103" s="136">
        <v>0.42499999999999999</v>
      </c>
      <c r="I103" s="136">
        <v>0.56999999999999995</v>
      </c>
      <c r="J103" s="136">
        <v>0.41299999999999998</v>
      </c>
      <c r="K103" s="121"/>
      <c r="L103" s="121"/>
    </row>
    <row r="104" spans="1:13" ht="14.25" customHeight="1">
      <c r="A104" s="132" t="s">
        <v>535</v>
      </c>
      <c r="B104" s="137" t="s">
        <v>536</v>
      </c>
      <c r="C104" s="134">
        <v>9583166</v>
      </c>
      <c r="D104" s="134">
        <v>19856102</v>
      </c>
      <c r="E104" s="135">
        <v>0.48263078020046429</v>
      </c>
      <c r="F104" s="136">
        <v>0.52511571967729398</v>
      </c>
      <c r="G104" s="136">
        <v>0.502</v>
      </c>
      <c r="H104" s="136">
        <v>0.47699999999999998</v>
      </c>
      <c r="I104" s="136">
        <v>0.59799999999999998</v>
      </c>
      <c r="J104" s="136">
        <v>0.43099999999999999</v>
      </c>
      <c r="K104" s="121"/>
      <c r="L104" s="121"/>
    </row>
    <row r="105" spans="1:13" ht="14.25" customHeight="1">
      <c r="A105" s="132" t="s">
        <v>537</v>
      </c>
      <c r="B105" s="137" t="s">
        <v>538</v>
      </c>
      <c r="C105" s="134">
        <v>21610902</v>
      </c>
      <c r="D105" s="134">
        <v>36906082</v>
      </c>
      <c r="E105" s="135">
        <v>0.5855647857716243</v>
      </c>
      <c r="F105" s="136">
        <v>0.59572127894963223</v>
      </c>
      <c r="G105" s="136">
        <v>0.57599999999999996</v>
      </c>
      <c r="H105" s="136">
        <v>0.51800000000000002</v>
      </c>
      <c r="I105" s="136">
        <v>0.56999999999999995</v>
      </c>
      <c r="J105" s="136">
        <v>0.44600000000000001</v>
      </c>
      <c r="K105" s="121"/>
      <c r="L105" s="121"/>
    </row>
    <row r="106" spans="1:13" ht="14.25" customHeight="1">
      <c r="A106" s="132" t="s">
        <v>539</v>
      </c>
      <c r="B106" s="137" t="s">
        <v>540</v>
      </c>
      <c r="C106" s="134">
        <v>16262492</v>
      </c>
      <c r="D106" s="134">
        <v>30507985</v>
      </c>
      <c r="E106" s="135">
        <v>0.53305690297146802</v>
      </c>
      <c r="F106" s="136">
        <v>0.52419036148335818</v>
      </c>
      <c r="G106" s="136">
        <v>0.504</v>
      </c>
      <c r="H106" s="136">
        <v>0.47699999999999998</v>
      </c>
      <c r="I106" s="136">
        <v>0.59</v>
      </c>
      <c r="J106" s="136">
        <v>0.45600000000000002</v>
      </c>
      <c r="K106" s="121"/>
      <c r="L106" s="121"/>
    </row>
    <row r="107" spans="1:13" ht="14.25" customHeight="1">
      <c r="A107" s="132" t="s">
        <v>541</v>
      </c>
      <c r="B107" s="137" t="s">
        <v>542</v>
      </c>
      <c r="C107" s="134">
        <v>12691010</v>
      </c>
      <c r="D107" s="134">
        <v>25145723</v>
      </c>
      <c r="E107" s="135">
        <v>0.50469855251328422</v>
      </c>
      <c r="F107" s="136">
        <v>0.51183403462221222</v>
      </c>
      <c r="G107" s="136">
        <v>0.50600000000000001</v>
      </c>
      <c r="H107" s="136">
        <v>0.51100000000000001</v>
      </c>
      <c r="I107" s="136">
        <v>0.63200000000000001</v>
      </c>
      <c r="J107" s="136">
        <v>0.46</v>
      </c>
      <c r="K107" s="121"/>
      <c r="L107" s="121"/>
    </row>
    <row r="108" spans="1:13" ht="14.25" customHeight="1">
      <c r="A108" s="132" t="s">
        <v>543</v>
      </c>
      <c r="B108" s="137" t="s">
        <v>544</v>
      </c>
      <c r="C108" s="134">
        <v>14123969</v>
      </c>
      <c r="D108" s="134">
        <v>32774749</v>
      </c>
      <c r="E108" s="135">
        <v>0.43094056952198168</v>
      </c>
      <c r="F108" s="136">
        <v>0.45846317660537483</v>
      </c>
      <c r="G108" s="136">
        <v>0.44500000000000001</v>
      </c>
      <c r="H108" s="136">
        <v>0.442</v>
      </c>
      <c r="I108" s="136">
        <v>0.51500000000000001</v>
      </c>
      <c r="J108" s="136">
        <v>0.4</v>
      </c>
      <c r="K108" s="121"/>
      <c r="L108" s="121"/>
    </row>
    <row r="109" spans="1:13" ht="14.25" customHeight="1">
      <c r="A109" s="198" t="s">
        <v>387</v>
      </c>
      <c r="B109" s="199"/>
      <c r="C109" s="139">
        <f>SUM(C101:C108)</f>
        <v>114455862</v>
      </c>
      <c r="D109" s="139">
        <f>SUM(D101:D108)</f>
        <v>231394562</v>
      </c>
      <c r="E109" s="135">
        <f>IF(ISERR(C109/D109),"－　  　",C109/D109)</f>
        <v>0.49463505542537339</v>
      </c>
      <c r="F109" s="140" t="s">
        <v>646</v>
      </c>
      <c r="G109" s="140" t="s">
        <v>646</v>
      </c>
      <c r="H109" s="140" t="s">
        <v>646</v>
      </c>
      <c r="I109" s="140" t="s">
        <v>388</v>
      </c>
      <c r="J109" s="140"/>
      <c r="K109" s="121"/>
      <c r="L109" s="121"/>
    </row>
    <row r="110" spans="1:13" ht="14.25" customHeight="1">
      <c r="D110" s="142"/>
      <c r="E110" s="143"/>
      <c r="F110" s="143"/>
      <c r="G110" s="143"/>
      <c r="H110" s="143"/>
      <c r="I110" s="143"/>
      <c r="J110" s="143"/>
      <c r="K110" s="121"/>
      <c r="L110" s="121"/>
    </row>
    <row r="111" spans="1:13" ht="16.5" customHeight="1">
      <c r="A111" s="124" t="s">
        <v>545</v>
      </c>
      <c r="C111" s="125"/>
      <c r="D111" s="126" t="s">
        <v>364</v>
      </c>
      <c r="E111" s="126"/>
      <c r="F111" s="126"/>
      <c r="G111" s="126"/>
      <c r="H111" s="126"/>
      <c r="I111" s="126"/>
      <c r="J111" s="126"/>
      <c r="K111" s="121"/>
      <c r="L111" s="121"/>
    </row>
    <row r="112" spans="1:13" ht="13.5" customHeight="1">
      <c r="A112" s="127" t="s">
        <v>365</v>
      </c>
      <c r="B112" s="128" t="s">
        <v>366</v>
      </c>
      <c r="C112" s="127" t="s">
        <v>367</v>
      </c>
      <c r="D112" s="127" t="s">
        <v>368</v>
      </c>
      <c r="E112" s="127" t="s">
        <v>369</v>
      </c>
      <c r="F112" s="129" t="s">
        <v>370</v>
      </c>
      <c r="G112" s="129" t="s">
        <v>371</v>
      </c>
      <c r="H112" s="129" t="s">
        <v>645</v>
      </c>
      <c r="I112" s="129" t="s">
        <v>373</v>
      </c>
      <c r="J112" s="129" t="s">
        <v>374</v>
      </c>
      <c r="K112" s="121"/>
      <c r="L112" s="130" t="s">
        <v>375</v>
      </c>
      <c r="M112" s="131">
        <f>IF(ISERR(AVERAGE(E113:E118)),"－     ",AVERAGE(E113:E118))</f>
        <v>0.65089430067566301</v>
      </c>
    </row>
    <row r="113" spans="1:12" ht="14.25" customHeight="1">
      <c r="A113" s="132" t="s">
        <v>546</v>
      </c>
      <c r="B113" s="133" t="s">
        <v>547</v>
      </c>
      <c r="C113" s="134">
        <v>20245702</v>
      </c>
      <c r="D113" s="134">
        <v>40637938</v>
      </c>
      <c r="E113" s="135">
        <v>0.49819707879863395</v>
      </c>
      <c r="F113" s="136">
        <v>0.53341609437599657</v>
      </c>
      <c r="G113" s="136">
        <v>0.54200000000000004</v>
      </c>
      <c r="H113" s="136">
        <v>0.50900000000000001</v>
      </c>
      <c r="I113" s="136">
        <v>0.54700000000000004</v>
      </c>
      <c r="J113" s="136">
        <v>0.40400000000000003</v>
      </c>
      <c r="K113" s="121"/>
      <c r="L113" s="121"/>
    </row>
    <row r="114" spans="1:12" ht="14.25" customHeight="1">
      <c r="A114" s="132" t="s">
        <v>548</v>
      </c>
      <c r="B114" s="137" t="s">
        <v>549</v>
      </c>
      <c r="C114" s="134">
        <v>32767955</v>
      </c>
      <c r="D114" s="134">
        <v>50846330</v>
      </c>
      <c r="E114" s="135">
        <v>0.64445074010257963</v>
      </c>
      <c r="F114" s="136">
        <v>0.64765539625673574</v>
      </c>
      <c r="G114" s="136">
        <v>0.64900000000000002</v>
      </c>
      <c r="H114" s="136">
        <v>0.61399999999999999</v>
      </c>
      <c r="I114" s="136">
        <v>0.64</v>
      </c>
      <c r="J114" s="136">
        <v>0.5</v>
      </c>
      <c r="K114" s="121"/>
      <c r="L114" s="121"/>
    </row>
    <row r="115" spans="1:12" ht="14.25" customHeight="1">
      <c r="A115" s="132" t="s">
        <v>550</v>
      </c>
      <c r="B115" s="137" t="s">
        <v>551</v>
      </c>
      <c r="C115" s="134">
        <v>67643120</v>
      </c>
      <c r="D115" s="134">
        <v>82485313</v>
      </c>
      <c r="E115" s="135">
        <v>0.82006259708319229</v>
      </c>
      <c r="F115" s="136">
        <v>0.81381861129244371</v>
      </c>
      <c r="G115" s="136">
        <v>0.80500000000000005</v>
      </c>
      <c r="H115" s="136">
        <v>0.72899999999999998</v>
      </c>
      <c r="I115" s="136">
        <v>0.82399999999999995</v>
      </c>
      <c r="J115" s="136">
        <v>0.64300000000000002</v>
      </c>
      <c r="K115" s="121"/>
      <c r="L115" s="121"/>
    </row>
    <row r="116" spans="1:12" ht="14.25" customHeight="1">
      <c r="A116" s="132" t="s">
        <v>552</v>
      </c>
      <c r="B116" s="137" t="s">
        <v>553</v>
      </c>
      <c r="C116" s="134">
        <v>42511330</v>
      </c>
      <c r="D116" s="134">
        <v>58722772</v>
      </c>
      <c r="E116" s="135">
        <v>0.72393261680494236</v>
      </c>
      <c r="F116" s="136">
        <v>0.66515452796425711</v>
      </c>
      <c r="G116" s="136">
        <v>0.63200000000000001</v>
      </c>
      <c r="H116" s="136">
        <v>0.61799999999999999</v>
      </c>
      <c r="I116" s="136">
        <v>0.65100000000000002</v>
      </c>
      <c r="J116" s="136">
        <v>0.50700000000000001</v>
      </c>
      <c r="K116" s="121"/>
      <c r="L116" s="121"/>
    </row>
    <row r="117" spans="1:12" ht="14.25" customHeight="1">
      <c r="A117" s="132" t="s">
        <v>554</v>
      </c>
      <c r="B117" s="137" t="s">
        <v>555</v>
      </c>
      <c r="C117" s="134">
        <v>35729962</v>
      </c>
      <c r="D117" s="134">
        <v>52341975</v>
      </c>
      <c r="E117" s="135">
        <v>0.68262540723769016</v>
      </c>
      <c r="F117" s="136">
        <v>0.72583260878984723</v>
      </c>
      <c r="G117" s="136">
        <v>0.69599999999999995</v>
      </c>
      <c r="H117" s="136">
        <v>0.63400000000000001</v>
      </c>
      <c r="I117" s="136">
        <v>0.754</v>
      </c>
      <c r="J117" s="136">
        <v>0.55300000000000005</v>
      </c>
      <c r="K117" s="121"/>
      <c r="L117" s="121"/>
    </row>
    <row r="118" spans="1:12" ht="14.25" customHeight="1">
      <c r="A118" s="132" t="s">
        <v>556</v>
      </c>
      <c r="B118" s="137" t="s">
        <v>557</v>
      </c>
      <c r="C118" s="134">
        <v>24611005</v>
      </c>
      <c r="D118" s="134">
        <v>45907715</v>
      </c>
      <c r="E118" s="135">
        <v>0.53609736402693975</v>
      </c>
      <c r="F118" s="136">
        <v>0.55293491791890481</v>
      </c>
      <c r="G118" s="136">
        <v>0.55400000000000005</v>
      </c>
      <c r="H118" s="136">
        <v>0.49399999999999999</v>
      </c>
      <c r="I118" s="136">
        <v>0.59899999999999998</v>
      </c>
      <c r="J118" s="136">
        <v>0.439</v>
      </c>
      <c r="K118" s="121"/>
      <c r="L118" s="121"/>
    </row>
    <row r="119" spans="1:12" ht="14.25" customHeight="1">
      <c r="A119" s="198" t="s">
        <v>387</v>
      </c>
      <c r="B119" s="199"/>
      <c r="C119" s="139">
        <f>SUM(C113:C118)</f>
        <v>223509074</v>
      </c>
      <c r="D119" s="139">
        <f>SUM(D113:D118)</f>
        <v>330942043</v>
      </c>
      <c r="E119" s="135">
        <f>IF(ISERR(C119/D119),"－　  　",C119/D119)</f>
        <v>0.67537225543748758</v>
      </c>
      <c r="F119" s="140" t="s">
        <v>646</v>
      </c>
      <c r="G119" s="140" t="s">
        <v>646</v>
      </c>
      <c r="H119" s="140" t="s">
        <v>646</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4EB19-E6EF-41EF-B421-F4671C6846C7}">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9" width="7.5" style="120" customWidth="1"/>
    <col min="10" max="10" width="7.5" style="148"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680</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48"/>
      <c r="K2" s="121"/>
      <c r="L2" s="121"/>
      <c r="M2" s="122"/>
    </row>
    <row r="3" spans="1:13" ht="16.5" customHeight="1">
      <c r="A3" s="124" t="s">
        <v>363</v>
      </c>
      <c r="C3" s="125"/>
      <c r="D3" s="126" t="s">
        <v>364</v>
      </c>
      <c r="E3" s="126"/>
      <c r="F3" s="126"/>
      <c r="G3" s="126"/>
      <c r="H3" s="126"/>
      <c r="I3" s="126"/>
      <c r="K3" s="121"/>
      <c r="L3" s="121"/>
    </row>
    <row r="4" spans="1:13" ht="13.5" customHeight="1">
      <c r="A4" s="127" t="s">
        <v>365</v>
      </c>
      <c r="B4" s="128" t="s">
        <v>366</v>
      </c>
      <c r="C4" s="127" t="s">
        <v>367</v>
      </c>
      <c r="D4" s="127" t="s">
        <v>368</v>
      </c>
      <c r="E4" s="127" t="s">
        <v>369</v>
      </c>
      <c r="F4" s="129" t="s">
        <v>370</v>
      </c>
      <c r="G4" s="129" t="s">
        <v>371</v>
      </c>
      <c r="H4" s="129" t="s">
        <v>645</v>
      </c>
      <c r="I4" s="129" t="s">
        <v>373</v>
      </c>
      <c r="J4" s="129" t="s">
        <v>374</v>
      </c>
      <c r="K4" s="121"/>
      <c r="L4" s="130" t="s">
        <v>375</v>
      </c>
      <c r="M4" s="131">
        <f>IF(ISERR(AVERAGE(E5:E9)),"－     ",AVERAGE(E5:E9))</f>
        <v>0.44499030753262614</v>
      </c>
    </row>
    <row r="5" spans="1:13" ht="14.25" customHeight="1">
      <c r="A5" s="132" t="s">
        <v>376</v>
      </c>
      <c r="B5" s="133" t="s">
        <v>377</v>
      </c>
      <c r="C5" s="134">
        <v>1829412</v>
      </c>
      <c r="D5" s="134">
        <v>2864614</v>
      </c>
      <c r="E5" s="135">
        <v>0.6386242614188159</v>
      </c>
      <c r="F5" s="136">
        <v>0.57945885427425559</v>
      </c>
      <c r="G5" s="136">
        <v>0.52900000000000003</v>
      </c>
      <c r="H5" s="136">
        <v>0.39200000000000002</v>
      </c>
      <c r="I5" s="136">
        <v>0.32200000000000001</v>
      </c>
      <c r="J5" s="138" t="s">
        <v>380</v>
      </c>
      <c r="K5" s="121"/>
      <c r="L5" s="121"/>
    </row>
    <row r="6" spans="1:13" ht="14.25" customHeight="1">
      <c r="A6" s="132" t="s">
        <v>378</v>
      </c>
      <c r="B6" s="137" t="s">
        <v>379</v>
      </c>
      <c r="C6" s="134">
        <v>274004</v>
      </c>
      <c r="D6" s="134">
        <v>1710754</v>
      </c>
      <c r="E6" s="135">
        <v>0.16016563456814947</v>
      </c>
      <c r="F6" s="136">
        <v>0.13102208664345538</v>
      </c>
      <c r="G6" s="136">
        <v>0.129</v>
      </c>
      <c r="H6" s="136">
        <v>0.11799999999999999</v>
      </c>
      <c r="I6" s="136">
        <v>0.11600000000000001</v>
      </c>
      <c r="J6" s="138" t="s">
        <v>380</v>
      </c>
      <c r="K6" s="121"/>
      <c r="L6" s="121"/>
    </row>
    <row r="7" spans="1:13" ht="14.25" customHeight="1">
      <c r="A7" s="132" t="s">
        <v>381</v>
      </c>
      <c r="B7" s="137" t="s">
        <v>382</v>
      </c>
      <c r="C7" s="134">
        <v>594028</v>
      </c>
      <c r="D7" s="134">
        <v>1127798</v>
      </c>
      <c r="E7" s="135">
        <v>0.52671489043250652</v>
      </c>
      <c r="F7" s="136">
        <v>0.49026269139410739</v>
      </c>
      <c r="G7" s="136">
        <v>0.49299999999999999</v>
      </c>
      <c r="H7" s="136">
        <v>0.438</v>
      </c>
      <c r="I7" s="136">
        <v>0.42</v>
      </c>
      <c r="J7" s="138" t="s">
        <v>380</v>
      </c>
      <c r="K7" s="121"/>
      <c r="L7" s="121"/>
    </row>
    <row r="8" spans="1:13" ht="14.25" customHeight="1">
      <c r="A8" s="132" t="s">
        <v>383</v>
      </c>
      <c r="B8" s="137" t="s">
        <v>384</v>
      </c>
      <c r="C8" s="134">
        <v>592172</v>
      </c>
      <c r="D8" s="134">
        <v>1346120</v>
      </c>
      <c r="E8" s="135">
        <v>0.43991026060083799</v>
      </c>
      <c r="F8" s="136">
        <v>0.37474205593701254</v>
      </c>
      <c r="G8" s="136">
        <v>0.42399999999999999</v>
      </c>
      <c r="H8" s="136">
        <v>0.45</v>
      </c>
      <c r="I8" s="136">
        <v>0.38500000000000001</v>
      </c>
      <c r="J8" s="138" t="s">
        <v>380</v>
      </c>
      <c r="K8" s="121"/>
      <c r="L8" s="121"/>
    </row>
    <row r="9" spans="1:13" ht="14.25" customHeight="1">
      <c r="A9" s="132" t="s">
        <v>385</v>
      </c>
      <c r="B9" s="137" t="s">
        <v>386</v>
      </c>
      <c r="C9" s="134">
        <v>370834</v>
      </c>
      <c r="D9" s="134">
        <v>806974</v>
      </c>
      <c r="E9" s="135">
        <v>0.4595364906428212</v>
      </c>
      <c r="F9" s="136">
        <v>0.56299097076262128</v>
      </c>
      <c r="G9" s="136">
        <v>0.57899999999999996</v>
      </c>
      <c r="H9" s="136">
        <v>0.56399999999999995</v>
      </c>
      <c r="I9" s="136">
        <v>0.60399999999999998</v>
      </c>
      <c r="J9" s="138" t="s">
        <v>380</v>
      </c>
      <c r="K9" s="121"/>
      <c r="L9" s="121"/>
    </row>
    <row r="10" spans="1:13" ht="14.25" customHeight="1">
      <c r="A10" s="198" t="s">
        <v>387</v>
      </c>
      <c r="B10" s="199"/>
      <c r="C10" s="139">
        <f>SUM(C5:C9)</f>
        <v>3660450</v>
      </c>
      <c r="D10" s="139">
        <f>SUM(D5:D9)</f>
        <v>7856260</v>
      </c>
      <c r="E10" s="135">
        <f>IF(ISERR(C10/D10),"－　  　",C10/D10)</f>
        <v>0.46592780788823179</v>
      </c>
      <c r="F10" s="140" t="s">
        <v>646</v>
      </c>
      <c r="G10" s="140" t="s">
        <v>646</v>
      </c>
      <c r="H10" s="140" t="s">
        <v>646</v>
      </c>
      <c r="I10" s="140" t="s">
        <v>388</v>
      </c>
      <c r="J10" s="171"/>
      <c r="K10" s="121"/>
      <c r="L10" s="121"/>
    </row>
    <row r="11" spans="1:13" ht="14.25" customHeight="1">
      <c r="D11" s="142"/>
      <c r="E11" s="143"/>
      <c r="F11" s="143"/>
      <c r="G11" s="143"/>
      <c r="H11" s="143"/>
      <c r="I11" s="143"/>
      <c r="J11" s="172"/>
      <c r="K11" s="121"/>
      <c r="L11" s="121"/>
    </row>
    <row r="12" spans="1:13" ht="16.5" customHeight="1">
      <c r="A12" s="124" t="s">
        <v>389</v>
      </c>
      <c r="C12" s="125"/>
      <c r="D12" s="126" t="s">
        <v>364</v>
      </c>
      <c r="E12" s="126"/>
      <c r="F12" s="126"/>
      <c r="G12" s="126"/>
      <c r="H12" s="126"/>
      <c r="I12" s="126"/>
      <c r="K12" s="121"/>
      <c r="L12" s="121"/>
    </row>
    <row r="13" spans="1:13" ht="13.5" customHeight="1">
      <c r="A13" s="127" t="s">
        <v>365</v>
      </c>
      <c r="B13" s="128" t="s">
        <v>366</v>
      </c>
      <c r="C13" s="127" t="s">
        <v>367</v>
      </c>
      <c r="D13" s="127" t="s">
        <v>368</v>
      </c>
      <c r="E13" s="127" t="s">
        <v>369</v>
      </c>
      <c r="F13" s="129" t="s">
        <v>370</v>
      </c>
      <c r="G13" s="129" t="s">
        <v>371</v>
      </c>
      <c r="H13" s="129" t="s">
        <v>645</v>
      </c>
      <c r="I13" s="129" t="s">
        <v>373</v>
      </c>
      <c r="J13" s="129" t="s">
        <v>374</v>
      </c>
      <c r="K13" s="121"/>
      <c r="L13" s="130" t="s">
        <v>375</v>
      </c>
      <c r="M13" s="131">
        <f>IF(ISERR(AVERAGE(E14:E27)),"－     ",AVERAGE(E14:E27))</f>
        <v>0.53677822684021481</v>
      </c>
    </row>
    <row r="14" spans="1:13" ht="14.25" customHeight="1">
      <c r="A14" s="132" t="s">
        <v>390</v>
      </c>
      <c r="B14" s="133" t="s">
        <v>391</v>
      </c>
      <c r="C14" s="134">
        <v>1564825</v>
      </c>
      <c r="D14" s="134">
        <v>2452109</v>
      </c>
      <c r="E14" s="135">
        <v>0.63815474760705992</v>
      </c>
      <c r="F14" s="136">
        <v>0.68483244279803257</v>
      </c>
      <c r="G14" s="136">
        <v>0.59499999999999997</v>
      </c>
      <c r="H14" s="136">
        <v>0.69399999999999995</v>
      </c>
      <c r="I14" s="136">
        <v>0.624</v>
      </c>
      <c r="J14" s="138" t="s">
        <v>380</v>
      </c>
      <c r="K14" s="121"/>
      <c r="L14" s="121"/>
    </row>
    <row r="15" spans="1:13" ht="14.25" customHeight="1">
      <c r="A15" s="132" t="s">
        <v>392</v>
      </c>
      <c r="B15" s="137" t="s">
        <v>393</v>
      </c>
      <c r="C15" s="134">
        <v>1790770</v>
      </c>
      <c r="D15" s="134">
        <v>2651755</v>
      </c>
      <c r="E15" s="135">
        <v>0.67531502721782366</v>
      </c>
      <c r="F15" s="136">
        <v>0.62278598138378016</v>
      </c>
      <c r="G15" s="136">
        <v>0.59199999999999997</v>
      </c>
      <c r="H15" s="136">
        <v>0.56399999999999995</v>
      </c>
      <c r="I15" s="136">
        <v>0.57099999999999995</v>
      </c>
      <c r="J15" s="138" t="s">
        <v>380</v>
      </c>
      <c r="K15" s="121"/>
      <c r="L15" s="121"/>
    </row>
    <row r="16" spans="1:13" ht="14.25" customHeight="1">
      <c r="A16" s="132" t="s">
        <v>394</v>
      </c>
      <c r="B16" s="137" t="s">
        <v>395</v>
      </c>
      <c r="C16" s="134">
        <v>1084476</v>
      </c>
      <c r="D16" s="134">
        <v>2969178</v>
      </c>
      <c r="E16" s="135">
        <v>0.36524452222130166</v>
      </c>
      <c r="F16" s="136">
        <v>0.35429487107797947</v>
      </c>
      <c r="G16" s="136">
        <v>0.38</v>
      </c>
      <c r="H16" s="136">
        <v>0.373</v>
      </c>
      <c r="I16" s="136">
        <v>0.376</v>
      </c>
      <c r="J16" s="138" t="s">
        <v>380</v>
      </c>
      <c r="K16" s="121"/>
      <c r="L16" s="121"/>
    </row>
    <row r="17" spans="1:13" ht="14.25" customHeight="1">
      <c r="A17" s="132" t="s">
        <v>396</v>
      </c>
      <c r="B17" s="137" t="s">
        <v>397</v>
      </c>
      <c r="C17" s="134">
        <v>2616925</v>
      </c>
      <c r="D17" s="134">
        <v>3619627</v>
      </c>
      <c r="E17" s="135">
        <v>0.72298195366539153</v>
      </c>
      <c r="F17" s="136">
        <v>0.77177580662857526</v>
      </c>
      <c r="G17" s="136">
        <v>0.77700000000000002</v>
      </c>
      <c r="H17" s="136">
        <v>0.69799999999999995</v>
      </c>
      <c r="I17" s="136">
        <v>0.65400000000000003</v>
      </c>
      <c r="J17" s="138" t="s">
        <v>380</v>
      </c>
      <c r="K17" s="121"/>
      <c r="L17" s="121"/>
    </row>
    <row r="18" spans="1:13" ht="14.25" customHeight="1">
      <c r="A18" s="132" t="s">
        <v>398</v>
      </c>
      <c r="B18" s="137" t="s">
        <v>399</v>
      </c>
      <c r="C18" s="134">
        <v>942420</v>
      </c>
      <c r="D18" s="134">
        <v>2761121</v>
      </c>
      <c r="E18" s="135">
        <v>0.34131789226187481</v>
      </c>
      <c r="F18" s="136">
        <v>0.31291486841920008</v>
      </c>
      <c r="G18" s="136">
        <v>0.32600000000000001</v>
      </c>
      <c r="H18" s="136">
        <v>0.34100000000000003</v>
      </c>
      <c r="I18" s="136">
        <v>0.33500000000000002</v>
      </c>
      <c r="J18" s="138" t="s">
        <v>380</v>
      </c>
      <c r="K18" s="121"/>
      <c r="L18" s="121"/>
    </row>
    <row r="19" spans="1:13" ht="14.25" customHeight="1">
      <c r="A19" s="132" t="s">
        <v>400</v>
      </c>
      <c r="B19" s="137" t="s">
        <v>401</v>
      </c>
      <c r="C19" s="134">
        <v>2136754</v>
      </c>
      <c r="D19" s="134">
        <v>3153182</v>
      </c>
      <c r="E19" s="135">
        <v>0.67765006904136837</v>
      </c>
      <c r="F19" s="136">
        <v>0.69271880472399905</v>
      </c>
      <c r="G19" s="136">
        <v>0.625</v>
      </c>
      <c r="H19" s="136">
        <v>0.501</v>
      </c>
      <c r="I19" s="136">
        <v>0.49299999999999999</v>
      </c>
      <c r="J19" s="138" t="s">
        <v>380</v>
      </c>
      <c r="K19" s="121"/>
      <c r="L19" s="121"/>
    </row>
    <row r="20" spans="1:13" ht="14.25" customHeight="1">
      <c r="A20" s="132" t="s">
        <v>402</v>
      </c>
      <c r="B20" s="137" t="s">
        <v>403</v>
      </c>
      <c r="C20" s="134">
        <v>2611726</v>
      </c>
      <c r="D20" s="134">
        <v>3629040</v>
      </c>
      <c r="E20" s="135">
        <v>0.71967407358419855</v>
      </c>
      <c r="F20" s="136">
        <v>0.74372952763925482</v>
      </c>
      <c r="G20" s="136">
        <v>0.78200000000000003</v>
      </c>
      <c r="H20" s="136">
        <v>0.82199999999999995</v>
      </c>
      <c r="I20" s="136">
        <v>0.71899999999999997</v>
      </c>
      <c r="J20" s="138" t="s">
        <v>380</v>
      </c>
      <c r="K20" s="121"/>
      <c r="L20" s="121"/>
    </row>
    <row r="21" spans="1:13" ht="14.25" customHeight="1">
      <c r="A21" s="132" t="s">
        <v>404</v>
      </c>
      <c r="B21" s="137" t="s">
        <v>405</v>
      </c>
      <c r="C21" s="134">
        <v>1857194</v>
      </c>
      <c r="D21" s="134">
        <v>3033519</v>
      </c>
      <c r="E21" s="135">
        <v>0.61222428473334101</v>
      </c>
      <c r="F21" s="136">
        <v>0.60687267491431296</v>
      </c>
      <c r="G21" s="136">
        <v>0.53500000000000003</v>
      </c>
      <c r="H21" s="136">
        <v>0.496</v>
      </c>
      <c r="I21" s="136">
        <v>0.47499999999999998</v>
      </c>
      <c r="J21" s="138" t="s">
        <v>380</v>
      </c>
      <c r="K21" s="121"/>
      <c r="L21" s="121"/>
    </row>
    <row r="22" spans="1:13" ht="14.25" customHeight="1">
      <c r="A22" s="132" t="s">
        <v>406</v>
      </c>
      <c r="B22" s="137" t="s">
        <v>407</v>
      </c>
      <c r="C22" s="134">
        <v>1237065</v>
      </c>
      <c r="D22" s="134">
        <v>3956741</v>
      </c>
      <c r="E22" s="135">
        <v>0.31264745405372757</v>
      </c>
      <c r="F22" s="136">
        <v>0.32373252038230538</v>
      </c>
      <c r="G22" s="136">
        <v>0.32200000000000001</v>
      </c>
      <c r="H22" s="136">
        <v>0.32</v>
      </c>
      <c r="I22" s="136">
        <v>0.32</v>
      </c>
      <c r="J22" s="138" t="s">
        <v>380</v>
      </c>
      <c r="K22" s="121"/>
      <c r="L22" s="121"/>
    </row>
    <row r="23" spans="1:13" ht="14.25" customHeight="1">
      <c r="A23" s="132" t="s">
        <v>408</v>
      </c>
      <c r="B23" s="137" t="s">
        <v>409</v>
      </c>
      <c r="C23" s="134">
        <v>1221032</v>
      </c>
      <c r="D23" s="134">
        <v>3147923</v>
      </c>
      <c r="E23" s="135">
        <v>0.38788496414937723</v>
      </c>
      <c r="F23" s="136">
        <v>0.36910527474569937</v>
      </c>
      <c r="G23" s="136">
        <v>0.34599999999999997</v>
      </c>
      <c r="H23" s="136">
        <v>0.34399999999999997</v>
      </c>
      <c r="I23" s="136">
        <v>0.33</v>
      </c>
      <c r="J23" s="138" t="s">
        <v>380</v>
      </c>
      <c r="K23" s="121"/>
      <c r="L23" s="121"/>
    </row>
    <row r="24" spans="1:13" ht="14.25" customHeight="1">
      <c r="A24" s="132" t="s">
        <v>410</v>
      </c>
      <c r="B24" s="137" t="s">
        <v>411</v>
      </c>
      <c r="C24" s="134">
        <v>905333</v>
      </c>
      <c r="D24" s="134">
        <v>2589477</v>
      </c>
      <c r="E24" s="135">
        <v>0.34962001979550311</v>
      </c>
      <c r="F24" s="136">
        <v>0.3436435237536587</v>
      </c>
      <c r="G24" s="136">
        <v>0.33300000000000002</v>
      </c>
      <c r="H24" s="136">
        <v>0.34300000000000003</v>
      </c>
      <c r="I24" s="136">
        <v>0.32</v>
      </c>
      <c r="J24" s="138" t="s">
        <v>380</v>
      </c>
      <c r="K24" s="121"/>
      <c r="L24" s="121"/>
    </row>
    <row r="25" spans="1:13" ht="14.25" customHeight="1">
      <c r="A25" s="132" t="s">
        <v>412</v>
      </c>
      <c r="B25" s="137" t="s">
        <v>413</v>
      </c>
      <c r="C25" s="134">
        <v>883233</v>
      </c>
      <c r="D25" s="134">
        <v>2578395</v>
      </c>
      <c r="E25" s="135">
        <v>0.34255147097322169</v>
      </c>
      <c r="F25" s="136">
        <v>0.27360566030418315</v>
      </c>
      <c r="G25" s="136">
        <v>0.25900000000000001</v>
      </c>
      <c r="H25" s="136">
        <v>0.26800000000000002</v>
      </c>
      <c r="I25" s="136">
        <v>0.25700000000000001</v>
      </c>
      <c r="J25" s="138" t="s">
        <v>380</v>
      </c>
      <c r="K25" s="121"/>
      <c r="L25" s="121"/>
    </row>
    <row r="26" spans="1:13" ht="14.25" customHeight="1">
      <c r="A26" s="132" t="s">
        <v>414</v>
      </c>
      <c r="B26" s="137" t="s">
        <v>415</v>
      </c>
      <c r="C26" s="134">
        <v>1741168</v>
      </c>
      <c r="D26" s="134">
        <v>2872451</v>
      </c>
      <c r="E26" s="135">
        <v>0.60616107985828127</v>
      </c>
      <c r="F26" s="136">
        <v>0.72447685214320212</v>
      </c>
      <c r="G26" s="136">
        <v>0.64800000000000002</v>
      </c>
      <c r="H26" s="136">
        <v>0.73899999999999999</v>
      </c>
      <c r="I26" s="136">
        <v>0.65200000000000002</v>
      </c>
      <c r="J26" s="138" t="s">
        <v>380</v>
      </c>
      <c r="K26" s="121"/>
      <c r="L26" s="121"/>
    </row>
    <row r="27" spans="1:13" ht="14.25" customHeight="1">
      <c r="A27" s="132" t="s">
        <v>416</v>
      </c>
      <c r="B27" s="137" t="s">
        <v>417</v>
      </c>
      <c r="C27" s="134">
        <v>2786824</v>
      </c>
      <c r="D27" s="134">
        <v>3650219</v>
      </c>
      <c r="E27" s="135">
        <v>0.76346761660053819</v>
      </c>
      <c r="F27" s="136">
        <v>0.72351447278523018</v>
      </c>
      <c r="G27" s="136">
        <v>0.79400000000000004</v>
      </c>
      <c r="H27" s="136">
        <v>0.745</v>
      </c>
      <c r="I27" s="136">
        <v>0.78900000000000003</v>
      </c>
      <c r="J27" s="138" t="s">
        <v>380</v>
      </c>
      <c r="K27" s="121"/>
      <c r="L27" s="121"/>
    </row>
    <row r="28" spans="1:13" ht="14.25" customHeight="1">
      <c r="A28" s="198" t="s">
        <v>387</v>
      </c>
      <c r="B28" s="199"/>
      <c r="C28" s="139">
        <f>SUM(C14:C27)</f>
        <v>23379745</v>
      </c>
      <c r="D28" s="139">
        <f>SUM(D14:D27)</f>
        <v>43064737</v>
      </c>
      <c r="E28" s="135">
        <f>IF(ISERR(C28/D28),"－　  　",C28/D28)</f>
        <v>0.54289766125821226</v>
      </c>
      <c r="F28" s="140" t="s">
        <v>646</v>
      </c>
      <c r="G28" s="140" t="s">
        <v>646</v>
      </c>
      <c r="H28" s="140" t="s">
        <v>646</v>
      </c>
      <c r="I28" s="140" t="s">
        <v>388</v>
      </c>
      <c r="J28" s="171"/>
      <c r="K28" s="121"/>
      <c r="L28" s="121"/>
    </row>
    <row r="29" spans="1:13" ht="14.25" customHeight="1">
      <c r="D29" s="142"/>
      <c r="E29" s="143"/>
      <c r="F29" s="143"/>
      <c r="G29" s="143"/>
      <c r="H29" s="143"/>
      <c r="I29" s="143"/>
      <c r="J29" s="172"/>
      <c r="K29" s="121"/>
      <c r="L29" s="121"/>
    </row>
    <row r="30" spans="1:13" ht="16.5" customHeight="1">
      <c r="A30" s="124" t="s">
        <v>418</v>
      </c>
      <c r="C30" s="125"/>
      <c r="D30" s="126" t="s">
        <v>364</v>
      </c>
      <c r="E30" s="126"/>
      <c r="F30" s="126"/>
      <c r="G30" s="126"/>
      <c r="H30" s="126"/>
      <c r="I30" s="126"/>
      <c r="K30" s="121"/>
      <c r="L30" s="121"/>
    </row>
    <row r="31" spans="1:13" ht="13.5" customHeight="1">
      <c r="A31" s="127" t="s">
        <v>365</v>
      </c>
      <c r="B31" s="128" t="s">
        <v>366</v>
      </c>
      <c r="C31" s="127" t="s">
        <v>367</v>
      </c>
      <c r="D31" s="127" t="s">
        <v>368</v>
      </c>
      <c r="E31" s="127" t="s">
        <v>369</v>
      </c>
      <c r="F31" s="129" t="s">
        <v>370</v>
      </c>
      <c r="G31" s="129" t="s">
        <v>371</v>
      </c>
      <c r="H31" s="129" t="s">
        <v>645</v>
      </c>
      <c r="I31" s="129" t="s">
        <v>373</v>
      </c>
      <c r="J31" s="129" t="s">
        <v>374</v>
      </c>
      <c r="K31" s="121"/>
      <c r="L31" s="130" t="s">
        <v>375</v>
      </c>
      <c r="M31" s="131">
        <f>IF(ISERR(AVERAGE(E32:E39)),"－     ",AVERAGE(E32:E39))</f>
        <v>0.54859064693714699</v>
      </c>
    </row>
    <row r="32" spans="1:13" ht="14.25" customHeight="1">
      <c r="A32" s="132" t="s">
        <v>419</v>
      </c>
      <c r="B32" s="133" t="s">
        <v>420</v>
      </c>
      <c r="C32" s="134">
        <v>2341058</v>
      </c>
      <c r="D32" s="134">
        <v>3188610</v>
      </c>
      <c r="E32" s="135">
        <v>0.73419389639999877</v>
      </c>
      <c r="F32" s="136">
        <v>0.71758978214660318</v>
      </c>
      <c r="G32" s="136">
        <v>0.68100000000000005</v>
      </c>
      <c r="H32" s="136">
        <v>0.66800000000000004</v>
      </c>
      <c r="I32" s="136">
        <v>0.63500000000000001</v>
      </c>
      <c r="J32" s="138" t="s">
        <v>380</v>
      </c>
      <c r="K32" s="121"/>
      <c r="L32" s="121"/>
    </row>
    <row r="33" spans="1:13" ht="14.25" customHeight="1">
      <c r="A33" s="132" t="s">
        <v>421</v>
      </c>
      <c r="B33" s="137" t="s">
        <v>422</v>
      </c>
      <c r="C33" s="134">
        <v>1399564</v>
      </c>
      <c r="D33" s="134">
        <v>2114664</v>
      </c>
      <c r="E33" s="135">
        <v>0.66183753069045481</v>
      </c>
      <c r="F33" s="136">
        <v>0.7226517072544425</v>
      </c>
      <c r="G33" s="136">
        <v>0.69899999999999995</v>
      </c>
      <c r="H33" s="136">
        <v>0.78</v>
      </c>
      <c r="I33" s="136">
        <v>0.77800000000000002</v>
      </c>
      <c r="J33" s="138" t="s">
        <v>380</v>
      </c>
      <c r="K33" s="121"/>
      <c r="L33" s="121"/>
    </row>
    <row r="34" spans="1:13" ht="14.25" customHeight="1">
      <c r="A34" s="132" t="s">
        <v>423</v>
      </c>
      <c r="B34" s="137" t="s">
        <v>424</v>
      </c>
      <c r="C34" s="134">
        <v>5098537</v>
      </c>
      <c r="D34" s="134">
        <v>9489855</v>
      </c>
      <c r="E34" s="135">
        <v>0.537261844359055</v>
      </c>
      <c r="F34" s="136">
        <v>0.60307140567284701</v>
      </c>
      <c r="G34" s="136">
        <v>0.60899999999999999</v>
      </c>
      <c r="H34" s="136">
        <v>0.52600000000000002</v>
      </c>
      <c r="I34" s="136">
        <v>0.437</v>
      </c>
      <c r="J34" s="138" t="s">
        <v>380</v>
      </c>
      <c r="K34" s="121"/>
      <c r="L34" s="121"/>
    </row>
    <row r="35" spans="1:13" ht="14.25" customHeight="1">
      <c r="A35" s="132" t="s">
        <v>425</v>
      </c>
      <c r="B35" s="137" t="s">
        <v>426</v>
      </c>
      <c r="C35" s="134">
        <v>2540180</v>
      </c>
      <c r="D35" s="134">
        <v>5061303</v>
      </c>
      <c r="E35" s="135">
        <v>0.50188261797406719</v>
      </c>
      <c r="F35" s="136">
        <v>0.48848279585344917</v>
      </c>
      <c r="G35" s="136">
        <v>0.55800000000000005</v>
      </c>
      <c r="H35" s="136">
        <v>0.48299999999999998</v>
      </c>
      <c r="I35" s="136">
        <v>0.47799999999999998</v>
      </c>
      <c r="J35" s="138" t="s">
        <v>380</v>
      </c>
      <c r="K35" s="121"/>
      <c r="L35" s="121"/>
    </row>
    <row r="36" spans="1:13" ht="14.25" customHeight="1">
      <c r="A36" s="132" t="s">
        <v>427</v>
      </c>
      <c r="B36" s="137" t="s">
        <v>428</v>
      </c>
      <c r="C36" s="134">
        <v>2690086</v>
      </c>
      <c r="D36" s="134">
        <v>5184992</v>
      </c>
      <c r="E36" s="135">
        <v>0.51882162981157931</v>
      </c>
      <c r="F36" s="136">
        <v>0.64126186848470768</v>
      </c>
      <c r="G36" s="136">
        <v>0.59499999999999997</v>
      </c>
      <c r="H36" s="136">
        <v>0.47299999999999998</v>
      </c>
      <c r="I36" s="136">
        <v>0.45300000000000001</v>
      </c>
      <c r="J36" s="138" t="s">
        <v>380</v>
      </c>
      <c r="K36" s="121"/>
      <c r="L36" s="121"/>
    </row>
    <row r="37" spans="1:13" ht="14.25" customHeight="1">
      <c r="A37" s="132" t="s">
        <v>429</v>
      </c>
      <c r="B37" s="137" t="s">
        <v>430</v>
      </c>
      <c r="C37" s="134">
        <v>2478051</v>
      </c>
      <c r="D37" s="134">
        <v>5259427</v>
      </c>
      <c r="E37" s="135">
        <v>0.47116368380053569</v>
      </c>
      <c r="F37" s="136">
        <v>0.54924536249394262</v>
      </c>
      <c r="G37" s="136">
        <v>0.58099999999999996</v>
      </c>
      <c r="H37" s="136">
        <v>0.47699999999999998</v>
      </c>
      <c r="I37" s="136">
        <v>0.495</v>
      </c>
      <c r="J37" s="138" t="s">
        <v>380</v>
      </c>
      <c r="K37" s="121"/>
      <c r="L37" s="121"/>
    </row>
    <row r="38" spans="1:13" ht="14.25" customHeight="1">
      <c r="A38" s="132" t="s">
        <v>431</v>
      </c>
      <c r="B38" s="137" t="s">
        <v>432</v>
      </c>
      <c r="C38" s="134">
        <v>2044527</v>
      </c>
      <c r="D38" s="134">
        <v>4261578</v>
      </c>
      <c r="E38" s="135">
        <v>0.47975820224339433</v>
      </c>
      <c r="F38" s="136">
        <v>0.47230821034314407</v>
      </c>
      <c r="G38" s="136">
        <v>0.47099999999999997</v>
      </c>
      <c r="H38" s="136">
        <v>0.49</v>
      </c>
      <c r="I38" s="136">
        <v>0.45400000000000001</v>
      </c>
      <c r="J38" s="138" t="s">
        <v>380</v>
      </c>
      <c r="K38" s="121"/>
      <c r="L38" s="121"/>
    </row>
    <row r="39" spans="1:13" ht="14.25" customHeight="1">
      <c r="A39" s="132" t="s">
        <v>433</v>
      </c>
      <c r="B39" s="137" t="s">
        <v>434</v>
      </c>
      <c r="C39" s="134">
        <v>2098598</v>
      </c>
      <c r="D39" s="134">
        <v>4337687</v>
      </c>
      <c r="E39" s="135">
        <v>0.4838057702180909</v>
      </c>
      <c r="F39" s="136">
        <v>0.47310726741702908</v>
      </c>
      <c r="G39" s="136">
        <v>0.49399999999999999</v>
      </c>
      <c r="H39" s="136">
        <v>0.44800000000000001</v>
      </c>
      <c r="I39" s="136">
        <v>0.44400000000000001</v>
      </c>
      <c r="J39" s="138" t="s">
        <v>380</v>
      </c>
      <c r="K39" s="121"/>
      <c r="L39" s="121"/>
    </row>
    <row r="40" spans="1:13" ht="14.25" customHeight="1">
      <c r="A40" s="198" t="s">
        <v>387</v>
      </c>
      <c r="B40" s="199"/>
      <c r="C40" s="139">
        <f>SUM(C32:C39)</f>
        <v>20690601</v>
      </c>
      <c r="D40" s="139">
        <f>SUM(D32:D39)</f>
        <v>38898116</v>
      </c>
      <c r="E40" s="135">
        <f>IF(ISERR(C40/D40),"－　  　",C40/D40)</f>
        <v>0.53191781833341234</v>
      </c>
      <c r="F40" s="140" t="s">
        <v>646</v>
      </c>
      <c r="G40" s="140" t="s">
        <v>646</v>
      </c>
      <c r="H40" s="140" t="s">
        <v>646</v>
      </c>
      <c r="I40" s="140" t="s">
        <v>388</v>
      </c>
      <c r="J40" s="171"/>
      <c r="K40" s="121"/>
      <c r="L40" s="121"/>
    </row>
    <row r="41" spans="1:13" ht="14.25" customHeight="1">
      <c r="D41" s="142"/>
      <c r="E41" s="143"/>
      <c r="F41" s="143"/>
      <c r="G41" s="143"/>
      <c r="H41" s="143"/>
      <c r="I41" s="143"/>
      <c r="J41" s="172"/>
      <c r="K41" s="121"/>
      <c r="L41" s="121"/>
    </row>
    <row r="42" spans="1:13" ht="16.5" customHeight="1">
      <c r="A42" s="124" t="s">
        <v>435</v>
      </c>
      <c r="C42" s="125"/>
      <c r="D42" s="126" t="s">
        <v>364</v>
      </c>
      <c r="E42" s="126"/>
      <c r="F42" s="126"/>
      <c r="G42" s="126"/>
      <c r="H42" s="126"/>
      <c r="I42" s="126"/>
      <c r="K42" s="121"/>
      <c r="L42" s="121"/>
    </row>
    <row r="43" spans="1:13" ht="13.5" customHeight="1">
      <c r="A43" s="127" t="s">
        <v>365</v>
      </c>
      <c r="B43" s="128" t="s">
        <v>366</v>
      </c>
      <c r="C43" s="127" t="s">
        <v>367</v>
      </c>
      <c r="D43" s="127" t="s">
        <v>368</v>
      </c>
      <c r="E43" s="127" t="s">
        <v>369</v>
      </c>
      <c r="F43" s="129" t="s">
        <v>370</v>
      </c>
      <c r="G43" s="129" t="s">
        <v>371</v>
      </c>
      <c r="H43" s="129" t="s">
        <v>645</v>
      </c>
      <c r="I43" s="129" t="s">
        <v>373</v>
      </c>
      <c r="J43" s="129" t="s">
        <v>374</v>
      </c>
      <c r="K43" s="121"/>
      <c r="L43" s="130" t="s">
        <v>375</v>
      </c>
      <c r="M43" s="131">
        <f>IF(ISERR(AVERAGE(E44:E57)),"－     ",AVERAGE(E44:E57))</f>
        <v>0.58725409011032037</v>
      </c>
    </row>
    <row r="44" spans="1:13" ht="14.25" customHeight="1">
      <c r="A44" s="132" t="s">
        <v>436</v>
      </c>
      <c r="B44" s="133" t="s">
        <v>437</v>
      </c>
      <c r="C44" s="134">
        <v>4529226</v>
      </c>
      <c r="D44" s="134">
        <v>7820133</v>
      </c>
      <c r="E44" s="135">
        <v>0.57917506006611397</v>
      </c>
      <c r="F44" s="136">
        <v>0.53888131159004493</v>
      </c>
      <c r="G44" s="136">
        <v>0.49399999999999999</v>
      </c>
      <c r="H44" s="136">
        <v>0.46500000000000002</v>
      </c>
      <c r="I44" s="136">
        <v>0.41699999999999998</v>
      </c>
      <c r="J44" s="138" t="s">
        <v>380</v>
      </c>
      <c r="K44" s="121"/>
      <c r="L44" s="121"/>
    </row>
    <row r="45" spans="1:13" ht="14.25" customHeight="1">
      <c r="A45" s="132" t="s">
        <v>438</v>
      </c>
      <c r="B45" s="137" t="s">
        <v>439</v>
      </c>
      <c r="C45" s="134">
        <v>2925033</v>
      </c>
      <c r="D45" s="134">
        <v>4515058</v>
      </c>
      <c r="E45" s="135">
        <v>0.64783951834062814</v>
      </c>
      <c r="F45" s="136">
        <v>0.65155216296124463</v>
      </c>
      <c r="G45" s="136">
        <v>0.59599999999999997</v>
      </c>
      <c r="H45" s="136">
        <v>0.60299999999999998</v>
      </c>
      <c r="I45" s="136">
        <v>0.57799999999999996</v>
      </c>
      <c r="J45" s="138" t="s">
        <v>380</v>
      </c>
      <c r="K45" s="121"/>
      <c r="L45" s="121"/>
    </row>
    <row r="46" spans="1:13" ht="14.25" customHeight="1">
      <c r="A46" s="132" t="s">
        <v>440</v>
      </c>
      <c r="B46" s="137" t="s">
        <v>441</v>
      </c>
      <c r="C46" s="134">
        <v>4002746</v>
      </c>
      <c r="D46" s="134">
        <v>6880488</v>
      </c>
      <c r="E46" s="135">
        <v>0.5817532128535069</v>
      </c>
      <c r="F46" s="136">
        <v>0.53880197209426473</v>
      </c>
      <c r="G46" s="136">
        <v>0.52400000000000002</v>
      </c>
      <c r="H46" s="136">
        <v>0.51400000000000001</v>
      </c>
      <c r="I46" s="136">
        <v>0.53400000000000003</v>
      </c>
      <c r="J46" s="138" t="s">
        <v>380</v>
      </c>
      <c r="K46" s="121"/>
      <c r="L46" s="121"/>
    </row>
    <row r="47" spans="1:13" ht="14.25" customHeight="1">
      <c r="A47" s="132" t="s">
        <v>442</v>
      </c>
      <c r="B47" s="137" t="s">
        <v>443</v>
      </c>
      <c r="C47" s="134">
        <v>2746352</v>
      </c>
      <c r="D47" s="134">
        <v>4356075</v>
      </c>
      <c r="E47" s="135">
        <v>0.63046481063801707</v>
      </c>
      <c r="F47" s="136">
        <v>0.61045742808926684</v>
      </c>
      <c r="G47" s="136">
        <v>0.61199999999999999</v>
      </c>
      <c r="H47" s="136">
        <v>0.66600000000000004</v>
      </c>
      <c r="I47" s="136">
        <v>0.626</v>
      </c>
      <c r="J47" s="138" t="s">
        <v>380</v>
      </c>
      <c r="K47" s="121"/>
      <c r="L47" s="121"/>
    </row>
    <row r="48" spans="1:13" ht="14.25" customHeight="1">
      <c r="A48" s="132" t="s">
        <v>444</v>
      </c>
      <c r="B48" s="137" t="s">
        <v>445</v>
      </c>
      <c r="C48" s="134">
        <v>4227292</v>
      </c>
      <c r="D48" s="134">
        <v>9712181</v>
      </c>
      <c r="E48" s="135">
        <v>0.43525671525273263</v>
      </c>
      <c r="F48" s="136">
        <v>0.43431675035792383</v>
      </c>
      <c r="G48" s="136">
        <v>0.41699999999999998</v>
      </c>
      <c r="H48" s="136">
        <v>0.43099999999999999</v>
      </c>
      <c r="I48" s="136">
        <v>0.41799999999999998</v>
      </c>
      <c r="J48" s="138" t="s">
        <v>380</v>
      </c>
      <c r="K48" s="121"/>
      <c r="L48" s="121"/>
    </row>
    <row r="49" spans="1:13" ht="14.25" customHeight="1">
      <c r="A49" s="132" t="s">
        <v>446</v>
      </c>
      <c r="B49" s="137" t="s">
        <v>447</v>
      </c>
      <c r="C49" s="134">
        <v>6263713</v>
      </c>
      <c r="D49" s="134">
        <v>7467809</v>
      </c>
      <c r="E49" s="135">
        <v>0.83876181086045454</v>
      </c>
      <c r="F49" s="136">
        <v>0.87590857501092834</v>
      </c>
      <c r="G49" s="136">
        <v>0.91200000000000003</v>
      </c>
      <c r="H49" s="136">
        <v>0.88400000000000001</v>
      </c>
      <c r="I49" s="136">
        <v>0.84499999999999997</v>
      </c>
      <c r="J49" s="138" t="s">
        <v>380</v>
      </c>
      <c r="K49" s="121"/>
      <c r="L49" s="121"/>
    </row>
    <row r="50" spans="1:13" ht="14.25" customHeight="1">
      <c r="A50" s="132" t="s">
        <v>448</v>
      </c>
      <c r="B50" s="137" t="s">
        <v>449</v>
      </c>
      <c r="C50" s="134">
        <v>4228291</v>
      </c>
      <c r="D50" s="134">
        <v>5798665</v>
      </c>
      <c r="E50" s="135">
        <v>0.72918352758781546</v>
      </c>
      <c r="F50" s="136">
        <v>0.73716575695041187</v>
      </c>
      <c r="G50" s="136">
        <v>0.70199999999999996</v>
      </c>
      <c r="H50" s="136">
        <v>0.71099999999999997</v>
      </c>
      <c r="I50" s="136">
        <v>0.64900000000000002</v>
      </c>
      <c r="J50" s="138" t="s">
        <v>380</v>
      </c>
      <c r="K50" s="121"/>
      <c r="L50" s="121"/>
    </row>
    <row r="51" spans="1:13" ht="14.25" customHeight="1">
      <c r="A51" s="132" t="s">
        <v>450</v>
      </c>
      <c r="B51" s="137" t="s">
        <v>451</v>
      </c>
      <c r="C51" s="134">
        <v>4497013</v>
      </c>
      <c r="D51" s="134">
        <v>8726934</v>
      </c>
      <c r="E51" s="135">
        <v>0.51530273977092067</v>
      </c>
      <c r="F51" s="136">
        <v>0.49283573911923378</v>
      </c>
      <c r="G51" s="136">
        <v>0.503</v>
      </c>
      <c r="H51" s="136">
        <v>0.48199999999999998</v>
      </c>
      <c r="I51" s="136">
        <v>0.48599999999999999</v>
      </c>
      <c r="J51" s="138" t="s">
        <v>380</v>
      </c>
      <c r="K51" s="121"/>
      <c r="L51" s="121"/>
    </row>
    <row r="52" spans="1:13" ht="14.25" customHeight="1">
      <c r="A52" s="132" t="s">
        <v>452</v>
      </c>
      <c r="B52" s="137" t="s">
        <v>453</v>
      </c>
      <c r="C52" s="134">
        <v>5171331</v>
      </c>
      <c r="D52" s="134">
        <v>8099482</v>
      </c>
      <c r="E52" s="135">
        <v>0.63847675690865169</v>
      </c>
      <c r="F52" s="136">
        <v>0.61640560786011622</v>
      </c>
      <c r="G52" s="136">
        <v>0.54300000000000004</v>
      </c>
      <c r="H52" s="136">
        <v>0.54600000000000004</v>
      </c>
      <c r="I52" s="136">
        <v>0.51100000000000001</v>
      </c>
      <c r="J52" s="138" t="s">
        <v>380</v>
      </c>
      <c r="K52" s="121"/>
      <c r="L52" s="121"/>
    </row>
    <row r="53" spans="1:13" ht="14.25" customHeight="1">
      <c r="A53" s="132" t="s">
        <v>454</v>
      </c>
      <c r="B53" s="137" t="s">
        <v>455</v>
      </c>
      <c r="C53" s="134">
        <v>2703014</v>
      </c>
      <c r="D53" s="134">
        <v>6191546</v>
      </c>
      <c r="E53" s="135">
        <v>0.43656527788051641</v>
      </c>
      <c r="F53" s="136">
        <v>0.42737382099008686</v>
      </c>
      <c r="G53" s="136">
        <v>0.434</v>
      </c>
      <c r="H53" s="136">
        <v>0.42399999999999999</v>
      </c>
      <c r="I53" s="136">
        <v>0.434</v>
      </c>
      <c r="J53" s="138" t="s">
        <v>380</v>
      </c>
      <c r="K53" s="121"/>
      <c r="L53" s="121"/>
    </row>
    <row r="54" spans="1:13" ht="14.25" customHeight="1">
      <c r="A54" s="132" t="s">
        <v>456</v>
      </c>
      <c r="B54" s="137" t="s">
        <v>457</v>
      </c>
      <c r="C54" s="134">
        <v>2447692</v>
      </c>
      <c r="D54" s="134">
        <v>4255559</v>
      </c>
      <c r="E54" s="135">
        <v>0.57517520024983793</v>
      </c>
      <c r="F54" s="136">
        <v>0.56589886242178888</v>
      </c>
      <c r="G54" s="136">
        <v>0.55700000000000005</v>
      </c>
      <c r="H54" s="136">
        <v>0.55300000000000005</v>
      </c>
      <c r="I54" s="136">
        <v>0.53200000000000003</v>
      </c>
      <c r="J54" s="138" t="s">
        <v>380</v>
      </c>
      <c r="K54" s="121"/>
      <c r="L54" s="121"/>
    </row>
    <row r="55" spans="1:13" ht="14.25" customHeight="1">
      <c r="A55" s="132" t="s">
        <v>458</v>
      </c>
      <c r="B55" s="137" t="s">
        <v>459</v>
      </c>
      <c r="C55" s="134">
        <v>3113465</v>
      </c>
      <c r="D55" s="134">
        <v>5235427</v>
      </c>
      <c r="E55" s="135">
        <v>0.59469170327463261</v>
      </c>
      <c r="F55" s="136">
        <v>0.62879936526151248</v>
      </c>
      <c r="G55" s="136">
        <v>0.66900000000000004</v>
      </c>
      <c r="H55" s="136">
        <v>0.63</v>
      </c>
      <c r="I55" s="136">
        <v>0.55500000000000005</v>
      </c>
      <c r="J55" s="138" t="s">
        <v>380</v>
      </c>
      <c r="K55" s="121"/>
      <c r="L55" s="121"/>
    </row>
    <row r="56" spans="1:13" ht="14.25" customHeight="1">
      <c r="A56" s="132" t="s">
        <v>460</v>
      </c>
      <c r="B56" s="137" t="s">
        <v>461</v>
      </c>
      <c r="C56" s="134">
        <v>3162143</v>
      </c>
      <c r="D56" s="134">
        <v>7205016</v>
      </c>
      <c r="E56" s="135">
        <v>0.43888077417177146</v>
      </c>
      <c r="F56" s="136">
        <v>0.41487969386687884</v>
      </c>
      <c r="G56" s="136">
        <v>0.42599999999999999</v>
      </c>
      <c r="H56" s="136">
        <v>0.44700000000000001</v>
      </c>
      <c r="I56" s="136">
        <v>0.439</v>
      </c>
      <c r="J56" s="138" t="s">
        <v>380</v>
      </c>
      <c r="K56" s="121"/>
      <c r="L56" s="121"/>
    </row>
    <row r="57" spans="1:13" ht="14.25" customHeight="1">
      <c r="A57" s="132" t="s">
        <v>462</v>
      </c>
      <c r="B57" s="137" t="s">
        <v>463</v>
      </c>
      <c r="C57" s="134">
        <v>2957311</v>
      </c>
      <c r="D57" s="134">
        <v>5098547</v>
      </c>
      <c r="E57" s="135">
        <v>0.58003015368888433</v>
      </c>
      <c r="F57" s="136">
        <v>0.56422164335900216</v>
      </c>
      <c r="G57" s="136">
        <v>0.59899999999999998</v>
      </c>
      <c r="H57" s="136">
        <v>0.56799999999999995</v>
      </c>
      <c r="I57" s="136">
        <v>0.56299999999999994</v>
      </c>
      <c r="J57" s="138" t="s">
        <v>380</v>
      </c>
      <c r="K57" s="121"/>
      <c r="L57" s="121"/>
    </row>
    <row r="58" spans="1:13" ht="14.25" customHeight="1">
      <c r="A58" s="198" t="s">
        <v>387</v>
      </c>
      <c r="B58" s="199"/>
      <c r="C58" s="139">
        <f>SUM(C44:C57)</f>
        <v>52974622</v>
      </c>
      <c r="D58" s="139">
        <f>SUM(D44:D57)</f>
        <v>91362920</v>
      </c>
      <c r="E58" s="135">
        <f>IF(ISERR(C58/D58),"－　  　",C58/D58)</f>
        <v>0.57982627963291888</v>
      </c>
      <c r="F58" s="140" t="s">
        <v>646</v>
      </c>
      <c r="G58" s="140" t="s">
        <v>646</v>
      </c>
      <c r="H58" s="140" t="s">
        <v>646</v>
      </c>
      <c r="I58" s="140" t="s">
        <v>388</v>
      </c>
      <c r="J58" s="171"/>
      <c r="K58" s="121"/>
      <c r="L58" s="121"/>
    </row>
    <row r="59" spans="1:13" ht="14.25" customHeight="1">
      <c r="D59" s="142"/>
      <c r="E59" s="143"/>
      <c r="F59" s="143"/>
      <c r="G59" s="143"/>
      <c r="H59" s="143"/>
      <c r="I59" s="143"/>
      <c r="J59" s="172"/>
      <c r="K59" s="121"/>
      <c r="L59" s="121"/>
    </row>
    <row r="60" spans="1:13" ht="16.5" customHeight="1">
      <c r="A60" s="124" t="s">
        <v>464</v>
      </c>
      <c r="C60" s="125"/>
      <c r="D60" s="126" t="s">
        <v>364</v>
      </c>
      <c r="E60" s="126"/>
      <c r="F60" s="126"/>
      <c r="G60" s="126"/>
      <c r="H60" s="126"/>
      <c r="I60" s="126"/>
      <c r="K60" s="121"/>
      <c r="L60" s="121"/>
    </row>
    <row r="61" spans="1:13" ht="13.5" customHeight="1">
      <c r="A61" s="127" t="s">
        <v>365</v>
      </c>
      <c r="B61" s="128" t="s">
        <v>366</v>
      </c>
      <c r="C61" s="127" t="s">
        <v>367</v>
      </c>
      <c r="D61" s="127" t="s">
        <v>368</v>
      </c>
      <c r="E61" s="127" t="s">
        <v>369</v>
      </c>
      <c r="F61" s="129" t="s">
        <v>370</v>
      </c>
      <c r="G61" s="129" t="s">
        <v>371</v>
      </c>
      <c r="H61" s="129" t="s">
        <v>645</v>
      </c>
      <c r="I61" s="129" t="s">
        <v>373</v>
      </c>
      <c r="J61" s="129" t="s">
        <v>374</v>
      </c>
      <c r="K61" s="121"/>
      <c r="L61" s="130" t="s">
        <v>375</v>
      </c>
      <c r="M61" s="131">
        <f>IF(ISERR(AVERAGE(E62:E81)),"－     ",AVERAGE(E62:E81))</f>
        <v>0.61216855400731629</v>
      </c>
    </row>
    <row r="62" spans="1:13" ht="14.25" customHeight="1">
      <c r="A62" s="132" t="s">
        <v>465</v>
      </c>
      <c r="B62" s="133" t="s">
        <v>466</v>
      </c>
      <c r="C62" s="134">
        <v>3504566</v>
      </c>
      <c r="D62" s="134">
        <v>7805325</v>
      </c>
      <c r="E62" s="135">
        <v>0.44899680666724318</v>
      </c>
      <c r="F62" s="136">
        <v>0.41044435084190917</v>
      </c>
      <c r="G62" s="136">
        <v>0.44</v>
      </c>
      <c r="H62" s="136">
        <v>0.42599999999999999</v>
      </c>
      <c r="I62" s="136">
        <v>0.45700000000000002</v>
      </c>
      <c r="J62" s="138" t="s">
        <v>380</v>
      </c>
      <c r="K62" s="121"/>
      <c r="L62" s="121"/>
    </row>
    <row r="63" spans="1:13" ht="14.25" customHeight="1">
      <c r="A63" s="132" t="s">
        <v>467</v>
      </c>
      <c r="B63" s="137" t="s">
        <v>468</v>
      </c>
      <c r="C63" s="134">
        <v>5579120</v>
      </c>
      <c r="D63" s="134">
        <v>8749532</v>
      </c>
      <c r="E63" s="135">
        <v>0.63764781933479409</v>
      </c>
      <c r="F63" s="136">
        <v>0.60867645490837718</v>
      </c>
      <c r="G63" s="136">
        <v>0.58399999999999996</v>
      </c>
      <c r="H63" s="136">
        <v>0.53500000000000003</v>
      </c>
      <c r="I63" s="136">
        <v>0.51</v>
      </c>
      <c r="J63" s="138" t="s">
        <v>380</v>
      </c>
      <c r="K63" s="121"/>
      <c r="L63" s="121"/>
    </row>
    <row r="64" spans="1:13" ht="14.25" customHeight="1">
      <c r="A64" s="132" t="s">
        <v>469</v>
      </c>
      <c r="B64" s="137" t="s">
        <v>470</v>
      </c>
      <c r="C64" s="134">
        <v>4833558</v>
      </c>
      <c r="D64" s="134">
        <v>7699866</v>
      </c>
      <c r="E64" s="135">
        <v>0.62774572960100861</v>
      </c>
      <c r="F64" s="136">
        <v>0.59506675077098981</v>
      </c>
      <c r="G64" s="136">
        <v>0.57199999999999995</v>
      </c>
      <c r="H64" s="136">
        <v>0.57899999999999996</v>
      </c>
      <c r="I64" s="136">
        <v>0.53100000000000003</v>
      </c>
      <c r="J64" s="138" t="s">
        <v>380</v>
      </c>
      <c r="K64" s="121"/>
      <c r="L64" s="121"/>
    </row>
    <row r="65" spans="1:12" ht="14.25" customHeight="1">
      <c r="A65" s="132" t="s">
        <v>471</v>
      </c>
      <c r="B65" s="137" t="s">
        <v>472</v>
      </c>
      <c r="C65" s="134">
        <v>6017955</v>
      </c>
      <c r="D65" s="134">
        <v>10019773</v>
      </c>
      <c r="E65" s="135">
        <v>0.60060791796381019</v>
      </c>
      <c r="F65" s="136">
        <v>0.605788891465733</v>
      </c>
      <c r="G65" s="136">
        <v>0.60499999999999998</v>
      </c>
      <c r="H65" s="136">
        <v>0.59399999999999997</v>
      </c>
      <c r="I65" s="136">
        <v>0.57699999999999996</v>
      </c>
      <c r="J65" s="138" t="s">
        <v>380</v>
      </c>
      <c r="K65" s="121"/>
      <c r="L65" s="121"/>
    </row>
    <row r="66" spans="1:12" ht="14.25" customHeight="1">
      <c r="A66" s="132" t="s">
        <v>473</v>
      </c>
      <c r="B66" s="137" t="s">
        <v>474</v>
      </c>
      <c r="C66" s="134">
        <v>6319041</v>
      </c>
      <c r="D66" s="134">
        <v>10431526</v>
      </c>
      <c r="E66" s="135">
        <v>0.60576381633904763</v>
      </c>
      <c r="F66" s="136">
        <v>0.57960338408497591</v>
      </c>
      <c r="G66" s="136">
        <v>0.55900000000000005</v>
      </c>
      <c r="H66" s="136">
        <v>0.54900000000000004</v>
      </c>
      <c r="I66" s="136">
        <v>0.53</v>
      </c>
      <c r="J66" s="138" t="s">
        <v>380</v>
      </c>
      <c r="K66" s="121"/>
      <c r="L66" s="121"/>
    </row>
    <row r="67" spans="1:12" ht="14.25" customHeight="1">
      <c r="A67" s="132" t="s">
        <v>475</v>
      </c>
      <c r="B67" s="137" t="s">
        <v>476</v>
      </c>
      <c r="C67" s="134">
        <v>6099760</v>
      </c>
      <c r="D67" s="134">
        <v>8857152</v>
      </c>
      <c r="E67" s="135">
        <v>0.68868186974774737</v>
      </c>
      <c r="F67" s="136">
        <v>0.6963300922468848</v>
      </c>
      <c r="G67" s="136">
        <v>0.67500000000000004</v>
      </c>
      <c r="H67" s="136">
        <v>0.61699999999999999</v>
      </c>
      <c r="I67" s="136">
        <v>0.63400000000000001</v>
      </c>
      <c r="J67" s="138" t="s">
        <v>380</v>
      </c>
      <c r="K67" s="121"/>
      <c r="L67" s="121"/>
    </row>
    <row r="68" spans="1:12" ht="14.25" customHeight="1">
      <c r="A68" s="132" t="s">
        <v>477</v>
      </c>
      <c r="B68" s="137" t="s">
        <v>478</v>
      </c>
      <c r="C68" s="134">
        <v>4537374</v>
      </c>
      <c r="D68" s="134">
        <v>7513803</v>
      </c>
      <c r="E68" s="135">
        <v>0.60387183427619806</v>
      </c>
      <c r="F68" s="136">
        <v>0.61247339949431234</v>
      </c>
      <c r="G68" s="136">
        <v>0.63400000000000001</v>
      </c>
      <c r="H68" s="136">
        <v>0.624</v>
      </c>
      <c r="I68" s="136">
        <v>0.59399999999999997</v>
      </c>
      <c r="J68" s="138" t="s">
        <v>380</v>
      </c>
      <c r="K68" s="121"/>
      <c r="L68" s="121"/>
    </row>
    <row r="69" spans="1:12" ht="14.25" customHeight="1">
      <c r="A69" s="132" t="s">
        <v>479</v>
      </c>
      <c r="B69" s="137" t="s">
        <v>480</v>
      </c>
      <c r="C69" s="134">
        <v>6606795</v>
      </c>
      <c r="D69" s="134">
        <v>10200891</v>
      </c>
      <c r="E69" s="135">
        <v>0.6476684242582339</v>
      </c>
      <c r="F69" s="136">
        <v>0.6851523949892897</v>
      </c>
      <c r="G69" s="136">
        <v>0.63800000000000001</v>
      </c>
      <c r="H69" s="136">
        <v>0.56299999999999994</v>
      </c>
      <c r="I69" s="136">
        <v>0.61</v>
      </c>
      <c r="J69" s="138" t="s">
        <v>380</v>
      </c>
      <c r="K69" s="121"/>
      <c r="L69" s="121"/>
    </row>
    <row r="70" spans="1:12" ht="14.25" customHeight="1">
      <c r="A70" s="132" t="s">
        <v>481</v>
      </c>
      <c r="B70" s="137" t="s">
        <v>482</v>
      </c>
      <c r="C70" s="134">
        <v>5457665</v>
      </c>
      <c r="D70" s="134">
        <v>6281269</v>
      </c>
      <c r="E70" s="135">
        <v>0.86887936179775138</v>
      </c>
      <c r="F70" s="136">
        <v>0.90841286368310592</v>
      </c>
      <c r="G70" s="136">
        <v>0.90100000000000002</v>
      </c>
      <c r="H70" s="136">
        <v>0.82699999999999996</v>
      </c>
      <c r="I70" s="136">
        <v>0.79</v>
      </c>
      <c r="J70" s="138" t="s">
        <v>380</v>
      </c>
      <c r="K70" s="121"/>
      <c r="L70" s="121"/>
    </row>
    <row r="71" spans="1:12" ht="14.25" customHeight="1">
      <c r="A71" s="132" t="s">
        <v>483</v>
      </c>
      <c r="B71" s="137" t="s">
        <v>484</v>
      </c>
      <c r="C71" s="134">
        <v>6789561</v>
      </c>
      <c r="D71" s="134">
        <v>10763835</v>
      </c>
      <c r="E71" s="135">
        <v>0.63077527665557864</v>
      </c>
      <c r="F71" s="136">
        <v>0.63171098188549224</v>
      </c>
      <c r="G71" s="136">
        <v>0.62</v>
      </c>
      <c r="H71" s="136">
        <v>0.54200000000000004</v>
      </c>
      <c r="I71" s="136">
        <v>0.56399999999999995</v>
      </c>
      <c r="J71" s="138" t="s">
        <v>380</v>
      </c>
      <c r="K71" s="121"/>
      <c r="L71" s="121"/>
    </row>
    <row r="72" spans="1:12" ht="14.25" customHeight="1">
      <c r="A72" s="132" t="s">
        <v>485</v>
      </c>
      <c r="B72" s="137" t="s">
        <v>486</v>
      </c>
      <c r="C72" s="134">
        <v>5716470</v>
      </c>
      <c r="D72" s="134">
        <v>9300138</v>
      </c>
      <c r="E72" s="135">
        <v>0.61466507271182425</v>
      </c>
      <c r="F72" s="136">
        <v>0.58166072232871935</v>
      </c>
      <c r="G72" s="136">
        <v>0.55100000000000005</v>
      </c>
      <c r="H72" s="136">
        <v>0.52</v>
      </c>
      <c r="I72" s="136">
        <v>0.50600000000000001</v>
      </c>
      <c r="J72" s="138" t="s">
        <v>380</v>
      </c>
      <c r="K72" s="121"/>
      <c r="L72" s="121"/>
    </row>
    <row r="73" spans="1:12" ht="14.25" customHeight="1">
      <c r="A73" s="132" t="s">
        <v>487</v>
      </c>
      <c r="B73" s="137" t="s">
        <v>488</v>
      </c>
      <c r="C73" s="134">
        <v>5121428</v>
      </c>
      <c r="D73" s="134">
        <v>9151861</v>
      </c>
      <c r="E73" s="135">
        <v>0.55960509015598026</v>
      </c>
      <c r="F73" s="136">
        <v>0.55561535281937424</v>
      </c>
      <c r="G73" s="136">
        <v>0.52600000000000002</v>
      </c>
      <c r="H73" s="136">
        <v>0.49399999999999999</v>
      </c>
      <c r="I73" s="136">
        <v>0.47099999999999997</v>
      </c>
      <c r="J73" s="138" t="s">
        <v>380</v>
      </c>
      <c r="K73" s="121"/>
      <c r="L73" s="121"/>
    </row>
    <row r="74" spans="1:12" ht="14.25" customHeight="1">
      <c r="A74" s="132" t="s">
        <v>489</v>
      </c>
      <c r="B74" s="137" t="s">
        <v>490</v>
      </c>
      <c r="C74" s="134">
        <v>7097465</v>
      </c>
      <c r="D74" s="134">
        <v>10933876</v>
      </c>
      <c r="E74" s="135">
        <v>0.64912616532325773</v>
      </c>
      <c r="F74" s="136">
        <v>0.64000930383923127</v>
      </c>
      <c r="G74" s="136">
        <v>0.68799999999999994</v>
      </c>
      <c r="H74" s="136">
        <v>0.626</v>
      </c>
      <c r="I74" s="136">
        <v>0.6</v>
      </c>
      <c r="J74" s="138" t="s">
        <v>380</v>
      </c>
      <c r="K74" s="121"/>
      <c r="L74" s="121"/>
    </row>
    <row r="75" spans="1:12" ht="14.25" customHeight="1">
      <c r="A75" s="132" t="s">
        <v>491</v>
      </c>
      <c r="B75" s="137" t="s">
        <v>492</v>
      </c>
      <c r="C75" s="134">
        <v>5209156</v>
      </c>
      <c r="D75" s="134">
        <v>9456062</v>
      </c>
      <c r="E75" s="135">
        <v>0.55088005979656229</v>
      </c>
      <c r="F75" s="136">
        <v>0.57007352161782932</v>
      </c>
      <c r="G75" s="136">
        <v>0.57999999999999996</v>
      </c>
      <c r="H75" s="136">
        <v>0.55000000000000004</v>
      </c>
      <c r="I75" s="136">
        <v>0.56899999999999995</v>
      </c>
      <c r="J75" s="138" t="s">
        <v>380</v>
      </c>
      <c r="K75" s="121"/>
      <c r="L75" s="121"/>
    </row>
    <row r="76" spans="1:12" ht="14.25" customHeight="1">
      <c r="A76" s="132" t="s">
        <v>493</v>
      </c>
      <c r="B76" s="137" t="s">
        <v>494</v>
      </c>
      <c r="C76" s="134">
        <v>4587389</v>
      </c>
      <c r="D76" s="134">
        <v>8810306</v>
      </c>
      <c r="E76" s="135">
        <v>0.52068441209646976</v>
      </c>
      <c r="F76" s="136">
        <v>0.53832926261568137</v>
      </c>
      <c r="G76" s="136">
        <v>0.498</v>
      </c>
      <c r="H76" s="136">
        <v>0.505</v>
      </c>
      <c r="I76" s="136">
        <v>0.435</v>
      </c>
      <c r="J76" s="138" t="s">
        <v>380</v>
      </c>
      <c r="K76" s="121"/>
      <c r="L76" s="121"/>
    </row>
    <row r="77" spans="1:12" ht="14.25" customHeight="1">
      <c r="A77" s="132" t="s">
        <v>495</v>
      </c>
      <c r="B77" s="137" t="s">
        <v>496</v>
      </c>
      <c r="C77" s="134">
        <v>5467514</v>
      </c>
      <c r="D77" s="134">
        <v>6578663</v>
      </c>
      <c r="E77" s="135">
        <v>0.83109805138217296</v>
      </c>
      <c r="F77" s="136">
        <v>0.89769511940329527</v>
      </c>
      <c r="G77" s="136">
        <v>0.87</v>
      </c>
      <c r="H77" s="136">
        <v>0.76800000000000002</v>
      </c>
      <c r="I77" s="136">
        <v>0.75</v>
      </c>
      <c r="J77" s="138" t="s">
        <v>380</v>
      </c>
      <c r="K77" s="121"/>
      <c r="L77" s="121"/>
    </row>
    <row r="78" spans="1:12" ht="14.25" customHeight="1">
      <c r="A78" s="132" t="s">
        <v>497</v>
      </c>
      <c r="B78" s="137" t="s">
        <v>498</v>
      </c>
      <c r="C78" s="134">
        <v>4920557</v>
      </c>
      <c r="D78" s="134">
        <v>9810850</v>
      </c>
      <c r="E78" s="135">
        <v>0.50154237400429114</v>
      </c>
      <c r="F78" s="136">
        <v>0.55373833587009047</v>
      </c>
      <c r="G78" s="136">
        <v>0.55900000000000005</v>
      </c>
      <c r="H78" s="136">
        <v>0.52300000000000002</v>
      </c>
      <c r="I78" s="136">
        <v>0.53600000000000003</v>
      </c>
      <c r="J78" s="138" t="s">
        <v>380</v>
      </c>
      <c r="K78" s="121"/>
      <c r="L78" s="121"/>
    </row>
    <row r="79" spans="1:12" ht="14.25" customHeight="1">
      <c r="A79" s="132" t="s">
        <v>499</v>
      </c>
      <c r="B79" s="137" t="s">
        <v>500</v>
      </c>
      <c r="C79" s="134">
        <v>4978604</v>
      </c>
      <c r="D79" s="134">
        <v>8522749</v>
      </c>
      <c r="E79" s="135">
        <v>0.58415471346158376</v>
      </c>
      <c r="F79" s="136">
        <v>0.61818908807794304</v>
      </c>
      <c r="G79" s="136">
        <v>0.54300000000000004</v>
      </c>
      <c r="H79" s="136">
        <v>0.53200000000000003</v>
      </c>
      <c r="I79" s="136">
        <v>0.48299999999999998</v>
      </c>
      <c r="J79" s="138" t="s">
        <v>380</v>
      </c>
      <c r="K79" s="121"/>
      <c r="L79" s="121"/>
    </row>
    <row r="80" spans="1:12" ht="14.25" customHeight="1">
      <c r="A80" s="132" t="s">
        <v>501</v>
      </c>
      <c r="B80" s="137" t="s">
        <v>502</v>
      </c>
      <c r="C80" s="134">
        <v>4965935</v>
      </c>
      <c r="D80" s="134">
        <v>8576272</v>
      </c>
      <c r="E80" s="135">
        <v>0.57903189171238967</v>
      </c>
      <c r="F80" s="136">
        <v>0.5984535599639037</v>
      </c>
      <c r="G80" s="136">
        <v>0.53600000000000003</v>
      </c>
      <c r="H80" s="136">
        <v>0.52900000000000003</v>
      </c>
      <c r="I80" s="136">
        <v>0.51600000000000001</v>
      </c>
      <c r="J80" s="138" t="s">
        <v>380</v>
      </c>
      <c r="K80" s="121"/>
      <c r="L80" s="121"/>
    </row>
    <row r="81" spans="1:13" ht="14.25" customHeight="1">
      <c r="A81" s="132" t="s">
        <v>503</v>
      </c>
      <c r="B81" s="137" t="s">
        <v>504</v>
      </c>
      <c r="C81" s="134">
        <v>5695560</v>
      </c>
      <c r="D81" s="134">
        <v>11577650</v>
      </c>
      <c r="E81" s="135">
        <v>0.49194439286038183</v>
      </c>
      <c r="F81" s="136">
        <v>0.49614862684615962</v>
      </c>
      <c r="G81" s="136">
        <v>0.48799999999999999</v>
      </c>
      <c r="H81" s="136">
        <v>0.47699999999999998</v>
      </c>
      <c r="I81" s="136">
        <v>0.47599999999999998</v>
      </c>
      <c r="J81" s="138" t="s">
        <v>380</v>
      </c>
      <c r="K81" s="121"/>
      <c r="L81" s="121"/>
    </row>
    <row r="82" spans="1:13" ht="14.25" customHeight="1">
      <c r="A82" s="198" t="s">
        <v>387</v>
      </c>
      <c r="B82" s="199"/>
      <c r="C82" s="139">
        <f>SUM(C62:C81)</f>
        <v>109505473</v>
      </c>
      <c r="D82" s="139">
        <f>SUM(D62:D81)</f>
        <v>181041399</v>
      </c>
      <c r="E82" s="135">
        <f>IF(ISERR(C82/D82),"－　  　",C82/D82)</f>
        <v>0.6048642664322319</v>
      </c>
      <c r="F82" s="140" t="s">
        <v>646</v>
      </c>
      <c r="G82" s="140" t="s">
        <v>646</v>
      </c>
      <c r="H82" s="140" t="s">
        <v>646</v>
      </c>
      <c r="I82" s="140" t="s">
        <v>388</v>
      </c>
      <c r="J82" s="171"/>
      <c r="K82" s="121"/>
      <c r="L82" s="121"/>
    </row>
    <row r="83" spans="1:13" ht="14.25" customHeight="1">
      <c r="D83" s="142"/>
      <c r="E83" s="143"/>
      <c r="F83" s="143"/>
      <c r="G83" s="143"/>
      <c r="H83" s="143"/>
      <c r="I83" s="143"/>
      <c r="J83" s="172"/>
      <c r="K83" s="121"/>
      <c r="L83" s="121"/>
    </row>
    <row r="84" spans="1:13" ht="16.5" customHeight="1">
      <c r="A84" s="124" t="s">
        <v>505</v>
      </c>
      <c r="C84" s="125"/>
      <c r="D84" s="126" t="s">
        <v>364</v>
      </c>
      <c r="E84" s="126"/>
      <c r="F84" s="126"/>
      <c r="G84" s="126"/>
      <c r="H84" s="126"/>
      <c r="I84" s="126"/>
      <c r="K84" s="121"/>
      <c r="L84" s="121"/>
    </row>
    <row r="85" spans="1:13" ht="13.5" customHeight="1">
      <c r="A85" s="127" t="s">
        <v>365</v>
      </c>
      <c r="B85" s="128" t="s">
        <v>366</v>
      </c>
      <c r="C85" s="127" t="s">
        <v>367</v>
      </c>
      <c r="D85" s="127" t="s">
        <v>368</v>
      </c>
      <c r="E85" s="127" t="s">
        <v>369</v>
      </c>
      <c r="F85" s="129" t="s">
        <v>370</v>
      </c>
      <c r="G85" s="129" t="s">
        <v>371</v>
      </c>
      <c r="H85" s="129" t="s">
        <v>645</v>
      </c>
      <c r="I85" s="129" t="s">
        <v>373</v>
      </c>
      <c r="J85" s="129" t="s">
        <v>374</v>
      </c>
      <c r="K85" s="121"/>
      <c r="L85" s="130" t="s">
        <v>375</v>
      </c>
      <c r="M85" s="131">
        <f>IF(ISERR(AVERAGE(E86:E96)),"－     ",AVERAGE(E86:E96))</f>
        <v>0.6476362883649005</v>
      </c>
    </row>
    <row r="86" spans="1:13" ht="14.25" customHeight="1">
      <c r="A86" s="132" t="s">
        <v>506</v>
      </c>
      <c r="B86" s="133" t="s">
        <v>507</v>
      </c>
      <c r="C86" s="134">
        <v>7290563</v>
      </c>
      <c r="D86" s="134">
        <v>11963484</v>
      </c>
      <c r="E86" s="135">
        <v>0.60940132489833232</v>
      </c>
      <c r="F86" s="136">
        <v>0.62234242334667811</v>
      </c>
      <c r="G86" s="136">
        <v>0.60199999999999998</v>
      </c>
      <c r="H86" s="136">
        <v>0.54900000000000004</v>
      </c>
      <c r="I86" s="136">
        <v>0.52500000000000002</v>
      </c>
      <c r="J86" s="138" t="s">
        <v>380</v>
      </c>
      <c r="K86" s="121"/>
      <c r="L86" s="121"/>
    </row>
    <row r="87" spans="1:13" ht="14.25" customHeight="1">
      <c r="A87" s="132" t="s">
        <v>508</v>
      </c>
      <c r="B87" s="137" t="s">
        <v>509</v>
      </c>
      <c r="C87" s="134">
        <v>15017627</v>
      </c>
      <c r="D87" s="134">
        <v>20844904</v>
      </c>
      <c r="E87" s="135">
        <v>0.72044596607401024</v>
      </c>
      <c r="F87" s="136">
        <v>0.77589710283695601</v>
      </c>
      <c r="G87" s="136">
        <v>0.79600000000000004</v>
      </c>
      <c r="H87" s="136">
        <v>0.73299999999999998</v>
      </c>
      <c r="I87" s="136">
        <v>0.69</v>
      </c>
      <c r="J87" s="138" t="s">
        <v>380</v>
      </c>
      <c r="K87" s="121"/>
      <c r="L87" s="121"/>
    </row>
    <row r="88" spans="1:13" ht="14.25" customHeight="1">
      <c r="A88" s="132" t="s">
        <v>510</v>
      </c>
      <c r="B88" s="137" t="s">
        <v>511</v>
      </c>
      <c r="C88" s="134">
        <v>8198839</v>
      </c>
      <c r="D88" s="134">
        <v>11381686</v>
      </c>
      <c r="E88" s="135">
        <v>0.72035364532108859</v>
      </c>
      <c r="F88" s="136">
        <v>0.74059342291581087</v>
      </c>
      <c r="G88" s="136">
        <v>0.73899999999999999</v>
      </c>
      <c r="H88" s="136">
        <v>0.69499999999999995</v>
      </c>
      <c r="I88" s="136">
        <v>0.67100000000000004</v>
      </c>
      <c r="J88" s="138" t="s">
        <v>380</v>
      </c>
      <c r="K88" s="121"/>
      <c r="L88" s="121"/>
    </row>
    <row r="89" spans="1:13" ht="14.25" customHeight="1">
      <c r="A89" s="132" t="s">
        <v>512</v>
      </c>
      <c r="B89" s="137" t="s">
        <v>513</v>
      </c>
      <c r="C89" s="134">
        <v>7138839</v>
      </c>
      <c r="D89" s="134">
        <v>12312415</v>
      </c>
      <c r="E89" s="135">
        <v>0.57980818547782864</v>
      </c>
      <c r="F89" s="136">
        <v>0.5477912834073343</v>
      </c>
      <c r="G89" s="136">
        <v>0.51300000000000001</v>
      </c>
      <c r="H89" s="136">
        <v>0.52700000000000002</v>
      </c>
      <c r="I89" s="136">
        <v>0.56499999999999995</v>
      </c>
      <c r="J89" s="138" t="s">
        <v>380</v>
      </c>
      <c r="K89" s="121"/>
      <c r="L89" s="121"/>
    </row>
    <row r="90" spans="1:13" ht="14.25" customHeight="1">
      <c r="A90" s="132" t="s">
        <v>514</v>
      </c>
      <c r="B90" s="137" t="s">
        <v>515</v>
      </c>
      <c r="C90" s="134">
        <v>9252946</v>
      </c>
      <c r="D90" s="134">
        <v>14329131</v>
      </c>
      <c r="E90" s="135">
        <v>0.64574369513405938</v>
      </c>
      <c r="F90" s="136">
        <v>0.62383038029603544</v>
      </c>
      <c r="G90" s="136">
        <v>0.59799999999999998</v>
      </c>
      <c r="H90" s="136">
        <v>0.55800000000000005</v>
      </c>
      <c r="I90" s="136">
        <v>0.56299999999999994</v>
      </c>
      <c r="J90" s="138" t="s">
        <v>380</v>
      </c>
      <c r="K90" s="121"/>
      <c r="L90" s="121"/>
    </row>
    <row r="91" spans="1:13" ht="14.25" customHeight="1">
      <c r="A91" s="132" t="s">
        <v>516</v>
      </c>
      <c r="B91" s="137" t="s">
        <v>517</v>
      </c>
      <c r="C91" s="134">
        <v>7845331</v>
      </c>
      <c r="D91" s="134">
        <v>12106054</v>
      </c>
      <c r="E91" s="135">
        <v>0.64805022346670516</v>
      </c>
      <c r="F91" s="136">
        <v>0.70556332148756196</v>
      </c>
      <c r="G91" s="136">
        <v>0.67400000000000004</v>
      </c>
      <c r="H91" s="136">
        <v>0.64300000000000002</v>
      </c>
      <c r="I91" s="136">
        <v>0.622</v>
      </c>
      <c r="J91" s="138" t="s">
        <v>380</v>
      </c>
      <c r="K91" s="121"/>
      <c r="L91" s="121"/>
    </row>
    <row r="92" spans="1:13" ht="14.25" customHeight="1">
      <c r="A92" s="132" t="s">
        <v>518</v>
      </c>
      <c r="B92" s="137" t="s">
        <v>519</v>
      </c>
      <c r="C92" s="134">
        <v>9519140</v>
      </c>
      <c r="D92" s="134">
        <v>12872733</v>
      </c>
      <c r="E92" s="135">
        <v>0.73948088568293924</v>
      </c>
      <c r="F92" s="136">
        <v>0.72467161575307881</v>
      </c>
      <c r="G92" s="136">
        <v>0.73599999999999999</v>
      </c>
      <c r="H92" s="136">
        <v>0.70399999999999996</v>
      </c>
      <c r="I92" s="136">
        <v>0.64</v>
      </c>
      <c r="J92" s="138" t="s">
        <v>380</v>
      </c>
      <c r="K92" s="121"/>
      <c r="L92" s="121"/>
    </row>
    <row r="93" spans="1:13" ht="14.25" customHeight="1">
      <c r="A93" s="132" t="s">
        <v>520</v>
      </c>
      <c r="B93" s="137" t="s">
        <v>521</v>
      </c>
      <c r="C93" s="134">
        <v>8129707</v>
      </c>
      <c r="D93" s="134">
        <v>13139777</v>
      </c>
      <c r="E93" s="135">
        <v>0.61870966303309405</v>
      </c>
      <c r="F93" s="136">
        <v>0.6296403491436745</v>
      </c>
      <c r="G93" s="136">
        <v>0.61799999999999999</v>
      </c>
      <c r="H93" s="136">
        <v>0.55000000000000004</v>
      </c>
      <c r="I93" s="136">
        <v>0.52100000000000002</v>
      </c>
      <c r="J93" s="138" t="s">
        <v>380</v>
      </c>
      <c r="K93" s="121"/>
      <c r="L93" s="121"/>
    </row>
    <row r="94" spans="1:13" ht="14.25" customHeight="1">
      <c r="A94" s="132" t="s">
        <v>522</v>
      </c>
      <c r="B94" s="137" t="s">
        <v>523</v>
      </c>
      <c r="C94" s="134">
        <v>7282522</v>
      </c>
      <c r="D94" s="134">
        <v>13504596</v>
      </c>
      <c r="E94" s="135">
        <v>0.53926248515690511</v>
      </c>
      <c r="F94" s="136">
        <v>0.58499378240061306</v>
      </c>
      <c r="G94" s="136">
        <v>0.57399999999999995</v>
      </c>
      <c r="H94" s="136">
        <v>0.54400000000000004</v>
      </c>
      <c r="I94" s="136">
        <v>0.51700000000000002</v>
      </c>
      <c r="J94" s="138" t="s">
        <v>380</v>
      </c>
      <c r="K94" s="121"/>
      <c r="L94" s="121"/>
    </row>
    <row r="95" spans="1:13" ht="14.25" customHeight="1">
      <c r="A95" s="132" t="s">
        <v>524</v>
      </c>
      <c r="B95" s="137" t="s">
        <v>525</v>
      </c>
      <c r="C95" s="134">
        <v>9551561</v>
      </c>
      <c r="D95" s="134">
        <v>13874709</v>
      </c>
      <c r="E95" s="135">
        <v>0.68841523090682477</v>
      </c>
      <c r="F95" s="136">
        <v>0.71092229840728738</v>
      </c>
      <c r="G95" s="136">
        <v>0.67</v>
      </c>
      <c r="H95" s="136">
        <v>0.60399999999999998</v>
      </c>
      <c r="I95" s="136">
        <v>0.58199999999999996</v>
      </c>
      <c r="J95" s="138" t="s">
        <v>380</v>
      </c>
      <c r="K95" s="121"/>
      <c r="L95" s="121"/>
    </row>
    <row r="96" spans="1:13" ht="14.25" customHeight="1">
      <c r="A96" s="132" t="s">
        <v>526</v>
      </c>
      <c r="B96" s="137" t="s">
        <v>527</v>
      </c>
      <c r="C96" s="134">
        <v>9259638</v>
      </c>
      <c r="D96" s="134">
        <v>15072795</v>
      </c>
      <c r="E96" s="135">
        <v>0.61432786686211815</v>
      </c>
      <c r="F96" s="136">
        <v>0.60315206908811569</v>
      </c>
      <c r="G96" s="136">
        <v>0.629</v>
      </c>
      <c r="H96" s="136">
        <v>0.55200000000000005</v>
      </c>
      <c r="I96" s="136">
        <v>0.51900000000000002</v>
      </c>
      <c r="J96" s="138" t="s">
        <v>380</v>
      </c>
      <c r="K96" s="121"/>
      <c r="L96" s="121"/>
    </row>
    <row r="97" spans="1:13" ht="14.25" customHeight="1">
      <c r="A97" s="198" t="s">
        <v>387</v>
      </c>
      <c r="B97" s="199"/>
      <c r="C97" s="139">
        <f>SUM(C86:C96)</f>
        <v>98486713</v>
      </c>
      <c r="D97" s="139">
        <f>SUM(D86:D96)</f>
        <v>151402284</v>
      </c>
      <c r="E97" s="135">
        <f>IF(ISERR(C97/D97),"－　  　",C97/D97)</f>
        <v>0.65049687757682706</v>
      </c>
      <c r="F97" s="140" t="s">
        <v>646</v>
      </c>
      <c r="G97" s="140" t="s">
        <v>646</v>
      </c>
      <c r="H97" s="140" t="s">
        <v>646</v>
      </c>
      <c r="I97" s="140" t="s">
        <v>388</v>
      </c>
      <c r="J97" s="171"/>
      <c r="K97" s="121"/>
      <c r="L97" s="121"/>
    </row>
    <row r="98" spans="1:13" ht="14.25" customHeight="1">
      <c r="D98" s="142"/>
      <c r="E98" s="143"/>
      <c r="F98" s="143"/>
      <c r="G98" s="143"/>
      <c r="H98" s="143"/>
      <c r="I98" s="143"/>
      <c r="J98" s="172"/>
      <c r="K98" s="121"/>
      <c r="L98" s="121"/>
    </row>
    <row r="99" spans="1:13" ht="16.5" customHeight="1">
      <c r="A99" s="124" t="s">
        <v>528</v>
      </c>
      <c r="C99" s="125"/>
      <c r="D99" s="126" t="s">
        <v>364</v>
      </c>
      <c r="E99" s="126"/>
      <c r="F99" s="126"/>
      <c r="G99" s="126"/>
      <c r="H99" s="126"/>
      <c r="I99" s="126"/>
      <c r="K99" s="121"/>
      <c r="L99" s="121"/>
    </row>
    <row r="100" spans="1:13" ht="13.5" customHeight="1">
      <c r="A100" s="127" t="s">
        <v>365</v>
      </c>
      <c r="B100" s="127" t="s">
        <v>366</v>
      </c>
      <c r="C100" s="127" t="s">
        <v>367</v>
      </c>
      <c r="D100" s="127" t="s">
        <v>368</v>
      </c>
      <c r="E100" s="127" t="s">
        <v>369</v>
      </c>
      <c r="F100" s="129" t="s">
        <v>370</v>
      </c>
      <c r="G100" s="129" t="s">
        <v>371</v>
      </c>
      <c r="H100" s="129" t="s">
        <v>645</v>
      </c>
      <c r="I100" s="129" t="s">
        <v>373</v>
      </c>
      <c r="J100" s="129" t="s">
        <v>374</v>
      </c>
      <c r="K100" s="121"/>
      <c r="L100" s="130" t="s">
        <v>375</v>
      </c>
      <c r="M100" s="131">
        <f>IF(ISERR(AVERAGE(E101:E108)),"－     ",AVERAGE(E101:E108))</f>
        <v>0.65389298966283227</v>
      </c>
    </row>
    <row r="101" spans="1:13" ht="14.25" customHeight="1">
      <c r="A101" s="132" t="s">
        <v>529</v>
      </c>
      <c r="B101" s="147" t="s">
        <v>530</v>
      </c>
      <c r="C101" s="134">
        <v>17042448</v>
      </c>
      <c r="D101" s="134">
        <v>32920002</v>
      </c>
      <c r="E101" s="135">
        <v>0.51769279965414339</v>
      </c>
      <c r="F101" s="136">
        <v>0.50955896522723843</v>
      </c>
      <c r="G101" s="136">
        <v>0.48599999999999999</v>
      </c>
      <c r="H101" s="136">
        <v>0.44800000000000001</v>
      </c>
      <c r="I101" s="136">
        <v>0.4</v>
      </c>
      <c r="J101" s="138" t="s">
        <v>380</v>
      </c>
      <c r="K101" s="121"/>
      <c r="L101" s="121"/>
    </row>
    <row r="102" spans="1:13" ht="14.25" customHeight="1">
      <c r="A102" s="132" t="s">
        <v>531</v>
      </c>
      <c r="B102" s="137" t="s">
        <v>532</v>
      </c>
      <c r="C102" s="134">
        <v>12888595</v>
      </c>
      <c r="D102" s="134">
        <v>18712202</v>
      </c>
      <c r="E102" s="135">
        <v>0.68878024082895217</v>
      </c>
      <c r="F102" s="136">
        <v>0.6959092555185743</v>
      </c>
      <c r="G102" s="136">
        <v>0.64700000000000002</v>
      </c>
      <c r="H102" s="136">
        <v>0.624</v>
      </c>
      <c r="I102" s="136">
        <v>0.64300000000000002</v>
      </c>
      <c r="J102" s="138" t="s">
        <v>380</v>
      </c>
      <c r="K102" s="121"/>
      <c r="L102" s="121"/>
    </row>
    <row r="103" spans="1:13" ht="14.25" customHeight="1">
      <c r="A103" s="132" t="s">
        <v>533</v>
      </c>
      <c r="B103" s="137" t="s">
        <v>534</v>
      </c>
      <c r="C103" s="134">
        <v>10253280</v>
      </c>
      <c r="D103" s="134">
        <v>15517261</v>
      </c>
      <c r="E103" s="135">
        <v>0.6607660978313119</v>
      </c>
      <c r="F103" s="136">
        <v>0.62715001549599758</v>
      </c>
      <c r="G103" s="136">
        <v>0.622</v>
      </c>
      <c r="H103" s="136">
        <v>0.57399999999999995</v>
      </c>
      <c r="I103" s="136">
        <v>0.56999999999999995</v>
      </c>
      <c r="J103" s="138" t="s">
        <v>380</v>
      </c>
      <c r="K103" s="121"/>
      <c r="L103" s="121"/>
    </row>
    <row r="104" spans="1:13" ht="14.25" customHeight="1">
      <c r="A104" s="132" t="s">
        <v>535</v>
      </c>
      <c r="B104" s="137" t="s">
        <v>536</v>
      </c>
      <c r="C104" s="134">
        <v>9583166</v>
      </c>
      <c r="D104" s="134">
        <v>15056288</v>
      </c>
      <c r="E104" s="135">
        <v>0.63648928607104216</v>
      </c>
      <c r="F104" s="136">
        <v>0.69504605889825455</v>
      </c>
      <c r="G104" s="136">
        <v>0.66100000000000003</v>
      </c>
      <c r="H104" s="136">
        <v>0.61699999999999999</v>
      </c>
      <c r="I104" s="136">
        <v>0.59799999999999998</v>
      </c>
      <c r="J104" s="138" t="s">
        <v>380</v>
      </c>
      <c r="K104" s="121"/>
      <c r="L104" s="121"/>
    </row>
    <row r="105" spans="1:13" ht="14.25" customHeight="1">
      <c r="A105" s="132" t="s">
        <v>537</v>
      </c>
      <c r="B105" s="137" t="s">
        <v>538</v>
      </c>
      <c r="C105" s="134">
        <v>21610902</v>
      </c>
      <c r="D105" s="134">
        <v>29468761</v>
      </c>
      <c r="E105" s="135">
        <v>0.73334952901480999</v>
      </c>
      <c r="F105" s="136">
        <v>0.74458812625892912</v>
      </c>
      <c r="G105" s="136">
        <v>0.71499999999999997</v>
      </c>
      <c r="H105" s="136">
        <v>0.628</v>
      </c>
      <c r="I105" s="136">
        <v>0.56999999999999995</v>
      </c>
      <c r="J105" s="138" t="s">
        <v>380</v>
      </c>
      <c r="K105" s="121"/>
      <c r="L105" s="121"/>
    </row>
    <row r="106" spans="1:13" ht="14.25" customHeight="1">
      <c r="A106" s="132" t="s">
        <v>539</v>
      </c>
      <c r="B106" s="137" t="s">
        <v>540</v>
      </c>
      <c r="C106" s="134">
        <v>16262492</v>
      </c>
      <c r="D106" s="134">
        <v>22735515</v>
      </c>
      <c r="E106" s="135">
        <v>0.71529024084125647</v>
      </c>
      <c r="F106" s="136">
        <v>0.7079440284548385</v>
      </c>
      <c r="G106" s="136">
        <v>0.67200000000000004</v>
      </c>
      <c r="H106" s="136">
        <v>0.59699999999999998</v>
      </c>
      <c r="I106" s="136">
        <v>0.59</v>
      </c>
      <c r="J106" s="138" t="s">
        <v>380</v>
      </c>
      <c r="K106" s="121"/>
      <c r="L106" s="121"/>
    </row>
    <row r="107" spans="1:13" ht="14.25" customHeight="1">
      <c r="A107" s="132" t="s">
        <v>541</v>
      </c>
      <c r="B107" s="137" t="s">
        <v>542</v>
      </c>
      <c r="C107" s="134">
        <v>12691010</v>
      </c>
      <c r="D107" s="134">
        <v>18003172</v>
      </c>
      <c r="E107" s="135">
        <v>0.70493188644756599</v>
      </c>
      <c r="F107" s="136">
        <v>0.69970233928561321</v>
      </c>
      <c r="G107" s="136">
        <v>0.68799999999999994</v>
      </c>
      <c r="H107" s="136">
        <v>0.68500000000000005</v>
      </c>
      <c r="I107" s="136">
        <v>0.63200000000000001</v>
      </c>
      <c r="J107" s="138" t="s">
        <v>380</v>
      </c>
      <c r="K107" s="121"/>
      <c r="L107" s="121"/>
    </row>
    <row r="108" spans="1:13" ht="14.25" customHeight="1">
      <c r="A108" s="132" t="s">
        <v>543</v>
      </c>
      <c r="B108" s="137" t="s">
        <v>544</v>
      </c>
      <c r="C108" s="134">
        <v>14123969</v>
      </c>
      <c r="D108" s="134">
        <v>24612914</v>
      </c>
      <c r="E108" s="135">
        <v>0.57384383661357607</v>
      </c>
      <c r="F108" s="136">
        <v>0.60236507622438396</v>
      </c>
      <c r="G108" s="136">
        <v>0.57599999999999996</v>
      </c>
      <c r="H108" s="136">
        <v>0.54200000000000004</v>
      </c>
      <c r="I108" s="136">
        <v>0.51500000000000001</v>
      </c>
      <c r="J108" s="138" t="s">
        <v>380</v>
      </c>
      <c r="K108" s="121"/>
      <c r="L108" s="121"/>
    </row>
    <row r="109" spans="1:13" ht="14.25" customHeight="1">
      <c r="A109" s="198" t="s">
        <v>387</v>
      </c>
      <c r="B109" s="199"/>
      <c r="C109" s="139">
        <f>SUM(C101:C108)</f>
        <v>114455862</v>
      </c>
      <c r="D109" s="139">
        <f>SUM(D101:D108)</f>
        <v>177026115</v>
      </c>
      <c r="E109" s="135">
        <f>IF(ISERR(C109/D109),"－　  　",C109/D109)</f>
        <v>0.64654789492499454</v>
      </c>
      <c r="F109" s="140" t="s">
        <v>646</v>
      </c>
      <c r="G109" s="140" t="s">
        <v>646</v>
      </c>
      <c r="H109" s="140" t="s">
        <v>646</v>
      </c>
      <c r="I109" s="140" t="s">
        <v>388</v>
      </c>
      <c r="J109" s="171"/>
      <c r="K109" s="121"/>
      <c r="L109" s="121"/>
    </row>
    <row r="110" spans="1:13" ht="14.25" customHeight="1">
      <c r="D110" s="142"/>
      <c r="E110" s="143"/>
      <c r="F110" s="143"/>
      <c r="G110" s="143"/>
      <c r="H110" s="143"/>
      <c r="I110" s="143"/>
      <c r="J110" s="172"/>
      <c r="K110" s="121"/>
      <c r="L110" s="121"/>
    </row>
    <row r="111" spans="1:13" ht="16.5" customHeight="1">
      <c r="A111" s="124" t="s">
        <v>545</v>
      </c>
      <c r="C111" s="125"/>
      <c r="D111" s="126" t="s">
        <v>364</v>
      </c>
      <c r="E111" s="126"/>
      <c r="F111" s="126"/>
      <c r="G111" s="126"/>
      <c r="H111" s="126"/>
      <c r="I111" s="126"/>
      <c r="K111" s="121"/>
      <c r="L111" s="121"/>
    </row>
    <row r="112" spans="1:13" ht="13.5" customHeight="1">
      <c r="A112" s="127" t="s">
        <v>365</v>
      </c>
      <c r="B112" s="128" t="s">
        <v>366</v>
      </c>
      <c r="C112" s="127" t="s">
        <v>367</v>
      </c>
      <c r="D112" s="127" t="s">
        <v>368</v>
      </c>
      <c r="E112" s="127" t="s">
        <v>369</v>
      </c>
      <c r="F112" s="129" t="s">
        <v>370</v>
      </c>
      <c r="G112" s="129" t="s">
        <v>371</v>
      </c>
      <c r="H112" s="129" t="s">
        <v>645</v>
      </c>
      <c r="I112" s="129" t="s">
        <v>373</v>
      </c>
      <c r="J112" s="129" t="s">
        <v>374</v>
      </c>
      <c r="K112" s="121"/>
      <c r="L112" s="130" t="s">
        <v>375</v>
      </c>
      <c r="M112" s="131">
        <f>IF(ISERR(AVERAGE(E113:E118)),"－     ",AVERAGE(E113:E118))</f>
        <v>0.79717797512151067</v>
      </c>
    </row>
    <row r="113" spans="1:12" ht="14.25" customHeight="1">
      <c r="A113" s="132" t="s">
        <v>546</v>
      </c>
      <c r="B113" s="133" t="s">
        <v>547</v>
      </c>
      <c r="C113" s="134">
        <v>20245702</v>
      </c>
      <c r="D113" s="134">
        <v>33073263</v>
      </c>
      <c r="E113" s="135">
        <v>0.61214709900259912</v>
      </c>
      <c r="F113" s="136">
        <v>0.65760412429553727</v>
      </c>
      <c r="G113" s="136">
        <v>0.67700000000000005</v>
      </c>
      <c r="H113" s="136">
        <v>0.61599999999999999</v>
      </c>
      <c r="I113" s="136">
        <v>0.54700000000000004</v>
      </c>
      <c r="J113" s="138" t="s">
        <v>380</v>
      </c>
      <c r="K113" s="121"/>
      <c r="L113" s="121"/>
    </row>
    <row r="114" spans="1:12" ht="14.25" customHeight="1">
      <c r="A114" s="132" t="s">
        <v>548</v>
      </c>
      <c r="B114" s="137" t="s">
        <v>549</v>
      </c>
      <c r="C114" s="134">
        <v>32767955</v>
      </c>
      <c r="D114" s="134">
        <v>40882421</v>
      </c>
      <c r="E114" s="135">
        <v>0.80151698941704064</v>
      </c>
      <c r="F114" s="136">
        <v>0.81224785870133887</v>
      </c>
      <c r="G114" s="136">
        <v>0.8</v>
      </c>
      <c r="H114" s="136">
        <v>0.75</v>
      </c>
      <c r="I114" s="136">
        <v>0.64</v>
      </c>
      <c r="J114" s="138" t="s">
        <v>380</v>
      </c>
      <c r="K114" s="121"/>
      <c r="L114" s="121"/>
    </row>
    <row r="115" spans="1:12" ht="14.25" customHeight="1">
      <c r="A115" s="132" t="s">
        <v>550</v>
      </c>
      <c r="B115" s="137" t="s">
        <v>551</v>
      </c>
      <c r="C115" s="134">
        <v>67643120</v>
      </c>
      <c r="D115" s="134">
        <v>69326371</v>
      </c>
      <c r="E115" s="135">
        <v>0.97571990318085455</v>
      </c>
      <c r="F115" s="136">
        <v>0.97692952209194006</v>
      </c>
      <c r="G115" s="136">
        <v>0.97799999999999998</v>
      </c>
      <c r="H115" s="136">
        <v>0.874</v>
      </c>
      <c r="I115" s="136">
        <v>0.82399999999999995</v>
      </c>
      <c r="J115" s="138" t="s">
        <v>380</v>
      </c>
      <c r="K115" s="121"/>
      <c r="L115" s="121"/>
    </row>
    <row r="116" spans="1:12" ht="14.25" customHeight="1">
      <c r="A116" s="132" t="s">
        <v>552</v>
      </c>
      <c r="B116" s="137" t="s">
        <v>553</v>
      </c>
      <c r="C116" s="134">
        <v>42511330</v>
      </c>
      <c r="D116" s="134">
        <v>49729612</v>
      </c>
      <c r="E116" s="135">
        <v>0.85484942050221502</v>
      </c>
      <c r="F116" s="136">
        <v>0.80551498666395427</v>
      </c>
      <c r="G116" s="136">
        <v>0.76</v>
      </c>
      <c r="H116" s="136">
        <v>0.73099999999999998</v>
      </c>
      <c r="I116" s="136">
        <v>0.65100000000000002</v>
      </c>
      <c r="J116" s="138" t="s">
        <v>380</v>
      </c>
      <c r="K116" s="121"/>
      <c r="L116" s="121"/>
    </row>
    <row r="117" spans="1:12" ht="14.25" customHeight="1">
      <c r="A117" s="132" t="s">
        <v>554</v>
      </c>
      <c r="B117" s="137" t="s">
        <v>555</v>
      </c>
      <c r="C117" s="134">
        <v>35729962</v>
      </c>
      <c r="D117" s="134">
        <v>42978293</v>
      </c>
      <c r="E117" s="135">
        <v>0.83134902542546307</v>
      </c>
      <c r="F117" s="136">
        <v>0.88832017254227569</v>
      </c>
      <c r="G117" s="136">
        <v>0.86899999999999999</v>
      </c>
      <c r="H117" s="136">
        <v>0.79400000000000004</v>
      </c>
      <c r="I117" s="136">
        <v>0.754</v>
      </c>
      <c r="J117" s="138" t="s">
        <v>380</v>
      </c>
      <c r="K117" s="121"/>
      <c r="L117" s="121"/>
    </row>
    <row r="118" spans="1:12" ht="14.25" customHeight="1">
      <c r="A118" s="132" t="s">
        <v>556</v>
      </c>
      <c r="B118" s="137" t="s">
        <v>557</v>
      </c>
      <c r="C118" s="134">
        <v>24611005</v>
      </c>
      <c r="D118" s="134">
        <v>34786590</v>
      </c>
      <c r="E118" s="135">
        <v>0.70748541320089153</v>
      </c>
      <c r="F118" s="136">
        <v>0.72599718373192423</v>
      </c>
      <c r="G118" s="136">
        <v>0.73899999999999999</v>
      </c>
      <c r="H118" s="136">
        <v>0.63</v>
      </c>
      <c r="I118" s="136">
        <v>0.59899999999999998</v>
      </c>
      <c r="J118" s="138" t="s">
        <v>380</v>
      </c>
      <c r="K118" s="121"/>
      <c r="L118" s="121"/>
    </row>
    <row r="119" spans="1:12" ht="14.25" customHeight="1">
      <c r="A119" s="198" t="s">
        <v>387</v>
      </c>
      <c r="B119" s="199"/>
      <c r="C119" s="139">
        <f>SUM(C113:C118)</f>
        <v>223509074</v>
      </c>
      <c r="D119" s="139">
        <f>SUM(D113:D118)</f>
        <v>270776550</v>
      </c>
      <c r="E119" s="135">
        <f>IF(ISERR(C119/D119),"－　  　",C119/D119)</f>
        <v>0.82543733569247413</v>
      </c>
      <c r="F119" s="140" t="s">
        <v>646</v>
      </c>
      <c r="G119" s="140" t="s">
        <v>646</v>
      </c>
      <c r="H119" s="140" t="s">
        <v>646</v>
      </c>
      <c r="I119" s="140" t="s">
        <v>388</v>
      </c>
      <c r="J119" s="171"/>
      <c r="K119" s="121"/>
      <c r="L119" s="121"/>
    </row>
    <row r="120" spans="1:12" ht="14.25" customHeight="1">
      <c r="D120" s="142"/>
      <c r="E120" s="143"/>
      <c r="F120" s="143"/>
      <c r="G120" s="143"/>
      <c r="H120" s="143"/>
      <c r="I120" s="143"/>
      <c r="J120" s="172"/>
      <c r="K120" s="121"/>
      <c r="L120" s="121"/>
    </row>
    <row r="121" spans="1:12" ht="14.25" customHeight="1">
      <c r="D121" s="142"/>
      <c r="E121" s="143"/>
      <c r="F121" s="143"/>
      <c r="G121" s="143"/>
      <c r="H121" s="143"/>
      <c r="I121" s="143"/>
      <c r="J121" s="172"/>
      <c r="K121" s="121"/>
      <c r="L121" s="121"/>
    </row>
    <row r="122" spans="1:12" ht="14.25" customHeight="1">
      <c r="D122" s="142"/>
      <c r="E122" s="143"/>
      <c r="F122" s="143"/>
      <c r="G122" s="143"/>
      <c r="H122" s="143"/>
      <c r="I122" s="143"/>
      <c r="J122" s="172"/>
      <c r="K122" s="121"/>
      <c r="L122" s="121"/>
    </row>
    <row r="123" spans="1:12" ht="14.25" customHeight="1">
      <c r="A123" s="148"/>
      <c r="C123" s="142"/>
      <c r="D123" s="142"/>
      <c r="E123" s="143"/>
      <c r="F123" s="143"/>
      <c r="G123" s="143"/>
      <c r="H123" s="143"/>
      <c r="I123" s="143"/>
      <c r="J123" s="172"/>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852FE-6CA0-4F38-9933-EFAB1F7F9197}">
  <dimension ref="A1:M298"/>
  <sheetViews>
    <sheetView zoomScaleNormal="100" workbookViewId="0">
      <selection sqref="A1:M1"/>
    </sheetView>
  </sheetViews>
  <sheetFormatPr defaultColWidth="8.875" defaultRowHeight="12"/>
  <cols>
    <col min="1" max="1" width="5.75" style="120" customWidth="1"/>
    <col min="2" max="2" width="25.75" style="120" customWidth="1"/>
    <col min="3" max="4" width="14.25" style="119" customWidth="1"/>
    <col min="5" max="5" width="12.125" style="120" customWidth="1"/>
    <col min="6" max="10" width="7.5" style="120" customWidth="1"/>
    <col min="11" max="11" width="3" style="120" customWidth="1"/>
    <col min="12" max="12" width="6.25" style="120" customWidth="1"/>
    <col min="13" max="13" width="9.75" style="126" customWidth="1"/>
    <col min="14" max="256" width="8.875" style="120"/>
    <col min="257" max="257" width="5.75" style="120" customWidth="1"/>
    <col min="258" max="258" width="25.75" style="120" customWidth="1"/>
    <col min="259" max="260" width="14.25" style="120" customWidth="1"/>
    <col min="261" max="261" width="12.125" style="120" customWidth="1"/>
    <col min="262" max="266" width="7.5" style="120" customWidth="1"/>
    <col min="267" max="267" width="3" style="120" customWidth="1"/>
    <col min="268" max="268" width="6.25" style="120" customWidth="1"/>
    <col min="269" max="269" width="9.75" style="120" customWidth="1"/>
    <col min="270" max="512" width="8.875" style="120"/>
    <col min="513" max="513" width="5.75" style="120" customWidth="1"/>
    <col min="514" max="514" width="25.75" style="120" customWidth="1"/>
    <col min="515" max="516" width="14.25" style="120" customWidth="1"/>
    <col min="517" max="517" width="12.125" style="120" customWidth="1"/>
    <col min="518" max="522" width="7.5" style="120" customWidth="1"/>
    <col min="523" max="523" width="3" style="120" customWidth="1"/>
    <col min="524" max="524" width="6.25" style="120" customWidth="1"/>
    <col min="525" max="525" width="9.75" style="120" customWidth="1"/>
    <col min="526" max="768" width="8.875" style="120"/>
    <col min="769" max="769" width="5.75" style="120" customWidth="1"/>
    <col min="770" max="770" width="25.75" style="120" customWidth="1"/>
    <col min="771" max="772" width="14.25" style="120" customWidth="1"/>
    <col min="773" max="773" width="12.125" style="120" customWidth="1"/>
    <col min="774" max="778" width="7.5" style="120" customWidth="1"/>
    <col min="779" max="779" width="3" style="120" customWidth="1"/>
    <col min="780" max="780" width="6.25" style="120" customWidth="1"/>
    <col min="781" max="781" width="9.75" style="120" customWidth="1"/>
    <col min="782" max="1024" width="8.875" style="120"/>
    <col min="1025" max="1025" width="5.75" style="120" customWidth="1"/>
    <col min="1026" max="1026" width="25.75" style="120" customWidth="1"/>
    <col min="1027" max="1028" width="14.25" style="120" customWidth="1"/>
    <col min="1029" max="1029" width="12.125" style="120" customWidth="1"/>
    <col min="1030" max="1034" width="7.5" style="120" customWidth="1"/>
    <col min="1035" max="1035" width="3" style="120" customWidth="1"/>
    <col min="1036" max="1036" width="6.25" style="120" customWidth="1"/>
    <col min="1037" max="1037" width="9.75" style="120" customWidth="1"/>
    <col min="1038" max="1280" width="8.875" style="120"/>
    <col min="1281" max="1281" width="5.75" style="120" customWidth="1"/>
    <col min="1282" max="1282" width="25.75" style="120" customWidth="1"/>
    <col min="1283" max="1284" width="14.25" style="120" customWidth="1"/>
    <col min="1285" max="1285" width="12.125" style="120" customWidth="1"/>
    <col min="1286" max="1290" width="7.5" style="120" customWidth="1"/>
    <col min="1291" max="1291" width="3" style="120" customWidth="1"/>
    <col min="1292" max="1292" width="6.25" style="120" customWidth="1"/>
    <col min="1293" max="1293" width="9.75" style="120" customWidth="1"/>
    <col min="1294" max="1536" width="8.875" style="120"/>
    <col min="1537" max="1537" width="5.75" style="120" customWidth="1"/>
    <col min="1538" max="1538" width="25.75" style="120" customWidth="1"/>
    <col min="1539" max="1540" width="14.25" style="120" customWidth="1"/>
    <col min="1541" max="1541" width="12.125" style="120" customWidth="1"/>
    <col min="1542" max="1546" width="7.5" style="120" customWidth="1"/>
    <col min="1547" max="1547" width="3" style="120" customWidth="1"/>
    <col min="1548" max="1548" width="6.25" style="120" customWidth="1"/>
    <col min="1549" max="1549" width="9.75" style="120" customWidth="1"/>
    <col min="1550" max="1792" width="8.875" style="120"/>
    <col min="1793" max="1793" width="5.75" style="120" customWidth="1"/>
    <col min="1794" max="1794" width="25.75" style="120" customWidth="1"/>
    <col min="1795" max="1796" width="14.25" style="120" customWidth="1"/>
    <col min="1797" max="1797" width="12.125" style="120" customWidth="1"/>
    <col min="1798" max="1802" width="7.5" style="120" customWidth="1"/>
    <col min="1803" max="1803" width="3" style="120" customWidth="1"/>
    <col min="1804" max="1804" width="6.25" style="120" customWidth="1"/>
    <col min="1805" max="1805" width="9.75" style="120" customWidth="1"/>
    <col min="1806" max="2048" width="8.875" style="120"/>
    <col min="2049" max="2049" width="5.75" style="120" customWidth="1"/>
    <col min="2050" max="2050" width="25.75" style="120" customWidth="1"/>
    <col min="2051" max="2052" width="14.25" style="120" customWidth="1"/>
    <col min="2053" max="2053" width="12.125" style="120" customWidth="1"/>
    <col min="2054" max="2058" width="7.5" style="120" customWidth="1"/>
    <col min="2059" max="2059" width="3" style="120" customWidth="1"/>
    <col min="2060" max="2060" width="6.25" style="120" customWidth="1"/>
    <col min="2061" max="2061" width="9.75" style="120" customWidth="1"/>
    <col min="2062" max="2304" width="8.875" style="120"/>
    <col min="2305" max="2305" width="5.75" style="120" customWidth="1"/>
    <col min="2306" max="2306" width="25.75" style="120" customWidth="1"/>
    <col min="2307" max="2308" width="14.25" style="120" customWidth="1"/>
    <col min="2309" max="2309" width="12.125" style="120" customWidth="1"/>
    <col min="2310" max="2314" width="7.5" style="120" customWidth="1"/>
    <col min="2315" max="2315" width="3" style="120" customWidth="1"/>
    <col min="2316" max="2316" width="6.25" style="120" customWidth="1"/>
    <col min="2317" max="2317" width="9.75" style="120" customWidth="1"/>
    <col min="2318" max="2560" width="8.875" style="120"/>
    <col min="2561" max="2561" width="5.75" style="120" customWidth="1"/>
    <col min="2562" max="2562" width="25.75" style="120" customWidth="1"/>
    <col min="2563" max="2564" width="14.25" style="120" customWidth="1"/>
    <col min="2565" max="2565" width="12.125" style="120" customWidth="1"/>
    <col min="2566" max="2570" width="7.5" style="120" customWidth="1"/>
    <col min="2571" max="2571" width="3" style="120" customWidth="1"/>
    <col min="2572" max="2572" width="6.25" style="120" customWidth="1"/>
    <col min="2573" max="2573" width="9.75" style="120" customWidth="1"/>
    <col min="2574" max="2816" width="8.875" style="120"/>
    <col min="2817" max="2817" width="5.75" style="120" customWidth="1"/>
    <col min="2818" max="2818" width="25.75" style="120" customWidth="1"/>
    <col min="2819" max="2820" width="14.25" style="120" customWidth="1"/>
    <col min="2821" max="2821" width="12.125" style="120" customWidth="1"/>
    <col min="2822" max="2826" width="7.5" style="120" customWidth="1"/>
    <col min="2827" max="2827" width="3" style="120" customWidth="1"/>
    <col min="2828" max="2828" width="6.25" style="120" customWidth="1"/>
    <col min="2829" max="2829" width="9.75" style="120" customWidth="1"/>
    <col min="2830" max="3072" width="8.875" style="120"/>
    <col min="3073" max="3073" width="5.75" style="120" customWidth="1"/>
    <col min="3074" max="3074" width="25.75" style="120" customWidth="1"/>
    <col min="3075" max="3076" width="14.25" style="120" customWidth="1"/>
    <col min="3077" max="3077" width="12.125" style="120" customWidth="1"/>
    <col min="3078" max="3082" width="7.5" style="120" customWidth="1"/>
    <col min="3083" max="3083" width="3" style="120" customWidth="1"/>
    <col min="3084" max="3084" width="6.25" style="120" customWidth="1"/>
    <col min="3085" max="3085" width="9.75" style="120" customWidth="1"/>
    <col min="3086" max="3328" width="8.875" style="120"/>
    <col min="3329" max="3329" width="5.75" style="120" customWidth="1"/>
    <col min="3330" max="3330" width="25.75" style="120" customWidth="1"/>
    <col min="3331" max="3332" width="14.25" style="120" customWidth="1"/>
    <col min="3333" max="3333" width="12.125" style="120" customWidth="1"/>
    <col min="3334" max="3338" width="7.5" style="120" customWidth="1"/>
    <col min="3339" max="3339" width="3" style="120" customWidth="1"/>
    <col min="3340" max="3340" width="6.25" style="120" customWidth="1"/>
    <col min="3341" max="3341" width="9.75" style="120" customWidth="1"/>
    <col min="3342" max="3584" width="8.875" style="120"/>
    <col min="3585" max="3585" width="5.75" style="120" customWidth="1"/>
    <col min="3586" max="3586" width="25.75" style="120" customWidth="1"/>
    <col min="3587" max="3588" width="14.25" style="120" customWidth="1"/>
    <col min="3589" max="3589" width="12.125" style="120" customWidth="1"/>
    <col min="3590" max="3594" width="7.5" style="120" customWidth="1"/>
    <col min="3595" max="3595" width="3" style="120" customWidth="1"/>
    <col min="3596" max="3596" width="6.25" style="120" customWidth="1"/>
    <col min="3597" max="3597" width="9.75" style="120" customWidth="1"/>
    <col min="3598" max="3840" width="8.875" style="120"/>
    <col min="3841" max="3841" width="5.75" style="120" customWidth="1"/>
    <col min="3842" max="3842" width="25.75" style="120" customWidth="1"/>
    <col min="3843" max="3844" width="14.25" style="120" customWidth="1"/>
    <col min="3845" max="3845" width="12.125" style="120" customWidth="1"/>
    <col min="3846" max="3850" width="7.5" style="120" customWidth="1"/>
    <col min="3851" max="3851" width="3" style="120" customWidth="1"/>
    <col min="3852" max="3852" width="6.25" style="120" customWidth="1"/>
    <col min="3853" max="3853" width="9.75" style="120" customWidth="1"/>
    <col min="3854" max="4096" width="8.875" style="120"/>
    <col min="4097" max="4097" width="5.75" style="120" customWidth="1"/>
    <col min="4098" max="4098" width="25.75" style="120" customWidth="1"/>
    <col min="4099" max="4100" width="14.25" style="120" customWidth="1"/>
    <col min="4101" max="4101" width="12.125" style="120" customWidth="1"/>
    <col min="4102" max="4106" width="7.5" style="120" customWidth="1"/>
    <col min="4107" max="4107" width="3" style="120" customWidth="1"/>
    <col min="4108" max="4108" width="6.25" style="120" customWidth="1"/>
    <col min="4109" max="4109" width="9.75" style="120" customWidth="1"/>
    <col min="4110" max="4352" width="8.875" style="120"/>
    <col min="4353" max="4353" width="5.75" style="120" customWidth="1"/>
    <col min="4354" max="4354" width="25.75" style="120" customWidth="1"/>
    <col min="4355" max="4356" width="14.25" style="120" customWidth="1"/>
    <col min="4357" max="4357" width="12.125" style="120" customWidth="1"/>
    <col min="4358" max="4362" width="7.5" style="120" customWidth="1"/>
    <col min="4363" max="4363" width="3" style="120" customWidth="1"/>
    <col min="4364" max="4364" width="6.25" style="120" customWidth="1"/>
    <col min="4365" max="4365" width="9.75" style="120" customWidth="1"/>
    <col min="4366" max="4608" width="8.875" style="120"/>
    <col min="4609" max="4609" width="5.75" style="120" customWidth="1"/>
    <col min="4610" max="4610" width="25.75" style="120" customWidth="1"/>
    <col min="4611" max="4612" width="14.25" style="120" customWidth="1"/>
    <col min="4613" max="4613" width="12.125" style="120" customWidth="1"/>
    <col min="4614" max="4618" width="7.5" style="120" customWidth="1"/>
    <col min="4619" max="4619" width="3" style="120" customWidth="1"/>
    <col min="4620" max="4620" width="6.25" style="120" customWidth="1"/>
    <col min="4621" max="4621" width="9.75" style="120" customWidth="1"/>
    <col min="4622" max="4864" width="8.875" style="120"/>
    <col min="4865" max="4865" width="5.75" style="120" customWidth="1"/>
    <col min="4866" max="4866" width="25.75" style="120" customWidth="1"/>
    <col min="4867" max="4868" width="14.25" style="120" customWidth="1"/>
    <col min="4869" max="4869" width="12.125" style="120" customWidth="1"/>
    <col min="4870" max="4874" width="7.5" style="120" customWidth="1"/>
    <col min="4875" max="4875" width="3" style="120" customWidth="1"/>
    <col min="4876" max="4876" width="6.25" style="120" customWidth="1"/>
    <col min="4877" max="4877" width="9.75" style="120" customWidth="1"/>
    <col min="4878" max="5120" width="8.875" style="120"/>
    <col min="5121" max="5121" width="5.75" style="120" customWidth="1"/>
    <col min="5122" max="5122" width="25.75" style="120" customWidth="1"/>
    <col min="5123" max="5124" width="14.25" style="120" customWidth="1"/>
    <col min="5125" max="5125" width="12.125" style="120" customWidth="1"/>
    <col min="5126" max="5130" width="7.5" style="120" customWidth="1"/>
    <col min="5131" max="5131" width="3" style="120" customWidth="1"/>
    <col min="5132" max="5132" width="6.25" style="120" customWidth="1"/>
    <col min="5133" max="5133" width="9.75" style="120" customWidth="1"/>
    <col min="5134" max="5376" width="8.875" style="120"/>
    <col min="5377" max="5377" width="5.75" style="120" customWidth="1"/>
    <col min="5378" max="5378" width="25.75" style="120" customWidth="1"/>
    <col min="5379" max="5380" width="14.25" style="120" customWidth="1"/>
    <col min="5381" max="5381" width="12.125" style="120" customWidth="1"/>
    <col min="5382" max="5386" width="7.5" style="120" customWidth="1"/>
    <col min="5387" max="5387" width="3" style="120" customWidth="1"/>
    <col min="5388" max="5388" width="6.25" style="120" customWidth="1"/>
    <col min="5389" max="5389" width="9.75" style="120" customWidth="1"/>
    <col min="5390" max="5632" width="8.875" style="120"/>
    <col min="5633" max="5633" width="5.75" style="120" customWidth="1"/>
    <col min="5634" max="5634" width="25.75" style="120" customWidth="1"/>
    <col min="5635" max="5636" width="14.25" style="120" customWidth="1"/>
    <col min="5637" max="5637" width="12.125" style="120" customWidth="1"/>
    <col min="5638" max="5642" width="7.5" style="120" customWidth="1"/>
    <col min="5643" max="5643" width="3" style="120" customWidth="1"/>
    <col min="5644" max="5644" width="6.25" style="120" customWidth="1"/>
    <col min="5645" max="5645" width="9.75" style="120" customWidth="1"/>
    <col min="5646" max="5888" width="8.875" style="120"/>
    <col min="5889" max="5889" width="5.75" style="120" customWidth="1"/>
    <col min="5890" max="5890" width="25.75" style="120" customWidth="1"/>
    <col min="5891" max="5892" width="14.25" style="120" customWidth="1"/>
    <col min="5893" max="5893" width="12.125" style="120" customWidth="1"/>
    <col min="5894" max="5898" width="7.5" style="120" customWidth="1"/>
    <col min="5899" max="5899" width="3" style="120" customWidth="1"/>
    <col min="5900" max="5900" width="6.25" style="120" customWidth="1"/>
    <col min="5901" max="5901" width="9.75" style="120" customWidth="1"/>
    <col min="5902" max="6144" width="8.875" style="120"/>
    <col min="6145" max="6145" width="5.75" style="120" customWidth="1"/>
    <col min="6146" max="6146" width="25.75" style="120" customWidth="1"/>
    <col min="6147" max="6148" width="14.25" style="120" customWidth="1"/>
    <col min="6149" max="6149" width="12.125" style="120" customWidth="1"/>
    <col min="6150" max="6154" width="7.5" style="120" customWidth="1"/>
    <col min="6155" max="6155" width="3" style="120" customWidth="1"/>
    <col min="6156" max="6156" width="6.25" style="120" customWidth="1"/>
    <col min="6157" max="6157" width="9.75" style="120" customWidth="1"/>
    <col min="6158" max="6400" width="8.875" style="120"/>
    <col min="6401" max="6401" width="5.75" style="120" customWidth="1"/>
    <col min="6402" max="6402" width="25.75" style="120" customWidth="1"/>
    <col min="6403" max="6404" width="14.25" style="120" customWidth="1"/>
    <col min="6405" max="6405" width="12.125" style="120" customWidth="1"/>
    <col min="6406" max="6410" width="7.5" style="120" customWidth="1"/>
    <col min="6411" max="6411" width="3" style="120" customWidth="1"/>
    <col min="6412" max="6412" width="6.25" style="120" customWidth="1"/>
    <col min="6413" max="6413" width="9.75" style="120" customWidth="1"/>
    <col min="6414" max="6656" width="8.875" style="120"/>
    <col min="6657" max="6657" width="5.75" style="120" customWidth="1"/>
    <col min="6658" max="6658" width="25.75" style="120" customWidth="1"/>
    <col min="6659" max="6660" width="14.25" style="120" customWidth="1"/>
    <col min="6661" max="6661" width="12.125" style="120" customWidth="1"/>
    <col min="6662" max="6666" width="7.5" style="120" customWidth="1"/>
    <col min="6667" max="6667" width="3" style="120" customWidth="1"/>
    <col min="6668" max="6668" width="6.25" style="120" customWidth="1"/>
    <col min="6669" max="6669" width="9.75" style="120" customWidth="1"/>
    <col min="6670" max="6912" width="8.875" style="120"/>
    <col min="6913" max="6913" width="5.75" style="120" customWidth="1"/>
    <col min="6914" max="6914" width="25.75" style="120" customWidth="1"/>
    <col min="6915" max="6916" width="14.25" style="120" customWidth="1"/>
    <col min="6917" max="6917" width="12.125" style="120" customWidth="1"/>
    <col min="6918" max="6922" width="7.5" style="120" customWidth="1"/>
    <col min="6923" max="6923" width="3" style="120" customWidth="1"/>
    <col min="6924" max="6924" width="6.25" style="120" customWidth="1"/>
    <col min="6925" max="6925" width="9.75" style="120" customWidth="1"/>
    <col min="6926" max="7168" width="8.875" style="120"/>
    <col min="7169" max="7169" width="5.75" style="120" customWidth="1"/>
    <col min="7170" max="7170" width="25.75" style="120" customWidth="1"/>
    <col min="7171" max="7172" width="14.25" style="120" customWidth="1"/>
    <col min="7173" max="7173" width="12.125" style="120" customWidth="1"/>
    <col min="7174" max="7178" width="7.5" style="120" customWidth="1"/>
    <col min="7179" max="7179" width="3" style="120" customWidth="1"/>
    <col min="7180" max="7180" width="6.25" style="120" customWidth="1"/>
    <col min="7181" max="7181" width="9.75" style="120" customWidth="1"/>
    <col min="7182" max="7424" width="8.875" style="120"/>
    <col min="7425" max="7425" width="5.75" style="120" customWidth="1"/>
    <col min="7426" max="7426" width="25.75" style="120" customWidth="1"/>
    <col min="7427" max="7428" width="14.25" style="120" customWidth="1"/>
    <col min="7429" max="7429" width="12.125" style="120" customWidth="1"/>
    <col min="7430" max="7434" width="7.5" style="120" customWidth="1"/>
    <col min="7435" max="7435" width="3" style="120" customWidth="1"/>
    <col min="7436" max="7436" width="6.25" style="120" customWidth="1"/>
    <col min="7437" max="7437" width="9.75" style="120" customWidth="1"/>
    <col min="7438" max="7680" width="8.875" style="120"/>
    <col min="7681" max="7681" width="5.75" style="120" customWidth="1"/>
    <col min="7682" max="7682" width="25.75" style="120" customWidth="1"/>
    <col min="7683" max="7684" width="14.25" style="120" customWidth="1"/>
    <col min="7685" max="7685" width="12.125" style="120" customWidth="1"/>
    <col min="7686" max="7690" width="7.5" style="120" customWidth="1"/>
    <col min="7691" max="7691" width="3" style="120" customWidth="1"/>
    <col min="7692" max="7692" width="6.25" style="120" customWidth="1"/>
    <col min="7693" max="7693" width="9.75" style="120" customWidth="1"/>
    <col min="7694" max="7936" width="8.875" style="120"/>
    <col min="7937" max="7937" width="5.75" style="120" customWidth="1"/>
    <col min="7938" max="7938" width="25.75" style="120" customWidth="1"/>
    <col min="7939" max="7940" width="14.25" style="120" customWidth="1"/>
    <col min="7941" max="7941" width="12.125" style="120" customWidth="1"/>
    <col min="7942" max="7946" width="7.5" style="120" customWidth="1"/>
    <col min="7947" max="7947" width="3" style="120" customWidth="1"/>
    <col min="7948" max="7948" width="6.25" style="120" customWidth="1"/>
    <col min="7949" max="7949" width="9.75" style="120" customWidth="1"/>
    <col min="7950" max="8192" width="8.875" style="120"/>
    <col min="8193" max="8193" width="5.75" style="120" customWidth="1"/>
    <col min="8194" max="8194" width="25.75" style="120" customWidth="1"/>
    <col min="8195" max="8196" width="14.25" style="120" customWidth="1"/>
    <col min="8197" max="8197" width="12.125" style="120" customWidth="1"/>
    <col min="8198" max="8202" width="7.5" style="120" customWidth="1"/>
    <col min="8203" max="8203" width="3" style="120" customWidth="1"/>
    <col min="8204" max="8204" width="6.25" style="120" customWidth="1"/>
    <col min="8205" max="8205" width="9.75" style="120" customWidth="1"/>
    <col min="8206" max="8448" width="8.875" style="120"/>
    <col min="8449" max="8449" width="5.75" style="120" customWidth="1"/>
    <col min="8450" max="8450" width="25.75" style="120" customWidth="1"/>
    <col min="8451" max="8452" width="14.25" style="120" customWidth="1"/>
    <col min="8453" max="8453" width="12.125" style="120" customWidth="1"/>
    <col min="8454" max="8458" width="7.5" style="120" customWidth="1"/>
    <col min="8459" max="8459" width="3" style="120" customWidth="1"/>
    <col min="8460" max="8460" width="6.25" style="120" customWidth="1"/>
    <col min="8461" max="8461" width="9.75" style="120" customWidth="1"/>
    <col min="8462" max="8704" width="8.875" style="120"/>
    <col min="8705" max="8705" width="5.75" style="120" customWidth="1"/>
    <col min="8706" max="8706" width="25.75" style="120" customWidth="1"/>
    <col min="8707" max="8708" width="14.25" style="120" customWidth="1"/>
    <col min="8709" max="8709" width="12.125" style="120" customWidth="1"/>
    <col min="8710" max="8714" width="7.5" style="120" customWidth="1"/>
    <col min="8715" max="8715" width="3" style="120" customWidth="1"/>
    <col min="8716" max="8716" width="6.25" style="120" customWidth="1"/>
    <col min="8717" max="8717" width="9.75" style="120" customWidth="1"/>
    <col min="8718" max="8960" width="8.875" style="120"/>
    <col min="8961" max="8961" width="5.75" style="120" customWidth="1"/>
    <col min="8962" max="8962" width="25.75" style="120" customWidth="1"/>
    <col min="8963" max="8964" width="14.25" style="120" customWidth="1"/>
    <col min="8965" max="8965" width="12.125" style="120" customWidth="1"/>
    <col min="8966" max="8970" width="7.5" style="120" customWidth="1"/>
    <col min="8971" max="8971" width="3" style="120" customWidth="1"/>
    <col min="8972" max="8972" width="6.25" style="120" customWidth="1"/>
    <col min="8973" max="8973" width="9.75" style="120" customWidth="1"/>
    <col min="8974" max="9216" width="8.875" style="120"/>
    <col min="9217" max="9217" width="5.75" style="120" customWidth="1"/>
    <col min="9218" max="9218" width="25.75" style="120" customWidth="1"/>
    <col min="9219" max="9220" width="14.25" style="120" customWidth="1"/>
    <col min="9221" max="9221" width="12.125" style="120" customWidth="1"/>
    <col min="9222" max="9226" width="7.5" style="120" customWidth="1"/>
    <col min="9227" max="9227" width="3" style="120" customWidth="1"/>
    <col min="9228" max="9228" width="6.25" style="120" customWidth="1"/>
    <col min="9229" max="9229" width="9.75" style="120" customWidth="1"/>
    <col min="9230" max="9472" width="8.875" style="120"/>
    <col min="9473" max="9473" width="5.75" style="120" customWidth="1"/>
    <col min="9474" max="9474" width="25.75" style="120" customWidth="1"/>
    <col min="9475" max="9476" width="14.25" style="120" customWidth="1"/>
    <col min="9477" max="9477" width="12.125" style="120" customWidth="1"/>
    <col min="9478" max="9482" width="7.5" style="120" customWidth="1"/>
    <col min="9483" max="9483" width="3" style="120" customWidth="1"/>
    <col min="9484" max="9484" width="6.25" style="120" customWidth="1"/>
    <col min="9485" max="9485" width="9.75" style="120" customWidth="1"/>
    <col min="9486" max="9728" width="8.875" style="120"/>
    <col min="9729" max="9729" width="5.75" style="120" customWidth="1"/>
    <col min="9730" max="9730" width="25.75" style="120" customWidth="1"/>
    <col min="9731" max="9732" width="14.25" style="120" customWidth="1"/>
    <col min="9733" max="9733" width="12.125" style="120" customWidth="1"/>
    <col min="9734" max="9738" width="7.5" style="120" customWidth="1"/>
    <col min="9739" max="9739" width="3" style="120" customWidth="1"/>
    <col min="9740" max="9740" width="6.25" style="120" customWidth="1"/>
    <col min="9741" max="9741" width="9.75" style="120" customWidth="1"/>
    <col min="9742" max="9984" width="8.875" style="120"/>
    <col min="9985" max="9985" width="5.75" style="120" customWidth="1"/>
    <col min="9986" max="9986" width="25.75" style="120" customWidth="1"/>
    <col min="9987" max="9988" width="14.25" style="120" customWidth="1"/>
    <col min="9989" max="9989" width="12.125" style="120" customWidth="1"/>
    <col min="9990" max="9994" width="7.5" style="120" customWidth="1"/>
    <col min="9995" max="9995" width="3" style="120" customWidth="1"/>
    <col min="9996" max="9996" width="6.25" style="120" customWidth="1"/>
    <col min="9997" max="9997" width="9.75" style="120" customWidth="1"/>
    <col min="9998" max="10240" width="8.875" style="120"/>
    <col min="10241" max="10241" width="5.75" style="120" customWidth="1"/>
    <col min="10242" max="10242" width="25.75" style="120" customWidth="1"/>
    <col min="10243" max="10244" width="14.25" style="120" customWidth="1"/>
    <col min="10245" max="10245" width="12.125" style="120" customWidth="1"/>
    <col min="10246" max="10250" width="7.5" style="120" customWidth="1"/>
    <col min="10251" max="10251" width="3" style="120" customWidth="1"/>
    <col min="10252" max="10252" width="6.25" style="120" customWidth="1"/>
    <col min="10253" max="10253" width="9.75" style="120" customWidth="1"/>
    <col min="10254" max="10496" width="8.875" style="120"/>
    <col min="10497" max="10497" width="5.75" style="120" customWidth="1"/>
    <col min="10498" max="10498" width="25.75" style="120" customWidth="1"/>
    <col min="10499" max="10500" width="14.25" style="120" customWidth="1"/>
    <col min="10501" max="10501" width="12.125" style="120" customWidth="1"/>
    <col min="10502" max="10506" width="7.5" style="120" customWidth="1"/>
    <col min="10507" max="10507" width="3" style="120" customWidth="1"/>
    <col min="10508" max="10508" width="6.25" style="120" customWidth="1"/>
    <col min="10509" max="10509" width="9.75" style="120" customWidth="1"/>
    <col min="10510" max="10752" width="8.875" style="120"/>
    <col min="10753" max="10753" width="5.75" style="120" customWidth="1"/>
    <col min="10754" max="10754" width="25.75" style="120" customWidth="1"/>
    <col min="10755" max="10756" width="14.25" style="120" customWidth="1"/>
    <col min="10757" max="10757" width="12.125" style="120" customWidth="1"/>
    <col min="10758" max="10762" width="7.5" style="120" customWidth="1"/>
    <col min="10763" max="10763" width="3" style="120" customWidth="1"/>
    <col min="10764" max="10764" width="6.25" style="120" customWidth="1"/>
    <col min="10765" max="10765" width="9.75" style="120" customWidth="1"/>
    <col min="10766" max="11008" width="8.875" style="120"/>
    <col min="11009" max="11009" width="5.75" style="120" customWidth="1"/>
    <col min="11010" max="11010" width="25.75" style="120" customWidth="1"/>
    <col min="11011" max="11012" width="14.25" style="120" customWidth="1"/>
    <col min="11013" max="11013" width="12.125" style="120" customWidth="1"/>
    <col min="11014" max="11018" width="7.5" style="120" customWidth="1"/>
    <col min="11019" max="11019" width="3" style="120" customWidth="1"/>
    <col min="11020" max="11020" width="6.25" style="120" customWidth="1"/>
    <col min="11021" max="11021" width="9.75" style="120" customWidth="1"/>
    <col min="11022" max="11264" width="8.875" style="120"/>
    <col min="11265" max="11265" width="5.75" style="120" customWidth="1"/>
    <col min="11266" max="11266" width="25.75" style="120" customWidth="1"/>
    <col min="11267" max="11268" width="14.25" style="120" customWidth="1"/>
    <col min="11269" max="11269" width="12.125" style="120" customWidth="1"/>
    <col min="11270" max="11274" width="7.5" style="120" customWidth="1"/>
    <col min="11275" max="11275" width="3" style="120" customWidth="1"/>
    <col min="11276" max="11276" width="6.25" style="120" customWidth="1"/>
    <col min="11277" max="11277" width="9.75" style="120" customWidth="1"/>
    <col min="11278" max="11520" width="8.875" style="120"/>
    <col min="11521" max="11521" width="5.75" style="120" customWidth="1"/>
    <col min="11522" max="11522" width="25.75" style="120" customWidth="1"/>
    <col min="11523" max="11524" width="14.25" style="120" customWidth="1"/>
    <col min="11525" max="11525" width="12.125" style="120" customWidth="1"/>
    <col min="11526" max="11530" width="7.5" style="120" customWidth="1"/>
    <col min="11531" max="11531" width="3" style="120" customWidth="1"/>
    <col min="11532" max="11532" width="6.25" style="120" customWidth="1"/>
    <col min="11533" max="11533" width="9.75" style="120" customWidth="1"/>
    <col min="11534" max="11776" width="8.875" style="120"/>
    <col min="11777" max="11777" width="5.75" style="120" customWidth="1"/>
    <col min="11778" max="11778" width="25.75" style="120" customWidth="1"/>
    <col min="11779" max="11780" width="14.25" style="120" customWidth="1"/>
    <col min="11781" max="11781" width="12.125" style="120" customWidth="1"/>
    <col min="11782" max="11786" width="7.5" style="120" customWidth="1"/>
    <col min="11787" max="11787" width="3" style="120" customWidth="1"/>
    <col min="11788" max="11788" width="6.25" style="120" customWidth="1"/>
    <col min="11789" max="11789" width="9.75" style="120" customWidth="1"/>
    <col min="11790" max="12032" width="8.875" style="120"/>
    <col min="12033" max="12033" width="5.75" style="120" customWidth="1"/>
    <col min="12034" max="12034" width="25.75" style="120" customWidth="1"/>
    <col min="12035" max="12036" width="14.25" style="120" customWidth="1"/>
    <col min="12037" max="12037" width="12.125" style="120" customWidth="1"/>
    <col min="12038" max="12042" width="7.5" style="120" customWidth="1"/>
    <col min="12043" max="12043" width="3" style="120" customWidth="1"/>
    <col min="12044" max="12044" width="6.25" style="120" customWidth="1"/>
    <col min="12045" max="12045" width="9.75" style="120" customWidth="1"/>
    <col min="12046" max="12288" width="8.875" style="120"/>
    <col min="12289" max="12289" width="5.75" style="120" customWidth="1"/>
    <col min="12290" max="12290" width="25.75" style="120" customWidth="1"/>
    <col min="12291" max="12292" width="14.25" style="120" customWidth="1"/>
    <col min="12293" max="12293" width="12.125" style="120" customWidth="1"/>
    <col min="12294" max="12298" width="7.5" style="120" customWidth="1"/>
    <col min="12299" max="12299" width="3" style="120" customWidth="1"/>
    <col min="12300" max="12300" width="6.25" style="120" customWidth="1"/>
    <col min="12301" max="12301" width="9.75" style="120" customWidth="1"/>
    <col min="12302" max="12544" width="8.875" style="120"/>
    <col min="12545" max="12545" width="5.75" style="120" customWidth="1"/>
    <col min="12546" max="12546" width="25.75" style="120" customWidth="1"/>
    <col min="12547" max="12548" width="14.25" style="120" customWidth="1"/>
    <col min="12549" max="12549" width="12.125" style="120" customWidth="1"/>
    <col min="12550" max="12554" width="7.5" style="120" customWidth="1"/>
    <col min="12555" max="12555" width="3" style="120" customWidth="1"/>
    <col min="12556" max="12556" width="6.25" style="120" customWidth="1"/>
    <col min="12557" max="12557" width="9.75" style="120" customWidth="1"/>
    <col min="12558" max="12800" width="8.875" style="120"/>
    <col min="12801" max="12801" width="5.75" style="120" customWidth="1"/>
    <col min="12802" max="12802" width="25.75" style="120" customWidth="1"/>
    <col min="12803" max="12804" width="14.25" style="120" customWidth="1"/>
    <col min="12805" max="12805" width="12.125" style="120" customWidth="1"/>
    <col min="12806" max="12810" width="7.5" style="120" customWidth="1"/>
    <col min="12811" max="12811" width="3" style="120" customWidth="1"/>
    <col min="12812" max="12812" width="6.25" style="120" customWidth="1"/>
    <col min="12813" max="12813" width="9.75" style="120" customWidth="1"/>
    <col min="12814" max="13056" width="8.875" style="120"/>
    <col min="13057" max="13057" width="5.75" style="120" customWidth="1"/>
    <col min="13058" max="13058" width="25.75" style="120" customWidth="1"/>
    <col min="13059" max="13060" width="14.25" style="120" customWidth="1"/>
    <col min="13061" max="13061" width="12.125" style="120" customWidth="1"/>
    <col min="13062" max="13066" width="7.5" style="120" customWidth="1"/>
    <col min="13067" max="13067" width="3" style="120" customWidth="1"/>
    <col min="13068" max="13068" width="6.25" style="120" customWidth="1"/>
    <col min="13069" max="13069" width="9.75" style="120" customWidth="1"/>
    <col min="13070" max="13312" width="8.875" style="120"/>
    <col min="13313" max="13313" width="5.75" style="120" customWidth="1"/>
    <col min="13314" max="13314" width="25.75" style="120" customWidth="1"/>
    <col min="13315" max="13316" width="14.25" style="120" customWidth="1"/>
    <col min="13317" max="13317" width="12.125" style="120" customWidth="1"/>
    <col min="13318" max="13322" width="7.5" style="120" customWidth="1"/>
    <col min="13323" max="13323" width="3" style="120" customWidth="1"/>
    <col min="13324" max="13324" width="6.25" style="120" customWidth="1"/>
    <col min="13325" max="13325" width="9.75" style="120" customWidth="1"/>
    <col min="13326" max="13568" width="8.875" style="120"/>
    <col min="13569" max="13569" width="5.75" style="120" customWidth="1"/>
    <col min="13570" max="13570" width="25.75" style="120" customWidth="1"/>
    <col min="13571" max="13572" width="14.25" style="120" customWidth="1"/>
    <col min="13573" max="13573" width="12.125" style="120" customWidth="1"/>
    <col min="13574" max="13578" width="7.5" style="120" customWidth="1"/>
    <col min="13579" max="13579" width="3" style="120" customWidth="1"/>
    <col min="13580" max="13580" width="6.25" style="120" customWidth="1"/>
    <col min="13581" max="13581" width="9.75" style="120" customWidth="1"/>
    <col min="13582" max="13824" width="8.875" style="120"/>
    <col min="13825" max="13825" width="5.75" style="120" customWidth="1"/>
    <col min="13826" max="13826" width="25.75" style="120" customWidth="1"/>
    <col min="13827" max="13828" width="14.25" style="120" customWidth="1"/>
    <col min="13829" max="13829" width="12.125" style="120" customWidth="1"/>
    <col min="13830" max="13834" width="7.5" style="120" customWidth="1"/>
    <col min="13835" max="13835" width="3" style="120" customWidth="1"/>
    <col min="13836" max="13836" width="6.25" style="120" customWidth="1"/>
    <col min="13837" max="13837" width="9.75" style="120" customWidth="1"/>
    <col min="13838" max="14080" width="8.875" style="120"/>
    <col min="14081" max="14081" width="5.75" style="120" customWidth="1"/>
    <col min="14082" max="14082" width="25.75" style="120" customWidth="1"/>
    <col min="14083" max="14084" width="14.25" style="120" customWidth="1"/>
    <col min="14085" max="14085" width="12.125" style="120" customWidth="1"/>
    <col min="14086" max="14090" width="7.5" style="120" customWidth="1"/>
    <col min="14091" max="14091" width="3" style="120" customWidth="1"/>
    <col min="14092" max="14092" width="6.25" style="120" customWidth="1"/>
    <col min="14093" max="14093" width="9.75" style="120" customWidth="1"/>
    <col min="14094" max="14336" width="8.875" style="120"/>
    <col min="14337" max="14337" width="5.75" style="120" customWidth="1"/>
    <col min="14338" max="14338" width="25.75" style="120" customWidth="1"/>
    <col min="14339" max="14340" width="14.25" style="120" customWidth="1"/>
    <col min="14341" max="14341" width="12.125" style="120" customWidth="1"/>
    <col min="14342" max="14346" width="7.5" style="120" customWidth="1"/>
    <col min="14347" max="14347" width="3" style="120" customWidth="1"/>
    <col min="14348" max="14348" width="6.25" style="120" customWidth="1"/>
    <col min="14349" max="14349" width="9.75" style="120" customWidth="1"/>
    <col min="14350" max="14592" width="8.875" style="120"/>
    <col min="14593" max="14593" width="5.75" style="120" customWidth="1"/>
    <col min="14594" max="14594" width="25.75" style="120" customWidth="1"/>
    <col min="14595" max="14596" width="14.25" style="120" customWidth="1"/>
    <col min="14597" max="14597" width="12.125" style="120" customWidth="1"/>
    <col min="14598" max="14602" width="7.5" style="120" customWidth="1"/>
    <col min="14603" max="14603" width="3" style="120" customWidth="1"/>
    <col min="14604" max="14604" width="6.25" style="120" customWidth="1"/>
    <col min="14605" max="14605" width="9.75" style="120" customWidth="1"/>
    <col min="14606" max="14848" width="8.875" style="120"/>
    <col min="14849" max="14849" width="5.75" style="120" customWidth="1"/>
    <col min="14850" max="14850" width="25.75" style="120" customWidth="1"/>
    <col min="14851" max="14852" width="14.25" style="120" customWidth="1"/>
    <col min="14853" max="14853" width="12.125" style="120" customWidth="1"/>
    <col min="14854" max="14858" width="7.5" style="120" customWidth="1"/>
    <col min="14859" max="14859" width="3" style="120" customWidth="1"/>
    <col min="14860" max="14860" width="6.25" style="120" customWidth="1"/>
    <col min="14861" max="14861" width="9.75" style="120" customWidth="1"/>
    <col min="14862" max="15104" width="8.875" style="120"/>
    <col min="15105" max="15105" width="5.75" style="120" customWidth="1"/>
    <col min="15106" max="15106" width="25.75" style="120" customWidth="1"/>
    <col min="15107" max="15108" width="14.25" style="120" customWidth="1"/>
    <col min="15109" max="15109" width="12.125" style="120" customWidth="1"/>
    <col min="15110" max="15114" width="7.5" style="120" customWidth="1"/>
    <col min="15115" max="15115" width="3" style="120" customWidth="1"/>
    <col min="15116" max="15116" width="6.25" style="120" customWidth="1"/>
    <col min="15117" max="15117" width="9.75" style="120" customWidth="1"/>
    <col min="15118" max="15360" width="8.875" style="120"/>
    <col min="15361" max="15361" width="5.75" style="120" customWidth="1"/>
    <col min="15362" max="15362" width="25.75" style="120" customWidth="1"/>
    <col min="15363" max="15364" width="14.25" style="120" customWidth="1"/>
    <col min="15365" max="15365" width="12.125" style="120" customWidth="1"/>
    <col min="15366" max="15370" width="7.5" style="120" customWidth="1"/>
    <col min="15371" max="15371" width="3" style="120" customWidth="1"/>
    <col min="15372" max="15372" width="6.25" style="120" customWidth="1"/>
    <col min="15373" max="15373" width="9.75" style="120" customWidth="1"/>
    <col min="15374" max="15616" width="8.875" style="120"/>
    <col min="15617" max="15617" width="5.75" style="120" customWidth="1"/>
    <col min="15618" max="15618" width="25.75" style="120" customWidth="1"/>
    <col min="15619" max="15620" width="14.25" style="120" customWidth="1"/>
    <col min="15621" max="15621" width="12.125" style="120" customWidth="1"/>
    <col min="15622" max="15626" width="7.5" style="120" customWidth="1"/>
    <col min="15627" max="15627" width="3" style="120" customWidth="1"/>
    <col min="15628" max="15628" width="6.25" style="120" customWidth="1"/>
    <col min="15629" max="15629" width="9.75" style="120" customWidth="1"/>
    <col min="15630" max="15872" width="8.875" style="120"/>
    <col min="15873" max="15873" width="5.75" style="120" customWidth="1"/>
    <col min="15874" max="15874" width="25.75" style="120" customWidth="1"/>
    <col min="15875" max="15876" width="14.25" style="120" customWidth="1"/>
    <col min="15877" max="15877" width="12.125" style="120" customWidth="1"/>
    <col min="15878" max="15882" width="7.5" style="120" customWidth="1"/>
    <col min="15883" max="15883" width="3" style="120" customWidth="1"/>
    <col min="15884" max="15884" width="6.25" style="120" customWidth="1"/>
    <col min="15885" max="15885" width="9.75" style="120" customWidth="1"/>
    <col min="15886" max="16128" width="8.875" style="120"/>
    <col min="16129" max="16129" width="5.75" style="120" customWidth="1"/>
    <col min="16130" max="16130" width="25.75" style="120" customWidth="1"/>
    <col min="16131" max="16132" width="14.25" style="120" customWidth="1"/>
    <col min="16133" max="16133" width="12.125" style="120" customWidth="1"/>
    <col min="16134" max="16138" width="7.5" style="120" customWidth="1"/>
    <col min="16139" max="16139" width="3" style="120" customWidth="1"/>
    <col min="16140" max="16140" width="6.25" style="120" customWidth="1"/>
    <col min="16141" max="16141" width="9.75" style="120" customWidth="1"/>
    <col min="16142" max="16384" width="8.875" style="120"/>
  </cols>
  <sheetData>
    <row r="1" spans="1:13" s="118" customFormat="1" ht="35.25" customHeight="1">
      <c r="A1" s="200" t="s">
        <v>681</v>
      </c>
      <c r="B1" s="200"/>
      <c r="C1" s="200"/>
      <c r="D1" s="200"/>
      <c r="E1" s="200"/>
      <c r="F1" s="200"/>
      <c r="G1" s="200"/>
      <c r="H1" s="200"/>
      <c r="I1" s="200"/>
      <c r="J1" s="200"/>
      <c r="K1" s="200"/>
      <c r="L1" s="200"/>
      <c r="M1" s="200"/>
    </row>
    <row r="2" spans="1:13" s="123" customFormat="1" ht="19.5" customHeight="1">
      <c r="A2" s="201" t="s">
        <v>362</v>
      </c>
      <c r="B2" s="202"/>
      <c r="C2" s="119"/>
      <c r="D2" s="119"/>
      <c r="E2" s="120"/>
      <c r="F2" s="120"/>
      <c r="G2" s="120"/>
      <c r="H2" s="120"/>
      <c r="I2" s="120"/>
      <c r="J2" s="120"/>
      <c r="K2" s="121"/>
      <c r="L2" s="121"/>
      <c r="M2" s="122"/>
    </row>
    <row r="3" spans="1:13" ht="16.5" customHeight="1">
      <c r="A3" s="124" t="s">
        <v>363</v>
      </c>
      <c r="C3" s="125"/>
      <c r="D3" s="126" t="s">
        <v>364</v>
      </c>
      <c r="E3" s="126"/>
      <c r="F3" s="126"/>
      <c r="G3" s="126"/>
      <c r="H3" s="126"/>
      <c r="I3" s="126"/>
      <c r="J3" s="126"/>
      <c r="K3" s="121"/>
      <c r="L3" s="121"/>
    </row>
    <row r="4" spans="1:13" ht="13.5" customHeight="1">
      <c r="A4" s="127" t="s">
        <v>365</v>
      </c>
      <c r="B4" s="128" t="s">
        <v>366</v>
      </c>
      <c r="C4" s="127" t="s">
        <v>367</v>
      </c>
      <c r="D4" s="127" t="s">
        <v>368</v>
      </c>
      <c r="E4" s="127" t="s">
        <v>369</v>
      </c>
      <c r="F4" s="129" t="s">
        <v>370</v>
      </c>
      <c r="G4" s="129" t="s">
        <v>650</v>
      </c>
      <c r="H4" s="129" t="s">
        <v>372</v>
      </c>
      <c r="I4" s="129" t="s">
        <v>373</v>
      </c>
      <c r="J4" s="129" t="s">
        <v>374</v>
      </c>
      <c r="K4" s="121"/>
      <c r="L4" s="130" t="s">
        <v>375</v>
      </c>
      <c r="M4" s="131" t="str">
        <f>IF(ISERR(AVERAGE(E5:E9)),"－     ",AVERAGE(E5:E9))</f>
        <v xml:space="preserve">－     </v>
      </c>
    </row>
    <row r="5" spans="1:13" ht="14.25" customHeight="1">
      <c r="A5" s="132" t="s">
        <v>376</v>
      </c>
      <c r="B5" s="133" t="s">
        <v>377</v>
      </c>
      <c r="C5" s="153" t="s">
        <v>560</v>
      </c>
      <c r="D5" s="153" t="s">
        <v>560</v>
      </c>
      <c r="E5" s="164" t="s">
        <v>560</v>
      </c>
      <c r="F5" s="138" t="s">
        <v>380</v>
      </c>
      <c r="G5" s="138" t="s">
        <v>380</v>
      </c>
      <c r="H5" s="138" t="s">
        <v>380</v>
      </c>
      <c r="I5" s="138" t="s">
        <v>380</v>
      </c>
      <c r="J5" s="138" t="s">
        <v>380</v>
      </c>
      <c r="K5" s="121"/>
      <c r="L5" s="121"/>
    </row>
    <row r="6" spans="1:13" ht="14.25" customHeight="1">
      <c r="A6" s="132" t="s">
        <v>378</v>
      </c>
      <c r="B6" s="137" t="s">
        <v>379</v>
      </c>
      <c r="C6" s="153" t="s">
        <v>560</v>
      </c>
      <c r="D6" s="153" t="s">
        <v>560</v>
      </c>
      <c r="E6" s="164" t="s">
        <v>560</v>
      </c>
      <c r="F6" s="138" t="s">
        <v>380</v>
      </c>
      <c r="G6" s="138" t="s">
        <v>380</v>
      </c>
      <c r="H6" s="138" t="s">
        <v>380</v>
      </c>
      <c r="I6" s="138" t="s">
        <v>380</v>
      </c>
      <c r="J6" s="138" t="s">
        <v>380</v>
      </c>
      <c r="K6" s="121"/>
      <c r="L6" s="121"/>
    </row>
    <row r="7" spans="1:13" ht="14.25" customHeight="1">
      <c r="A7" s="132" t="s">
        <v>381</v>
      </c>
      <c r="B7" s="137" t="s">
        <v>382</v>
      </c>
      <c r="C7" s="153" t="s">
        <v>560</v>
      </c>
      <c r="D7" s="153" t="s">
        <v>560</v>
      </c>
      <c r="E7" s="164" t="s">
        <v>560</v>
      </c>
      <c r="F7" s="138" t="s">
        <v>380</v>
      </c>
      <c r="G7" s="138" t="s">
        <v>380</v>
      </c>
      <c r="H7" s="138" t="s">
        <v>380</v>
      </c>
      <c r="I7" s="138" t="s">
        <v>380</v>
      </c>
      <c r="J7" s="138" t="s">
        <v>380</v>
      </c>
      <c r="K7" s="121"/>
      <c r="L7" s="121"/>
    </row>
    <row r="8" spans="1:13" ht="14.25" customHeight="1">
      <c r="A8" s="132" t="s">
        <v>383</v>
      </c>
      <c r="B8" s="137" t="s">
        <v>384</v>
      </c>
      <c r="C8" s="153" t="s">
        <v>560</v>
      </c>
      <c r="D8" s="153" t="s">
        <v>560</v>
      </c>
      <c r="E8" s="164" t="s">
        <v>560</v>
      </c>
      <c r="F8" s="138" t="s">
        <v>380</v>
      </c>
      <c r="G8" s="138" t="s">
        <v>380</v>
      </c>
      <c r="H8" s="138" t="s">
        <v>380</v>
      </c>
      <c r="I8" s="138" t="s">
        <v>380</v>
      </c>
      <c r="J8" s="138" t="s">
        <v>380</v>
      </c>
      <c r="K8" s="121"/>
      <c r="L8" s="121"/>
    </row>
    <row r="9" spans="1:13" ht="14.25" customHeight="1">
      <c r="A9" s="132" t="s">
        <v>385</v>
      </c>
      <c r="B9" s="137" t="s">
        <v>386</v>
      </c>
      <c r="C9" s="153" t="s">
        <v>560</v>
      </c>
      <c r="D9" s="153" t="s">
        <v>560</v>
      </c>
      <c r="E9" s="164" t="s">
        <v>560</v>
      </c>
      <c r="F9" s="138" t="s">
        <v>380</v>
      </c>
      <c r="G9" s="138" t="s">
        <v>380</v>
      </c>
      <c r="H9" s="138" t="s">
        <v>380</v>
      </c>
      <c r="I9" s="138" t="s">
        <v>380</v>
      </c>
      <c r="J9" s="138" t="s">
        <v>380</v>
      </c>
      <c r="K9" s="121"/>
      <c r="L9" s="121"/>
    </row>
    <row r="10" spans="1:13" ht="14.25" customHeight="1">
      <c r="A10" s="198" t="s">
        <v>387</v>
      </c>
      <c r="B10" s="199"/>
      <c r="C10" s="139">
        <f>SUM(C5:C9)</f>
        <v>0</v>
      </c>
      <c r="D10" s="139">
        <f>SUM(D5:D9)</f>
        <v>0</v>
      </c>
      <c r="E10" s="135" t="str">
        <f>IF(ISERR(C10/D10),"－　  　",C10/D10)</f>
        <v>－　  　</v>
      </c>
      <c r="F10" s="140" t="s">
        <v>388</v>
      </c>
      <c r="G10" s="140" t="s">
        <v>388</v>
      </c>
      <c r="H10" s="140" t="s">
        <v>388</v>
      </c>
      <c r="I10" s="140" t="s">
        <v>388</v>
      </c>
      <c r="J10" s="141"/>
      <c r="K10" s="121"/>
      <c r="L10" s="121"/>
    </row>
    <row r="11" spans="1:13" ht="14.25" customHeight="1">
      <c r="D11" s="142"/>
      <c r="E11" s="143"/>
      <c r="F11" s="143"/>
      <c r="G11" s="143"/>
      <c r="H11" s="143"/>
      <c r="I11" s="143"/>
      <c r="J11" s="144"/>
      <c r="K11" s="121"/>
      <c r="L11" s="121"/>
    </row>
    <row r="12" spans="1:13" ht="16.5" customHeight="1">
      <c r="A12" s="124" t="s">
        <v>389</v>
      </c>
      <c r="C12" s="125"/>
      <c r="D12" s="126" t="s">
        <v>364</v>
      </c>
      <c r="E12" s="126"/>
      <c r="F12" s="126"/>
      <c r="G12" s="126"/>
      <c r="H12" s="126"/>
      <c r="I12" s="126"/>
      <c r="J12" s="145"/>
      <c r="K12" s="121"/>
      <c r="L12" s="121"/>
    </row>
    <row r="13" spans="1:13" ht="13.5" customHeight="1">
      <c r="A13" s="127" t="s">
        <v>365</v>
      </c>
      <c r="B13" s="128" t="s">
        <v>366</v>
      </c>
      <c r="C13" s="127" t="s">
        <v>367</v>
      </c>
      <c r="D13" s="127" t="s">
        <v>368</v>
      </c>
      <c r="E13" s="127" t="s">
        <v>369</v>
      </c>
      <c r="F13" s="129" t="s">
        <v>370</v>
      </c>
      <c r="G13" s="129" t="s">
        <v>650</v>
      </c>
      <c r="H13" s="129" t="s">
        <v>372</v>
      </c>
      <c r="I13" s="129" t="s">
        <v>373</v>
      </c>
      <c r="J13" s="129" t="s">
        <v>374</v>
      </c>
      <c r="K13" s="121"/>
      <c r="L13" s="130" t="s">
        <v>375</v>
      </c>
      <c r="M13" s="131">
        <f>IF(ISERR(AVERAGE(E14:E27)),"－     ",AVERAGE(E14:E27))</f>
        <v>0.4338087742656076</v>
      </c>
    </row>
    <row r="14" spans="1:13" ht="14.25" customHeight="1">
      <c r="A14" s="132" t="s">
        <v>390</v>
      </c>
      <c r="B14" s="133" t="s">
        <v>391</v>
      </c>
      <c r="C14" s="153" t="s">
        <v>560</v>
      </c>
      <c r="D14" s="153" t="s">
        <v>560</v>
      </c>
      <c r="E14" s="164" t="s">
        <v>560</v>
      </c>
      <c r="F14" s="138" t="s">
        <v>380</v>
      </c>
      <c r="G14" s="138" t="s">
        <v>380</v>
      </c>
      <c r="H14" s="138" t="s">
        <v>380</v>
      </c>
      <c r="I14" s="138" t="s">
        <v>380</v>
      </c>
      <c r="J14" s="138" t="s">
        <v>380</v>
      </c>
      <c r="K14" s="121"/>
      <c r="L14" s="121"/>
    </row>
    <row r="15" spans="1:13" ht="14.25" customHeight="1">
      <c r="A15" s="132" t="s">
        <v>392</v>
      </c>
      <c r="B15" s="137" t="s">
        <v>393</v>
      </c>
      <c r="C15" s="153" t="s">
        <v>560</v>
      </c>
      <c r="D15" s="153" t="s">
        <v>560</v>
      </c>
      <c r="E15" s="164" t="s">
        <v>560</v>
      </c>
      <c r="F15" s="138" t="s">
        <v>380</v>
      </c>
      <c r="G15" s="138" t="s">
        <v>380</v>
      </c>
      <c r="H15" s="138" t="s">
        <v>380</v>
      </c>
      <c r="I15" s="138" t="s">
        <v>380</v>
      </c>
      <c r="J15" s="138" t="s">
        <v>380</v>
      </c>
      <c r="K15" s="121"/>
      <c r="L15" s="121"/>
    </row>
    <row r="16" spans="1:13" ht="14.25" customHeight="1">
      <c r="A16" s="132" t="s">
        <v>394</v>
      </c>
      <c r="B16" s="137" t="s">
        <v>395</v>
      </c>
      <c r="C16" s="134">
        <v>1061124</v>
      </c>
      <c r="D16" s="134">
        <v>2198930</v>
      </c>
      <c r="E16" s="135">
        <v>0.48256379238993513</v>
      </c>
      <c r="F16" s="167">
        <v>0.46672168090994304</v>
      </c>
      <c r="G16" s="138" t="s">
        <v>380</v>
      </c>
      <c r="H16" s="138" t="s">
        <v>380</v>
      </c>
      <c r="I16" s="138" t="s">
        <v>380</v>
      </c>
      <c r="J16" s="138" t="s">
        <v>380</v>
      </c>
      <c r="K16" s="121"/>
      <c r="L16" s="121"/>
    </row>
    <row r="17" spans="1:13" ht="14.25" customHeight="1">
      <c r="A17" s="132" t="s">
        <v>396</v>
      </c>
      <c r="B17" s="137" t="s">
        <v>397</v>
      </c>
      <c r="C17" s="153" t="s">
        <v>560</v>
      </c>
      <c r="D17" s="153" t="s">
        <v>560</v>
      </c>
      <c r="E17" s="164" t="s">
        <v>560</v>
      </c>
      <c r="F17" s="138" t="s">
        <v>380</v>
      </c>
      <c r="G17" s="138" t="s">
        <v>380</v>
      </c>
      <c r="H17" s="138" t="s">
        <v>380</v>
      </c>
      <c r="I17" s="138" t="s">
        <v>380</v>
      </c>
      <c r="J17" s="138" t="s">
        <v>380</v>
      </c>
      <c r="K17" s="121"/>
      <c r="L17" s="121"/>
    </row>
    <row r="18" spans="1:13" ht="14.25" customHeight="1">
      <c r="A18" s="132" t="s">
        <v>398</v>
      </c>
      <c r="B18" s="137" t="s">
        <v>399</v>
      </c>
      <c r="C18" s="134">
        <v>932935</v>
      </c>
      <c r="D18" s="134">
        <v>2380506</v>
      </c>
      <c r="E18" s="135">
        <v>0.3919061745696083</v>
      </c>
      <c r="F18" s="167">
        <v>0.35625268747688393</v>
      </c>
      <c r="G18" s="138" t="s">
        <v>380</v>
      </c>
      <c r="H18" s="138" t="s">
        <v>380</v>
      </c>
      <c r="I18" s="138" t="s">
        <v>380</v>
      </c>
      <c r="J18" s="138" t="s">
        <v>380</v>
      </c>
      <c r="K18" s="121"/>
      <c r="L18" s="121"/>
    </row>
    <row r="19" spans="1:13" ht="14.25" customHeight="1">
      <c r="A19" s="132" t="s">
        <v>400</v>
      </c>
      <c r="B19" s="137" t="s">
        <v>401</v>
      </c>
      <c r="C19" s="153" t="s">
        <v>560</v>
      </c>
      <c r="D19" s="153" t="s">
        <v>560</v>
      </c>
      <c r="E19" s="164" t="s">
        <v>560</v>
      </c>
      <c r="F19" s="138" t="s">
        <v>380</v>
      </c>
      <c r="G19" s="138" t="s">
        <v>380</v>
      </c>
      <c r="H19" s="138" t="s">
        <v>380</v>
      </c>
      <c r="I19" s="138" t="s">
        <v>380</v>
      </c>
      <c r="J19" s="138" t="s">
        <v>380</v>
      </c>
      <c r="K19" s="121"/>
      <c r="L19" s="121"/>
    </row>
    <row r="20" spans="1:13" ht="14.25" customHeight="1">
      <c r="A20" s="132" t="s">
        <v>402</v>
      </c>
      <c r="B20" s="137" t="s">
        <v>403</v>
      </c>
      <c r="C20" s="153" t="s">
        <v>560</v>
      </c>
      <c r="D20" s="153" t="s">
        <v>560</v>
      </c>
      <c r="E20" s="164" t="s">
        <v>560</v>
      </c>
      <c r="F20" s="138" t="s">
        <v>380</v>
      </c>
      <c r="G20" s="138" t="s">
        <v>380</v>
      </c>
      <c r="H20" s="138" t="s">
        <v>380</v>
      </c>
      <c r="I20" s="138" t="s">
        <v>380</v>
      </c>
      <c r="J20" s="138" t="s">
        <v>380</v>
      </c>
      <c r="K20" s="121"/>
      <c r="L20" s="121"/>
    </row>
    <row r="21" spans="1:13" ht="14.25" customHeight="1">
      <c r="A21" s="132" t="s">
        <v>404</v>
      </c>
      <c r="B21" s="137" t="s">
        <v>405</v>
      </c>
      <c r="C21" s="153" t="s">
        <v>560</v>
      </c>
      <c r="D21" s="153" t="s">
        <v>560</v>
      </c>
      <c r="E21" s="164" t="s">
        <v>560</v>
      </c>
      <c r="F21" s="138" t="s">
        <v>380</v>
      </c>
      <c r="G21" s="138" t="s">
        <v>380</v>
      </c>
      <c r="H21" s="138" t="s">
        <v>380</v>
      </c>
      <c r="I21" s="138" t="s">
        <v>380</v>
      </c>
      <c r="J21" s="138" t="s">
        <v>380</v>
      </c>
      <c r="K21" s="121"/>
      <c r="L21" s="121"/>
    </row>
    <row r="22" spans="1:13" ht="14.25" customHeight="1">
      <c r="A22" s="132" t="s">
        <v>406</v>
      </c>
      <c r="B22" s="137" t="s">
        <v>407</v>
      </c>
      <c r="C22" s="134">
        <v>1033673</v>
      </c>
      <c r="D22" s="134">
        <v>2157329</v>
      </c>
      <c r="E22" s="135">
        <v>0.47914481286813465</v>
      </c>
      <c r="F22" s="167">
        <v>0.48894588971829284</v>
      </c>
      <c r="G22" s="138" t="s">
        <v>380</v>
      </c>
      <c r="H22" s="138" t="s">
        <v>380</v>
      </c>
      <c r="I22" s="138" t="s">
        <v>380</v>
      </c>
      <c r="J22" s="138" t="s">
        <v>380</v>
      </c>
      <c r="K22" s="121"/>
      <c r="L22" s="121"/>
    </row>
    <row r="23" spans="1:13" ht="14.25" customHeight="1">
      <c r="A23" s="132" t="s">
        <v>408</v>
      </c>
      <c r="B23" s="137" t="s">
        <v>409</v>
      </c>
      <c r="C23" s="134">
        <v>1196529</v>
      </c>
      <c r="D23" s="134">
        <v>2674440</v>
      </c>
      <c r="E23" s="135">
        <v>0.4473942208462332</v>
      </c>
      <c r="F23" s="167">
        <v>0.42318732101371487</v>
      </c>
      <c r="G23" s="138" t="s">
        <v>380</v>
      </c>
      <c r="H23" s="138" t="s">
        <v>380</v>
      </c>
      <c r="I23" s="138" t="s">
        <v>380</v>
      </c>
      <c r="J23" s="138" t="s">
        <v>380</v>
      </c>
      <c r="K23" s="121"/>
      <c r="L23" s="121"/>
    </row>
    <row r="24" spans="1:13" ht="14.25" customHeight="1">
      <c r="A24" s="132" t="s">
        <v>410</v>
      </c>
      <c r="B24" s="137" t="s">
        <v>411</v>
      </c>
      <c r="C24" s="134">
        <v>883031</v>
      </c>
      <c r="D24" s="134">
        <v>1922591</v>
      </c>
      <c r="E24" s="135">
        <v>0.45929217394651278</v>
      </c>
      <c r="F24" s="167">
        <v>0.45417089976361719</v>
      </c>
      <c r="G24" s="138" t="s">
        <v>380</v>
      </c>
      <c r="H24" s="138" t="s">
        <v>380</v>
      </c>
      <c r="I24" s="138" t="s">
        <v>380</v>
      </c>
      <c r="J24" s="138" t="s">
        <v>380</v>
      </c>
      <c r="K24" s="121"/>
      <c r="L24" s="121"/>
    </row>
    <row r="25" spans="1:13" ht="14.25" customHeight="1">
      <c r="A25" s="132" t="s">
        <v>412</v>
      </c>
      <c r="B25" s="137" t="s">
        <v>413</v>
      </c>
      <c r="C25" s="134">
        <v>883233</v>
      </c>
      <c r="D25" s="134">
        <v>2578395</v>
      </c>
      <c r="E25" s="135">
        <v>0.34255147097322169</v>
      </c>
      <c r="F25" s="167">
        <v>0.34665587685283711</v>
      </c>
      <c r="G25" s="138" t="s">
        <v>380</v>
      </c>
      <c r="H25" s="138" t="s">
        <v>380</v>
      </c>
      <c r="I25" s="138" t="s">
        <v>380</v>
      </c>
      <c r="J25" s="138" t="s">
        <v>380</v>
      </c>
      <c r="K25" s="121"/>
      <c r="L25" s="121"/>
    </row>
    <row r="26" spans="1:13" ht="14.25" customHeight="1">
      <c r="A26" s="132" t="s">
        <v>414</v>
      </c>
      <c r="B26" s="137" t="s">
        <v>415</v>
      </c>
      <c r="C26" s="153" t="s">
        <v>560</v>
      </c>
      <c r="D26" s="153" t="s">
        <v>560</v>
      </c>
      <c r="E26" s="164" t="s">
        <v>560</v>
      </c>
      <c r="F26" s="138" t="s">
        <v>380</v>
      </c>
      <c r="G26" s="138" t="s">
        <v>380</v>
      </c>
      <c r="H26" s="138" t="s">
        <v>380</v>
      </c>
      <c r="I26" s="138" t="s">
        <v>380</v>
      </c>
      <c r="J26" s="138" t="s">
        <v>380</v>
      </c>
      <c r="K26" s="121"/>
      <c r="L26" s="121"/>
    </row>
    <row r="27" spans="1:13" ht="14.25" customHeight="1">
      <c r="A27" s="132" t="s">
        <v>416</v>
      </c>
      <c r="B27" s="137" t="s">
        <v>417</v>
      </c>
      <c r="C27" s="153" t="s">
        <v>560</v>
      </c>
      <c r="D27" s="153" t="s">
        <v>560</v>
      </c>
      <c r="E27" s="164" t="s">
        <v>560</v>
      </c>
      <c r="F27" s="138" t="s">
        <v>380</v>
      </c>
      <c r="G27" s="138" t="s">
        <v>380</v>
      </c>
      <c r="H27" s="138" t="s">
        <v>380</v>
      </c>
      <c r="I27" s="138" t="s">
        <v>380</v>
      </c>
      <c r="J27" s="138" t="s">
        <v>380</v>
      </c>
      <c r="K27" s="121"/>
      <c r="L27" s="121"/>
    </row>
    <row r="28" spans="1:13" ht="14.25" customHeight="1">
      <c r="A28" s="198" t="s">
        <v>387</v>
      </c>
      <c r="B28" s="199"/>
      <c r="C28" s="139">
        <f>SUM(C14:C27)</f>
        <v>5990525</v>
      </c>
      <c r="D28" s="139">
        <f>SUM(D14:D27)</f>
        <v>13912191</v>
      </c>
      <c r="E28" s="135">
        <f>IF(ISERR(C28/D28),"－　  　",C28/D28)</f>
        <v>0.43059536776054902</v>
      </c>
      <c r="F28" s="140" t="s">
        <v>388</v>
      </c>
      <c r="G28" s="140" t="s">
        <v>388</v>
      </c>
      <c r="H28" s="140" t="s">
        <v>388</v>
      </c>
      <c r="I28" s="140" t="s">
        <v>388</v>
      </c>
      <c r="J28" s="141"/>
      <c r="K28" s="121"/>
      <c r="L28" s="121"/>
    </row>
    <row r="29" spans="1:13" ht="14.25" customHeight="1">
      <c r="D29" s="142"/>
      <c r="E29" s="143"/>
      <c r="F29" s="143"/>
      <c r="G29" s="143"/>
      <c r="H29" s="143"/>
      <c r="I29" s="143"/>
      <c r="J29" s="144"/>
      <c r="K29" s="121"/>
      <c r="L29" s="121"/>
    </row>
    <row r="30" spans="1:13" ht="16.5" customHeight="1">
      <c r="A30" s="124" t="s">
        <v>418</v>
      </c>
      <c r="C30" s="125"/>
      <c r="D30" s="126" t="s">
        <v>364</v>
      </c>
      <c r="E30" s="126"/>
      <c r="F30" s="126"/>
      <c r="G30" s="126"/>
      <c r="H30" s="126"/>
      <c r="I30" s="126"/>
      <c r="J30" s="145"/>
      <c r="K30" s="121"/>
      <c r="L30" s="121"/>
    </row>
    <row r="31" spans="1:13" ht="13.5" customHeight="1">
      <c r="A31" s="127" t="s">
        <v>365</v>
      </c>
      <c r="B31" s="128" t="s">
        <v>366</v>
      </c>
      <c r="C31" s="127" t="s">
        <v>367</v>
      </c>
      <c r="D31" s="127" t="s">
        <v>368</v>
      </c>
      <c r="E31" s="127" t="s">
        <v>369</v>
      </c>
      <c r="F31" s="129" t="s">
        <v>370</v>
      </c>
      <c r="G31" s="129" t="s">
        <v>650</v>
      </c>
      <c r="H31" s="129" t="s">
        <v>372</v>
      </c>
      <c r="I31" s="129" t="s">
        <v>373</v>
      </c>
      <c r="J31" s="129" t="s">
        <v>374</v>
      </c>
      <c r="K31" s="121"/>
      <c r="L31" s="130" t="s">
        <v>375</v>
      </c>
      <c r="M31" s="131">
        <f>IF(ISERR(AVERAGE(E32:E39)),"－     ",AVERAGE(E32:E39))</f>
        <v>0.55817375197847452</v>
      </c>
    </row>
    <row r="32" spans="1:13" ht="14.25" customHeight="1">
      <c r="A32" s="132" t="s">
        <v>419</v>
      </c>
      <c r="B32" s="133" t="s">
        <v>420</v>
      </c>
      <c r="C32" s="153" t="s">
        <v>560</v>
      </c>
      <c r="D32" s="153" t="s">
        <v>560</v>
      </c>
      <c r="E32" s="164" t="s">
        <v>560</v>
      </c>
      <c r="F32" s="138" t="s">
        <v>380</v>
      </c>
      <c r="G32" s="138" t="s">
        <v>380</v>
      </c>
      <c r="H32" s="138" t="s">
        <v>380</v>
      </c>
      <c r="I32" s="138" t="s">
        <v>380</v>
      </c>
      <c r="J32" s="138" t="s">
        <v>380</v>
      </c>
      <c r="K32" s="121"/>
      <c r="L32" s="121"/>
    </row>
    <row r="33" spans="1:13" ht="14.25" customHeight="1">
      <c r="A33" s="132" t="s">
        <v>421</v>
      </c>
      <c r="B33" s="137" t="s">
        <v>422</v>
      </c>
      <c r="C33" s="153" t="s">
        <v>560</v>
      </c>
      <c r="D33" s="153" t="s">
        <v>560</v>
      </c>
      <c r="E33" s="164" t="s">
        <v>560</v>
      </c>
      <c r="F33" s="138" t="s">
        <v>380</v>
      </c>
      <c r="G33" s="138" t="s">
        <v>380</v>
      </c>
      <c r="H33" s="138" t="s">
        <v>380</v>
      </c>
      <c r="I33" s="138" t="s">
        <v>380</v>
      </c>
      <c r="J33" s="138" t="s">
        <v>380</v>
      </c>
      <c r="K33" s="121"/>
      <c r="L33" s="121"/>
    </row>
    <row r="34" spans="1:13" ht="14.25" customHeight="1">
      <c r="A34" s="132" t="s">
        <v>423</v>
      </c>
      <c r="B34" s="137" t="s">
        <v>424</v>
      </c>
      <c r="C34" s="153" t="s">
        <v>560</v>
      </c>
      <c r="D34" s="153" t="s">
        <v>560</v>
      </c>
      <c r="E34" s="164" t="s">
        <v>560</v>
      </c>
      <c r="F34" s="138" t="s">
        <v>380</v>
      </c>
      <c r="G34" s="138" t="s">
        <v>380</v>
      </c>
      <c r="H34" s="138" t="s">
        <v>380</v>
      </c>
      <c r="I34" s="138" t="s">
        <v>380</v>
      </c>
      <c r="J34" s="138" t="s">
        <v>380</v>
      </c>
      <c r="K34" s="121"/>
      <c r="L34" s="121"/>
    </row>
    <row r="35" spans="1:13" ht="14.25" customHeight="1">
      <c r="A35" s="132" t="s">
        <v>425</v>
      </c>
      <c r="B35" s="137" t="s">
        <v>426</v>
      </c>
      <c r="C35" s="134">
        <v>2519369</v>
      </c>
      <c r="D35" s="134">
        <v>4896461</v>
      </c>
      <c r="E35" s="135">
        <v>0.51452855439877898</v>
      </c>
      <c r="F35" s="167">
        <v>0.49853960009598908</v>
      </c>
      <c r="G35" s="138" t="s">
        <v>380</v>
      </c>
      <c r="H35" s="138" t="s">
        <v>380</v>
      </c>
      <c r="I35" s="138" t="s">
        <v>380</v>
      </c>
      <c r="J35" s="138" t="s">
        <v>380</v>
      </c>
      <c r="K35" s="121"/>
      <c r="L35" s="121"/>
    </row>
    <row r="36" spans="1:13" ht="14.25" customHeight="1">
      <c r="A36" s="132" t="s">
        <v>427</v>
      </c>
      <c r="B36" s="137" t="s">
        <v>428</v>
      </c>
      <c r="C36" s="153" t="s">
        <v>560</v>
      </c>
      <c r="D36" s="153" t="s">
        <v>560</v>
      </c>
      <c r="E36" s="164" t="s">
        <v>560</v>
      </c>
      <c r="F36" s="138" t="s">
        <v>380</v>
      </c>
      <c r="G36" s="138" t="s">
        <v>380</v>
      </c>
      <c r="H36" s="138" t="s">
        <v>380</v>
      </c>
      <c r="I36" s="138" t="s">
        <v>380</v>
      </c>
      <c r="J36" s="138" t="s">
        <v>380</v>
      </c>
      <c r="K36" s="121"/>
      <c r="L36" s="121"/>
    </row>
    <row r="37" spans="1:13" ht="14.25" customHeight="1">
      <c r="A37" s="132" t="s">
        <v>429</v>
      </c>
      <c r="B37" s="137" t="s">
        <v>430</v>
      </c>
      <c r="C37" s="134">
        <v>2328529</v>
      </c>
      <c r="D37" s="134">
        <v>4263738</v>
      </c>
      <c r="E37" s="135">
        <v>0.54612384719699003</v>
      </c>
      <c r="F37" s="167">
        <v>0.63481600040182595</v>
      </c>
      <c r="G37" s="138" t="s">
        <v>380</v>
      </c>
      <c r="H37" s="138" t="s">
        <v>380</v>
      </c>
      <c r="I37" s="138" t="s">
        <v>380</v>
      </c>
      <c r="J37" s="138" t="s">
        <v>380</v>
      </c>
      <c r="K37" s="121"/>
      <c r="L37" s="121"/>
    </row>
    <row r="38" spans="1:13" ht="14.25" customHeight="1">
      <c r="A38" s="132" t="s">
        <v>431</v>
      </c>
      <c r="B38" s="137" t="s">
        <v>432</v>
      </c>
      <c r="C38" s="134">
        <v>1956542</v>
      </c>
      <c r="D38" s="134">
        <v>3639323</v>
      </c>
      <c r="E38" s="135">
        <v>0.53761152829798287</v>
      </c>
      <c r="F38" s="167">
        <v>0.53909019733290231</v>
      </c>
      <c r="G38" s="138" t="s">
        <v>380</v>
      </c>
      <c r="H38" s="138" t="s">
        <v>380</v>
      </c>
      <c r="I38" s="138" t="s">
        <v>380</v>
      </c>
      <c r="J38" s="138" t="s">
        <v>380</v>
      </c>
      <c r="K38" s="121"/>
      <c r="L38" s="121"/>
    </row>
    <row r="39" spans="1:13" ht="14.25" customHeight="1">
      <c r="A39" s="132" t="s">
        <v>433</v>
      </c>
      <c r="B39" s="137" t="s">
        <v>434</v>
      </c>
      <c r="C39" s="134">
        <v>2039340</v>
      </c>
      <c r="D39" s="134">
        <v>3214439</v>
      </c>
      <c r="E39" s="135">
        <v>0.63443107802014598</v>
      </c>
      <c r="F39" s="167">
        <v>0.62196232557483921</v>
      </c>
      <c r="G39" s="138" t="s">
        <v>380</v>
      </c>
      <c r="H39" s="138" t="s">
        <v>380</v>
      </c>
      <c r="I39" s="138" t="s">
        <v>380</v>
      </c>
      <c r="J39" s="138" t="s">
        <v>380</v>
      </c>
      <c r="K39" s="121"/>
      <c r="L39" s="121"/>
    </row>
    <row r="40" spans="1:13" ht="14.25" customHeight="1">
      <c r="A40" s="198" t="s">
        <v>387</v>
      </c>
      <c r="B40" s="199"/>
      <c r="C40" s="139">
        <f>SUM(C32:C39)</f>
        <v>8843780</v>
      </c>
      <c r="D40" s="139">
        <f>SUM(D32:D39)</f>
        <v>16013961</v>
      </c>
      <c r="E40" s="135">
        <f>IF(ISERR(C40/D40),"－　  　",C40/D40)</f>
        <v>0.55225437354318518</v>
      </c>
      <c r="F40" s="140" t="s">
        <v>388</v>
      </c>
      <c r="G40" s="140" t="s">
        <v>388</v>
      </c>
      <c r="H40" s="140" t="s">
        <v>388</v>
      </c>
      <c r="I40" s="140" t="s">
        <v>388</v>
      </c>
      <c r="J40" s="141"/>
      <c r="K40" s="121"/>
      <c r="L40" s="121"/>
    </row>
    <row r="41" spans="1:13" ht="14.25" customHeight="1">
      <c r="D41" s="142"/>
      <c r="E41" s="143"/>
      <c r="F41" s="143"/>
      <c r="G41" s="143"/>
      <c r="H41" s="143"/>
      <c r="I41" s="143"/>
      <c r="J41" s="144"/>
      <c r="K41" s="121"/>
      <c r="L41" s="121"/>
    </row>
    <row r="42" spans="1:13" ht="16.5" customHeight="1">
      <c r="A42" s="124" t="s">
        <v>435</v>
      </c>
      <c r="C42" s="125"/>
      <c r="D42" s="126" t="s">
        <v>364</v>
      </c>
      <c r="E42" s="126"/>
      <c r="F42" s="126"/>
      <c r="G42" s="126"/>
      <c r="H42" s="126"/>
      <c r="I42" s="126"/>
      <c r="J42" s="145"/>
      <c r="K42" s="121"/>
      <c r="L42" s="121"/>
    </row>
    <row r="43" spans="1:13" ht="13.5" customHeight="1">
      <c r="A43" s="127" t="s">
        <v>365</v>
      </c>
      <c r="B43" s="128" t="s">
        <v>366</v>
      </c>
      <c r="C43" s="127" t="s">
        <v>367</v>
      </c>
      <c r="D43" s="127" t="s">
        <v>368</v>
      </c>
      <c r="E43" s="127" t="s">
        <v>369</v>
      </c>
      <c r="F43" s="129" t="s">
        <v>370</v>
      </c>
      <c r="G43" s="129" t="s">
        <v>650</v>
      </c>
      <c r="H43" s="129" t="s">
        <v>372</v>
      </c>
      <c r="I43" s="129" t="s">
        <v>373</v>
      </c>
      <c r="J43" s="129" t="s">
        <v>374</v>
      </c>
      <c r="K43" s="121"/>
      <c r="L43" s="130" t="s">
        <v>375</v>
      </c>
      <c r="M43" s="131">
        <f>IF(ISERR(AVERAGE(E44:E57)),"－     ",AVERAGE(E44:E57))</f>
        <v>0.63457448616814749</v>
      </c>
    </row>
    <row r="44" spans="1:13" ht="14.25" customHeight="1">
      <c r="A44" s="132" t="s">
        <v>436</v>
      </c>
      <c r="B44" s="133" t="s">
        <v>437</v>
      </c>
      <c r="C44" s="134">
        <v>4516529</v>
      </c>
      <c r="D44" s="134">
        <v>7032612</v>
      </c>
      <c r="E44" s="135">
        <v>0.64222638757832795</v>
      </c>
      <c r="F44" s="167">
        <v>0.59397050235629956</v>
      </c>
      <c r="G44" s="138" t="s">
        <v>380</v>
      </c>
      <c r="H44" s="138" t="s">
        <v>380</v>
      </c>
      <c r="I44" s="138" t="s">
        <v>380</v>
      </c>
      <c r="J44" s="138" t="s">
        <v>380</v>
      </c>
      <c r="K44" s="121"/>
      <c r="L44" s="121"/>
    </row>
    <row r="45" spans="1:13" ht="14.25" customHeight="1">
      <c r="A45" s="132" t="s">
        <v>438</v>
      </c>
      <c r="B45" s="137" t="s">
        <v>439</v>
      </c>
      <c r="C45" s="134">
        <v>2906951</v>
      </c>
      <c r="D45" s="134">
        <v>3821923</v>
      </c>
      <c r="E45" s="135">
        <v>0.7605990492220801</v>
      </c>
      <c r="F45" s="167">
        <v>0.76512394789618077</v>
      </c>
      <c r="G45" s="138" t="s">
        <v>380</v>
      </c>
      <c r="H45" s="138" t="s">
        <v>380</v>
      </c>
      <c r="I45" s="138" t="s">
        <v>380</v>
      </c>
      <c r="J45" s="138" t="s">
        <v>380</v>
      </c>
      <c r="K45" s="121"/>
      <c r="L45" s="121"/>
    </row>
    <row r="46" spans="1:13" ht="14.25" customHeight="1">
      <c r="A46" s="132" t="s">
        <v>440</v>
      </c>
      <c r="B46" s="137" t="s">
        <v>441</v>
      </c>
      <c r="C46" s="134">
        <v>3976663</v>
      </c>
      <c r="D46" s="134">
        <v>6133578</v>
      </c>
      <c r="E46" s="135">
        <v>0.64834310413921536</v>
      </c>
      <c r="F46" s="167">
        <v>0.6011381631067757</v>
      </c>
      <c r="G46" s="138" t="s">
        <v>380</v>
      </c>
      <c r="H46" s="138" t="s">
        <v>380</v>
      </c>
      <c r="I46" s="138" t="s">
        <v>380</v>
      </c>
      <c r="J46" s="138" t="s">
        <v>380</v>
      </c>
      <c r="K46" s="121"/>
      <c r="L46" s="121"/>
    </row>
    <row r="47" spans="1:13" ht="14.25" customHeight="1">
      <c r="A47" s="132" t="s">
        <v>442</v>
      </c>
      <c r="B47" s="137" t="s">
        <v>443</v>
      </c>
      <c r="C47" s="153" t="s">
        <v>560</v>
      </c>
      <c r="D47" s="153" t="s">
        <v>560</v>
      </c>
      <c r="E47" s="164" t="s">
        <v>560</v>
      </c>
      <c r="F47" s="138" t="s">
        <v>380</v>
      </c>
      <c r="G47" s="138" t="s">
        <v>380</v>
      </c>
      <c r="H47" s="138" t="s">
        <v>380</v>
      </c>
      <c r="I47" s="138" t="s">
        <v>380</v>
      </c>
      <c r="J47" s="138" t="s">
        <v>380</v>
      </c>
      <c r="K47" s="121"/>
      <c r="L47" s="121"/>
    </row>
    <row r="48" spans="1:13" ht="14.25" customHeight="1">
      <c r="A48" s="132" t="s">
        <v>444</v>
      </c>
      <c r="B48" s="137" t="s">
        <v>445</v>
      </c>
      <c r="C48" s="134">
        <v>3157858</v>
      </c>
      <c r="D48" s="134">
        <v>6381396</v>
      </c>
      <c r="E48" s="135">
        <v>0.49485379061258694</v>
      </c>
      <c r="F48" s="167">
        <v>0.50803545602565658</v>
      </c>
      <c r="G48" s="138" t="s">
        <v>380</v>
      </c>
      <c r="H48" s="138" t="s">
        <v>380</v>
      </c>
      <c r="I48" s="138" t="s">
        <v>380</v>
      </c>
      <c r="J48" s="138" t="s">
        <v>380</v>
      </c>
      <c r="K48" s="121"/>
      <c r="L48" s="121"/>
    </row>
    <row r="49" spans="1:13" ht="14.25" customHeight="1">
      <c r="A49" s="132" t="s">
        <v>446</v>
      </c>
      <c r="B49" s="137" t="s">
        <v>447</v>
      </c>
      <c r="C49" s="153" t="s">
        <v>560</v>
      </c>
      <c r="D49" s="153" t="s">
        <v>560</v>
      </c>
      <c r="E49" s="164" t="s">
        <v>560</v>
      </c>
      <c r="F49" s="138" t="s">
        <v>380</v>
      </c>
      <c r="G49" s="138" t="s">
        <v>380</v>
      </c>
      <c r="H49" s="138" t="s">
        <v>380</v>
      </c>
      <c r="I49" s="138" t="s">
        <v>380</v>
      </c>
      <c r="J49" s="138" t="s">
        <v>380</v>
      </c>
      <c r="K49" s="121"/>
      <c r="L49" s="121"/>
    </row>
    <row r="50" spans="1:13" ht="14.25" customHeight="1">
      <c r="A50" s="132" t="s">
        <v>448</v>
      </c>
      <c r="B50" s="137" t="s">
        <v>449</v>
      </c>
      <c r="C50" s="153" t="s">
        <v>560</v>
      </c>
      <c r="D50" s="153" t="s">
        <v>560</v>
      </c>
      <c r="E50" s="164" t="s">
        <v>560</v>
      </c>
      <c r="F50" s="138" t="s">
        <v>380</v>
      </c>
      <c r="G50" s="138" t="s">
        <v>380</v>
      </c>
      <c r="H50" s="138" t="s">
        <v>380</v>
      </c>
      <c r="I50" s="138" t="s">
        <v>380</v>
      </c>
      <c r="J50" s="138" t="s">
        <v>380</v>
      </c>
      <c r="K50" s="121"/>
      <c r="L50" s="121"/>
    </row>
    <row r="51" spans="1:13" ht="14.25" customHeight="1">
      <c r="A51" s="132" t="s">
        <v>450</v>
      </c>
      <c r="B51" s="137" t="s">
        <v>451</v>
      </c>
      <c r="C51" s="134">
        <v>4483728</v>
      </c>
      <c r="D51" s="134">
        <v>8073259</v>
      </c>
      <c r="E51" s="135">
        <v>0.55538017546569485</v>
      </c>
      <c r="F51" s="167">
        <v>0.53007570283130023</v>
      </c>
      <c r="G51" s="138" t="s">
        <v>380</v>
      </c>
      <c r="H51" s="138" t="s">
        <v>380</v>
      </c>
      <c r="I51" s="138" t="s">
        <v>380</v>
      </c>
      <c r="J51" s="138" t="s">
        <v>380</v>
      </c>
      <c r="K51" s="121"/>
      <c r="L51" s="121"/>
    </row>
    <row r="52" spans="1:13" ht="14.25" customHeight="1">
      <c r="A52" s="132" t="s">
        <v>452</v>
      </c>
      <c r="B52" s="137" t="s">
        <v>453</v>
      </c>
      <c r="C52" s="134">
        <v>5155244</v>
      </c>
      <c r="D52" s="134">
        <v>7426956</v>
      </c>
      <c r="E52" s="135">
        <v>0.69412609957565385</v>
      </c>
      <c r="F52" s="167">
        <v>0.66821757680828242</v>
      </c>
      <c r="G52" s="138" t="s">
        <v>380</v>
      </c>
      <c r="H52" s="138" t="s">
        <v>380</v>
      </c>
      <c r="I52" s="138" t="s">
        <v>380</v>
      </c>
      <c r="J52" s="138" t="s">
        <v>380</v>
      </c>
      <c r="K52" s="121"/>
      <c r="L52" s="121"/>
    </row>
    <row r="53" spans="1:13" ht="14.25" customHeight="1">
      <c r="A53" s="132" t="s">
        <v>454</v>
      </c>
      <c r="B53" s="137" t="s">
        <v>455</v>
      </c>
      <c r="C53" s="134">
        <v>2577937</v>
      </c>
      <c r="D53" s="134">
        <v>4488644</v>
      </c>
      <c r="E53" s="135">
        <v>0.57432422798511085</v>
      </c>
      <c r="F53" s="167">
        <v>0.56912904771551287</v>
      </c>
      <c r="G53" s="138" t="s">
        <v>380</v>
      </c>
      <c r="H53" s="138" t="s">
        <v>380</v>
      </c>
      <c r="I53" s="138" t="s">
        <v>380</v>
      </c>
      <c r="J53" s="138" t="s">
        <v>380</v>
      </c>
      <c r="K53" s="121"/>
      <c r="L53" s="121"/>
    </row>
    <row r="54" spans="1:13" ht="14.25" customHeight="1">
      <c r="A54" s="132" t="s">
        <v>456</v>
      </c>
      <c r="B54" s="137" t="s">
        <v>457</v>
      </c>
      <c r="C54" s="134">
        <v>2426565</v>
      </c>
      <c r="D54" s="134">
        <v>3548543</v>
      </c>
      <c r="E54" s="135">
        <v>0.68382009179542136</v>
      </c>
      <c r="F54" s="167">
        <v>0.67250624453296992</v>
      </c>
      <c r="G54" s="138" t="s">
        <v>380</v>
      </c>
      <c r="H54" s="138" t="s">
        <v>380</v>
      </c>
      <c r="I54" s="138" t="s">
        <v>380</v>
      </c>
      <c r="J54" s="138" t="s">
        <v>380</v>
      </c>
      <c r="K54" s="121"/>
      <c r="L54" s="121"/>
    </row>
    <row r="55" spans="1:13" ht="14.25" customHeight="1">
      <c r="A55" s="132" t="s">
        <v>458</v>
      </c>
      <c r="B55" s="137" t="s">
        <v>459</v>
      </c>
      <c r="C55" s="153" t="s">
        <v>560</v>
      </c>
      <c r="D55" s="153" t="s">
        <v>560</v>
      </c>
      <c r="E55" s="164" t="s">
        <v>560</v>
      </c>
      <c r="F55" s="138" t="s">
        <v>380</v>
      </c>
      <c r="G55" s="138" t="s">
        <v>380</v>
      </c>
      <c r="H55" s="138" t="s">
        <v>380</v>
      </c>
      <c r="I55" s="138" t="s">
        <v>380</v>
      </c>
      <c r="J55" s="138" t="s">
        <v>380</v>
      </c>
      <c r="K55" s="121"/>
      <c r="L55" s="121"/>
    </row>
    <row r="56" spans="1:13" ht="14.25" customHeight="1">
      <c r="A56" s="132" t="s">
        <v>460</v>
      </c>
      <c r="B56" s="137" t="s">
        <v>461</v>
      </c>
      <c r="C56" s="134">
        <v>2857559</v>
      </c>
      <c r="D56" s="134">
        <v>4597394</v>
      </c>
      <c r="E56" s="135">
        <v>0.62156060585627426</v>
      </c>
      <c r="F56" s="167">
        <v>0.57931574279251519</v>
      </c>
      <c r="G56" s="138" t="s">
        <v>380</v>
      </c>
      <c r="H56" s="138" t="s">
        <v>380</v>
      </c>
      <c r="I56" s="138" t="s">
        <v>380</v>
      </c>
      <c r="J56" s="138" t="s">
        <v>380</v>
      </c>
      <c r="K56" s="121"/>
      <c r="L56" s="121"/>
    </row>
    <row r="57" spans="1:13" ht="14.25" customHeight="1">
      <c r="A57" s="132" t="s">
        <v>462</v>
      </c>
      <c r="B57" s="137" t="s">
        <v>463</v>
      </c>
      <c r="C57" s="134">
        <v>2945451</v>
      </c>
      <c r="D57" s="134">
        <v>4392843</v>
      </c>
      <c r="E57" s="135">
        <v>0.67051132945110947</v>
      </c>
      <c r="F57" s="167">
        <v>0.64937646803216398</v>
      </c>
      <c r="G57" s="138" t="s">
        <v>380</v>
      </c>
      <c r="H57" s="138" t="s">
        <v>380</v>
      </c>
      <c r="I57" s="138" t="s">
        <v>380</v>
      </c>
      <c r="J57" s="138" t="s">
        <v>380</v>
      </c>
      <c r="K57" s="121"/>
      <c r="L57" s="121"/>
    </row>
    <row r="58" spans="1:13" ht="14.25" customHeight="1">
      <c r="A58" s="198" t="s">
        <v>387</v>
      </c>
      <c r="B58" s="199"/>
      <c r="C58" s="139">
        <f>SUM(C44:C57)</f>
        <v>35004485</v>
      </c>
      <c r="D58" s="139">
        <f>SUM(D44:D57)</f>
        <v>55897148</v>
      </c>
      <c r="E58" s="135">
        <f>IF(ISERR(C58/D58),"－　  　",C58/D58)</f>
        <v>0.62623025060241</v>
      </c>
      <c r="F58" s="140" t="s">
        <v>388</v>
      </c>
      <c r="G58" s="140" t="s">
        <v>388</v>
      </c>
      <c r="H58" s="140" t="s">
        <v>388</v>
      </c>
      <c r="I58" s="140" t="s">
        <v>388</v>
      </c>
      <c r="J58" s="141"/>
      <c r="K58" s="121"/>
      <c r="L58" s="121"/>
    </row>
    <row r="59" spans="1:13" ht="14.25" customHeight="1">
      <c r="D59" s="142"/>
      <c r="E59" s="143"/>
      <c r="F59" s="143"/>
      <c r="G59" s="143"/>
      <c r="H59" s="143"/>
      <c r="I59" s="143"/>
      <c r="J59" s="144"/>
      <c r="K59" s="121"/>
      <c r="L59" s="121"/>
    </row>
    <row r="60" spans="1:13" ht="16.5" customHeight="1">
      <c r="A60" s="124" t="s">
        <v>464</v>
      </c>
      <c r="C60" s="125"/>
      <c r="D60" s="126" t="s">
        <v>364</v>
      </c>
      <c r="E60" s="126"/>
      <c r="F60" s="126"/>
      <c r="G60" s="126"/>
      <c r="H60" s="126"/>
      <c r="I60" s="126"/>
      <c r="J60" s="145"/>
      <c r="K60" s="121"/>
      <c r="L60" s="121"/>
    </row>
    <row r="61" spans="1:13" ht="13.5" customHeight="1">
      <c r="A61" s="127" t="s">
        <v>365</v>
      </c>
      <c r="B61" s="128" t="s">
        <v>366</v>
      </c>
      <c r="C61" s="127" t="s">
        <v>367</v>
      </c>
      <c r="D61" s="127" t="s">
        <v>368</v>
      </c>
      <c r="E61" s="127" t="s">
        <v>369</v>
      </c>
      <c r="F61" s="129" t="s">
        <v>370</v>
      </c>
      <c r="G61" s="129" t="s">
        <v>650</v>
      </c>
      <c r="H61" s="129" t="s">
        <v>372</v>
      </c>
      <c r="I61" s="129" t="s">
        <v>373</v>
      </c>
      <c r="J61" s="129" t="s">
        <v>374</v>
      </c>
      <c r="K61" s="121"/>
      <c r="L61" s="130" t="s">
        <v>375</v>
      </c>
      <c r="M61" s="131">
        <f>IF(ISERR(AVERAGE(E62:E81)),"－     ",AVERAGE(E62:E81))</f>
        <v>0.62482180426756695</v>
      </c>
    </row>
    <row r="62" spans="1:13" ht="14.25" customHeight="1">
      <c r="A62" s="132" t="s">
        <v>465</v>
      </c>
      <c r="B62" s="133" t="s">
        <v>466</v>
      </c>
      <c r="C62" s="134">
        <v>3459575</v>
      </c>
      <c r="D62" s="134">
        <v>6315787</v>
      </c>
      <c r="E62" s="135">
        <v>0.54776625620845032</v>
      </c>
      <c r="F62" s="167">
        <v>0.49738665408148991</v>
      </c>
      <c r="G62" s="138" t="s">
        <v>380</v>
      </c>
      <c r="H62" s="138" t="s">
        <v>380</v>
      </c>
      <c r="I62" s="138" t="s">
        <v>380</v>
      </c>
      <c r="J62" s="138" t="s">
        <v>380</v>
      </c>
      <c r="K62" s="121"/>
      <c r="L62" s="121"/>
    </row>
    <row r="63" spans="1:13" ht="14.25" customHeight="1">
      <c r="A63" s="132" t="s">
        <v>467</v>
      </c>
      <c r="B63" s="137" t="s">
        <v>468</v>
      </c>
      <c r="C63" s="134">
        <v>5341545</v>
      </c>
      <c r="D63" s="134">
        <v>7935753</v>
      </c>
      <c r="E63" s="135">
        <v>0.67309869649420795</v>
      </c>
      <c r="F63" s="167">
        <v>0.63161845045387954</v>
      </c>
      <c r="G63" s="138" t="s">
        <v>380</v>
      </c>
      <c r="H63" s="138" t="s">
        <v>380</v>
      </c>
      <c r="I63" s="138" t="s">
        <v>380</v>
      </c>
      <c r="J63" s="138" t="s">
        <v>380</v>
      </c>
      <c r="K63" s="121"/>
      <c r="L63" s="121"/>
    </row>
    <row r="64" spans="1:13" ht="14.25" customHeight="1">
      <c r="A64" s="132" t="s">
        <v>469</v>
      </c>
      <c r="B64" s="137" t="s">
        <v>470</v>
      </c>
      <c r="C64" s="134">
        <v>4822567</v>
      </c>
      <c r="D64" s="134">
        <v>6930720</v>
      </c>
      <c r="E64" s="135">
        <v>0.69582482050926886</v>
      </c>
      <c r="F64" s="167">
        <v>0.65546352770333627</v>
      </c>
      <c r="G64" s="138" t="s">
        <v>380</v>
      </c>
      <c r="H64" s="138" t="s">
        <v>380</v>
      </c>
      <c r="I64" s="138" t="s">
        <v>380</v>
      </c>
      <c r="J64" s="138" t="s">
        <v>380</v>
      </c>
      <c r="K64" s="121"/>
      <c r="L64" s="121"/>
    </row>
    <row r="65" spans="1:12" ht="14.25" customHeight="1">
      <c r="A65" s="132" t="s">
        <v>471</v>
      </c>
      <c r="B65" s="137" t="s">
        <v>472</v>
      </c>
      <c r="C65" s="134">
        <v>5996380</v>
      </c>
      <c r="D65" s="134">
        <v>9359226</v>
      </c>
      <c r="E65" s="135">
        <v>0.64069186917807097</v>
      </c>
      <c r="F65" s="167">
        <v>0.64632203053499382</v>
      </c>
      <c r="G65" s="138" t="s">
        <v>380</v>
      </c>
      <c r="H65" s="138" t="s">
        <v>380</v>
      </c>
      <c r="I65" s="138" t="s">
        <v>380</v>
      </c>
      <c r="J65" s="138" t="s">
        <v>380</v>
      </c>
      <c r="K65" s="121"/>
      <c r="L65" s="121"/>
    </row>
    <row r="66" spans="1:12" ht="14.25" customHeight="1">
      <c r="A66" s="132" t="s">
        <v>473</v>
      </c>
      <c r="B66" s="137" t="s">
        <v>474</v>
      </c>
      <c r="C66" s="134">
        <v>6052478</v>
      </c>
      <c r="D66" s="134">
        <v>9624919</v>
      </c>
      <c r="E66" s="135">
        <v>0.62883417512396733</v>
      </c>
      <c r="F66" s="167">
        <v>0.59754772444372073</v>
      </c>
      <c r="G66" s="138" t="s">
        <v>380</v>
      </c>
      <c r="H66" s="138" t="s">
        <v>380</v>
      </c>
      <c r="I66" s="138" t="s">
        <v>380</v>
      </c>
      <c r="J66" s="138" t="s">
        <v>380</v>
      </c>
      <c r="K66" s="121"/>
      <c r="L66" s="121"/>
    </row>
    <row r="67" spans="1:12" ht="14.25" customHeight="1">
      <c r="A67" s="132" t="s">
        <v>475</v>
      </c>
      <c r="B67" s="137" t="s">
        <v>476</v>
      </c>
      <c r="C67" s="134">
        <v>6047561</v>
      </c>
      <c r="D67" s="134">
        <v>8088515</v>
      </c>
      <c r="E67" s="135">
        <v>0.74767259503134997</v>
      </c>
      <c r="F67" s="167">
        <v>0.75455787003438413</v>
      </c>
      <c r="G67" s="138" t="s">
        <v>380</v>
      </c>
      <c r="H67" s="138" t="s">
        <v>380</v>
      </c>
      <c r="I67" s="138" t="s">
        <v>380</v>
      </c>
      <c r="J67" s="138" t="s">
        <v>380</v>
      </c>
      <c r="K67" s="121"/>
      <c r="L67" s="121"/>
    </row>
    <row r="68" spans="1:12" ht="14.25" customHeight="1">
      <c r="A68" s="132" t="s">
        <v>477</v>
      </c>
      <c r="B68" s="137" t="s">
        <v>478</v>
      </c>
      <c r="C68" s="153" t="s">
        <v>560</v>
      </c>
      <c r="D68" s="153" t="s">
        <v>560</v>
      </c>
      <c r="E68" s="164" t="s">
        <v>560</v>
      </c>
      <c r="F68" s="138" t="s">
        <v>380</v>
      </c>
      <c r="G68" s="138" t="s">
        <v>380</v>
      </c>
      <c r="H68" s="138" t="s">
        <v>380</v>
      </c>
      <c r="I68" s="138" t="s">
        <v>380</v>
      </c>
      <c r="J68" s="138" t="s">
        <v>380</v>
      </c>
      <c r="K68" s="121"/>
      <c r="L68" s="121"/>
    </row>
    <row r="69" spans="1:12" ht="14.25" customHeight="1">
      <c r="A69" s="132" t="s">
        <v>479</v>
      </c>
      <c r="B69" s="137" t="s">
        <v>480</v>
      </c>
      <c r="C69" s="134">
        <v>6584518</v>
      </c>
      <c r="D69" s="134">
        <v>9744510</v>
      </c>
      <c r="E69" s="135">
        <v>0.67571565938153899</v>
      </c>
      <c r="F69" s="167">
        <v>0.71517070253520654</v>
      </c>
      <c r="G69" s="138" t="s">
        <v>380</v>
      </c>
      <c r="H69" s="138" t="s">
        <v>380</v>
      </c>
      <c r="I69" s="138" t="s">
        <v>380</v>
      </c>
      <c r="J69" s="138" t="s">
        <v>380</v>
      </c>
      <c r="K69" s="121"/>
      <c r="L69" s="121"/>
    </row>
    <row r="70" spans="1:12" ht="14.25" customHeight="1">
      <c r="A70" s="132" t="s">
        <v>481</v>
      </c>
      <c r="B70" s="137" t="s">
        <v>482</v>
      </c>
      <c r="C70" s="153" t="s">
        <v>560</v>
      </c>
      <c r="D70" s="153" t="s">
        <v>560</v>
      </c>
      <c r="E70" s="164" t="s">
        <v>560</v>
      </c>
      <c r="F70" s="138" t="s">
        <v>380</v>
      </c>
      <c r="G70" s="138" t="s">
        <v>380</v>
      </c>
      <c r="H70" s="138" t="s">
        <v>380</v>
      </c>
      <c r="I70" s="138" t="s">
        <v>380</v>
      </c>
      <c r="J70" s="138" t="s">
        <v>380</v>
      </c>
      <c r="K70" s="121"/>
      <c r="L70" s="121"/>
    </row>
    <row r="71" spans="1:12" ht="14.25" customHeight="1">
      <c r="A71" s="132" t="s">
        <v>483</v>
      </c>
      <c r="B71" s="137" t="s">
        <v>484</v>
      </c>
      <c r="C71" s="134">
        <v>6774923</v>
      </c>
      <c r="D71" s="134">
        <v>9933764</v>
      </c>
      <c r="E71" s="135">
        <v>0.68200965917853495</v>
      </c>
      <c r="F71" s="167">
        <v>0.68693498527309749</v>
      </c>
      <c r="G71" s="138" t="s">
        <v>380</v>
      </c>
      <c r="H71" s="138" t="s">
        <v>380</v>
      </c>
      <c r="I71" s="138" t="s">
        <v>380</v>
      </c>
      <c r="J71" s="138" t="s">
        <v>380</v>
      </c>
      <c r="K71" s="121"/>
      <c r="L71" s="121"/>
    </row>
    <row r="72" spans="1:12" ht="14.25" customHeight="1">
      <c r="A72" s="132" t="s">
        <v>485</v>
      </c>
      <c r="B72" s="137" t="s">
        <v>486</v>
      </c>
      <c r="C72" s="134">
        <v>5694165</v>
      </c>
      <c r="D72" s="134">
        <v>8618116</v>
      </c>
      <c r="E72" s="135">
        <v>0.66072039410933903</v>
      </c>
      <c r="F72" s="167">
        <v>0.62255238240472155</v>
      </c>
      <c r="G72" s="138" t="s">
        <v>380</v>
      </c>
      <c r="H72" s="138" t="s">
        <v>380</v>
      </c>
      <c r="I72" s="138" t="s">
        <v>380</v>
      </c>
      <c r="J72" s="138" t="s">
        <v>380</v>
      </c>
      <c r="K72" s="121"/>
      <c r="L72" s="121"/>
    </row>
    <row r="73" spans="1:12" ht="14.25" customHeight="1">
      <c r="A73" s="132" t="s">
        <v>487</v>
      </c>
      <c r="B73" s="137" t="s">
        <v>488</v>
      </c>
      <c r="C73" s="134">
        <v>5107641</v>
      </c>
      <c r="D73" s="134">
        <v>8656875</v>
      </c>
      <c r="E73" s="135">
        <v>0.59000978990686592</v>
      </c>
      <c r="F73" s="167">
        <v>0.58748221693854252</v>
      </c>
      <c r="G73" s="138" t="s">
        <v>380</v>
      </c>
      <c r="H73" s="138" t="s">
        <v>380</v>
      </c>
      <c r="I73" s="138" t="s">
        <v>380</v>
      </c>
      <c r="J73" s="138" t="s">
        <v>380</v>
      </c>
      <c r="K73" s="121"/>
      <c r="L73" s="121"/>
    </row>
    <row r="74" spans="1:12" ht="14.25" customHeight="1">
      <c r="A74" s="132" t="s">
        <v>489</v>
      </c>
      <c r="B74" s="137" t="s">
        <v>490</v>
      </c>
      <c r="C74" s="153" t="s">
        <v>560</v>
      </c>
      <c r="D74" s="153" t="s">
        <v>560</v>
      </c>
      <c r="E74" s="164" t="s">
        <v>560</v>
      </c>
      <c r="F74" s="138" t="s">
        <v>380</v>
      </c>
      <c r="G74" s="138" t="s">
        <v>380</v>
      </c>
      <c r="H74" s="138" t="s">
        <v>380</v>
      </c>
      <c r="I74" s="138" t="s">
        <v>380</v>
      </c>
      <c r="J74" s="138" t="s">
        <v>380</v>
      </c>
      <c r="K74" s="121"/>
      <c r="L74" s="121"/>
    </row>
    <row r="75" spans="1:12" ht="14.25" customHeight="1">
      <c r="A75" s="132" t="s">
        <v>491</v>
      </c>
      <c r="B75" s="137" t="s">
        <v>492</v>
      </c>
      <c r="C75" s="134">
        <v>5187619</v>
      </c>
      <c r="D75" s="134">
        <v>8438381</v>
      </c>
      <c r="E75" s="135">
        <v>0.61476472797329251</v>
      </c>
      <c r="F75" s="167">
        <v>0.6383613042796803</v>
      </c>
      <c r="G75" s="138" t="s">
        <v>380</v>
      </c>
      <c r="H75" s="138" t="s">
        <v>380</v>
      </c>
      <c r="I75" s="138" t="s">
        <v>380</v>
      </c>
      <c r="J75" s="138" t="s">
        <v>380</v>
      </c>
      <c r="K75" s="121"/>
      <c r="L75" s="121"/>
    </row>
    <row r="76" spans="1:12" ht="14.25" customHeight="1">
      <c r="A76" s="132" t="s">
        <v>493</v>
      </c>
      <c r="B76" s="137" t="s">
        <v>494</v>
      </c>
      <c r="C76" s="134">
        <v>4558936</v>
      </c>
      <c r="D76" s="134">
        <v>8128243</v>
      </c>
      <c r="E76" s="135">
        <v>0.56087594822152831</v>
      </c>
      <c r="F76" s="167">
        <v>0.58297437413444575</v>
      </c>
      <c r="G76" s="138" t="s">
        <v>380</v>
      </c>
      <c r="H76" s="138" t="s">
        <v>380</v>
      </c>
      <c r="I76" s="138" t="s">
        <v>380</v>
      </c>
      <c r="J76" s="138" t="s">
        <v>380</v>
      </c>
      <c r="K76" s="121"/>
      <c r="L76" s="121"/>
    </row>
    <row r="77" spans="1:12" ht="14.25" customHeight="1">
      <c r="A77" s="132" t="s">
        <v>495</v>
      </c>
      <c r="B77" s="137" t="s">
        <v>496</v>
      </c>
      <c r="C77" s="153" t="s">
        <v>560</v>
      </c>
      <c r="D77" s="153" t="s">
        <v>560</v>
      </c>
      <c r="E77" s="164" t="s">
        <v>560</v>
      </c>
      <c r="F77" s="138" t="s">
        <v>380</v>
      </c>
      <c r="G77" s="138" t="s">
        <v>380</v>
      </c>
      <c r="H77" s="138" t="s">
        <v>380</v>
      </c>
      <c r="I77" s="138" t="s">
        <v>380</v>
      </c>
      <c r="J77" s="138" t="s">
        <v>380</v>
      </c>
      <c r="K77" s="121"/>
      <c r="L77" s="121"/>
    </row>
    <row r="78" spans="1:12" ht="14.25" customHeight="1">
      <c r="A78" s="132" t="s">
        <v>497</v>
      </c>
      <c r="B78" s="137" t="s">
        <v>498</v>
      </c>
      <c r="C78" s="134">
        <v>4911244</v>
      </c>
      <c r="D78" s="134">
        <v>9058379</v>
      </c>
      <c r="E78" s="135">
        <v>0.54217691708417148</v>
      </c>
      <c r="F78" s="167">
        <v>0.59890128902299067</v>
      </c>
      <c r="G78" s="138" t="s">
        <v>380</v>
      </c>
      <c r="H78" s="138" t="s">
        <v>380</v>
      </c>
      <c r="I78" s="138" t="s">
        <v>380</v>
      </c>
      <c r="J78" s="138" t="s">
        <v>380</v>
      </c>
      <c r="K78" s="121"/>
      <c r="L78" s="121"/>
    </row>
    <row r="79" spans="1:12" ht="14.25" customHeight="1">
      <c r="A79" s="132" t="s">
        <v>499</v>
      </c>
      <c r="B79" s="137" t="s">
        <v>500</v>
      </c>
      <c r="C79" s="134">
        <v>4836612</v>
      </c>
      <c r="D79" s="134">
        <v>7871204</v>
      </c>
      <c r="E79" s="135">
        <v>0.61446914601628921</v>
      </c>
      <c r="F79" s="167">
        <v>0.65444210723488017</v>
      </c>
      <c r="G79" s="138" t="s">
        <v>380</v>
      </c>
      <c r="H79" s="138" t="s">
        <v>380</v>
      </c>
      <c r="I79" s="138" t="s">
        <v>380</v>
      </c>
      <c r="J79" s="138" t="s">
        <v>380</v>
      </c>
      <c r="K79" s="121"/>
      <c r="L79" s="121"/>
    </row>
    <row r="80" spans="1:12" ht="14.25" customHeight="1">
      <c r="A80" s="132" t="s">
        <v>501</v>
      </c>
      <c r="B80" s="137" t="s">
        <v>502</v>
      </c>
      <c r="C80" s="134">
        <v>4940672</v>
      </c>
      <c r="D80" s="134">
        <v>8057652</v>
      </c>
      <c r="E80" s="135">
        <v>0.6131652248074253</v>
      </c>
      <c r="F80" s="167">
        <v>0.63854615503311574</v>
      </c>
      <c r="G80" s="138" t="s">
        <v>380</v>
      </c>
      <c r="H80" s="138" t="s">
        <v>380</v>
      </c>
      <c r="I80" s="138" t="s">
        <v>380</v>
      </c>
      <c r="J80" s="138" t="s">
        <v>380</v>
      </c>
      <c r="K80" s="121"/>
      <c r="L80" s="121"/>
    </row>
    <row r="81" spans="1:13" ht="14.25" customHeight="1">
      <c r="A81" s="132" t="s">
        <v>503</v>
      </c>
      <c r="B81" s="137" t="s">
        <v>504</v>
      </c>
      <c r="C81" s="134">
        <v>5689479</v>
      </c>
      <c r="D81" s="134">
        <v>11170012</v>
      </c>
      <c r="E81" s="135">
        <v>0.50935298905677096</v>
      </c>
      <c r="F81" s="167">
        <v>0.51235235747063179</v>
      </c>
      <c r="G81" s="138" t="s">
        <v>380</v>
      </c>
      <c r="H81" s="138" t="s">
        <v>380</v>
      </c>
      <c r="I81" s="138" t="s">
        <v>380</v>
      </c>
      <c r="J81" s="138" t="s">
        <v>380</v>
      </c>
      <c r="K81" s="121"/>
      <c r="L81" s="121"/>
    </row>
    <row r="82" spans="1:13" ht="14.25" customHeight="1">
      <c r="A82" s="198" t="s">
        <v>387</v>
      </c>
      <c r="B82" s="199"/>
      <c r="C82" s="139">
        <f>SUM(C62:C81)</f>
        <v>86005915</v>
      </c>
      <c r="D82" s="139">
        <f>SUM(D62:D81)</f>
        <v>137932056</v>
      </c>
      <c r="E82" s="135">
        <f>IF(ISERR(C82/D82),"－　  　",C82/D82)</f>
        <v>0.62353826582560334</v>
      </c>
      <c r="F82" s="140" t="s">
        <v>388</v>
      </c>
      <c r="G82" s="140" t="s">
        <v>388</v>
      </c>
      <c r="H82" s="140" t="s">
        <v>388</v>
      </c>
      <c r="I82" s="140" t="s">
        <v>388</v>
      </c>
      <c r="J82" s="141"/>
      <c r="K82" s="121"/>
      <c r="L82" s="121"/>
    </row>
    <row r="83" spans="1:13" ht="14.25" customHeight="1">
      <c r="D83" s="142"/>
      <c r="E83" s="143"/>
      <c r="F83" s="143"/>
      <c r="G83" s="143"/>
      <c r="H83" s="143"/>
      <c r="I83" s="143"/>
      <c r="J83" s="144"/>
      <c r="K83" s="121"/>
      <c r="L83" s="121"/>
    </row>
    <row r="84" spans="1:13" ht="16.5" customHeight="1">
      <c r="A84" s="124" t="s">
        <v>505</v>
      </c>
      <c r="C84" s="125"/>
      <c r="D84" s="126" t="s">
        <v>364</v>
      </c>
      <c r="E84" s="126"/>
      <c r="F84" s="126"/>
      <c r="G84" s="126"/>
      <c r="H84" s="126"/>
      <c r="I84" s="126"/>
      <c r="J84" s="145"/>
      <c r="K84" s="121"/>
      <c r="L84" s="121"/>
    </row>
    <row r="85" spans="1:13" ht="13.5" customHeight="1">
      <c r="A85" s="127" t="s">
        <v>365</v>
      </c>
      <c r="B85" s="128" t="s">
        <v>366</v>
      </c>
      <c r="C85" s="127" t="s">
        <v>367</v>
      </c>
      <c r="D85" s="127" t="s">
        <v>368</v>
      </c>
      <c r="E85" s="127" t="s">
        <v>369</v>
      </c>
      <c r="F85" s="129" t="s">
        <v>370</v>
      </c>
      <c r="G85" s="129" t="s">
        <v>650</v>
      </c>
      <c r="H85" s="129" t="s">
        <v>372</v>
      </c>
      <c r="I85" s="129" t="s">
        <v>373</v>
      </c>
      <c r="J85" s="129" t="s">
        <v>374</v>
      </c>
      <c r="K85" s="121"/>
      <c r="L85" s="130" t="s">
        <v>375</v>
      </c>
      <c r="M85" s="131">
        <f>IF(ISERR(AVERAGE(E86:E96)),"－     ",AVERAGE(E86:E96))</f>
        <v>0.68775415924924577</v>
      </c>
    </row>
    <row r="86" spans="1:13" ht="14.25" customHeight="1">
      <c r="A86" s="132" t="s">
        <v>506</v>
      </c>
      <c r="B86" s="133" t="s">
        <v>507</v>
      </c>
      <c r="C86" s="134">
        <v>7273044</v>
      </c>
      <c r="D86" s="134">
        <v>11260191</v>
      </c>
      <c r="E86" s="135">
        <v>0.64590769375048784</v>
      </c>
      <c r="F86" s="167">
        <v>0.66275932570710272</v>
      </c>
      <c r="G86" s="138" t="s">
        <v>380</v>
      </c>
      <c r="H86" s="138" t="s">
        <v>380</v>
      </c>
      <c r="I86" s="138" t="s">
        <v>380</v>
      </c>
      <c r="J86" s="138" t="s">
        <v>380</v>
      </c>
      <c r="K86" s="121"/>
      <c r="L86" s="121"/>
    </row>
    <row r="87" spans="1:13" ht="14.25" customHeight="1">
      <c r="A87" s="132" t="s">
        <v>508</v>
      </c>
      <c r="B87" s="137" t="s">
        <v>509</v>
      </c>
      <c r="C87" s="134">
        <v>14915381</v>
      </c>
      <c r="D87" s="134">
        <v>20317551</v>
      </c>
      <c r="E87" s="135">
        <v>0.73411313204037243</v>
      </c>
      <c r="F87" s="167">
        <v>0.79229318464659415</v>
      </c>
      <c r="G87" s="138" t="s">
        <v>380</v>
      </c>
      <c r="H87" s="138" t="s">
        <v>380</v>
      </c>
      <c r="I87" s="138" t="s">
        <v>380</v>
      </c>
      <c r="J87" s="138" t="s">
        <v>380</v>
      </c>
      <c r="K87" s="121"/>
      <c r="L87" s="121"/>
    </row>
    <row r="88" spans="1:13" ht="14.25" customHeight="1">
      <c r="A88" s="132" t="s">
        <v>510</v>
      </c>
      <c r="B88" s="137" t="s">
        <v>511</v>
      </c>
      <c r="C88" s="134">
        <v>8170795</v>
      </c>
      <c r="D88" s="134">
        <v>10246065</v>
      </c>
      <c r="E88" s="135">
        <v>0.79745687734754755</v>
      </c>
      <c r="F88" s="167">
        <v>0.81882615022908878</v>
      </c>
      <c r="G88" s="138" t="s">
        <v>380</v>
      </c>
      <c r="H88" s="138" t="s">
        <v>380</v>
      </c>
      <c r="I88" s="138" t="s">
        <v>380</v>
      </c>
      <c r="J88" s="138" t="s">
        <v>380</v>
      </c>
      <c r="K88" s="121"/>
      <c r="L88" s="121"/>
    </row>
    <row r="89" spans="1:13" ht="14.25" customHeight="1">
      <c r="A89" s="132" t="s">
        <v>512</v>
      </c>
      <c r="B89" s="137" t="s">
        <v>513</v>
      </c>
      <c r="C89" s="134">
        <v>7013313</v>
      </c>
      <c r="D89" s="134">
        <v>11690500</v>
      </c>
      <c r="E89" s="135">
        <v>0.59991557247337579</v>
      </c>
      <c r="F89" s="167">
        <v>0.56441283873189052</v>
      </c>
      <c r="G89" s="138" t="s">
        <v>380</v>
      </c>
      <c r="H89" s="138" t="s">
        <v>380</v>
      </c>
      <c r="I89" s="138" t="s">
        <v>380</v>
      </c>
      <c r="J89" s="138" t="s">
        <v>380</v>
      </c>
      <c r="K89" s="121"/>
      <c r="L89" s="121"/>
    </row>
    <row r="90" spans="1:13" ht="14.25" customHeight="1">
      <c r="A90" s="132" t="s">
        <v>514</v>
      </c>
      <c r="B90" s="137" t="s">
        <v>515</v>
      </c>
      <c r="C90" s="134">
        <v>9165731</v>
      </c>
      <c r="D90" s="134">
        <v>13282558</v>
      </c>
      <c r="E90" s="135">
        <v>0.69005766810880853</v>
      </c>
      <c r="F90" s="167">
        <v>0.66478202017686372</v>
      </c>
      <c r="G90" s="138" t="s">
        <v>380</v>
      </c>
      <c r="H90" s="138" t="s">
        <v>380</v>
      </c>
      <c r="I90" s="138" t="s">
        <v>380</v>
      </c>
      <c r="J90" s="138" t="s">
        <v>380</v>
      </c>
      <c r="K90" s="121"/>
      <c r="L90" s="121"/>
    </row>
    <row r="91" spans="1:13" ht="14.25" customHeight="1">
      <c r="A91" s="132" t="s">
        <v>516</v>
      </c>
      <c r="B91" s="137" t="s">
        <v>517</v>
      </c>
      <c r="C91" s="134">
        <v>7808968</v>
      </c>
      <c r="D91" s="134">
        <v>10841301</v>
      </c>
      <c r="E91" s="135">
        <v>0.72029805278905179</v>
      </c>
      <c r="F91" s="167">
        <v>0.78190883702556957</v>
      </c>
      <c r="G91" s="138" t="s">
        <v>380</v>
      </c>
      <c r="H91" s="138" t="s">
        <v>380</v>
      </c>
      <c r="I91" s="138" t="s">
        <v>380</v>
      </c>
      <c r="J91" s="138" t="s">
        <v>380</v>
      </c>
      <c r="K91" s="121"/>
      <c r="L91" s="121"/>
    </row>
    <row r="92" spans="1:13" ht="14.25" customHeight="1">
      <c r="A92" s="132" t="s">
        <v>518</v>
      </c>
      <c r="B92" s="137" t="s">
        <v>519</v>
      </c>
      <c r="C92" s="134">
        <v>9479046</v>
      </c>
      <c r="D92" s="134">
        <v>11843106</v>
      </c>
      <c r="E92" s="135">
        <v>0.80038513545348666</v>
      </c>
      <c r="F92" s="167">
        <v>0.78793632321384122</v>
      </c>
      <c r="G92" s="138" t="s">
        <v>380</v>
      </c>
      <c r="H92" s="138" t="s">
        <v>380</v>
      </c>
      <c r="I92" s="138" t="s">
        <v>380</v>
      </c>
      <c r="J92" s="138" t="s">
        <v>380</v>
      </c>
      <c r="K92" s="121"/>
      <c r="L92" s="121"/>
    </row>
    <row r="93" spans="1:13" ht="14.25" customHeight="1">
      <c r="A93" s="132" t="s">
        <v>520</v>
      </c>
      <c r="B93" s="137" t="s">
        <v>521</v>
      </c>
      <c r="C93" s="134">
        <v>8046003</v>
      </c>
      <c r="D93" s="134">
        <v>12045171</v>
      </c>
      <c r="E93" s="135">
        <v>0.66798578451065571</v>
      </c>
      <c r="F93" s="167">
        <v>0.68410311874907892</v>
      </c>
      <c r="G93" s="138" t="s">
        <v>380</v>
      </c>
      <c r="H93" s="138" t="s">
        <v>380</v>
      </c>
      <c r="I93" s="138" t="s">
        <v>380</v>
      </c>
      <c r="J93" s="138" t="s">
        <v>380</v>
      </c>
      <c r="K93" s="121"/>
      <c r="L93" s="121"/>
    </row>
    <row r="94" spans="1:13" ht="14.25" customHeight="1">
      <c r="A94" s="132" t="s">
        <v>522</v>
      </c>
      <c r="B94" s="137" t="s">
        <v>523</v>
      </c>
      <c r="C94" s="134">
        <v>7275108</v>
      </c>
      <c r="D94" s="134">
        <v>12723819</v>
      </c>
      <c r="E94" s="135">
        <v>0.57177078674256532</v>
      </c>
      <c r="F94" s="167">
        <v>0.62268135735240104</v>
      </c>
      <c r="G94" s="138" t="s">
        <v>380</v>
      </c>
      <c r="H94" s="138" t="s">
        <v>380</v>
      </c>
      <c r="I94" s="138" t="s">
        <v>380</v>
      </c>
      <c r="J94" s="138" t="s">
        <v>380</v>
      </c>
      <c r="K94" s="121"/>
      <c r="L94" s="121"/>
    </row>
    <row r="95" spans="1:13" ht="14.25" customHeight="1">
      <c r="A95" s="132" t="s">
        <v>524</v>
      </c>
      <c r="B95" s="137" t="s">
        <v>525</v>
      </c>
      <c r="C95" s="153" t="s">
        <v>560</v>
      </c>
      <c r="D95" s="153" t="s">
        <v>560</v>
      </c>
      <c r="E95" s="164" t="s">
        <v>560</v>
      </c>
      <c r="F95" s="138" t="s">
        <v>380</v>
      </c>
      <c r="G95" s="138" t="s">
        <v>380</v>
      </c>
      <c r="H95" s="138" t="s">
        <v>380</v>
      </c>
      <c r="I95" s="138" t="s">
        <v>380</v>
      </c>
      <c r="J95" s="138" t="s">
        <v>380</v>
      </c>
      <c r="K95" s="121"/>
      <c r="L95" s="121"/>
    </row>
    <row r="96" spans="1:13" ht="14.25" customHeight="1">
      <c r="A96" s="132" t="s">
        <v>526</v>
      </c>
      <c r="B96" s="137" t="s">
        <v>527</v>
      </c>
      <c r="C96" s="134">
        <v>9248076</v>
      </c>
      <c r="D96" s="134">
        <v>14235455</v>
      </c>
      <c r="E96" s="135">
        <v>0.6496508892761067</v>
      </c>
      <c r="F96" s="167">
        <v>0.6373035154762402</v>
      </c>
      <c r="G96" s="138" t="s">
        <v>380</v>
      </c>
      <c r="H96" s="138" t="s">
        <v>380</v>
      </c>
      <c r="I96" s="138" t="s">
        <v>380</v>
      </c>
      <c r="J96" s="138" t="s">
        <v>380</v>
      </c>
      <c r="K96" s="121"/>
      <c r="L96" s="121"/>
    </row>
    <row r="97" spans="1:13" ht="14.25" customHeight="1">
      <c r="A97" s="198" t="s">
        <v>387</v>
      </c>
      <c r="B97" s="199"/>
      <c r="C97" s="139">
        <f>SUM(C86:C96)</f>
        <v>88395465</v>
      </c>
      <c r="D97" s="139">
        <f>SUM(D86:D96)</f>
        <v>128485717</v>
      </c>
      <c r="E97" s="135">
        <f>IF(ISERR(C97/D97),"－　  　",C97/D97)</f>
        <v>0.68797892142361627</v>
      </c>
      <c r="F97" s="140" t="s">
        <v>388</v>
      </c>
      <c r="G97" s="140" t="s">
        <v>388</v>
      </c>
      <c r="H97" s="140" t="s">
        <v>388</v>
      </c>
      <c r="I97" s="140" t="s">
        <v>388</v>
      </c>
      <c r="J97" s="141"/>
      <c r="K97" s="121"/>
      <c r="L97" s="121"/>
    </row>
    <row r="98" spans="1:13" ht="14.25" customHeight="1">
      <c r="D98" s="142"/>
      <c r="E98" s="143"/>
      <c r="F98" s="143"/>
      <c r="G98" s="143"/>
      <c r="H98" s="143"/>
      <c r="I98" s="143"/>
      <c r="J98" s="146"/>
      <c r="K98" s="121"/>
      <c r="L98" s="121"/>
    </row>
    <row r="99" spans="1:13" ht="16.5" customHeight="1">
      <c r="A99" s="124" t="s">
        <v>528</v>
      </c>
      <c r="C99" s="125"/>
      <c r="D99" s="126" t="s">
        <v>364</v>
      </c>
      <c r="E99" s="126"/>
      <c r="F99" s="126"/>
      <c r="G99" s="126"/>
      <c r="H99" s="126"/>
      <c r="I99" s="126"/>
      <c r="J99" s="146"/>
      <c r="K99" s="121"/>
      <c r="L99" s="121"/>
    </row>
    <row r="100" spans="1:13" ht="13.5" customHeight="1">
      <c r="A100" s="127" t="s">
        <v>365</v>
      </c>
      <c r="B100" s="127" t="s">
        <v>366</v>
      </c>
      <c r="C100" s="127" t="s">
        <v>367</v>
      </c>
      <c r="D100" s="127" t="s">
        <v>368</v>
      </c>
      <c r="E100" s="127" t="s">
        <v>369</v>
      </c>
      <c r="F100" s="129" t="s">
        <v>370</v>
      </c>
      <c r="G100" s="129" t="s">
        <v>650</v>
      </c>
      <c r="H100" s="129" t="s">
        <v>372</v>
      </c>
      <c r="I100" s="129" t="s">
        <v>373</v>
      </c>
      <c r="J100" s="129" t="s">
        <v>374</v>
      </c>
      <c r="K100" s="121"/>
      <c r="L100" s="130" t="s">
        <v>375</v>
      </c>
      <c r="M100" s="131">
        <f>IF(ISERR(AVERAGE(E101:E108)),"－     ",AVERAGE(E101:E108))</f>
        <v>0.69842038837371179</v>
      </c>
    </row>
    <row r="101" spans="1:13" ht="14.25" customHeight="1">
      <c r="A101" s="132" t="s">
        <v>529</v>
      </c>
      <c r="B101" s="147" t="s">
        <v>530</v>
      </c>
      <c r="C101" s="134">
        <v>16671233</v>
      </c>
      <c r="D101" s="134">
        <v>27204995</v>
      </c>
      <c r="E101" s="135">
        <v>0.61280044344797713</v>
      </c>
      <c r="F101" s="167">
        <v>0.60735893965116738</v>
      </c>
      <c r="G101" s="138" t="s">
        <v>380</v>
      </c>
      <c r="H101" s="138" t="s">
        <v>380</v>
      </c>
      <c r="I101" s="138" t="s">
        <v>380</v>
      </c>
      <c r="J101" s="138" t="s">
        <v>380</v>
      </c>
      <c r="K101" s="121"/>
      <c r="L101" s="121"/>
    </row>
    <row r="102" spans="1:13" ht="14.25" customHeight="1">
      <c r="A102" s="132" t="s">
        <v>531</v>
      </c>
      <c r="B102" s="137" t="s">
        <v>532</v>
      </c>
      <c r="C102" s="134">
        <v>12846341</v>
      </c>
      <c r="D102" s="134">
        <v>17806020</v>
      </c>
      <c r="E102" s="135">
        <v>0.72146055098219586</v>
      </c>
      <c r="F102" s="167">
        <v>0.72925002915773862</v>
      </c>
      <c r="G102" s="138" t="s">
        <v>380</v>
      </c>
      <c r="H102" s="138" t="s">
        <v>380</v>
      </c>
      <c r="I102" s="138" t="s">
        <v>380</v>
      </c>
      <c r="J102" s="138" t="s">
        <v>380</v>
      </c>
      <c r="K102" s="121"/>
      <c r="L102" s="121"/>
    </row>
    <row r="103" spans="1:13" ht="14.25" customHeight="1">
      <c r="A103" s="132" t="s">
        <v>533</v>
      </c>
      <c r="B103" s="137" t="s">
        <v>534</v>
      </c>
      <c r="C103" s="134">
        <v>10191897</v>
      </c>
      <c r="D103" s="134">
        <v>14567579</v>
      </c>
      <c r="E103" s="135">
        <v>0.69962874407614328</v>
      </c>
      <c r="F103" s="167">
        <v>0.66503613492350078</v>
      </c>
      <c r="G103" s="138" t="s">
        <v>380</v>
      </c>
      <c r="H103" s="138" t="s">
        <v>380</v>
      </c>
      <c r="I103" s="138" t="s">
        <v>380</v>
      </c>
      <c r="J103" s="138" t="s">
        <v>380</v>
      </c>
      <c r="K103" s="121"/>
      <c r="L103" s="121"/>
    </row>
    <row r="104" spans="1:13" ht="14.25" customHeight="1">
      <c r="A104" s="132" t="s">
        <v>535</v>
      </c>
      <c r="B104" s="137" t="s">
        <v>536</v>
      </c>
      <c r="C104" s="153" t="s">
        <v>560</v>
      </c>
      <c r="D104" s="153" t="s">
        <v>560</v>
      </c>
      <c r="E104" s="164" t="s">
        <v>560</v>
      </c>
      <c r="F104" s="138" t="s">
        <v>380</v>
      </c>
      <c r="G104" s="138" t="s">
        <v>380</v>
      </c>
      <c r="H104" s="138" t="s">
        <v>380</v>
      </c>
      <c r="I104" s="138" t="s">
        <v>380</v>
      </c>
      <c r="J104" s="138" t="s">
        <v>380</v>
      </c>
      <c r="K104" s="121"/>
      <c r="L104" s="121"/>
    </row>
    <row r="105" spans="1:13" ht="14.25" customHeight="1">
      <c r="A105" s="132" t="s">
        <v>537</v>
      </c>
      <c r="B105" s="137" t="s">
        <v>538</v>
      </c>
      <c r="C105" s="134">
        <v>21557614</v>
      </c>
      <c r="D105" s="134">
        <v>29031699</v>
      </c>
      <c r="E105" s="135">
        <v>0.74255433689912531</v>
      </c>
      <c r="F105" s="167">
        <v>0.7534036880943753</v>
      </c>
      <c r="G105" s="138" t="s">
        <v>380</v>
      </c>
      <c r="H105" s="138" t="s">
        <v>380</v>
      </c>
      <c r="I105" s="138" t="s">
        <v>380</v>
      </c>
      <c r="J105" s="138" t="s">
        <v>380</v>
      </c>
      <c r="K105" s="121"/>
      <c r="L105" s="121"/>
    </row>
    <row r="106" spans="1:13" ht="14.25" customHeight="1">
      <c r="A106" s="132" t="s">
        <v>539</v>
      </c>
      <c r="B106" s="137" t="s">
        <v>540</v>
      </c>
      <c r="C106" s="134">
        <v>16202397</v>
      </c>
      <c r="D106" s="134">
        <v>21518024</v>
      </c>
      <c r="E106" s="135">
        <v>0.75296862760260885</v>
      </c>
      <c r="F106" s="167">
        <v>0.74342604913682531</v>
      </c>
      <c r="G106" s="138" t="s">
        <v>380</v>
      </c>
      <c r="H106" s="138" t="s">
        <v>380</v>
      </c>
      <c r="I106" s="138" t="s">
        <v>380</v>
      </c>
      <c r="J106" s="138" t="s">
        <v>380</v>
      </c>
      <c r="K106" s="121"/>
      <c r="L106" s="121"/>
    </row>
    <row r="107" spans="1:13" ht="14.25" customHeight="1">
      <c r="A107" s="132" t="s">
        <v>541</v>
      </c>
      <c r="B107" s="137" t="s">
        <v>542</v>
      </c>
      <c r="C107" s="134">
        <v>12640429</v>
      </c>
      <c r="D107" s="134">
        <v>17124685</v>
      </c>
      <c r="E107" s="135">
        <v>0.73814081835665879</v>
      </c>
      <c r="F107" s="167">
        <v>0.73229552691628574</v>
      </c>
      <c r="G107" s="138" t="s">
        <v>380</v>
      </c>
      <c r="H107" s="138" t="s">
        <v>380</v>
      </c>
      <c r="I107" s="138" t="s">
        <v>380</v>
      </c>
      <c r="J107" s="138" t="s">
        <v>380</v>
      </c>
      <c r="K107" s="121"/>
      <c r="L107" s="121"/>
    </row>
    <row r="108" spans="1:13" ht="14.25" customHeight="1">
      <c r="A108" s="132" t="s">
        <v>543</v>
      </c>
      <c r="B108" s="137" t="s">
        <v>544</v>
      </c>
      <c r="C108" s="134">
        <v>13946914</v>
      </c>
      <c r="D108" s="134">
        <v>22444732</v>
      </c>
      <c r="E108" s="135">
        <v>0.62138919725127484</v>
      </c>
      <c r="F108" s="167">
        <v>0.65425152868323189</v>
      </c>
      <c r="G108" s="138" t="s">
        <v>380</v>
      </c>
      <c r="H108" s="138" t="s">
        <v>380</v>
      </c>
      <c r="I108" s="138" t="s">
        <v>380</v>
      </c>
      <c r="J108" s="138" t="s">
        <v>380</v>
      </c>
      <c r="K108" s="121"/>
      <c r="L108" s="121"/>
    </row>
    <row r="109" spans="1:13" ht="14.25" customHeight="1">
      <c r="A109" s="198" t="s">
        <v>387</v>
      </c>
      <c r="B109" s="199"/>
      <c r="C109" s="139">
        <f>SUM(C101:C108)</f>
        <v>104056825</v>
      </c>
      <c r="D109" s="139">
        <f>SUM(D101:D108)</f>
        <v>149697734</v>
      </c>
      <c r="E109" s="135">
        <f>IF(ISERR(C109/D109),"－　  　",C109/D109)</f>
        <v>0.69511289329202541</v>
      </c>
      <c r="F109" s="140" t="s">
        <v>388</v>
      </c>
      <c r="G109" s="140" t="s">
        <v>388</v>
      </c>
      <c r="H109" s="140" t="s">
        <v>388</v>
      </c>
      <c r="I109" s="140" t="s">
        <v>388</v>
      </c>
      <c r="J109" s="141"/>
      <c r="K109" s="121"/>
      <c r="L109" s="121"/>
    </row>
    <row r="110" spans="1:13" ht="14.25" customHeight="1">
      <c r="D110" s="142"/>
      <c r="E110" s="143"/>
      <c r="F110" s="143"/>
      <c r="G110" s="143"/>
      <c r="H110" s="143"/>
      <c r="I110" s="143"/>
      <c r="J110" s="146"/>
      <c r="K110" s="121"/>
      <c r="L110" s="121"/>
    </row>
    <row r="111" spans="1:13" ht="16.5" customHeight="1">
      <c r="A111" s="124" t="s">
        <v>545</v>
      </c>
      <c r="C111" s="125"/>
      <c r="D111" s="126" t="s">
        <v>364</v>
      </c>
      <c r="E111" s="126"/>
      <c r="F111" s="126"/>
      <c r="G111" s="126"/>
      <c r="H111" s="126"/>
      <c r="I111" s="126"/>
      <c r="J111" s="146"/>
      <c r="K111" s="121"/>
      <c r="L111" s="121"/>
    </row>
    <row r="112" spans="1:13" ht="13.5" customHeight="1">
      <c r="A112" s="127" t="s">
        <v>365</v>
      </c>
      <c r="B112" s="128" t="s">
        <v>366</v>
      </c>
      <c r="C112" s="127" t="s">
        <v>367</v>
      </c>
      <c r="D112" s="127" t="s">
        <v>368</v>
      </c>
      <c r="E112" s="127" t="s">
        <v>369</v>
      </c>
      <c r="F112" s="129" t="s">
        <v>370</v>
      </c>
      <c r="G112" s="129" t="s">
        <v>650</v>
      </c>
      <c r="H112" s="129" t="s">
        <v>372</v>
      </c>
      <c r="I112" s="129" t="s">
        <v>373</v>
      </c>
      <c r="J112" s="129" t="s">
        <v>374</v>
      </c>
      <c r="K112" s="121"/>
      <c r="L112" s="130" t="s">
        <v>375</v>
      </c>
      <c r="M112" s="131">
        <f>IF(ISERR(AVERAGE(E113:E118)),"－     ",AVERAGE(E113:E118))</f>
        <v>0.98061434595972607</v>
      </c>
    </row>
    <row r="113" spans="1:12" ht="14.25" customHeight="1">
      <c r="A113" s="132" t="s">
        <v>546</v>
      </c>
      <c r="B113" s="133" t="s">
        <v>547</v>
      </c>
      <c r="C113" s="153" t="s">
        <v>560</v>
      </c>
      <c r="D113" s="153" t="s">
        <v>560</v>
      </c>
      <c r="E113" s="164" t="s">
        <v>560</v>
      </c>
      <c r="F113" s="138" t="s">
        <v>380</v>
      </c>
      <c r="G113" s="138" t="s">
        <v>380</v>
      </c>
      <c r="H113" s="138" t="s">
        <v>380</v>
      </c>
      <c r="I113" s="138" t="s">
        <v>380</v>
      </c>
      <c r="J113" s="138" t="s">
        <v>380</v>
      </c>
      <c r="K113" s="121"/>
      <c r="L113" s="121"/>
    </row>
    <row r="114" spans="1:12" ht="14.25" customHeight="1">
      <c r="A114" s="132" t="s">
        <v>548</v>
      </c>
      <c r="B114" s="137" t="s">
        <v>549</v>
      </c>
      <c r="C114" s="153" t="s">
        <v>560</v>
      </c>
      <c r="D114" s="153" t="s">
        <v>560</v>
      </c>
      <c r="E114" s="164" t="s">
        <v>560</v>
      </c>
      <c r="F114" s="138" t="s">
        <v>380</v>
      </c>
      <c r="G114" s="138" t="s">
        <v>380</v>
      </c>
      <c r="H114" s="138" t="s">
        <v>380</v>
      </c>
      <c r="I114" s="138" t="s">
        <v>380</v>
      </c>
      <c r="J114" s="138" t="s">
        <v>380</v>
      </c>
      <c r="K114" s="121"/>
      <c r="L114" s="121"/>
    </row>
    <row r="115" spans="1:12" ht="14.25" customHeight="1">
      <c r="A115" s="132" t="s">
        <v>550</v>
      </c>
      <c r="B115" s="137" t="s">
        <v>551</v>
      </c>
      <c r="C115" s="134">
        <v>67584382</v>
      </c>
      <c r="D115" s="134">
        <v>68920450</v>
      </c>
      <c r="E115" s="135">
        <v>0.98061434595972607</v>
      </c>
      <c r="F115" s="167">
        <v>0.9827461826042232</v>
      </c>
      <c r="G115" s="138" t="s">
        <v>380</v>
      </c>
      <c r="H115" s="138" t="s">
        <v>380</v>
      </c>
      <c r="I115" s="138" t="s">
        <v>380</v>
      </c>
      <c r="J115" s="138" t="s">
        <v>380</v>
      </c>
      <c r="K115" s="121"/>
      <c r="L115" s="121"/>
    </row>
    <row r="116" spans="1:12" ht="14.25" customHeight="1">
      <c r="A116" s="132" t="s">
        <v>552</v>
      </c>
      <c r="B116" s="137" t="s">
        <v>553</v>
      </c>
      <c r="C116" s="153" t="s">
        <v>560</v>
      </c>
      <c r="D116" s="153" t="s">
        <v>560</v>
      </c>
      <c r="E116" s="164" t="s">
        <v>560</v>
      </c>
      <c r="F116" s="138" t="s">
        <v>380</v>
      </c>
      <c r="G116" s="138" t="s">
        <v>380</v>
      </c>
      <c r="H116" s="138" t="s">
        <v>380</v>
      </c>
      <c r="I116" s="138" t="s">
        <v>380</v>
      </c>
      <c r="J116" s="138" t="s">
        <v>380</v>
      </c>
      <c r="K116" s="121"/>
      <c r="L116" s="121"/>
    </row>
    <row r="117" spans="1:12" ht="14.25" customHeight="1">
      <c r="A117" s="132" t="s">
        <v>554</v>
      </c>
      <c r="B117" s="137" t="s">
        <v>555</v>
      </c>
      <c r="C117" s="153" t="s">
        <v>560</v>
      </c>
      <c r="D117" s="153" t="s">
        <v>560</v>
      </c>
      <c r="E117" s="164" t="s">
        <v>560</v>
      </c>
      <c r="F117" s="138" t="s">
        <v>380</v>
      </c>
      <c r="G117" s="138" t="s">
        <v>380</v>
      </c>
      <c r="H117" s="138" t="s">
        <v>380</v>
      </c>
      <c r="I117" s="138" t="s">
        <v>380</v>
      </c>
      <c r="J117" s="138" t="s">
        <v>380</v>
      </c>
      <c r="K117" s="121"/>
      <c r="L117" s="121"/>
    </row>
    <row r="118" spans="1:12" ht="14.25" customHeight="1">
      <c r="A118" s="132" t="s">
        <v>556</v>
      </c>
      <c r="B118" s="137" t="s">
        <v>557</v>
      </c>
      <c r="C118" s="153" t="s">
        <v>560</v>
      </c>
      <c r="D118" s="153" t="s">
        <v>560</v>
      </c>
      <c r="E118" s="164" t="s">
        <v>560</v>
      </c>
      <c r="F118" s="138" t="s">
        <v>380</v>
      </c>
      <c r="G118" s="138" t="s">
        <v>380</v>
      </c>
      <c r="H118" s="138" t="s">
        <v>380</v>
      </c>
      <c r="I118" s="138" t="s">
        <v>380</v>
      </c>
      <c r="J118" s="138" t="s">
        <v>380</v>
      </c>
      <c r="K118" s="121"/>
      <c r="L118" s="121"/>
    </row>
    <row r="119" spans="1:12" ht="14.25" customHeight="1">
      <c r="A119" s="198" t="s">
        <v>387</v>
      </c>
      <c r="B119" s="199"/>
      <c r="C119" s="139">
        <f>SUM(C113:C118)</f>
        <v>67584382</v>
      </c>
      <c r="D119" s="139">
        <f>SUM(D113:D118)</f>
        <v>68920450</v>
      </c>
      <c r="E119" s="135">
        <f>IF(ISERR(C119/D119),"－　  　",C119/D119)</f>
        <v>0.98061434595972607</v>
      </c>
      <c r="F119" s="140" t="s">
        <v>388</v>
      </c>
      <c r="G119" s="140" t="s">
        <v>388</v>
      </c>
      <c r="H119" s="140" t="s">
        <v>388</v>
      </c>
      <c r="I119" s="140" t="s">
        <v>388</v>
      </c>
      <c r="J119" s="140"/>
      <c r="K119" s="121"/>
      <c r="L119" s="121"/>
    </row>
    <row r="120" spans="1:12" ht="14.25" customHeight="1">
      <c r="D120" s="142"/>
      <c r="E120" s="143"/>
      <c r="F120" s="143"/>
      <c r="G120" s="143"/>
      <c r="H120" s="143"/>
      <c r="I120" s="143"/>
      <c r="J120" s="143"/>
      <c r="K120" s="121"/>
      <c r="L120" s="121"/>
    </row>
    <row r="121" spans="1:12" ht="14.25" customHeight="1">
      <c r="D121" s="142"/>
      <c r="E121" s="143"/>
      <c r="F121" s="143"/>
      <c r="G121" s="143"/>
      <c r="H121" s="143"/>
      <c r="I121" s="143"/>
      <c r="J121" s="143"/>
      <c r="K121" s="121"/>
      <c r="L121" s="121"/>
    </row>
    <row r="122" spans="1:12" ht="14.25" customHeight="1">
      <c r="D122" s="142"/>
      <c r="E122" s="143"/>
      <c r="F122" s="143"/>
      <c r="G122" s="143"/>
      <c r="H122" s="143"/>
      <c r="I122" s="143"/>
      <c r="J122" s="143"/>
      <c r="K122" s="121"/>
      <c r="L122" s="121"/>
    </row>
    <row r="123" spans="1:12" ht="14.25" customHeight="1">
      <c r="A123" s="148"/>
      <c r="C123" s="142"/>
      <c r="D123" s="142"/>
      <c r="E123" s="143"/>
      <c r="F123" s="143"/>
      <c r="G123" s="143"/>
      <c r="H123" s="143"/>
      <c r="I123" s="143"/>
      <c r="J123" s="143"/>
    </row>
    <row r="124" spans="1:12" ht="14.25" customHeight="1">
      <c r="C124" s="149"/>
      <c r="D124" s="149"/>
    </row>
    <row r="125" spans="1:12" ht="14.25" customHeight="1">
      <c r="C125" s="149"/>
      <c r="D125" s="149"/>
    </row>
    <row r="126" spans="1:12" ht="14.25" customHeight="1">
      <c r="C126" s="149"/>
      <c r="D126" s="149"/>
    </row>
    <row r="127" spans="1:12" ht="14.25" customHeight="1">
      <c r="C127" s="149"/>
      <c r="D127" s="149"/>
    </row>
    <row r="128" spans="1:12" ht="18.75" customHeight="1">
      <c r="C128" s="149"/>
      <c r="D128" s="149"/>
    </row>
    <row r="129" spans="3:4" ht="14.25" customHeight="1">
      <c r="C129" s="149"/>
      <c r="D129" s="149"/>
    </row>
    <row r="130" spans="3:4" ht="14.25" customHeight="1">
      <c r="C130" s="149"/>
      <c r="D130" s="149"/>
    </row>
    <row r="131" spans="3:4" ht="14.25" customHeight="1">
      <c r="C131" s="149"/>
      <c r="D131" s="149"/>
    </row>
    <row r="132" spans="3:4" ht="14.25" customHeight="1">
      <c r="C132" s="149"/>
      <c r="D132" s="149"/>
    </row>
    <row r="133" spans="3:4" ht="14.25" customHeight="1">
      <c r="C133" s="149"/>
      <c r="D133" s="149"/>
    </row>
    <row r="134" spans="3:4" ht="14.25" customHeight="1"/>
    <row r="135" spans="3:4" ht="14.25" customHeight="1"/>
    <row r="136" spans="3:4" ht="14.25" customHeight="1"/>
    <row r="137" spans="3:4" ht="14.25" customHeight="1"/>
    <row r="138" spans="3:4" ht="14.25" customHeight="1"/>
    <row r="139" spans="3:4" ht="14.25" customHeight="1"/>
    <row r="140" spans="3:4" ht="14.25" customHeight="1"/>
    <row r="141" spans="3:4" ht="14.25" customHeight="1"/>
    <row r="142" spans="3:4" ht="14.25" customHeight="1"/>
    <row r="143" spans="3:4" ht="14.25" customHeight="1"/>
    <row r="144" spans="3: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sheetData>
  <mergeCells count="10">
    <mergeCell ref="A82:B82"/>
    <mergeCell ref="A97:B97"/>
    <mergeCell ref="A109:B109"/>
    <mergeCell ref="A119:B119"/>
    <mergeCell ref="A1:M1"/>
    <mergeCell ref="A2:B2"/>
    <mergeCell ref="A10:B10"/>
    <mergeCell ref="A28:B28"/>
    <mergeCell ref="A40:B40"/>
    <mergeCell ref="A58:B58"/>
  </mergeCells>
  <phoneticPr fontId="5"/>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123</vt:i4>
      </vt:variant>
      <vt:variant>
        <vt:lpstr>名前付き一覧</vt:lpstr>
      </vt:variant>
      <vt:variant>
        <vt:i4>241</vt:i4>
      </vt:variant>
    </vt:vector>
  </HeadingPairs>
  <TitlesOfParts>
    <vt:vector size="364" baseType="lpstr">
      <vt:lpstr>目次</vt:lpstr>
      <vt:lpstr>BS</vt:lpstr>
      <vt:lpstr>PL</vt:lpstr>
      <vt:lpstr>CF</vt:lpstr>
      <vt:lpstr>OC</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手持ち資金による活動可能日数</vt:lpstr>
      <vt:lpstr>貸倒比率（１）</vt:lpstr>
      <vt:lpstr>貸倒比率（２）</vt:lpstr>
      <vt:lpstr>貸倒比率（３）</vt:lpstr>
      <vt:lpstr>貸倒比率（４）</vt:lpstr>
      <vt:lpstr>未収学生納付金比率</vt:lpstr>
      <vt:lpstr>未収附属病院収入比率</vt:lpstr>
      <vt:lpstr>退職手当準備率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交付金依存度（４）</vt:lpstr>
      <vt:lpstr>公財政依存度（１）</vt:lpstr>
      <vt:lpstr>公財政依存度（２）</vt:lpstr>
      <vt:lpstr>公財政依存度（３）</vt:lpstr>
      <vt:lpstr>教育研究経費率</vt:lpstr>
      <vt:lpstr>教育経費率（１）</vt:lpstr>
      <vt:lpstr>教育経費率（２）</vt:lpstr>
      <vt:lpstr>教育経費率（３）</vt:lpstr>
      <vt:lpstr>教育経費率（４）</vt:lpstr>
      <vt:lpstr>研究経費率（１）</vt:lpstr>
      <vt:lpstr>研究経費率（２）</vt:lpstr>
      <vt:lpstr>研究経費率（３）</vt:lpstr>
      <vt:lpstr>研究経費率（４）</vt:lpstr>
      <vt:lpstr>研究経費率（５）</vt:lpstr>
      <vt:lpstr>研究経費率（６）</vt:lpstr>
      <vt:lpstr>学生当たり教育経費（１）</vt:lpstr>
      <vt:lpstr>学生当たり教育経費（２）</vt:lpstr>
      <vt:lpstr>常勤教員当たり研究経費（１）</vt:lpstr>
      <vt:lpstr>常勤教員当たり研究経費（２）</vt:lpstr>
      <vt:lpstr>常勤教員当たり研究経費（３）</vt:lpstr>
      <vt:lpstr>常勤教員当たり研究経費（４）</vt:lpstr>
      <vt:lpstr>教育研究支援経費率（１）</vt:lpstr>
      <vt:lpstr>教育研究支援経費率（２）</vt:lpstr>
      <vt:lpstr>教育研究支援経費率（３）</vt:lpstr>
      <vt:lpstr>教育研究支援経費率（４）</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人件費率（５）</vt:lpstr>
      <vt:lpstr>人件費率（６）</vt:lpstr>
      <vt:lpstr>人件費率（７）</vt:lpstr>
      <vt:lpstr>人件費率（８）</vt:lpstr>
      <vt:lpstr>一般管理費率（１）</vt:lpstr>
      <vt:lpstr>一般管理費率（２）</vt:lpstr>
      <vt:lpstr>一般管理費率（３）</vt:lpstr>
      <vt:lpstr>コスト回収率</vt:lpstr>
      <vt:lpstr>医薬品及び診療材料回転期間</vt:lpstr>
      <vt:lpstr>業務費の未払い率</vt:lpstr>
      <vt:lpstr>附属学校人件費率</vt:lpstr>
      <vt:lpstr>附属学校生徒一人当たり業務費用</vt:lpstr>
      <vt:lpstr>附属学校生徒一人当たり資産</vt:lpstr>
      <vt:lpstr>教育研究経費の予算差額比率</vt:lpstr>
      <vt:lpstr>一般管理費の予算差額比率</vt:lpstr>
      <vt:lpstr>人件費の予算差額比率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資産収益率（４）</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学生納付金収益比率（３）</vt:lpstr>
      <vt:lpstr>自己収入対人件費比率（１）</vt:lpstr>
      <vt:lpstr>自己収入対人件費比率（２）</vt:lpstr>
      <vt:lpstr>自己収入対人件費比率（３）</vt:lpstr>
      <vt:lpstr>BS!Print_Area</vt:lpstr>
      <vt:lpstr>CF!Print_Area</vt:lpstr>
      <vt:lpstr>OC!Print_Area</vt:lpstr>
      <vt:lpstr>PL!Print_Area</vt:lpstr>
      <vt:lpstr>SS!Print_Area</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一般管理費の予算差額比率!Print_Area</vt:lpstr>
      <vt:lpstr>'一般管理費率（１）'!Print_Area</vt:lpstr>
      <vt:lpstr>'一般管理費率（２）'!Print_Area</vt:lpstr>
      <vt:lpstr>'一般管理費率（３）'!Print_Area</vt:lpstr>
      <vt:lpstr>外部資金による業務実施可能率!Print_Area</vt:lpstr>
      <vt:lpstr>外部資金の伸び率!Print_Area</vt:lpstr>
      <vt:lpstr>外部資金依存率!Print_Area</vt:lpstr>
      <vt:lpstr>'学生当たり教育経費（１）'!Print_Area</vt:lpstr>
      <vt:lpstr>'学生当たり教育経費（２）'!Print_Area</vt:lpstr>
      <vt:lpstr>学生当たり教育研究支援経費!Print_Area</vt:lpstr>
      <vt:lpstr>'学生納付金収益比率（１）'!Print_Area</vt:lpstr>
      <vt:lpstr>'学生納付金収益比率（２）'!Print_Area</vt:lpstr>
      <vt:lpstr>'学生納付金収益比率（３）'!Print_Area</vt:lpstr>
      <vt:lpstr>寄附金比率!Print_Area</vt:lpstr>
      <vt:lpstr>'教育経費率（１）'!Print_Area</vt:lpstr>
      <vt:lpstr>'教育経費率（２）'!Print_Area</vt:lpstr>
      <vt:lpstr>'教育経費率（３）'!Print_Area</vt:lpstr>
      <vt:lpstr>'教育経費率（４）'!Print_Area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'教育研究支援経費率（４）'!Print_Area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'研究経費率（５）'!Print_Area</vt:lpstr>
      <vt:lpstr>'研究経費率（６）'!Print_Area</vt:lpstr>
      <vt:lpstr>'交付金依存度（１）'!Print_Area</vt:lpstr>
      <vt:lpstr>'交付金依存度（２）'!Print_Area</vt:lpstr>
      <vt:lpstr>'交付金依存度（３）'!Print_Area</vt:lpstr>
      <vt:lpstr>'交付金依存度（４）'!Print_Area</vt:lpstr>
      <vt:lpstr>'公財政依存度（１）'!Print_Area</vt:lpstr>
      <vt:lpstr>'公財政依存度（２）'!Print_Area</vt:lpstr>
      <vt:lpstr>'公財政依存度（３）'!Print_Area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'資産収益率（４）'!Print_Area</vt:lpstr>
      <vt:lpstr>'自己収益比率（附属病院収益力）'!Print_Area</vt:lpstr>
      <vt:lpstr>自己収入の予算差額比率!Print_Area</vt:lpstr>
      <vt:lpstr>'自己収入対人件費比率（１）'!Print_Area</vt:lpstr>
      <vt:lpstr>'自己収入対人件費比率（２）'!Print_Area</vt:lpstr>
      <vt:lpstr>'自己収入対人件費比率（３）'!Print_Area</vt:lpstr>
      <vt:lpstr>自己収入比率!Print_Area</vt:lpstr>
      <vt:lpstr>手持ち資金による活動可能日数!Print_Area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'常勤教員当たり研究経費（３）'!Print_Area</vt:lpstr>
      <vt:lpstr>'常勤教員当たり研究経費（４）'!Print_Area</vt:lpstr>
      <vt:lpstr>'常勤教員当たり人件費（１）'!Print_Area</vt:lpstr>
      <vt:lpstr>'常勤教員当たり人件費（２）'!Print_Area</vt:lpstr>
      <vt:lpstr>常勤事務・技術職員当たり人件費!Print_Area</vt:lpstr>
      <vt:lpstr>診療経費率!Print_Area</vt:lpstr>
      <vt:lpstr>人件費の予算差額比率!Print_Area</vt:lpstr>
      <vt:lpstr>'人件費率（１）'!Print_Area</vt:lpstr>
      <vt:lpstr>'人件費率（２）'!Print_Area</vt:lpstr>
      <vt:lpstr>'人件費率（３）'!Print_Area</vt:lpstr>
      <vt:lpstr>'人件費率（４）'!Print_Area</vt:lpstr>
      <vt:lpstr>'人件費率（５）'!Print_Area</vt:lpstr>
      <vt:lpstr>'人件費率（６）'!Print_Area</vt:lpstr>
      <vt:lpstr>'人件費率（７）'!Print_Area</vt:lpstr>
      <vt:lpstr>'人件費率（８）'!Print_Area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退職手当準備率!Print_Area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附属学校人件費率!Print_Area</vt:lpstr>
      <vt:lpstr>附属学校生徒一人当たり業務費用!Print_Area</vt:lpstr>
      <vt:lpstr>附属学校生徒一人当たり資産!Print_Area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BS!Print_Titles</vt:lpstr>
      <vt:lpstr>OC!Print_Titles</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一般管理費の予算差額比率!Print_Titles</vt:lpstr>
      <vt:lpstr>'一般管理費率（１）'!Print_Titles</vt:lpstr>
      <vt:lpstr>'一般管理費率（２）'!Print_Titles</vt:lpstr>
      <vt:lpstr>'一般管理費率（３）'!Print_Titles</vt:lpstr>
      <vt:lpstr>外部資金による業務実施可能率!Print_Titles</vt:lpstr>
      <vt:lpstr>外部資金の伸び率!Print_Titles</vt:lpstr>
      <vt:lpstr>外部資金依存率!Print_Titles</vt:lpstr>
      <vt:lpstr>'学生当たり教育経費（１）'!Print_Titles</vt:lpstr>
      <vt:lpstr>'学生当たり教育経費（２）'!Print_Titles</vt:lpstr>
      <vt:lpstr>学生当たり教育研究支援経費!Print_Titles</vt:lpstr>
      <vt:lpstr>'学生納付金収益比率（１）'!Print_Titles</vt:lpstr>
      <vt:lpstr>'学生納付金収益比率（２）'!Print_Titles</vt:lpstr>
      <vt:lpstr>'学生納付金収益比率（３）'!Print_Titles</vt:lpstr>
      <vt:lpstr>寄附金比率!Print_Titles</vt:lpstr>
      <vt:lpstr>'教育経費率（１）'!Print_Titles</vt:lpstr>
      <vt:lpstr>'教育経費率（２）'!Print_Titles</vt:lpstr>
      <vt:lpstr>'教育経費率（３）'!Print_Titles</vt:lpstr>
      <vt:lpstr>'教育経費率（４）'!Print_Titles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'教育研究支援経費率（４）'!Print_Titles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'研究経費率（５）'!Print_Titles</vt:lpstr>
      <vt:lpstr>'研究経費率（６）'!Print_Titles</vt:lpstr>
      <vt:lpstr>'交付金依存度（１）'!Print_Titles</vt:lpstr>
      <vt:lpstr>'交付金依存度（２）'!Print_Titles</vt:lpstr>
      <vt:lpstr>'交付金依存度（３）'!Print_Titles</vt:lpstr>
      <vt:lpstr>'交付金依存度（４）'!Print_Titles</vt:lpstr>
      <vt:lpstr>'公財政依存度（１）'!Print_Titles</vt:lpstr>
      <vt:lpstr>'公財政依存度（２）'!Print_Titles</vt:lpstr>
      <vt:lpstr>'公財政依存度（３）'!Print_Titles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'資産収益率（４）'!Print_Titles</vt:lpstr>
      <vt:lpstr>'自己収益比率（附属病院収益力）'!Print_Titles</vt:lpstr>
      <vt:lpstr>自己収入の予算差額比率!Print_Titles</vt:lpstr>
      <vt:lpstr>'自己収入対人件費比率（１）'!Print_Titles</vt:lpstr>
      <vt:lpstr>'自己収入対人件費比率（２）'!Print_Titles</vt:lpstr>
      <vt:lpstr>'自己収入対人件費比率（３）'!Print_Titles</vt:lpstr>
      <vt:lpstr>自己収入比率!Print_Titles</vt:lpstr>
      <vt:lpstr>手持ち資金による活動可能日数!Print_Titles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'常勤教員当たり研究経費（３）'!Print_Titles</vt:lpstr>
      <vt:lpstr>'常勤教員当たり研究経費（４）'!Print_Titles</vt:lpstr>
      <vt:lpstr>'常勤教員当たり人件費（１）'!Print_Titles</vt:lpstr>
      <vt:lpstr>'常勤教員当たり人件費（２）'!Print_Titles</vt:lpstr>
      <vt:lpstr>常勤事務・技術職員当たり人件費!Print_Titles</vt:lpstr>
      <vt:lpstr>診療経費率!Print_Titles</vt:lpstr>
      <vt:lpstr>人件費の予算差額比率!Print_Titles</vt:lpstr>
      <vt:lpstr>'人件費率（１）'!Print_Titles</vt:lpstr>
      <vt:lpstr>'人件費率（２）'!Print_Titles</vt:lpstr>
      <vt:lpstr>'人件費率（３）'!Print_Titles</vt:lpstr>
      <vt:lpstr>'人件費率（４）'!Print_Titles</vt:lpstr>
      <vt:lpstr>'人件費率（５）'!Print_Titles</vt:lpstr>
      <vt:lpstr>'人件費率（６）'!Print_Titles</vt:lpstr>
      <vt:lpstr>'人件費率（７）'!Print_Titles</vt:lpstr>
      <vt:lpstr>'人件費率（８）'!Print_Titles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退職手当準備率!Print_Titles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附属学校人件費率!Print_Titles</vt:lpstr>
      <vt:lpstr>附属学校生徒一人当たり業務費用!Print_Titles</vt:lpstr>
      <vt:lpstr>附属学校生徒一人当たり資産!Print_Titles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cp:lastPrinted>2026-06-04T04:43:55Z</cp:lastPrinted>
  <dcterms:created xsi:type="dcterms:W3CDTF">2026-05-27T00:26:44Z</dcterms:created>
  <dcterms:modified xsi:type="dcterms:W3CDTF">2026-06-09T04:42:55Z</dcterms:modified>
</cp:coreProperties>
</file>