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225" yWindow="60" windowWidth="11370" windowHeight="7170" tabRatio="866"/>
  </bookViews>
  <sheets>
    <sheet name="様式２" sheetId="74" r:id="rId1"/>
    <sheet name="様式２【記入例】" sheetId="82" r:id="rId2"/>
    <sheet name="様式３" sheetId="60" r:id="rId3"/>
    <sheet name="様式３ 【記入例】" sheetId="68" r:id="rId4"/>
    <sheet name="講義要目【作成例】" sheetId="69" r:id="rId5"/>
    <sheet name="様式４" sheetId="61" r:id="rId6"/>
    <sheet name="様式４(記入例)" sheetId="39" r:id="rId7"/>
    <sheet name="様式７（その１）" sheetId="62" r:id="rId8"/>
    <sheet name="様式７（その１）【記入例】" sheetId="70" r:id="rId9"/>
    <sheet name="様式７（その２）①" sheetId="63" r:id="rId10"/>
    <sheet name="様式７（その２）①【記入例】" sheetId="71" r:id="rId11"/>
    <sheet name="様式７（その２）②" sheetId="64" r:id="rId12"/>
    <sheet name="様式７（その２）②【記入例】" sheetId="72" r:id="rId13"/>
    <sheet name="別紙１" sheetId="79" r:id="rId14"/>
    <sheet name="別紙１ （記入例)" sheetId="80" r:id="rId15"/>
    <sheet name="別紙２" sheetId="50" r:id="rId16"/>
    <sheet name="別紙２ (記入例)" sheetId="86" r:id="rId17"/>
    <sheet name="別紙３" sheetId="84" r:id="rId18"/>
    <sheet name="別紙３ (記入例)" sheetId="85" r:id="rId19"/>
  </sheets>
  <definedNames>
    <definedName name="_xlnm.Print_Area" localSheetId="4">講義要目【作成例】!$A$2:$K$75</definedName>
    <definedName name="_xlnm.Print_Area" localSheetId="13">別紙１!$A$2:$K$41</definedName>
    <definedName name="_xlnm.Print_Area" localSheetId="14">'別紙１ （記入例)'!$A$2:$K$41</definedName>
    <definedName name="_xlnm.Print_Area" localSheetId="15">別紙２!$A$2:$E$33</definedName>
    <definedName name="_xlnm.Print_Area" localSheetId="16">'別紙２ (記入例)'!$A$2:$E$33</definedName>
    <definedName name="_xlnm.Print_Area" localSheetId="17">別紙３!$A$2:$O$120</definedName>
    <definedName name="_xlnm.Print_Area" localSheetId="18">'別紙３ (記入例)'!$A$2:$Q$43</definedName>
    <definedName name="_xlnm.Print_Area" localSheetId="0">様式２!$A$2:$V$75</definedName>
    <definedName name="_xlnm.Print_Area" localSheetId="1">様式２【記入例】!$A$2:$AA$77</definedName>
    <definedName name="_xlnm.Print_Area" localSheetId="2">様式３!$B$2:$O$67</definedName>
    <definedName name="_xlnm.Print_Area" localSheetId="3">'様式３ 【記入例】'!$A$1:$P$79</definedName>
    <definedName name="_xlnm.Print_Area" localSheetId="5">様式４!$A$1:$I$47</definedName>
    <definedName name="_xlnm.Print_Area" localSheetId="6">'様式４(記入例)'!$A$1:$K$56</definedName>
    <definedName name="_xlnm.Print_Area" localSheetId="7">'様式７（その１）'!$B$1:$L$48</definedName>
    <definedName name="_xlnm.Print_Area" localSheetId="8">'様式７（その１）【記入例】'!$B$1:$N$58</definedName>
    <definedName name="_xlnm.Print_Area" localSheetId="9">'様式７（その２）①'!$B$1:$E$44</definedName>
    <definedName name="_xlnm.Print_Area" localSheetId="10">'様式７（その２）①【記入例】'!$A$1:$E$45</definedName>
    <definedName name="_xlnm.Print_Area" localSheetId="11">'様式７（その２）②'!$B$1:$G$21</definedName>
    <definedName name="_xlnm.Print_Area" localSheetId="12">'様式７（その２）②【記入例】'!$A$1:$G$28</definedName>
    <definedName name="_xlnm.Print_Titles" localSheetId="17">別紙３!$6:$9</definedName>
    <definedName name="_xlnm.Print_Titles" localSheetId="18">'別紙３ (記入例)'!$6:$9</definedName>
    <definedName name="_xlnm.Print_Titles" localSheetId="2">様式３!$6:$13</definedName>
    <definedName name="_xlnm.Print_Titles" localSheetId="3">'様式３ 【記入例】'!$4:$11</definedName>
    <definedName name="_xlnm.Print_Titles" localSheetId="5">様式４!$5:$8</definedName>
    <definedName name="_xlnm.Print_Titles" localSheetId="6">'様式４(記入例)'!$7:$10</definedName>
    <definedName name="_xlnm.Print_Titles" localSheetId="9">'様式７（その２）①'!$6:$6</definedName>
    <definedName name="_xlnm.Print_Titles" localSheetId="11">'様式７（その２）②'!$1:$2</definedName>
    <definedName name="_xlnm.Print_Titles" localSheetId="12">'様式７（その２）②【記入例】'!$2:$4</definedName>
  </definedNames>
  <calcPr calcId="144525" iterateDelta="0" fullPrecision="0" calcOnSave="0" concurrentCalc="0"/>
</workbook>
</file>

<file path=xl/calcChain.xml><?xml version="1.0" encoding="utf-8"?>
<calcChain xmlns="http://schemas.openxmlformats.org/spreadsheetml/2006/main">
  <c r="I40" i="79" l="1"/>
  <c r="I39" i="79"/>
  <c r="J35" i="79"/>
  <c r="J34" i="79"/>
  <c r="L76" i="82"/>
  <c r="S76" i="82"/>
  <c r="G113" i="84"/>
  <c r="G118" i="84"/>
  <c r="G120" i="84"/>
  <c r="I28" i="80"/>
  <c r="G28" i="80"/>
  <c r="E28" i="80"/>
  <c r="I27" i="80"/>
  <c r="G27" i="80"/>
  <c r="E27" i="80"/>
  <c r="I28" i="79"/>
  <c r="G28" i="79"/>
  <c r="E28" i="79"/>
  <c r="I27" i="79"/>
  <c r="G27" i="79"/>
  <c r="E27" i="79"/>
  <c r="F46" i="61"/>
  <c r="H46" i="61"/>
  <c r="B38" i="61"/>
  <c r="B34" i="61"/>
  <c r="B30" i="61"/>
  <c r="B26" i="61"/>
  <c r="B22" i="61"/>
  <c r="B18" i="61"/>
  <c r="B14" i="61"/>
  <c r="B10" i="61"/>
  <c r="U58" i="74"/>
  <c r="P58" i="74"/>
  <c r="G21" i="85"/>
  <c r="F21" i="85"/>
  <c r="G23" i="85"/>
  <c r="F23" i="85"/>
  <c r="G22" i="85"/>
  <c r="F22" i="85"/>
  <c r="G17" i="85"/>
  <c r="F17" i="85"/>
  <c r="G16" i="85"/>
  <c r="F16" i="85"/>
  <c r="G15" i="85"/>
  <c r="F15" i="85"/>
  <c r="G14" i="85"/>
  <c r="F14" i="85"/>
  <c r="G102" i="84"/>
  <c r="F102" i="84"/>
  <c r="G101" i="84"/>
  <c r="F101" i="84"/>
  <c r="G100" i="84"/>
  <c r="F100" i="84"/>
  <c r="G99" i="84"/>
  <c r="F99" i="84"/>
  <c r="G98" i="84"/>
  <c r="F98" i="84"/>
  <c r="G97" i="84"/>
  <c r="F97" i="84"/>
  <c r="G96" i="84"/>
  <c r="F96" i="84"/>
  <c r="G95" i="84"/>
  <c r="F95" i="84"/>
  <c r="G94" i="84"/>
  <c r="F94" i="84"/>
  <c r="G93" i="84"/>
  <c r="F93" i="84"/>
  <c r="G92" i="84"/>
  <c r="F92" i="84"/>
  <c r="G91" i="84"/>
  <c r="F91" i="84"/>
  <c r="G90" i="84"/>
  <c r="F90" i="84"/>
  <c r="G89" i="84"/>
  <c r="F89" i="84"/>
  <c r="G88" i="84"/>
  <c r="F88" i="84"/>
  <c r="G87" i="84"/>
  <c r="F87" i="84"/>
  <c r="G86" i="84"/>
  <c r="F86" i="84"/>
  <c r="G85" i="84"/>
  <c r="F85" i="84"/>
  <c r="G84" i="84"/>
  <c r="F84" i="84"/>
  <c r="G83" i="84"/>
  <c r="F83" i="84"/>
  <c r="G82" i="84"/>
  <c r="F82" i="84"/>
  <c r="G81" i="84"/>
  <c r="F81" i="84"/>
  <c r="G80" i="84"/>
  <c r="F80" i="84"/>
  <c r="G79" i="84"/>
  <c r="F79" i="84"/>
  <c r="G78" i="84"/>
  <c r="F78" i="84"/>
  <c r="G77" i="84"/>
  <c r="F77" i="84"/>
  <c r="G76" i="84"/>
  <c r="F76" i="84"/>
  <c r="G75" i="84"/>
  <c r="F75" i="84"/>
  <c r="G74" i="84"/>
  <c r="F74" i="84"/>
  <c r="G73" i="84"/>
  <c r="F73" i="84"/>
  <c r="G72" i="84"/>
  <c r="F72" i="84"/>
  <c r="G71" i="84"/>
  <c r="F71" i="84"/>
  <c r="G70" i="84"/>
  <c r="F70" i="84"/>
  <c r="G69" i="84"/>
  <c r="F69" i="84"/>
  <c r="G68" i="84"/>
  <c r="F68" i="84"/>
  <c r="G67" i="84"/>
  <c r="F67" i="84"/>
  <c r="G66" i="84"/>
  <c r="F66" i="84"/>
  <c r="G65" i="84"/>
  <c r="F65" i="84"/>
  <c r="G64" i="84"/>
  <c r="F64" i="84"/>
  <c r="G63" i="84"/>
  <c r="F63" i="84"/>
  <c r="G62" i="84"/>
  <c r="F62" i="84"/>
  <c r="G61" i="84"/>
  <c r="F61" i="84"/>
  <c r="G60" i="84"/>
  <c r="F60" i="84"/>
  <c r="G59" i="84"/>
  <c r="F59" i="84"/>
  <c r="G58" i="84"/>
  <c r="F58" i="84"/>
  <c r="G57" i="84"/>
  <c r="F57" i="84"/>
  <c r="G56" i="84"/>
  <c r="F56" i="84"/>
  <c r="G55" i="84"/>
  <c r="F55" i="84"/>
  <c r="G54" i="84"/>
  <c r="F54" i="84"/>
  <c r="G53" i="84"/>
  <c r="F53" i="84"/>
  <c r="G52" i="84"/>
  <c r="F52" i="84"/>
  <c r="G51" i="84"/>
  <c r="F51" i="84"/>
  <c r="G50" i="84"/>
  <c r="F50" i="84"/>
  <c r="G49" i="84"/>
  <c r="F49" i="84"/>
  <c r="G48" i="84"/>
  <c r="F48" i="84"/>
  <c r="G47" i="84"/>
  <c r="F47" i="84"/>
  <c r="G46" i="84"/>
  <c r="F46" i="84"/>
  <c r="G45" i="84"/>
  <c r="F45" i="84"/>
  <c r="G44" i="84"/>
  <c r="F44" i="84"/>
  <c r="G43" i="84"/>
  <c r="F43" i="84"/>
  <c r="G42" i="84"/>
  <c r="F42" i="84"/>
  <c r="G41" i="84"/>
  <c r="F41" i="84"/>
  <c r="G40" i="84"/>
  <c r="F40" i="84"/>
  <c r="G39" i="84"/>
  <c r="F39" i="84"/>
  <c r="G38" i="84"/>
  <c r="F38" i="84"/>
  <c r="G37" i="84"/>
  <c r="F37" i="84"/>
  <c r="G36" i="84"/>
  <c r="F36" i="84"/>
  <c r="G35" i="84"/>
  <c r="F35" i="84"/>
  <c r="G34" i="84"/>
  <c r="F34" i="84"/>
  <c r="G33" i="84"/>
  <c r="F33" i="84"/>
  <c r="G32" i="84"/>
  <c r="F32" i="84"/>
  <c r="G31" i="84"/>
  <c r="F31" i="84"/>
  <c r="G30" i="84"/>
  <c r="F30" i="84"/>
  <c r="G29" i="84"/>
  <c r="F29" i="84"/>
  <c r="G28" i="84"/>
  <c r="F28" i="84"/>
  <c r="G27" i="84"/>
  <c r="F27" i="84"/>
  <c r="G26" i="84"/>
  <c r="F26" i="84"/>
  <c r="G25" i="84"/>
  <c r="F25" i="84"/>
  <c r="G24" i="84"/>
  <c r="F24" i="84"/>
  <c r="G23" i="84"/>
  <c r="F23" i="84"/>
  <c r="G22" i="84"/>
  <c r="F22" i="84"/>
  <c r="G21" i="84"/>
  <c r="F21" i="84"/>
  <c r="G20" i="84"/>
  <c r="F20" i="84"/>
  <c r="G19" i="84"/>
  <c r="F19" i="84"/>
  <c r="G18" i="84"/>
  <c r="F18" i="84"/>
  <c r="G17" i="84"/>
  <c r="F17" i="84"/>
  <c r="G16" i="84"/>
  <c r="F16" i="84"/>
  <c r="G15" i="84"/>
  <c r="F15" i="84"/>
  <c r="G14" i="84"/>
  <c r="F14" i="84"/>
  <c r="C75" i="74"/>
  <c r="C74" i="74"/>
  <c r="C73" i="74"/>
  <c r="C72" i="74"/>
  <c r="C71" i="74"/>
  <c r="C69" i="74"/>
  <c r="C67" i="74"/>
  <c r="C65" i="74"/>
  <c r="C63" i="74"/>
  <c r="L75" i="74"/>
  <c r="L74" i="74"/>
  <c r="L73" i="74"/>
  <c r="L72" i="74"/>
  <c r="L70" i="74"/>
  <c r="L68" i="74"/>
  <c r="L66" i="74"/>
  <c r="L64" i="74"/>
  <c r="L62" i="74"/>
  <c r="S75" i="74"/>
  <c r="S74" i="74"/>
  <c r="S73" i="74"/>
  <c r="S72" i="74"/>
  <c r="S70" i="74"/>
  <c r="S68" i="74"/>
  <c r="S66" i="74"/>
  <c r="S64" i="74"/>
  <c r="S62" i="74"/>
  <c r="U56" i="74"/>
  <c r="P56" i="74"/>
  <c r="B58" i="74"/>
  <c r="B56" i="74"/>
  <c r="O36" i="74"/>
  <c r="O35" i="74"/>
  <c r="O34" i="74"/>
  <c r="O33" i="74"/>
  <c r="Q37" i="74"/>
  <c r="O37" i="74"/>
  <c r="K37" i="74"/>
  <c r="Q31" i="74"/>
  <c r="O19" i="74"/>
  <c r="O16" i="74"/>
  <c r="O31" i="74"/>
  <c r="K31" i="74"/>
  <c r="O28" i="74"/>
  <c r="O25" i="74"/>
  <c r="O22" i="74"/>
  <c r="H35" i="85"/>
  <c r="H40" i="85"/>
  <c r="H42" i="85"/>
  <c r="E35" i="85"/>
  <c r="E40" i="85"/>
  <c r="E42" i="85"/>
  <c r="G25" i="85"/>
  <c r="F25" i="85"/>
  <c r="G24" i="85"/>
  <c r="F24" i="85"/>
  <c r="G13" i="85"/>
  <c r="F13" i="85"/>
  <c r="G12" i="85"/>
  <c r="F12" i="85"/>
  <c r="G11" i="85"/>
  <c r="F11" i="85"/>
  <c r="G10" i="85"/>
  <c r="F10" i="85"/>
  <c r="H113" i="84"/>
  <c r="H118" i="84"/>
  <c r="H120" i="84"/>
  <c r="E113" i="84"/>
  <c r="E118" i="84"/>
  <c r="E120" i="84"/>
  <c r="G106" i="84"/>
  <c r="F106" i="84"/>
  <c r="G105" i="84"/>
  <c r="F105" i="84"/>
  <c r="G104" i="84"/>
  <c r="F104" i="84"/>
  <c r="G103" i="84"/>
  <c r="F103" i="84"/>
  <c r="G13" i="84"/>
  <c r="F13" i="84"/>
  <c r="G12" i="84"/>
  <c r="F12" i="84"/>
  <c r="G11" i="84"/>
  <c r="F11" i="84"/>
  <c r="G10" i="84"/>
  <c r="F10" i="84"/>
  <c r="E4" i="63"/>
  <c r="U58" i="82"/>
  <c r="P58" i="82"/>
  <c r="U56" i="82"/>
  <c r="P56" i="82"/>
  <c r="S73" i="82"/>
  <c r="S74" i="82"/>
  <c r="S75" i="82"/>
  <c r="S77" i="82"/>
  <c r="S71" i="82"/>
  <c r="S69" i="82"/>
  <c r="S67" i="82"/>
  <c r="S65" i="82"/>
  <c r="S63" i="82"/>
  <c r="L77" i="82"/>
  <c r="L75" i="82"/>
  <c r="L74" i="82"/>
  <c r="L73" i="82"/>
  <c r="L71" i="82"/>
  <c r="L67" i="82"/>
  <c r="L63" i="82"/>
  <c r="I39" i="80"/>
  <c r="I40" i="80"/>
  <c r="J36" i="80"/>
  <c r="J35" i="80"/>
  <c r="J34" i="80"/>
  <c r="C6" i="62"/>
  <c r="H48" i="62"/>
  <c r="E8" i="62"/>
</calcChain>
</file>

<file path=xl/comments1.xml><?xml version="1.0" encoding="utf-8"?>
<comments xmlns="http://schemas.openxmlformats.org/spreadsheetml/2006/main">
  <authors>
    <author>作成者</author>
  </authors>
  <commentList>
    <comment ref="A1" authorId="0">
      <text>
        <r>
          <rPr>
            <b/>
            <sz val="11"/>
            <color indexed="81"/>
            <rFont val="ＭＳ Ｐゴシック"/>
            <family val="3"/>
            <charset val="128"/>
          </rPr>
          <t>【様式】</t>
        </r>
      </text>
    </comment>
  </commentList>
</comments>
</file>

<file path=xl/comments2.xml><?xml version="1.0" encoding="utf-8"?>
<comments xmlns="http://schemas.openxmlformats.org/spreadsheetml/2006/main">
  <authors>
    <author>作成者</author>
  </authors>
  <commentList>
    <comment ref="A1" authorId="0">
      <text>
        <r>
          <rPr>
            <b/>
            <sz val="11"/>
            <color indexed="81"/>
            <rFont val="ＭＳ Ｐゴシック"/>
            <family val="3"/>
            <charset val="128"/>
          </rPr>
          <t>【記入例】</t>
        </r>
      </text>
    </comment>
  </commentList>
</comments>
</file>

<file path=xl/comments3.xml><?xml version="1.0" encoding="utf-8"?>
<comments xmlns="http://schemas.openxmlformats.org/spreadsheetml/2006/main">
  <authors>
    <author>作成者</author>
  </authors>
  <commentList>
    <comment ref="A1" authorId="0">
      <text>
        <r>
          <rPr>
            <b/>
            <sz val="11"/>
            <color indexed="81"/>
            <rFont val="ＭＳ Ｐゴシック"/>
            <family val="3"/>
            <charset val="128"/>
          </rPr>
          <t>【様式】</t>
        </r>
      </text>
    </comment>
  </commentList>
</comments>
</file>

<file path=xl/comments4.xml><?xml version="1.0" encoding="utf-8"?>
<comments xmlns="http://schemas.openxmlformats.org/spreadsheetml/2006/main">
  <authors>
    <author>onizawa</author>
  </authors>
  <commentList>
    <comment ref="A1" authorId="0">
      <text>
        <r>
          <rPr>
            <b/>
            <sz val="11"/>
            <color indexed="81"/>
            <rFont val="ＭＳ Ｐゴシック"/>
            <family val="3"/>
            <charset val="128"/>
          </rPr>
          <t>【様式】</t>
        </r>
      </text>
    </comment>
  </commentList>
</comments>
</file>

<file path=xl/comments5.xml><?xml version="1.0" encoding="utf-8"?>
<comments xmlns="http://schemas.openxmlformats.org/spreadsheetml/2006/main">
  <authors>
    <author>作成者</author>
  </authors>
  <commentList>
    <comment ref="A1" authorId="0">
      <text>
        <r>
          <rPr>
            <b/>
            <sz val="11"/>
            <color indexed="81"/>
            <rFont val="ＭＳ Ｐゴシック"/>
            <family val="3"/>
            <charset val="128"/>
          </rPr>
          <t>【様式】</t>
        </r>
      </text>
    </comment>
  </commentList>
</comments>
</file>

<file path=xl/comments6.xml><?xml version="1.0" encoding="utf-8"?>
<comments xmlns="http://schemas.openxmlformats.org/spreadsheetml/2006/main">
  <authors>
    <author>作成者</author>
  </authors>
  <commentList>
    <comment ref="A1" authorId="0">
      <text>
        <r>
          <rPr>
            <b/>
            <sz val="11"/>
            <color indexed="81"/>
            <rFont val="ＭＳ Ｐゴシック"/>
            <family val="3"/>
            <charset val="128"/>
          </rPr>
          <t>【記入例】</t>
        </r>
      </text>
    </comment>
  </commentList>
</comments>
</file>

<file path=xl/sharedStrings.xml><?xml version="1.0" encoding="utf-8"?>
<sst xmlns="http://schemas.openxmlformats.org/spreadsheetml/2006/main" count="1774" uniqueCount="831">
  <si>
    <t xml:space="preserve">          　   概　   　　　要</t>
  </si>
  <si>
    <t xml:space="preserve"> ○○　○○</t>
  </si>
  <si>
    <t xml:space="preserve"> ○○○－○○○－○○○○</t>
  </si>
  <si>
    <t>勤務先</t>
    <rPh sb="0" eb="3">
      <t>キンムサキ</t>
    </rPh>
    <phoneticPr fontId="4"/>
  </si>
  <si>
    <t xml:space="preserve"> 専任</t>
  </si>
  <si>
    <t xml:space="preserve"> 兼担</t>
  </si>
  <si>
    <t xml:space="preserve"> 兼任</t>
  </si>
  <si>
    <t xml:space="preserve"> ○○○○○演習</t>
  </si>
  <si>
    <t>事　　　　　項</t>
    <rPh sb="0" eb="1">
      <t>コト</t>
    </rPh>
    <rPh sb="6" eb="7">
      <t>コウ</t>
    </rPh>
    <phoneticPr fontId="4"/>
  </si>
  <si>
    <t>単位数</t>
    <rPh sb="0" eb="3">
      <t>タンイスウ</t>
    </rPh>
    <phoneticPr fontId="4"/>
  </si>
  <si>
    <t>区　　　分</t>
    <rPh sb="0" eb="1">
      <t>ク</t>
    </rPh>
    <rPh sb="4" eb="5">
      <t>ブン</t>
    </rPh>
    <phoneticPr fontId="4"/>
  </si>
  <si>
    <t>専攻科</t>
    <rPh sb="0" eb="2">
      <t>センコウ</t>
    </rPh>
    <rPh sb="2" eb="3">
      <t>カ</t>
    </rPh>
    <phoneticPr fontId="4"/>
  </si>
  <si>
    <t>学科等</t>
    <rPh sb="0" eb="2">
      <t>ガッカ</t>
    </rPh>
    <rPh sb="2" eb="3">
      <t>トウ</t>
    </rPh>
    <phoneticPr fontId="4"/>
  </si>
  <si>
    <t>専任</t>
    <rPh sb="0" eb="2">
      <t>センニン</t>
    </rPh>
    <phoneticPr fontId="4"/>
  </si>
  <si>
    <t>教授</t>
    <rPh sb="0" eb="2">
      <t>キョウジュ</t>
    </rPh>
    <phoneticPr fontId="4"/>
  </si>
  <si>
    <t>入学定員</t>
  </si>
  <si>
    <t>（修了要件）</t>
  </si>
  <si>
    <t xml:space="preserve">              計</t>
  </si>
  <si>
    <t>教員組織の概要</t>
  </si>
  <si>
    <t>（専攻科○○専攻）</t>
  </si>
  <si>
    <t xml:space="preserve"> 著書・</t>
  </si>
  <si>
    <t xml:space="preserve"> 講</t>
  </si>
  <si>
    <t xml:space="preserve"> 演</t>
  </si>
  <si>
    <t xml:space="preserve"> 実</t>
  </si>
  <si>
    <t xml:space="preserve"> 学術論</t>
  </si>
  <si>
    <t xml:space="preserve"> 生年月日（年齢）</t>
  </si>
  <si>
    <t xml:space="preserve"> 験</t>
  </si>
  <si>
    <t xml:space="preserve"> 文等の</t>
  </si>
  <si>
    <t xml:space="preserve"> の別</t>
  </si>
  <si>
    <t xml:space="preserve"> ・</t>
  </si>
  <si>
    <t xml:space="preserve"> 数</t>
  </si>
  <si>
    <t xml:space="preserve"> 義</t>
  </si>
  <si>
    <t xml:space="preserve"> 習</t>
  </si>
  <si>
    <t xml:space="preserve"> ○年</t>
  </si>
  <si>
    <t xml:space="preserve"> 学  長</t>
  </si>
  <si>
    <t xml:space="preserve"> ○○○○○○論</t>
  </si>
  <si>
    <t xml:space="preserve"> ○○○○○実験</t>
  </si>
  <si>
    <t xml:space="preserve"> ○○大学</t>
  </si>
  <si>
    <t>履                歴                書</t>
  </si>
  <si>
    <t xml:space="preserve"> 本籍地又</t>
  </si>
  <si>
    <t xml:space="preserve"> 男・女</t>
  </si>
  <si>
    <t xml:space="preserve"> 氏            名</t>
  </si>
  <si>
    <t xml:space="preserve"> は国籍</t>
  </si>
  <si>
    <t xml:space="preserve">  現住所</t>
  </si>
  <si>
    <t xml:space="preserve">   ○○県○○市○○町○丁目○番○号</t>
  </si>
  <si>
    <t xml:space="preserve"> 年            月</t>
  </si>
  <si>
    <t xml:space="preserve"> 昭和○○年  ○月</t>
  </si>
  <si>
    <t xml:space="preserve"> 平成  ○年  ○月</t>
  </si>
  <si>
    <t xml:space="preserve"> ○○○○○○賞受賞</t>
  </si>
  <si>
    <t xml:space="preserve">                                                                         上記のとおり相違ありません。</t>
  </si>
  <si>
    <t>論文○</t>
    <rPh sb="0" eb="2">
      <t>ロンブン</t>
    </rPh>
    <phoneticPr fontId="4"/>
  </si>
  <si>
    <t xml:space="preserve"> 職　名</t>
  </si>
  <si>
    <t xml:space="preserve"> 担 当 授 業 科 目 名</t>
  </si>
  <si>
    <t xml:space="preserve"> 備 　考</t>
  </si>
  <si>
    <t>収容定員</t>
    <rPh sb="0" eb="2">
      <t>シュウヨウ</t>
    </rPh>
    <phoneticPr fontId="4"/>
  </si>
  <si>
    <t>在学者数</t>
    <rPh sb="0" eb="3">
      <t>ザイガクシャ</t>
    </rPh>
    <rPh sb="3" eb="4">
      <t>スウ</t>
    </rPh>
    <phoneticPr fontId="4"/>
  </si>
  <si>
    <t>（平成○○年度）</t>
    <rPh sb="1" eb="3">
      <t>ヘイセイ</t>
    </rPh>
    <phoneticPr fontId="4"/>
  </si>
  <si>
    <t>必修</t>
    <rPh sb="0" eb="2">
      <t>ヒッシュウ</t>
    </rPh>
    <phoneticPr fontId="4"/>
  </si>
  <si>
    <t>選択</t>
    <rPh sb="0" eb="2">
      <t>センタク</t>
    </rPh>
    <phoneticPr fontId="4"/>
  </si>
  <si>
    <t>准教授</t>
    <rPh sb="0" eb="3">
      <t>ジュンキョウジュ</t>
    </rPh>
    <phoneticPr fontId="4"/>
  </si>
  <si>
    <t>講師</t>
    <rPh sb="0" eb="2">
      <t>コウシ</t>
    </rPh>
    <phoneticPr fontId="4"/>
  </si>
  <si>
    <t>助教</t>
    <rPh sb="0" eb="1">
      <t>ジョ</t>
    </rPh>
    <rPh sb="1" eb="2">
      <t>キョウ</t>
    </rPh>
    <phoneticPr fontId="4"/>
  </si>
  <si>
    <t>計</t>
    <rPh sb="0" eb="1">
      <t>ケイ</t>
    </rPh>
    <phoneticPr fontId="4"/>
  </si>
  <si>
    <t>助手</t>
    <rPh sb="0" eb="2">
      <t>ジョシュ</t>
    </rPh>
    <phoneticPr fontId="4"/>
  </si>
  <si>
    <t>兼担</t>
    <rPh sb="0" eb="2">
      <t>ケンタン</t>
    </rPh>
    <phoneticPr fontId="4"/>
  </si>
  <si>
    <t>（用紙　日本工業規格Ａ４縦型）</t>
    <rPh sb="1" eb="3">
      <t>ようし</t>
    </rPh>
    <rPh sb="4" eb="6">
      <t>にほん</t>
    </rPh>
    <rPh sb="6" eb="8">
      <t>こうぎょう</t>
    </rPh>
    <rPh sb="8" eb="10">
      <t>きかく</t>
    </rPh>
    <rPh sb="12" eb="14">
      <t>たてがた</t>
    </rPh>
    <phoneticPr fontId="4" type="Hiragana"/>
  </si>
  <si>
    <t>（用紙　日本工業規格Ａ４縦型）</t>
    <rPh sb="1" eb="3">
      <t>ヨウシ</t>
    </rPh>
    <rPh sb="4" eb="6">
      <t>ニホン</t>
    </rPh>
    <rPh sb="6" eb="8">
      <t>コウギョウ</t>
    </rPh>
    <rPh sb="8" eb="10">
      <t>キカク</t>
    </rPh>
    <rPh sb="12" eb="14">
      <t>タテガタ</t>
    </rPh>
    <phoneticPr fontId="4"/>
  </si>
  <si>
    <t>人</t>
    <rPh sb="0" eb="1">
      <t>にん</t>
    </rPh>
    <phoneticPr fontId="4" type="Hiragana"/>
  </si>
  <si>
    <t>(用紙　日本工業規格Ａ４縦型）</t>
    <rPh sb="1" eb="3">
      <t>ようし</t>
    </rPh>
    <rPh sb="4" eb="6">
      <t>にほん</t>
    </rPh>
    <rPh sb="6" eb="8">
      <t>こうぎょう</t>
    </rPh>
    <rPh sb="8" eb="10">
      <t>きかく</t>
    </rPh>
    <rPh sb="12" eb="14">
      <t>たてがた</t>
    </rPh>
    <phoneticPr fontId="4" type="Hiragana"/>
  </si>
  <si>
    <t>准　教　授</t>
    <rPh sb="0" eb="1">
      <t>じゅん</t>
    </rPh>
    <phoneticPr fontId="4" type="Hiragana"/>
  </si>
  <si>
    <t>助　　　教</t>
    <rPh sb="0" eb="1">
      <t>じょ</t>
    </rPh>
    <rPh sb="4" eb="5">
      <t>きょう</t>
    </rPh>
    <phoneticPr fontId="4" type="Hiragana"/>
  </si>
  <si>
    <t>准教授</t>
    <rPh sb="0" eb="1">
      <t>じゅん</t>
    </rPh>
    <rPh sb="1" eb="3">
      <t>きょうじゅ</t>
    </rPh>
    <phoneticPr fontId="4" type="Hiragana"/>
  </si>
  <si>
    <t>准教授</t>
    <rPh sb="0" eb="1">
      <t>ジュン</t>
    </rPh>
    <rPh sb="2" eb="3">
      <t>ジュ</t>
    </rPh>
    <phoneticPr fontId="4"/>
  </si>
  <si>
    <t xml:space="preserve"> ○○学科</t>
    <rPh sb="3" eb="5">
      <t>ガッカ</t>
    </rPh>
    <phoneticPr fontId="4"/>
  </si>
  <si>
    <t xml:space="preserve"> ○○課○○係</t>
    <rPh sb="3" eb="4">
      <t>カ</t>
    </rPh>
    <rPh sb="6" eb="7">
      <t>カカリ</t>
    </rPh>
    <phoneticPr fontId="4"/>
  </si>
  <si>
    <t>緊急連絡先</t>
    <rPh sb="0" eb="2">
      <t>キンキュウ</t>
    </rPh>
    <rPh sb="2" eb="5">
      <t>レンラクサキ</t>
    </rPh>
    <phoneticPr fontId="4"/>
  </si>
  <si>
    <t xml:space="preserve"> ○○課長</t>
    <rPh sb="3" eb="5">
      <t>カチョウ</t>
    </rPh>
    <phoneticPr fontId="4"/>
  </si>
  <si>
    <t>兼任</t>
    <rPh sb="0" eb="2">
      <t>ケンニン</t>
    </rPh>
    <phoneticPr fontId="4"/>
  </si>
  <si>
    <t>教授</t>
  </si>
  <si>
    <t>学長</t>
  </si>
  <si>
    <t>個</t>
  </si>
  <si>
    <t>人</t>
  </si>
  <si>
    <t>調</t>
  </si>
  <si>
    <t>書</t>
  </si>
  <si>
    <t>の</t>
  </si>
  <si>
    <t>番</t>
  </si>
  <si>
    <t>号</t>
  </si>
  <si>
    <t>（用紙　日本工業規格Ａ４縦型）</t>
  </si>
  <si>
    <t>　専攻科○○専攻
　　　　△△専攻</t>
    <rPh sb="15" eb="17">
      <t>センコウ</t>
    </rPh>
    <phoneticPr fontId="4"/>
  </si>
  <si>
    <t>兼任</t>
    <rPh sb="0" eb="2">
      <t>けんにん</t>
    </rPh>
    <phoneticPr fontId="4" type="Hiragana" alignment="distributed"/>
  </si>
  <si>
    <t>単</t>
    <rPh sb="0" eb="1">
      <t>タン</t>
    </rPh>
    <phoneticPr fontId="4"/>
  </si>
  <si>
    <t>専攻科
　　○○専攻</t>
    <rPh sb="0" eb="3">
      <t>センコウカ</t>
    </rPh>
    <rPh sb="8" eb="10">
      <t>センコウ</t>
    </rPh>
    <phoneticPr fontId="4"/>
  </si>
  <si>
    <t>通</t>
    <rPh sb="0" eb="1">
      <t>ツウ</t>
    </rPh>
    <phoneticPr fontId="4"/>
  </si>
  <si>
    <t>氏</t>
    <rPh sb="0" eb="1">
      <t>し</t>
    </rPh>
    <phoneticPr fontId="4" type="Hiragana" alignment="distributed"/>
  </si>
  <si>
    <t>名</t>
    <rPh sb="0" eb="1">
      <t>めい</t>
    </rPh>
    <phoneticPr fontId="4" type="Hiragana" alignment="distributed"/>
  </si>
  <si>
    <t>（漢　字）</t>
    <rPh sb="1" eb="2">
      <t>かん</t>
    </rPh>
    <rPh sb="3" eb="4">
      <t>じ</t>
    </rPh>
    <phoneticPr fontId="4" type="Hiragana" alignment="distributed"/>
  </si>
  <si>
    <t>（用紙　日本工業規格A４縦型）</t>
    <phoneticPr fontId="4"/>
  </si>
  <si>
    <t>学歴等</t>
    <phoneticPr fontId="4"/>
  </si>
  <si>
    <t>・</t>
    <phoneticPr fontId="4"/>
  </si>
  <si>
    <t>(   )</t>
    <phoneticPr fontId="4"/>
  </si>
  <si>
    <t>その他○</t>
    <phoneticPr fontId="4"/>
  </si>
  <si>
    <t>教　授</t>
    <phoneticPr fontId="4" type="Hiragana"/>
  </si>
  <si>
    <t>教　授</t>
    <phoneticPr fontId="4" type="Hiragana"/>
  </si>
  <si>
    <t>教　授</t>
    <phoneticPr fontId="4" type="Hiragana"/>
  </si>
  <si>
    <t>教　授</t>
    <phoneticPr fontId="4" type="Hiragana"/>
  </si>
  <si>
    <t>…</t>
    <phoneticPr fontId="4" type="Hiragana"/>
  </si>
  <si>
    <t>ふ　り  が　な</t>
    <phoneticPr fontId="4"/>
  </si>
  <si>
    <t>学                                歴</t>
    <phoneticPr fontId="4"/>
  </si>
  <si>
    <t>職                                歴</t>
    <phoneticPr fontId="4"/>
  </si>
  <si>
    <t>学会及び社会における活動等</t>
    <phoneticPr fontId="4"/>
  </si>
  <si>
    <t>賞                                罰</t>
    <phoneticPr fontId="4"/>
  </si>
  <si>
    <t>職      務      の       状       況</t>
    <phoneticPr fontId="4"/>
  </si>
  <si>
    <t>勤  務  先</t>
    <phoneticPr fontId="4"/>
  </si>
  <si>
    <t>職  名</t>
    <phoneticPr fontId="4"/>
  </si>
  <si>
    <t>※備考</t>
    <rPh sb="1" eb="2">
      <t>そなえ</t>
    </rPh>
    <rPh sb="2" eb="3">
      <t>こう</t>
    </rPh>
    <phoneticPr fontId="4" type="Hiragana" alignment="distributed"/>
  </si>
  <si>
    <t>太郎</t>
    <rPh sb="0" eb="2">
      <t>たろう</t>
    </rPh>
    <phoneticPr fontId="4" type="Hiragana"/>
  </si>
  <si>
    <t>助教</t>
    <rPh sb="0" eb="2">
      <t>ジョキョウ</t>
    </rPh>
    <phoneticPr fontId="4"/>
  </si>
  <si>
    <t>年齢</t>
    <rPh sb="0" eb="2">
      <t>ネンレイ</t>
    </rPh>
    <phoneticPr fontId="4"/>
  </si>
  <si>
    <t xml:space="preserve"> 　</t>
    <phoneticPr fontId="4"/>
  </si>
  <si>
    <t>現     職</t>
    <phoneticPr fontId="4"/>
  </si>
  <si>
    <t>職名</t>
    <phoneticPr fontId="4"/>
  </si>
  <si>
    <t>ふりがな　たろう</t>
    <phoneticPr fontId="4" type="Hiragana"/>
  </si>
  <si>
    <t xml:space="preserve"> ○○  ○○</t>
    <phoneticPr fontId="4" type="Hiragana"/>
  </si>
  <si>
    <t>ふりがな　はなこ</t>
    <phoneticPr fontId="4" type="Hiragana"/>
  </si>
  <si>
    <t>ふりがな　じろう</t>
    <phoneticPr fontId="4" type="Hiragana"/>
  </si>
  <si>
    <t>ふりがな　さぶろう</t>
    <phoneticPr fontId="4" type="Hiragana"/>
  </si>
  <si>
    <t>ふりがな　はなえ</t>
    <phoneticPr fontId="4" type="Hiragana"/>
  </si>
  <si>
    <t>ふりがな　いちろう</t>
    <phoneticPr fontId="4" type="Hiragana"/>
  </si>
  <si>
    <t>ふりがな　ごろう</t>
    <phoneticPr fontId="4" type="Hiragana"/>
  </si>
  <si>
    <t>ふりがな　けいこ</t>
    <phoneticPr fontId="4" type="Hiragana"/>
  </si>
  <si>
    <t>…</t>
    <phoneticPr fontId="4" type="Hiragana"/>
  </si>
  <si>
    <t>職　　　名</t>
    <phoneticPr fontId="4" type="Hiragana"/>
  </si>
  <si>
    <t>教　　　授</t>
    <phoneticPr fontId="4" type="Hiragana"/>
  </si>
  <si>
    <t>講　　　師</t>
    <phoneticPr fontId="4" type="Hiragana"/>
  </si>
  <si>
    <t>計</t>
    <phoneticPr fontId="4" type="Hiragana"/>
  </si>
  <si>
    <t>備        考</t>
    <phoneticPr fontId="4"/>
  </si>
  <si>
    <t>概                要</t>
    <phoneticPr fontId="4"/>
  </si>
  <si>
    <t>クラス分け</t>
    <rPh sb="3" eb="4">
      <t>ワ</t>
    </rPh>
    <phoneticPr fontId="4"/>
  </si>
  <si>
    <t>学　校　名</t>
    <phoneticPr fontId="4"/>
  </si>
  <si>
    <t>審査の専攻名</t>
    <phoneticPr fontId="4"/>
  </si>
  <si>
    <t>事　務　連　絡　先</t>
    <rPh sb="0" eb="1">
      <t>コト</t>
    </rPh>
    <rPh sb="2" eb="3">
      <t>ツトム</t>
    </rPh>
    <rPh sb="4" eb="5">
      <t>レン</t>
    </rPh>
    <rPh sb="6" eb="7">
      <t>ラク</t>
    </rPh>
    <rPh sb="8" eb="9">
      <t>サキ</t>
    </rPh>
    <phoneticPr fontId="4"/>
  </si>
  <si>
    <t>氏      名</t>
    <phoneticPr fontId="4"/>
  </si>
  <si>
    <t>所属・役職名</t>
    <phoneticPr fontId="4"/>
  </si>
  <si>
    <t>電話番号</t>
    <phoneticPr fontId="4"/>
  </si>
  <si>
    <t>ＦＡＸ番号</t>
    <phoneticPr fontId="4"/>
  </si>
  <si>
    <t>メールアドレス</t>
    <phoneticPr fontId="4"/>
  </si>
  <si>
    <t>・・・＠・・・</t>
    <phoneticPr fontId="4"/>
  </si>
  <si>
    <t>備 　　　  考</t>
    <phoneticPr fontId="4"/>
  </si>
  <si>
    <t xml:space="preserve"> </t>
    <phoneticPr fontId="4"/>
  </si>
  <si>
    <t>〈平成○年○月〉</t>
    <rPh sb="6" eb="7">
      <t>ガツ</t>
    </rPh>
    <phoneticPr fontId="4"/>
  </si>
  <si>
    <t>前２</t>
    <rPh sb="0" eb="1">
      <t>ゼン</t>
    </rPh>
    <phoneticPr fontId="4"/>
  </si>
  <si>
    <t>後２</t>
    <rPh sb="0" eb="1">
      <t>アト</t>
    </rPh>
    <phoneticPr fontId="4"/>
  </si>
  <si>
    <t>通４</t>
    <rPh sb="0" eb="1">
      <t>ツウ</t>
    </rPh>
    <phoneticPr fontId="4"/>
  </si>
  <si>
    <t>通２</t>
    <rPh sb="0" eb="1">
      <t>ツウ</t>
    </rPh>
    <phoneticPr fontId="4"/>
  </si>
  <si>
    <t>後３</t>
    <rPh sb="0" eb="1">
      <t>アト</t>
    </rPh>
    <phoneticPr fontId="4"/>
  </si>
  <si>
    <t xml:space="preserve"> ○○短期大学（○○高等専門学校）</t>
    <rPh sb="10" eb="12">
      <t>コウトウ</t>
    </rPh>
    <rPh sb="12" eb="14">
      <t>センモン</t>
    </rPh>
    <rPh sb="14" eb="16">
      <t>ガッコウ</t>
    </rPh>
    <phoneticPr fontId="4"/>
  </si>
  <si>
    <t>担当</t>
    <phoneticPr fontId="4"/>
  </si>
  <si>
    <t>単位数</t>
    <rPh sb="0" eb="2">
      <t>タンイ</t>
    </rPh>
    <phoneticPr fontId="4"/>
  </si>
  <si>
    <t>研　究　業　績　等　に　関　す　る　事　項</t>
    <rPh sb="0" eb="1">
      <t>ケン</t>
    </rPh>
    <rPh sb="2" eb="3">
      <t>キワム</t>
    </rPh>
    <rPh sb="4" eb="5">
      <t>ギョウ</t>
    </rPh>
    <rPh sb="6" eb="7">
      <t>イサオ</t>
    </rPh>
    <rPh sb="8" eb="9">
      <t>トウ</t>
    </rPh>
    <rPh sb="12" eb="13">
      <t>カン</t>
    </rPh>
    <rPh sb="18" eb="19">
      <t>コト</t>
    </rPh>
    <rPh sb="20" eb="21">
      <t>コウ</t>
    </rPh>
    <phoneticPr fontId="4"/>
  </si>
  <si>
    <t xml:space="preserve"> （学術論文）</t>
  </si>
  <si>
    <t xml:space="preserve"> （その他）</t>
    <rPh sb="4" eb="5">
      <t>タ</t>
    </rPh>
    <phoneticPr fontId="4"/>
  </si>
  <si>
    <t>第○回国際○○会議要旨集
   pp.○～○</t>
    <rPh sb="0" eb="1">
      <t>ダイ</t>
    </rPh>
    <rPh sb="2" eb="3">
      <t>カイ</t>
    </rPh>
    <rPh sb="3" eb="5">
      <t>コクサイ</t>
    </rPh>
    <rPh sb="7" eb="9">
      <t>カイギ</t>
    </rPh>
    <rPh sb="9" eb="11">
      <t>ヨウシ</t>
    </rPh>
    <rPh sb="11" eb="12">
      <t>シュウ</t>
    </rPh>
    <phoneticPr fontId="4"/>
  </si>
  <si>
    <t>○○学会○○講演論文集
第○巻第○号
   pp.○～○</t>
    <rPh sb="2" eb="4">
      <t>ガッカイ</t>
    </rPh>
    <rPh sb="6" eb="8">
      <t>コウエン</t>
    </rPh>
    <rPh sb="8" eb="10">
      <t>ロンブン</t>
    </rPh>
    <phoneticPr fontId="4"/>
  </si>
  <si>
    <t>○○に関する解説</t>
    <rPh sb="3" eb="4">
      <t>カン</t>
    </rPh>
    <rPh sb="6" eb="8">
      <t>カイセツ</t>
    </rPh>
    <phoneticPr fontId="4"/>
  </si>
  <si>
    <t>昭和○年○月</t>
    <rPh sb="0" eb="2">
      <t>ショウワ</t>
    </rPh>
    <phoneticPr fontId="4"/>
  </si>
  <si>
    <t>平成○年○月</t>
    <rPh sb="0" eb="2">
      <t>ヘイセイ</t>
    </rPh>
    <phoneticPr fontId="4"/>
  </si>
  <si>
    <t>４　その他</t>
    <rPh sb="4" eb="5">
      <t>タ</t>
    </rPh>
    <phoneticPr fontId="4"/>
  </si>
  <si>
    <t>３　実務の経験を有する者についての特記事項</t>
    <rPh sb="2" eb="4">
      <t>ジツム</t>
    </rPh>
    <rPh sb="5" eb="7">
      <t>ケイケン</t>
    </rPh>
    <rPh sb="8" eb="9">
      <t>ユウ</t>
    </rPh>
    <rPh sb="11" eb="12">
      <t>シャ</t>
    </rPh>
    <rPh sb="17" eb="19">
      <t>トッキ</t>
    </rPh>
    <rPh sb="19" eb="21">
      <t>ジコウ</t>
    </rPh>
    <phoneticPr fontId="4"/>
  </si>
  <si>
    <t>２　特許等</t>
    <rPh sb="2" eb="4">
      <t>トッキョ</t>
    </rPh>
    <rPh sb="4" eb="5">
      <t>トウ</t>
    </rPh>
    <phoneticPr fontId="4"/>
  </si>
  <si>
    <t>昭和○年○月○日</t>
    <rPh sb="0" eb="2">
      <t>ショウワ</t>
    </rPh>
    <rPh sb="7" eb="8">
      <t>ニチ</t>
    </rPh>
    <phoneticPr fontId="4"/>
  </si>
  <si>
    <t>平成○年○月○日</t>
    <rPh sb="0" eb="2">
      <t>ヘイセイ</t>
    </rPh>
    <rPh sb="7" eb="8">
      <t>ニチ</t>
    </rPh>
    <phoneticPr fontId="4"/>
  </si>
  <si>
    <t>１　資格，免許</t>
    <rPh sb="2" eb="4">
      <t>シカク</t>
    </rPh>
    <rPh sb="5" eb="7">
      <t>メンキョ</t>
    </rPh>
    <phoneticPr fontId="4"/>
  </si>
  <si>
    <t>年　月　日</t>
    <rPh sb="4" eb="5">
      <t>ヒ</t>
    </rPh>
    <phoneticPr fontId="4"/>
  </si>
  <si>
    <t>５　その他</t>
    <rPh sb="4" eb="5">
      <t>タ</t>
    </rPh>
    <phoneticPr fontId="4"/>
  </si>
  <si>
    <t>４　実務の経験を有する者についての特記事項</t>
    <rPh sb="2" eb="4">
      <t>ジツム</t>
    </rPh>
    <rPh sb="5" eb="7">
      <t>ケイケン</t>
    </rPh>
    <rPh sb="8" eb="9">
      <t>ユウ</t>
    </rPh>
    <rPh sb="11" eb="12">
      <t>シャ</t>
    </rPh>
    <rPh sb="17" eb="19">
      <t>トッキ</t>
    </rPh>
    <rPh sb="19" eb="21">
      <t>ジコウ</t>
    </rPh>
    <phoneticPr fontId="4"/>
  </si>
  <si>
    <t>３　教育上の能力に関する学校の評価</t>
    <rPh sb="2" eb="5">
      <t>キョウイクジョウ</t>
    </rPh>
    <rPh sb="6" eb="8">
      <t>ノウリョク</t>
    </rPh>
    <rPh sb="9" eb="10">
      <t>カン</t>
    </rPh>
    <rPh sb="12" eb="14">
      <t>ガッコウ</t>
    </rPh>
    <rPh sb="15" eb="17">
      <t>ヒョウカ</t>
    </rPh>
    <phoneticPr fontId="4"/>
  </si>
  <si>
    <t>２　作成した教科書，教材</t>
    <phoneticPr fontId="4"/>
  </si>
  <si>
    <t>１　教育方法の実践例</t>
    <phoneticPr fontId="4"/>
  </si>
  <si>
    <t>教　育　上　の　能　力　に　関　す　る　事　項</t>
    <rPh sb="0" eb="1">
      <t>キョウ</t>
    </rPh>
    <rPh sb="2" eb="3">
      <t>イク</t>
    </rPh>
    <rPh sb="4" eb="5">
      <t>ウエ</t>
    </rPh>
    <rPh sb="8" eb="9">
      <t>ノウ</t>
    </rPh>
    <rPh sb="10" eb="11">
      <t>チカラ</t>
    </rPh>
    <rPh sb="14" eb="15">
      <t>カン</t>
    </rPh>
    <rPh sb="20" eb="21">
      <t>コト</t>
    </rPh>
    <rPh sb="22" eb="23">
      <t>コウ</t>
    </rPh>
    <phoneticPr fontId="4"/>
  </si>
  <si>
    <t>教    育    研    究    業    績    書</t>
  </si>
  <si>
    <t>（その２）　　　　　　　　</t>
    <phoneticPr fontId="4"/>
  </si>
  <si>
    <t xml:space="preserve"> ○○学科　学科長</t>
    <rPh sb="3" eb="5">
      <t>ガッカ</t>
    </rPh>
    <rPh sb="6" eb="8">
      <t>ガッカ</t>
    </rPh>
    <rPh sb="8" eb="9">
      <t>チョウ</t>
    </rPh>
    <phoneticPr fontId="4"/>
  </si>
  <si>
    <t xml:space="preserve"> 専攻科長</t>
    <rPh sb="1" eb="4">
      <t>センコウカ</t>
    </rPh>
    <rPh sb="4" eb="5">
      <t>ガクチョウ</t>
    </rPh>
    <phoneticPr fontId="4"/>
  </si>
  <si>
    <t>様式第４号</t>
    <phoneticPr fontId="4" type="Hiragana"/>
  </si>
  <si>
    <t>後２</t>
    <rPh sb="0" eb="1">
      <t>ウシ</t>
    </rPh>
    <phoneticPr fontId="4"/>
  </si>
  <si>
    <t>後３</t>
    <rPh sb="0" eb="1">
      <t>ウシ</t>
    </rPh>
    <phoneticPr fontId="4"/>
  </si>
  <si>
    <t xml:space="preserve"> （著書）</t>
    <phoneticPr fontId="4"/>
  </si>
  <si>
    <t>著書○</t>
    <rPh sb="0" eb="2">
      <t>チョショ</t>
    </rPh>
    <phoneticPr fontId="4"/>
  </si>
  <si>
    <t>集</t>
    <rPh sb="0" eb="1">
      <t>シュウ</t>
    </rPh>
    <phoneticPr fontId="4"/>
  </si>
  <si>
    <t>０年</t>
    <rPh sb="1" eb="2">
      <t>ネン</t>
    </rPh>
    <phoneticPr fontId="4"/>
  </si>
  <si>
    <t>専任教員数計</t>
    <rPh sb="0" eb="2">
      <t>せんにん</t>
    </rPh>
    <rPh sb="2" eb="4">
      <t>きょういん</t>
    </rPh>
    <rPh sb="4" eb="5">
      <t>すう</t>
    </rPh>
    <rPh sb="5" eb="6">
      <t>けい</t>
    </rPh>
    <phoneticPr fontId="4" type="Hiragana"/>
  </si>
  <si>
    <r>
      <rPr>
        <sz val="10.5"/>
        <rFont val="ＭＳ ゴシック"/>
        <family val="3"/>
        <charset val="128"/>
      </rPr>
      <t>専　任　教　員　数</t>
    </r>
    <rPh sb="0" eb="1">
      <t>せん</t>
    </rPh>
    <rPh sb="2" eb="3">
      <t>にん</t>
    </rPh>
    <rPh sb="4" eb="5">
      <t>きょう</t>
    </rPh>
    <rPh sb="6" eb="7">
      <t>いん</t>
    </rPh>
    <rPh sb="8" eb="9">
      <t>すう</t>
    </rPh>
    <phoneticPr fontId="4" type="Hiragana"/>
  </si>
  <si>
    <t>担当単位数</t>
    <rPh sb="0" eb="2">
      <t>タントウ</t>
    </rPh>
    <rPh sb="2" eb="4">
      <t>タンイ</t>
    </rPh>
    <rPh sb="4" eb="5">
      <t>スウ</t>
    </rPh>
    <phoneticPr fontId="4"/>
  </si>
  <si>
    <t>担当教員</t>
  </si>
  <si>
    <t>授業形態</t>
  </si>
  <si>
    <t>講義</t>
  </si>
  <si>
    <t>授業概要</t>
  </si>
  <si>
    <t>到達目標</t>
  </si>
  <si>
    <t>○○○○○○○○○○○○○○○○○○○○○○○○。</t>
  </si>
  <si>
    <t>△△△△特論</t>
  </si>
  <si>
    <t>准教授</t>
  </si>
  <si>
    <t>非常勤講師</t>
  </si>
  <si>
    <t>○時間</t>
    <rPh sb="1" eb="3">
      <t>ジカン</t>
    </rPh>
    <phoneticPr fontId="4"/>
  </si>
  <si>
    <t>教育の実施状況等の審査についての連絡先</t>
    <rPh sb="0" eb="2">
      <t>キョウイク</t>
    </rPh>
    <rPh sb="3" eb="5">
      <t>ジッシ</t>
    </rPh>
    <rPh sb="5" eb="7">
      <t>ジョウキョウ</t>
    </rPh>
    <rPh sb="7" eb="8">
      <t>トウ</t>
    </rPh>
    <rPh sb="9" eb="11">
      <t>シンサ</t>
    </rPh>
    <phoneticPr fontId="4"/>
  </si>
  <si>
    <t>〈就任（予定）年月〉</t>
    <rPh sb="8" eb="9">
      <t>ツキ</t>
    </rPh>
    <phoneticPr fontId="4"/>
  </si>
  <si>
    <t>（就任年月）</t>
    <rPh sb="4" eb="5">
      <t>ツキ</t>
    </rPh>
    <phoneticPr fontId="4"/>
  </si>
  <si>
    <t>科  目　名</t>
    <phoneticPr fontId="4"/>
  </si>
  <si>
    <t>担当授業</t>
    <phoneticPr fontId="4"/>
  </si>
  <si>
    <t>教歴</t>
    <phoneticPr fontId="4"/>
  </si>
  <si>
    <t>専攻科の授業科目を担当する専任教員の現況等を記載した書類</t>
    <phoneticPr fontId="4"/>
  </si>
  <si>
    <t>昭和○○年○○月</t>
    <rPh sb="0" eb="2">
      <t>ショウワ</t>
    </rPh>
    <rPh sb="4" eb="5">
      <t>ネン</t>
    </rPh>
    <rPh sb="7" eb="8">
      <t>ガツ</t>
    </rPh>
    <phoneticPr fontId="4"/>
  </si>
  <si>
    <t xml:space="preserve"> ○○○○堂
　 全○頁</t>
    <rPh sb="5" eb="6">
      <t>ドウ</t>
    </rPh>
    <rPh sb="9" eb="10">
      <t>ゼン</t>
    </rPh>
    <rPh sb="11" eb="12">
      <t>ページ</t>
    </rPh>
    <phoneticPr fontId="4"/>
  </si>
  <si>
    <t>単　著</t>
    <rPh sb="0" eb="1">
      <t>タン</t>
    </rPh>
    <rPh sb="2" eb="3">
      <t>チョ</t>
    </rPh>
    <phoneticPr fontId="4"/>
  </si>
  <si>
    <t>（専攻科○○専攻）</t>
    <rPh sb="1" eb="4">
      <t>センコウカ</t>
    </rPh>
    <rPh sb="6" eb="8">
      <t>センコウ</t>
    </rPh>
    <phoneticPr fontId="17"/>
  </si>
  <si>
    <t>科目名</t>
    <rPh sb="2" eb="3">
      <t>メイ</t>
    </rPh>
    <phoneticPr fontId="17"/>
  </si>
  <si>
    <t>必・選</t>
  </si>
  <si>
    <t>単位数</t>
  </si>
  <si>
    <t>履修年次</t>
  </si>
  <si>
    <t>○○○○論</t>
  </si>
  <si>
    <t>選</t>
  </si>
  <si>
    <t>教　授</t>
  </si>
  <si>
    <t>○○　○○</t>
  </si>
  <si>
    <t>1年次</t>
  </si>
  <si>
    <t>◇◇　◇◇</t>
  </si>
  <si>
    <t>前期</t>
  </si>
  <si>
    <t>１．○○○○○○○○○○○○○○○○○○○○○○○○○○○○○○○○</t>
  </si>
  <si>
    <t>２．○○○○○○○○○○○○○○○○○○○○○○○○○○○○○○</t>
  </si>
  <si>
    <t>評価方法</t>
  </si>
  <si>
    <t>○○○○○(○○％)，○○○○○(○○％)</t>
  </si>
  <si>
    <t>教科書等</t>
  </si>
  <si>
    <t>○○○○『○○○○○○○○○○○○』（○○○○○）</t>
  </si>
  <si>
    <t>内　　容</t>
  </si>
  <si>
    <t>第１回</t>
  </si>
  <si>
    <t>○○○○○○○○○○○○○○○○○○○○○○○○</t>
  </si>
  <si>
    <t>第２回</t>
  </si>
  <si>
    <t>○○○○○○○○○○○○○○○○○○○○</t>
  </si>
  <si>
    <t>備考</t>
  </si>
  <si>
    <t>科目名</t>
    <rPh sb="0" eb="2">
      <t>カモク</t>
    </rPh>
    <rPh sb="2" eb="3">
      <t>メイ</t>
    </rPh>
    <phoneticPr fontId="17"/>
  </si>
  <si>
    <t>必</t>
  </si>
  <si>
    <t>△△　△△</t>
  </si>
  <si>
    <t>２年次
後期</t>
    <rPh sb="1" eb="3">
      <t>ネンジ</t>
    </rPh>
    <rPh sb="4" eb="6">
      <t>コウキ</t>
    </rPh>
    <phoneticPr fontId="17"/>
  </si>
  <si>
    <t>講義</t>
    <rPh sb="0" eb="2">
      <t>コウギ</t>
    </rPh>
    <phoneticPr fontId="17"/>
  </si>
  <si>
    <t>□□　□□</t>
  </si>
  <si>
    <t>評価方法</t>
    <rPh sb="0" eb="2">
      <t>ヒョウカ</t>
    </rPh>
    <rPh sb="2" eb="4">
      <t>ホウホウ</t>
    </rPh>
    <phoneticPr fontId="17"/>
  </si>
  <si>
    <t xml:space="preserve"> ○○○○　60%，○○○○　40%</t>
  </si>
  <si>
    <t>教科書等</t>
    <rPh sb="0" eb="3">
      <t>キョウカショ</t>
    </rPh>
    <rPh sb="3" eb="4">
      <t>トウ</t>
    </rPh>
    <phoneticPr fontId="17"/>
  </si>
  <si>
    <t xml:space="preserve"> ○○○○　『○○○○○○○○○○○○○○○○○』（○○○○）</t>
  </si>
  <si>
    <t>△△△△教授</t>
    <rPh sb="4" eb="6">
      <t>キョウジュ</t>
    </rPh>
    <phoneticPr fontId="17"/>
  </si>
  <si>
    <t>◇◇◇◇，□□□□</t>
  </si>
  <si>
    <t>□□□□准教授</t>
    <rPh sb="4" eb="7">
      <t>ジュンキョウジュ</t>
    </rPh>
    <phoneticPr fontId="17"/>
  </si>
  <si>
    <t>◇◇◇◇講師</t>
    <rPh sb="4" eb="6">
      <t>コウシ</t>
    </rPh>
    <phoneticPr fontId="17"/>
  </si>
  <si>
    <t>備考</t>
    <rPh sb="0" eb="2">
      <t>ビコウ</t>
    </rPh>
    <phoneticPr fontId="17"/>
  </si>
  <si>
    <t>インターンシップ</t>
  </si>
  <si>
    <t>選</t>
    <rPh sb="0" eb="1">
      <t>セン</t>
    </rPh>
    <phoneticPr fontId="17"/>
  </si>
  <si>
    <t>実習</t>
    <rPh sb="0" eb="2">
      <t>ジッシュウ</t>
    </rPh>
    <phoneticPr fontId="17"/>
  </si>
  <si>
    <t>＊＊　＊＊</t>
  </si>
  <si>
    <t>○○○○○○○○○○○○○○○○○○○○○○○○○○○○○○○○○○○○○○○○○○○○○○○○○○○○○○。【クラス分け方式，オムニバス方式】</t>
    <rPh sb="59" eb="60">
      <t>ワ</t>
    </rPh>
    <phoneticPr fontId="17"/>
  </si>
  <si>
    <t>○○○○○○○○○○○○○○○○○○○○○○。</t>
  </si>
  <si>
    <t>第○回</t>
  </si>
  <si>
    <t>事前ガイダンス</t>
    <rPh sb="0" eb="2">
      <t>ジゼン</t>
    </rPh>
    <phoneticPr fontId="17"/>
  </si>
  <si>
    <t>第○～○回</t>
  </si>
  <si>
    <t>・○○系：○○○○○○○○○○○○○○○○○○○○</t>
    <rPh sb="3" eb="4">
      <t>ケイ</t>
    </rPh>
    <phoneticPr fontId="17"/>
  </si>
  <si>
    <t>・○○系：○○○○○○○○○○○○○○○○</t>
    <rPh sb="3" eb="4">
      <t>ケイ</t>
    </rPh>
    <phoneticPr fontId="17"/>
  </si>
  <si>
    <t>第○回</t>
    <rPh sb="0" eb="1">
      <t>ダイ</t>
    </rPh>
    <rPh sb="2" eb="3">
      <t>カイ</t>
    </rPh>
    <phoneticPr fontId="17"/>
  </si>
  <si>
    <t>事後報告会</t>
    <rPh sb="0" eb="2">
      <t>ジゴ</t>
    </rPh>
    <rPh sb="2" eb="4">
      <t>ホウコク</t>
    </rPh>
    <rPh sb="4" eb="5">
      <t>カイ</t>
    </rPh>
    <phoneticPr fontId="17"/>
  </si>
  <si>
    <t>○○○特別研究</t>
  </si>
  <si>
    <t>教員○名</t>
  </si>
  <si>
    <t>２年次</t>
  </si>
  <si>
    <t>演習</t>
  </si>
  <si>
    <t>(内容欄参照)</t>
  </si>
  <si>
    <t>通年</t>
  </si>
  <si>
    <t>○○○○○○○○○○○○○○○○○○○○○○○○○○○○○○</t>
  </si>
  <si>
    <t>○○○○○○○○○○○○○○○○○○○○○○○○○○○○○○○○○○</t>
  </si>
  <si>
    <t>○○○○○○○○○○○○○○○○○○○○○○○</t>
  </si>
  <si>
    <t>&lt;テーマ&gt;</t>
  </si>
  <si>
    <t>・○○○○○○○○○○○○○○○○○○○○</t>
  </si>
  <si>
    <t>・○○○○○○○○○○○○○○○○</t>
  </si>
  <si>
    <t xml:space="preserve"> 氏    名(性別）</t>
    <rPh sb="8" eb="10">
      <t>セイベツ</t>
    </rPh>
    <phoneticPr fontId="4"/>
  </si>
  <si>
    <t xml:space="preserve"> ふりがな 　　　</t>
    <phoneticPr fontId="4"/>
  </si>
  <si>
    <t>○○  ○○(男)</t>
    <rPh sb="7" eb="8">
      <t>オトコ</t>
    </rPh>
    <phoneticPr fontId="4"/>
  </si>
  <si>
    <t>(H○.○)</t>
    <phoneticPr fontId="4"/>
  </si>
  <si>
    <t>(その１)</t>
    <phoneticPr fontId="4"/>
  </si>
  <si>
    <t>問合せ１</t>
    <rPh sb="0" eb="1">
      <t>ト</t>
    </rPh>
    <rPh sb="1" eb="2">
      <t>ア</t>
    </rPh>
    <phoneticPr fontId="4"/>
  </si>
  <si>
    <t>問合せ２</t>
    <rPh sb="0" eb="1">
      <t>ト</t>
    </rPh>
    <rPh sb="1" eb="2">
      <t>ア</t>
    </rPh>
    <phoneticPr fontId="4"/>
  </si>
  <si>
    <t>審査に係る問合せ先</t>
    <rPh sb="0" eb="2">
      <t>シンサ</t>
    </rPh>
    <rPh sb="3" eb="4">
      <t>カカ</t>
    </rPh>
    <rPh sb="5" eb="6">
      <t>ト</t>
    </rPh>
    <rPh sb="6" eb="7">
      <t>ア</t>
    </rPh>
    <rPh sb="8" eb="9">
      <t>サキ</t>
    </rPh>
    <phoneticPr fontId="4"/>
  </si>
  <si>
    <t xml:space="preserve"> ○○○○○○論</t>
    <phoneticPr fontId="4" type="Hiragana"/>
  </si>
  <si>
    <t xml:space="preserve"> ○○○○○実験</t>
    <phoneticPr fontId="4" type="Hiragana"/>
  </si>
  <si>
    <r>
      <t>様式第３号</t>
    </r>
    <r>
      <rPr>
        <sz val="12"/>
        <rFont val="ＭＳ ゴシック"/>
        <family val="3"/>
        <charset val="128"/>
      </rPr>
      <t>　　　　　</t>
    </r>
    <phoneticPr fontId="4"/>
  </si>
  <si>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たろう</t>
    </r>
    <phoneticPr fontId="4"/>
  </si>
  <si>
    <r>
      <rPr>
        <sz val="10.5"/>
        <rFont val="ＭＳ ゴシック"/>
        <family val="3"/>
        <charset val="128"/>
      </rPr>
      <t xml:space="preserve"> ○○短期大学（○○高等専門学校）専攻科○○専攻</t>
    </r>
    <phoneticPr fontId="4" type="Hiragana"/>
  </si>
  <si>
    <t>前  審  査  の  状  況
（平成○年○月）</t>
    <rPh sb="18" eb="20">
      <t>へいせい</t>
    </rPh>
    <rPh sb="21" eb="22">
      <t>ねん</t>
    </rPh>
    <rPh sb="23" eb="24">
      <t>がつ</t>
    </rPh>
    <phoneticPr fontId="4" type="Hiragana"/>
  </si>
  <si>
    <t>1)</t>
    <phoneticPr fontId="4"/>
  </si>
  <si>
    <t>2)</t>
    <phoneticPr fontId="4"/>
  </si>
  <si>
    <t>3)</t>
  </si>
  <si>
    <t xml:space="preserve"> ふりがな
氏　　名</t>
    <phoneticPr fontId="4" type="Hiragana"/>
  </si>
  <si>
    <t>著書，学術論文等の名称</t>
    <phoneticPr fontId="4"/>
  </si>
  <si>
    <t xml:space="preserve"> （学術論文）</t>
    <phoneticPr fontId="4"/>
  </si>
  <si>
    <t>兼任教員配置</t>
    <rPh sb="0" eb="2">
      <t>ケンニン</t>
    </rPh>
    <rPh sb="2" eb="4">
      <t>キョウイン</t>
    </rPh>
    <rPh sb="4" eb="6">
      <t>ハイチ</t>
    </rPh>
    <phoneticPr fontId="4"/>
  </si>
  <si>
    <r>
      <t>様式第３号</t>
    </r>
    <r>
      <rPr>
        <sz val="10"/>
        <rFont val="ＭＳ ゴシック"/>
        <family val="3"/>
        <charset val="128"/>
      </rPr>
      <t>　　　　　</t>
    </r>
    <phoneticPr fontId="4"/>
  </si>
  <si>
    <t>個人調書の番号</t>
    <rPh sb="0" eb="2">
      <t>コジン</t>
    </rPh>
    <rPh sb="2" eb="4">
      <t>チョウショ</t>
    </rPh>
    <rPh sb="5" eb="7">
      <t>バンゴウ</t>
    </rPh>
    <phoneticPr fontId="4"/>
  </si>
  <si>
    <t>専任
・
兼担
・
兼任
の別</t>
    <rPh sb="5" eb="7">
      <t>ケンタン</t>
    </rPh>
    <rPh sb="10" eb="12">
      <t>ケンニン</t>
    </rPh>
    <rPh sb="14" eb="15">
      <t>ベツ</t>
    </rPh>
    <phoneticPr fontId="4"/>
  </si>
  <si>
    <t>担当</t>
    <phoneticPr fontId="4"/>
  </si>
  <si>
    <t>学歴等</t>
    <phoneticPr fontId="4"/>
  </si>
  <si>
    <t>担当授業</t>
    <phoneticPr fontId="4"/>
  </si>
  <si>
    <t>講</t>
    <phoneticPr fontId="4"/>
  </si>
  <si>
    <t>演</t>
    <phoneticPr fontId="4"/>
  </si>
  <si>
    <t>実</t>
    <phoneticPr fontId="4"/>
  </si>
  <si>
    <t>職名</t>
    <phoneticPr fontId="4"/>
  </si>
  <si>
    <t>験</t>
    <phoneticPr fontId="4"/>
  </si>
  <si>
    <t>教歴</t>
    <phoneticPr fontId="4"/>
  </si>
  <si>
    <t>科  目　名</t>
    <phoneticPr fontId="4"/>
  </si>
  <si>
    <t>・</t>
    <phoneticPr fontId="4"/>
  </si>
  <si>
    <t xml:space="preserve"> 　</t>
    <phoneticPr fontId="4"/>
  </si>
  <si>
    <t>(就任年月)</t>
    <rPh sb="4" eb="5">
      <t>ツキ</t>
    </rPh>
    <phoneticPr fontId="4"/>
  </si>
  <si>
    <t>義</t>
    <phoneticPr fontId="4"/>
  </si>
  <si>
    <t>習</t>
    <phoneticPr fontId="4"/>
  </si>
  <si>
    <t>学長</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</si>
  <si>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たろう</t>
    </r>
  </si>
  <si>
    <t>○</t>
    <phoneticPr fontId="4"/>
  </si>
  <si>
    <t xml:space="preserve"> ○○博士
（○○大学）　　　昭和○年○月</t>
    <phoneticPr fontId="4"/>
  </si>
  <si>
    <t>○年</t>
    <phoneticPr fontId="4"/>
  </si>
  <si>
    <t xml:space="preserve"> ○○  ○○（男）</t>
  </si>
  <si>
    <t>学  長</t>
    <phoneticPr fontId="4"/>
  </si>
  <si>
    <t xml:space="preserve"> 〈平成○年４月〉</t>
  </si>
  <si>
    <t>(H5.4）</t>
    <phoneticPr fontId="4"/>
  </si>
  <si>
    <t>1</t>
    <phoneticPr fontId="4"/>
  </si>
  <si>
    <t>教授</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</si>
  <si>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じろう</t>
    </r>
  </si>
  <si>
    <t>○○大学
○○学部
○○学科
昭和○年○月</t>
    <phoneticPr fontId="4"/>
  </si>
  <si>
    <t xml:space="preserve"> ○○博士
（○○大学）
昭和○年○月</t>
    <phoneticPr fontId="4"/>
  </si>
  <si>
    <t>○年</t>
    <phoneticPr fontId="4"/>
  </si>
  <si>
    <t>著書 ○</t>
    <phoneticPr fontId="4"/>
  </si>
  <si>
    <t>○</t>
    <phoneticPr fontId="4"/>
  </si>
  <si>
    <t>論文 ○</t>
    <phoneticPr fontId="4"/>
  </si>
  <si>
    <t>○○学科</t>
    <phoneticPr fontId="4"/>
  </si>
  <si>
    <t xml:space="preserve"> ○○○○(○○○)</t>
    <phoneticPr fontId="4"/>
  </si>
  <si>
    <t>前</t>
    <rPh sb="0" eb="1">
      <t>マエ</t>
    </rPh>
    <phoneticPr fontId="4"/>
  </si>
  <si>
    <t>その他○</t>
    <phoneticPr fontId="4"/>
  </si>
  <si>
    <t>教授</t>
    <phoneticPr fontId="4"/>
  </si>
  <si>
    <t>○</t>
    <phoneticPr fontId="4"/>
  </si>
  <si>
    <t xml:space="preserve"> ○○○○特別研究</t>
    <rPh sb="5" eb="7">
      <t>トクベツ</t>
    </rPh>
    <rPh sb="7" eb="9">
      <t>ケンキュウ</t>
    </rPh>
    <phoneticPr fontId="4"/>
  </si>
  <si>
    <t>(H2.4)</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</si>
  <si>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はなこ</t>
    </r>
  </si>
  <si>
    <t xml:space="preserve"> ○○○○学</t>
    <rPh sb="5" eb="6">
      <t>ガク</t>
    </rPh>
    <phoneticPr fontId="4"/>
  </si>
  <si>
    <t>集</t>
    <phoneticPr fontId="4"/>
  </si>
  <si>
    <t>○○修士
(○○大学）
大学院○○学研究科○○専攻
昭和○年○月
博士（○○）
（○○大学）
大学院○○学研究科
平成○年○月</t>
    <rPh sb="2" eb="4">
      <t>シュウシ</t>
    </rPh>
    <rPh sb="8" eb="10">
      <t>ダイガク</t>
    </rPh>
    <rPh sb="23" eb="25">
      <t>センコウ</t>
    </rPh>
    <rPh sb="31" eb="32">
      <t>ゲツ</t>
    </rPh>
    <phoneticPr fontId="4"/>
  </si>
  <si>
    <t xml:space="preserve"> ○○  ○○（女）</t>
  </si>
  <si>
    <t xml:space="preserve"> ○○○○演習</t>
    <phoneticPr fontId="4"/>
  </si>
  <si>
    <t>後</t>
    <rPh sb="0" eb="1">
      <t>アト</t>
    </rPh>
    <phoneticPr fontId="4"/>
  </si>
  <si>
    <t>その他○</t>
    <phoneticPr fontId="4"/>
  </si>
  <si>
    <t>教授</t>
    <phoneticPr fontId="4"/>
  </si>
  <si>
    <t xml:space="preserve"> ○○○○実験</t>
    <rPh sb="5" eb="7">
      <t>ジッケン</t>
    </rPh>
    <phoneticPr fontId="4"/>
  </si>
  <si>
    <t>前</t>
    <rPh sb="0" eb="1">
      <t>マエ</t>
    </rPh>
    <phoneticPr fontId="4"/>
  </si>
  <si>
    <t>(H3.4）</t>
    <phoneticPr fontId="4"/>
  </si>
  <si>
    <r>
      <rPr>
        <sz val="9"/>
        <color indexed="52"/>
        <rFont val="ＭＳ Ｐゴシック"/>
        <family val="3"/>
        <charset val="128"/>
      </rPr>
      <t>博士（○○）</t>
    </r>
    <r>
      <rPr>
        <sz val="9"/>
        <rFont val="ＭＳ Ｐゴシック"/>
        <family val="3"/>
        <charset val="128"/>
      </rPr>
      <t xml:space="preserve">
（○○大学）
</t>
    </r>
    <r>
      <rPr>
        <sz val="9"/>
        <color indexed="12"/>
        <rFont val="ＭＳ Ｐゴシック"/>
        <family val="3"/>
        <charset val="128"/>
      </rPr>
      <t>○○大学</t>
    </r>
    <r>
      <rPr>
        <sz val="9"/>
        <rFont val="ＭＳ Ｐゴシック"/>
        <family val="3"/>
        <charset val="128"/>
      </rPr>
      <t>大学院○○学研究科</t>
    </r>
    <r>
      <rPr>
        <sz val="9"/>
        <color indexed="12"/>
        <rFont val="ＭＳ Ｐゴシック"/>
        <family val="3"/>
        <charset val="128"/>
      </rPr>
      <t>博士課程</t>
    </r>
    <r>
      <rPr>
        <sz val="9"/>
        <rFont val="ＭＳ Ｐゴシック"/>
        <family val="3"/>
        <charset val="128"/>
      </rPr>
      <t xml:space="preserve">
平成○年○月</t>
    </r>
    <rPh sb="10" eb="12">
      <t>ダイガク</t>
    </rPh>
    <rPh sb="16" eb="18">
      <t>ダイガク</t>
    </rPh>
    <rPh sb="27" eb="29">
      <t>ハクシ</t>
    </rPh>
    <rPh sb="29" eb="31">
      <t>カテイ</t>
    </rPh>
    <rPh sb="32" eb="34">
      <t>ヘイセイ</t>
    </rPh>
    <phoneticPr fontId="4"/>
  </si>
  <si>
    <r>
      <rPr>
        <sz val="9"/>
        <color indexed="52"/>
        <rFont val="ＭＳ Ｐゴシック"/>
        <family val="3"/>
        <charset val="128"/>
      </rPr>
      <t>○○修士</t>
    </r>
    <r>
      <rPr>
        <sz val="9"/>
        <rFont val="ＭＳ Ｐゴシック"/>
        <family val="3"/>
        <charset val="128"/>
      </rPr>
      <t xml:space="preserve">
（○○大学）
</t>
    </r>
    <r>
      <rPr>
        <sz val="9"/>
        <color indexed="12"/>
        <rFont val="ＭＳ Ｐゴシック"/>
        <family val="3"/>
        <charset val="128"/>
      </rPr>
      <t>○○大学</t>
    </r>
    <r>
      <rPr>
        <sz val="9"/>
        <rFont val="ＭＳ Ｐゴシック"/>
        <family val="3"/>
        <charset val="128"/>
      </rPr>
      <t>大学院○○学研究科</t>
    </r>
    <r>
      <rPr>
        <sz val="9"/>
        <color indexed="12"/>
        <rFont val="ＭＳ Ｐゴシック"/>
        <family val="3"/>
        <charset val="128"/>
      </rPr>
      <t>修士課程</t>
    </r>
    <r>
      <rPr>
        <sz val="9"/>
        <rFont val="ＭＳ Ｐゴシック"/>
        <family val="3"/>
        <charset val="128"/>
      </rPr>
      <t xml:space="preserve">
昭和○年○月</t>
    </r>
    <rPh sb="2" eb="4">
      <t>シュウシ</t>
    </rPh>
    <rPh sb="25" eb="27">
      <t>シュウシ</t>
    </rPh>
    <rPh sb="27" eb="29">
      <t>カテイ</t>
    </rPh>
    <phoneticPr fontId="4"/>
  </si>
  <si>
    <t>専任</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</si>
  <si>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さぶろう</t>
    </r>
  </si>
  <si>
    <t xml:space="preserve"> ○○○○概論</t>
    <rPh sb="5" eb="7">
      <t>ガイロン</t>
    </rPh>
    <phoneticPr fontId="4"/>
  </si>
  <si>
    <t>前</t>
    <phoneticPr fontId="4"/>
  </si>
  <si>
    <t xml:space="preserve"> ○○修士
(○○大学)
○○大学大学院○○学研究科修士課程
昭和○年○月</t>
    <rPh sb="3" eb="5">
      <t>シュウシ</t>
    </rPh>
    <rPh sb="26" eb="28">
      <t>シュウシ</t>
    </rPh>
    <phoneticPr fontId="4"/>
  </si>
  <si>
    <t xml:space="preserve"> ○○○○特論</t>
    <rPh sb="5" eb="7">
      <t>トクロン</t>
    </rPh>
    <phoneticPr fontId="4"/>
  </si>
  <si>
    <t>○</t>
    <phoneticPr fontId="4"/>
  </si>
  <si>
    <t xml:space="preserve"> ○○○○演習</t>
    <rPh sb="5" eb="7">
      <t>エンシュウ</t>
    </rPh>
    <phoneticPr fontId="4"/>
  </si>
  <si>
    <t>(H2.4）</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</si>
  <si>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しろう</t>
    </r>
  </si>
  <si>
    <t>○○大学
○○学部
○○学科
3年次修了退学(飛び入学)
昭和○年○月</t>
    <rPh sb="16" eb="17">
      <t>ネン</t>
    </rPh>
    <rPh sb="17" eb="18">
      <t>ジ</t>
    </rPh>
    <rPh sb="18" eb="20">
      <t>シュウリョウ</t>
    </rPh>
    <rPh sb="20" eb="22">
      <t>タイガク</t>
    </rPh>
    <rPh sb="23" eb="24">
      <t>ト</t>
    </rPh>
    <rPh sb="25" eb="27">
      <t>ニュウガク</t>
    </rPh>
    <phoneticPr fontId="4"/>
  </si>
  <si>
    <t>○○修士
（○○大学）
○○大学大学院○○学研究科博士課程前期
平成○年○月</t>
    <rPh sb="2" eb="4">
      <t>シュウシ</t>
    </rPh>
    <rPh sb="25" eb="27">
      <t>ハクシ</t>
    </rPh>
    <rPh sb="27" eb="29">
      <t>カテイ</t>
    </rPh>
    <rPh sb="29" eb="31">
      <t>ゼンキ</t>
    </rPh>
    <rPh sb="32" eb="34">
      <t>ヘイセイ</t>
    </rPh>
    <phoneticPr fontId="4"/>
  </si>
  <si>
    <t>○年</t>
    <phoneticPr fontId="4"/>
  </si>
  <si>
    <t>著書 ○</t>
    <phoneticPr fontId="4"/>
  </si>
  <si>
    <t>○</t>
    <phoneticPr fontId="4"/>
  </si>
  <si>
    <t>論文 ○</t>
    <phoneticPr fontId="4"/>
  </si>
  <si>
    <t>○○学科</t>
    <phoneticPr fontId="4"/>
  </si>
  <si>
    <t>その他○</t>
    <phoneticPr fontId="4"/>
  </si>
  <si>
    <t>准教授</t>
    <phoneticPr fontId="4"/>
  </si>
  <si>
    <t>(H6.4）</t>
    <phoneticPr fontId="4"/>
  </si>
  <si>
    <t>○○大学
○○学部
○○学科
昭和○年○月</t>
    <phoneticPr fontId="4"/>
  </si>
  <si>
    <r>
      <rPr>
        <sz val="9"/>
        <color indexed="10"/>
        <rFont val="ＭＳ Ｐゴシック"/>
        <family val="3"/>
        <charset val="128"/>
      </rPr>
      <t>○○大学大学院○○研究科 博士課程単位取得満期退学
昭和○年○月</t>
    </r>
    <r>
      <rPr>
        <sz val="9"/>
        <rFont val="ＭＳ Ｐゴシック"/>
        <family val="3"/>
        <charset val="128"/>
      </rPr>
      <t xml:space="preserve">
○○修士
(○○大学）
○○大学大学院○○学研究科修士課程
昭和○年○月</t>
    </r>
    <rPh sb="2" eb="4">
      <t>ダイガク</t>
    </rPh>
    <rPh sb="4" eb="7">
      <t>ダイガクイン</t>
    </rPh>
    <rPh sb="9" eb="12">
      <t>ケンキュウカ</t>
    </rPh>
    <rPh sb="13" eb="15">
      <t>ハクシ</t>
    </rPh>
    <rPh sb="15" eb="17">
      <t>カテイ</t>
    </rPh>
    <rPh sb="17" eb="19">
      <t>タンイ</t>
    </rPh>
    <rPh sb="19" eb="21">
      <t>シュトク</t>
    </rPh>
    <rPh sb="21" eb="23">
      <t>マンキ</t>
    </rPh>
    <rPh sb="23" eb="25">
      <t>タイガク</t>
    </rPh>
    <rPh sb="26" eb="28">
      <t>ショウワ</t>
    </rPh>
    <rPh sb="29" eb="30">
      <t>ネン</t>
    </rPh>
    <rPh sb="31" eb="32">
      <t>ガツ</t>
    </rPh>
    <rPh sb="36" eb="38">
      <t>シュウシ</t>
    </rPh>
    <rPh sb="42" eb="44">
      <t>ダイガク</t>
    </rPh>
    <rPh sb="48" eb="50">
      <t>ダイガク</t>
    </rPh>
    <rPh sb="50" eb="53">
      <t>ダイガクイン</t>
    </rPh>
    <rPh sb="55" eb="56">
      <t>ガク</t>
    </rPh>
    <rPh sb="56" eb="59">
      <t>ケンキュウカ</t>
    </rPh>
    <rPh sb="59" eb="61">
      <t>シュウシ</t>
    </rPh>
    <rPh sb="61" eb="63">
      <t>カテイ</t>
    </rPh>
    <rPh sb="64" eb="66">
      <t>ショウワ</t>
    </rPh>
    <rPh sb="67" eb="68">
      <t>ネン</t>
    </rPh>
    <rPh sb="69" eb="70">
      <t>ガツ</t>
    </rPh>
    <phoneticPr fontId="4"/>
  </si>
  <si>
    <t>○年</t>
    <phoneticPr fontId="4"/>
  </si>
  <si>
    <t>著書 ○</t>
    <phoneticPr fontId="4"/>
  </si>
  <si>
    <t>論文 ○</t>
    <phoneticPr fontId="4"/>
  </si>
  <si>
    <t>○○大学</t>
    <phoneticPr fontId="4"/>
  </si>
  <si>
    <t>その他○</t>
    <phoneticPr fontId="4"/>
  </si>
  <si>
    <t>○○学部</t>
    <rPh sb="2" eb="4">
      <t>ガクブ</t>
    </rPh>
    <phoneticPr fontId="4"/>
  </si>
  <si>
    <t>教授</t>
    <phoneticPr fontId="4"/>
  </si>
  <si>
    <t>…</t>
    <phoneticPr fontId="4"/>
  </si>
  <si>
    <t>(H4.4）</t>
    <phoneticPr fontId="4"/>
  </si>
  <si>
    <t>5</t>
    <phoneticPr fontId="4"/>
  </si>
  <si>
    <t>○○修士
(○○大学）
○○大学大学院○○学研究科修士課程
昭和○年○月</t>
    <phoneticPr fontId="4"/>
  </si>
  <si>
    <t>―</t>
    <phoneticPr fontId="4"/>
  </si>
  <si>
    <t>兼任</t>
    <phoneticPr fontId="4"/>
  </si>
  <si>
    <t xml:space="preserve"> 講師</t>
  </si>
  <si>
    <t>㈱○○社</t>
    <phoneticPr fontId="4"/>
  </si>
  <si>
    <t>取締役</t>
    <phoneticPr fontId="4"/>
  </si>
  <si>
    <t>(H12.4）</t>
    <phoneticPr fontId="4"/>
  </si>
  <si>
    <r>
      <t xml:space="preserve">○○大学
○○学部
○○学科
</t>
    </r>
    <r>
      <rPr>
        <sz val="9"/>
        <color indexed="10"/>
        <rFont val="ＭＳ Ｐゴシック"/>
        <family val="3"/>
        <charset val="128"/>
      </rPr>
      <t>○○○専攻</t>
    </r>
    <r>
      <rPr>
        <sz val="9"/>
        <rFont val="ＭＳ Ｐゴシック"/>
        <family val="3"/>
        <charset val="128"/>
      </rPr>
      <t xml:space="preserve">
昭和○年○月</t>
    </r>
    <rPh sb="18" eb="20">
      <t>センコウ</t>
    </rPh>
    <phoneticPr fontId="4"/>
  </si>
  <si>
    <r>
      <t>○○大学
○○学部
○○学科</t>
    </r>
    <r>
      <rPr>
        <sz val="9"/>
        <rFont val="ＭＳ Ｐゴシック"/>
        <family val="3"/>
        <charset val="128"/>
      </rPr>
      <t xml:space="preserve">
昭和○年○月</t>
    </r>
    <phoneticPr fontId="4"/>
  </si>
  <si>
    <t>講義要目</t>
    <rPh sb="0" eb="2">
      <t>コウギ</t>
    </rPh>
    <rPh sb="2" eb="4">
      <t>ヨウモク</t>
    </rPh>
    <phoneticPr fontId="17"/>
  </si>
  <si>
    <r>
      <t>○○○○○○○○○○○○○○○○○○○○○○○○○○○○○○○○○○○○○○○○○○○○○○○○○○○○○○○○○○○○○○○○○○○○。</t>
    </r>
    <r>
      <rPr>
        <sz val="10"/>
        <color indexed="52"/>
        <rFont val="ＭＳ ゴシック"/>
        <family val="3"/>
        <charset val="128"/>
      </rPr>
      <t>【オムニバス方式】</t>
    </r>
    <phoneticPr fontId="4"/>
  </si>
  <si>
    <t>○○○○教授</t>
    <phoneticPr fontId="4"/>
  </si>
  <si>
    <t>○○○○○○○○○○○○○○○○○○○○○○○○○○○○○○○○○○○○○○○○○○○○○○○○○○○○○。【オムニバス方式，複数教員担当方式】</t>
    <phoneticPr fontId="4"/>
  </si>
  <si>
    <t>第１～５回</t>
    <rPh sb="0" eb="1">
      <t>ダイ</t>
    </rPh>
    <rPh sb="4" eb="5">
      <t>カイ</t>
    </rPh>
    <phoneticPr fontId="4"/>
  </si>
  <si>
    <t>○○○○○○○○○○○○○○○○○○○○○○○</t>
    <phoneticPr fontId="4"/>
  </si>
  <si>
    <t>第６～10回</t>
    <rPh sb="0" eb="1">
      <t>ダイ</t>
    </rPh>
    <rPh sb="5" eb="6">
      <t>カイ</t>
    </rPh>
    <phoneticPr fontId="4"/>
  </si>
  <si>
    <t>○○○○○○○○○○○○○○○○○○○○○○○○</t>
    <phoneticPr fontId="4"/>
  </si>
  <si>
    <t>第11～15回</t>
    <rPh sb="0" eb="1">
      <t>ダイ</t>
    </rPh>
    <rPh sb="6" eb="7">
      <t>カイ</t>
    </rPh>
    <phoneticPr fontId="4"/>
  </si>
  <si>
    <t>１年次
集中</t>
    <rPh sb="1" eb="3">
      <t>ネンジ</t>
    </rPh>
    <phoneticPr fontId="17"/>
  </si>
  <si>
    <t>実習報告書、評価書の内容、事後報告会での発表内容を中心として成績評価を行う。</t>
    <rPh sb="0" eb="1">
      <t>ミノル</t>
    </rPh>
    <rPh sb="2" eb="5">
      <t>ホウコクショ</t>
    </rPh>
    <rPh sb="6" eb="9">
      <t>ヒョウカショ</t>
    </rPh>
    <rPh sb="10" eb="12">
      <t>ナイヨウ</t>
    </rPh>
    <rPh sb="13" eb="15">
      <t>ジゴ</t>
    </rPh>
    <rPh sb="15" eb="17">
      <t>ホウコク</t>
    </rPh>
    <rPh sb="17" eb="18">
      <t>カイ</t>
    </rPh>
    <rPh sb="20" eb="22">
      <t>ハッピョウ</t>
    </rPh>
    <rPh sb="22" eb="24">
      <t>ナイヨウ</t>
    </rPh>
    <rPh sb="25" eb="27">
      <t>チュウシン</t>
    </rPh>
    <rPh sb="30" eb="32">
      <t>セイセキ</t>
    </rPh>
    <rPh sb="32" eb="34">
      <t>ヒョウカ</t>
    </rPh>
    <rPh sb="35" eb="36">
      <t>オコナ</t>
    </rPh>
    <phoneticPr fontId="17"/>
  </si>
  <si>
    <t>＊＊＊＊講師</t>
    <rPh sb="4" eb="6">
      <t>コウシ</t>
    </rPh>
    <phoneticPr fontId="4"/>
  </si>
  <si>
    <t>△△△△教授</t>
    <rPh sb="4" eb="6">
      <t>キョウジュ</t>
    </rPh>
    <phoneticPr fontId="4"/>
  </si>
  <si>
    <t>□□□□准教授</t>
    <rPh sb="4" eb="7">
      <t>ジュンキョウジュ</t>
    </rPh>
    <phoneticPr fontId="4"/>
  </si>
  <si>
    <t>＊＊＊＊講師</t>
    <phoneticPr fontId="4"/>
  </si>
  <si>
    <t>第○～○回 △△教授，□□准教授（クラス分け）
第○回，○回　＊＊講師（２クラス共通）</t>
    <rPh sb="0" eb="1">
      <t>ダイ</t>
    </rPh>
    <rPh sb="4" eb="5">
      <t>カイ</t>
    </rPh>
    <rPh sb="8" eb="10">
      <t>キョウジュ</t>
    </rPh>
    <rPh sb="13" eb="16">
      <t>ジュンキョウジュ</t>
    </rPh>
    <rPh sb="20" eb="21">
      <t>ワ</t>
    </rPh>
    <rPh sb="24" eb="25">
      <t>ダイ</t>
    </rPh>
    <rPh sb="26" eb="27">
      <t>カイ</t>
    </rPh>
    <rPh sb="29" eb="30">
      <t>カイ</t>
    </rPh>
    <rPh sb="33" eb="35">
      <t>コウシ</t>
    </rPh>
    <rPh sb="40" eb="42">
      <t>キョウツウ</t>
    </rPh>
    <phoneticPr fontId="4"/>
  </si>
  <si>
    <t>○○○○○○○○○○○○○○○○○○○○○○○○○○○○○○○○○○○○○○○○○○○○○○○○○○○○○○○○○○○○○。【クラス分け方式】</t>
    <phoneticPr fontId="4"/>
  </si>
  <si>
    <t>○○○○○○○○○○○○○○○○○○○○○</t>
    <phoneticPr fontId="4"/>
  </si>
  <si>
    <t>○○○○○○○○○○○○○○○○○○○○</t>
    <phoneticPr fontId="4"/>
  </si>
  <si>
    <t>○○○○教授 1</t>
    <phoneticPr fontId="4"/>
  </si>
  <si>
    <t>△△△△教授 2</t>
    <phoneticPr fontId="4"/>
  </si>
  <si>
    <t>備考</t>
    <phoneticPr fontId="4"/>
  </si>
  <si>
    <t>○○○○○○○○○○○○○○○○○○○○○○○○○○○○○○○○○○○○○○○○○○</t>
    <phoneticPr fontId="4"/>
  </si>
  <si>
    <r>
      <rPr>
        <sz val="10.5"/>
        <rFont val="ＭＳ ゴシック"/>
        <family val="3"/>
        <charset val="128"/>
      </rPr>
      <t xml:space="preserve"> ○○短期大学（○○高等専門学校）専攻科○○専攻</t>
    </r>
    <phoneticPr fontId="4" type="Hiragana"/>
  </si>
  <si>
    <t>(その１)</t>
    <phoneticPr fontId="4"/>
  </si>
  <si>
    <t>ふ　り  が　な</t>
    <phoneticPr fontId="4"/>
  </si>
  <si>
    <r>
      <rPr>
        <vertAlign val="subscript"/>
        <sz val="10"/>
        <color indexed="8"/>
        <rFont val="ＭＳ ゴシック"/>
        <family val="3"/>
        <charset val="128"/>
      </rPr>
      <t>ふ　り　が　な</t>
    </r>
    <r>
      <rPr>
        <sz val="10"/>
        <color indexed="8"/>
        <rFont val="ＭＳ ゴシック"/>
        <family val="3"/>
        <charset val="128"/>
      </rPr>
      <t xml:space="preserve">    </t>
    </r>
    <r>
      <rPr>
        <vertAlign val="subscript"/>
        <sz val="10"/>
        <color indexed="8"/>
        <rFont val="ＭＳ ゴシック"/>
        <family val="3"/>
        <charset val="128"/>
      </rPr>
      <t>は　な　こ</t>
    </r>
    <phoneticPr fontId="4"/>
  </si>
  <si>
    <t>本籍地又</t>
    <phoneticPr fontId="4"/>
  </si>
  <si>
    <t>○  ○  県</t>
    <phoneticPr fontId="4"/>
  </si>
  <si>
    <t xml:space="preserve"> 氏            名</t>
    <phoneticPr fontId="4"/>
  </si>
  <si>
    <t>○    ○    ○    ○</t>
    <phoneticPr fontId="4"/>
  </si>
  <si>
    <t xml:space="preserve"> は国籍</t>
    <phoneticPr fontId="4"/>
  </si>
  <si>
    <t xml:space="preserve"> 昭和○○年 ○○月 ○○日生（○○歳）</t>
    <phoneticPr fontId="4"/>
  </si>
  <si>
    <t>学                                歴</t>
    <phoneticPr fontId="4"/>
  </si>
  <si>
    <t>年月</t>
    <phoneticPr fontId="4"/>
  </si>
  <si>
    <t xml:space="preserve"> ○○大学○○学部○○学科入学</t>
    <rPh sb="13" eb="15">
      <t>ニュウガク</t>
    </rPh>
    <phoneticPr fontId="4"/>
  </si>
  <si>
    <t xml:space="preserve"> ○○大学○○学部○○学科卒業</t>
    <phoneticPr fontId="4"/>
  </si>
  <si>
    <t xml:space="preserve"> ○○○○の資格取得</t>
    <phoneticPr fontId="4"/>
  </si>
  <si>
    <t>昭和○○年　○月</t>
    <rPh sb="0" eb="2">
      <t>ショウワ</t>
    </rPh>
    <rPh sb="4" eb="5">
      <t>ネン</t>
    </rPh>
    <rPh sb="7" eb="8">
      <t>ガツ</t>
    </rPh>
    <phoneticPr fontId="4"/>
  </si>
  <si>
    <t xml:space="preserve"> ○○大学大学院○○研究科○○専攻修士課程修了　○○修士</t>
    <rPh sb="3" eb="5">
      <t>ダイガク</t>
    </rPh>
    <rPh sb="5" eb="8">
      <t>ダイガクイン</t>
    </rPh>
    <rPh sb="10" eb="13">
      <t>ケンキュウカ</t>
    </rPh>
    <rPh sb="15" eb="17">
      <t>センコウ</t>
    </rPh>
    <rPh sb="17" eb="19">
      <t>シュウシ</t>
    </rPh>
    <rPh sb="19" eb="21">
      <t>カテイ</t>
    </rPh>
    <rPh sb="21" eb="23">
      <t>シュウリョウ</t>
    </rPh>
    <rPh sb="26" eb="28">
      <t>シュウシ</t>
    </rPh>
    <phoneticPr fontId="4"/>
  </si>
  <si>
    <t xml:space="preserve"> ○○大学大学院○○研究科○○専攻博士課程単位取得満期退学</t>
    <phoneticPr fontId="4"/>
  </si>
  <si>
    <t xml:space="preserve"> 博士（○○）○○大学</t>
    <phoneticPr fontId="4"/>
  </si>
  <si>
    <t xml:space="preserve"> 平成○○年  ○月</t>
    <phoneticPr fontId="4"/>
  </si>
  <si>
    <t xml:space="preserve"> エービーシー大学大学院○○研究科○○専攻修士課程修了　○○修士</t>
    <rPh sb="7" eb="9">
      <t>ダイガク</t>
    </rPh>
    <rPh sb="9" eb="12">
      <t>ダイガクイン</t>
    </rPh>
    <rPh sb="14" eb="17">
      <t>ケンキュウカ</t>
    </rPh>
    <rPh sb="19" eb="21">
      <t>センコウ</t>
    </rPh>
    <rPh sb="21" eb="23">
      <t>シュウシ</t>
    </rPh>
    <rPh sb="23" eb="25">
      <t>カテイ</t>
    </rPh>
    <rPh sb="25" eb="27">
      <t>シュウリョウ</t>
    </rPh>
    <rPh sb="30" eb="32">
      <t>シュウシ</t>
    </rPh>
    <phoneticPr fontId="4"/>
  </si>
  <si>
    <t>職                                歴</t>
    <phoneticPr fontId="4"/>
  </si>
  <si>
    <t xml:space="preserve"> 昭和○○年  ○月</t>
    <phoneticPr fontId="4"/>
  </si>
  <si>
    <t xml:space="preserve"> ○○○○株式会社に入職（昭和○○年○○月まで）</t>
    <rPh sb="5" eb="9">
      <t>カブシキガイシャ</t>
    </rPh>
    <rPh sb="10" eb="12">
      <t>ニュウショク</t>
    </rPh>
    <rPh sb="13" eb="15">
      <t>ショウワ</t>
    </rPh>
    <rPh sb="17" eb="18">
      <t>ネン</t>
    </rPh>
    <rPh sb="20" eb="21">
      <t>ガツ</t>
    </rPh>
    <phoneticPr fontId="4"/>
  </si>
  <si>
    <t xml:space="preserve"> ○○短期大学○○学科講師</t>
    <rPh sb="9" eb="11">
      <t>ガッカ</t>
    </rPh>
    <phoneticPr fontId="4"/>
  </si>
  <si>
    <t xml:space="preserve"> ○○短期大学○○学科助教授（「○○○○」担当）（昭和○○年○月まで）</t>
    <rPh sb="9" eb="11">
      <t>ガッカ</t>
    </rPh>
    <rPh sb="21" eb="23">
      <t>タントウ</t>
    </rPh>
    <phoneticPr fontId="4"/>
  </si>
  <si>
    <t xml:space="preserve"> ○○国○○大学へ○○○○○として留学（昭和○○年○月まで）</t>
    <phoneticPr fontId="4"/>
  </si>
  <si>
    <t xml:space="preserve"> ○○○○○大学非常勤講師（現在に至る）</t>
    <rPh sb="8" eb="11">
      <t>ヒジョウキン</t>
    </rPh>
    <rPh sb="11" eb="13">
      <t>コウシ</t>
    </rPh>
    <phoneticPr fontId="4"/>
  </si>
  <si>
    <t xml:space="preserve"> ○○短期大学（平成○○年に△△短期大学に名称変更）○○学科教授（現在に至る）</t>
    <rPh sb="8" eb="10">
      <t>ヘイセイ</t>
    </rPh>
    <rPh sb="12" eb="13">
      <t>ネン</t>
    </rPh>
    <rPh sb="16" eb="18">
      <t>タンキ</t>
    </rPh>
    <rPh sb="18" eb="20">
      <t>ダイガク</t>
    </rPh>
    <rPh sb="21" eb="23">
      <t>メイショウ</t>
    </rPh>
    <rPh sb="23" eb="25">
      <t>ヘンコウ</t>
    </rPh>
    <phoneticPr fontId="4"/>
  </si>
  <si>
    <t>学会及び社会における活動等</t>
    <phoneticPr fontId="4"/>
  </si>
  <si>
    <t xml:space="preserve"> ○○○○○学会会員（平成○○年○月まで）</t>
    <phoneticPr fontId="4"/>
  </si>
  <si>
    <t xml:space="preserve"> ○○○○○○学会会員（現在に至る）</t>
    <phoneticPr fontId="4"/>
  </si>
  <si>
    <t xml:space="preserve"> ○○○○○学会評議員（現在に至る）</t>
    <phoneticPr fontId="4"/>
  </si>
  <si>
    <t>賞                                罰</t>
    <phoneticPr fontId="4"/>
  </si>
  <si>
    <t>職      務      の       状       況</t>
    <phoneticPr fontId="4"/>
  </si>
  <si>
    <t>兼担</t>
    <phoneticPr fontId="4"/>
  </si>
  <si>
    <t xml:space="preserve"> △△短期大学</t>
    <phoneticPr fontId="4"/>
  </si>
  <si>
    <t>教  授</t>
    <phoneticPr fontId="4"/>
  </si>
  <si>
    <t>○○○○○</t>
    <phoneticPr fontId="4"/>
  </si>
  <si>
    <t>○○○○○</t>
    <phoneticPr fontId="4"/>
  </si>
  <si>
    <t>２専攻共通開講</t>
    <phoneticPr fontId="4"/>
  </si>
  <si>
    <t>○○○○○</t>
    <phoneticPr fontId="4"/>
  </si>
  <si>
    <t xml:space="preserve"> ○○○○○大学</t>
    <phoneticPr fontId="4"/>
  </si>
  <si>
    <t>非常勤講師</t>
    <phoneticPr fontId="4"/>
  </si>
  <si>
    <t xml:space="preserve"> ○○学部○○学科</t>
    <phoneticPr fontId="4"/>
  </si>
  <si>
    <t>上記のとおり相違ありません。</t>
    <phoneticPr fontId="4"/>
  </si>
  <si>
    <t>氏名    ○  ○  ○  ○    印</t>
    <phoneticPr fontId="4"/>
  </si>
  <si>
    <t>- 1 -</t>
    <phoneticPr fontId="4"/>
  </si>
  <si>
    <t>- 2 -</t>
    <phoneticPr fontId="4"/>
  </si>
  <si>
    <t>該当なし</t>
    <rPh sb="0" eb="2">
      <t>ガイトウ</t>
    </rPh>
    <phoneticPr fontId="4"/>
  </si>
  <si>
    <t>４ その他</t>
    <rPh sb="4" eb="5">
      <t>タ</t>
    </rPh>
    <phoneticPr fontId="4"/>
  </si>
  <si>
    <t>○○○○○○○○○○○○○○○○○○○○○○○○○○○○○○○○○○○○○○○○○○○○○○○○○○○</t>
    <phoneticPr fontId="4"/>
  </si>
  <si>
    <t xml:space="preserve"> 2）○○○○○○○○○○○○</t>
    <phoneticPr fontId="4"/>
  </si>
  <si>
    <t>○○○○○○○○○○○○○○○○○○○○○○○○○○○○○○○○○○○○○○○○○○○○○○○○○○○○○○○○○○○○○</t>
    <phoneticPr fontId="4"/>
  </si>
  <si>
    <t xml:space="preserve"> 1）○○○○○○○○○○○○</t>
    <phoneticPr fontId="4"/>
  </si>
  <si>
    <t>３ 実務の経験を有する者についての特記事項</t>
    <rPh sb="2" eb="4">
      <t>ジツム</t>
    </rPh>
    <rPh sb="5" eb="7">
      <t>ケイケン</t>
    </rPh>
    <rPh sb="8" eb="9">
      <t>ユウ</t>
    </rPh>
    <rPh sb="11" eb="12">
      <t>シャ</t>
    </rPh>
    <rPh sb="17" eb="19">
      <t>トッキ</t>
    </rPh>
    <rPh sb="19" eb="21">
      <t>ジコウ</t>
    </rPh>
    <phoneticPr fontId="4"/>
  </si>
  <si>
    <t>○○○○○○○○○○○○○○○○○○○○○○○○○○○○○○○○○○○○○○○○○○○○○○○○○○○○○○○○○○○○</t>
    <phoneticPr fontId="4"/>
  </si>
  <si>
    <r>
      <t xml:space="preserve">昭和○年○月○日
</t>
    </r>
    <r>
      <rPr>
        <sz val="10"/>
        <color indexed="17"/>
        <rFont val="ＭＳ ゴシック"/>
        <family val="3"/>
        <charset val="128"/>
      </rPr>
      <t>公開</t>
    </r>
    <rPh sb="0" eb="2">
      <t>ショウワ</t>
    </rPh>
    <rPh sb="7" eb="8">
      <t>ニチ</t>
    </rPh>
    <rPh sb="9" eb="11">
      <t>コウカイ</t>
    </rPh>
    <phoneticPr fontId="4"/>
  </si>
  <si>
    <t>○○○○○○○○○○○○○○○○○○○○○○○○○○○○○○○○○○○○○○○○○○○○○○○○○○○○○○○○○○○○○○</t>
    <phoneticPr fontId="4"/>
  </si>
  <si>
    <r>
      <t xml:space="preserve">平成○年○月○日
</t>
    </r>
    <r>
      <rPr>
        <sz val="10"/>
        <color indexed="17"/>
        <rFont val="ＭＳ ゴシック"/>
        <family val="3"/>
        <charset val="128"/>
      </rPr>
      <t>出願</t>
    </r>
    <rPh sb="0" eb="2">
      <t>ヘイセイ</t>
    </rPh>
    <rPh sb="7" eb="8">
      <t>ニチ</t>
    </rPh>
    <rPh sb="9" eb="11">
      <t>シュツガン</t>
    </rPh>
    <phoneticPr fontId="4"/>
  </si>
  <si>
    <t>２ 特許等</t>
    <rPh sb="2" eb="4">
      <t>トッキョ</t>
    </rPh>
    <rPh sb="4" eb="5">
      <t>トウ</t>
    </rPh>
    <phoneticPr fontId="4"/>
  </si>
  <si>
    <t>○○○○○○○○○○○○○○○○○○○○○○○○○○○○○○○○○○○○○○○○○○○○○○○○○○○○</t>
    <phoneticPr fontId="4"/>
  </si>
  <si>
    <t>○○○○○○○○○○○○○○○○○○○○○○○○○○○○○○○○○○○○○○○○○○○○○○○○○</t>
    <phoneticPr fontId="4"/>
  </si>
  <si>
    <t>１ 資格，免許</t>
    <rPh sb="2" eb="4">
      <t>シカク</t>
    </rPh>
    <rPh sb="5" eb="7">
      <t>メンキョ</t>
    </rPh>
    <phoneticPr fontId="4"/>
  </si>
  <si>
    <t>1999年○月○日</t>
    <rPh sb="4" eb="5">
      <t>ネン</t>
    </rPh>
    <rPh sb="6" eb="7">
      <t>ガツ</t>
    </rPh>
    <rPh sb="8" eb="9">
      <t>ニチ</t>
    </rPh>
    <phoneticPr fontId="4"/>
  </si>
  <si>
    <t>○○○○○○○○○○○○○○○○○○○○○○○○○○○○○○○○○○○○○○○○○○○○○○○○○○○○○○○○○</t>
    <phoneticPr fontId="4"/>
  </si>
  <si>
    <t>1996年○月○日</t>
    <rPh sb="4" eb="5">
      <t>ネン</t>
    </rPh>
    <rPh sb="6" eb="7">
      <t>ガツ</t>
    </rPh>
    <rPh sb="8" eb="9">
      <t>ニチ</t>
    </rPh>
    <phoneticPr fontId="4"/>
  </si>
  <si>
    <t>５ その他</t>
    <rPh sb="4" eb="5">
      <t>タ</t>
    </rPh>
    <phoneticPr fontId="4"/>
  </si>
  <si>
    <r>
      <t>昭和○年○月
～</t>
    </r>
    <r>
      <rPr>
        <sz val="10"/>
        <color indexed="52"/>
        <rFont val="ＭＳ ゴシック"/>
        <family val="3"/>
        <charset val="128"/>
      </rPr>
      <t>平成○年○月</t>
    </r>
    <rPh sb="0" eb="2">
      <t>ショウワ</t>
    </rPh>
    <rPh sb="8" eb="10">
      <t>ヘイセイ</t>
    </rPh>
    <rPh sb="11" eb="12">
      <t>ネン</t>
    </rPh>
    <rPh sb="13" eb="14">
      <t>ガツ</t>
    </rPh>
    <phoneticPr fontId="4"/>
  </si>
  <si>
    <t>４ 実務の経験を有する者についての特記事項</t>
    <rPh sb="2" eb="4">
      <t>ジツム</t>
    </rPh>
    <rPh sb="5" eb="7">
      <t>ケイケン</t>
    </rPh>
    <rPh sb="8" eb="9">
      <t>ユウ</t>
    </rPh>
    <rPh sb="11" eb="12">
      <t>シャ</t>
    </rPh>
    <rPh sb="17" eb="19">
      <t>トッキ</t>
    </rPh>
    <rPh sb="19" eb="21">
      <t>ジコウ</t>
    </rPh>
    <phoneticPr fontId="4"/>
  </si>
  <si>
    <r>
      <t xml:space="preserve"> 2）採用決定時における</t>
    </r>
    <r>
      <rPr>
        <sz val="10"/>
        <color indexed="17"/>
        <rFont val="ＭＳ ゴシック"/>
        <family val="3"/>
        <charset val="128"/>
      </rPr>
      <t>学校長の</t>
    </r>
    <r>
      <rPr>
        <sz val="10"/>
        <rFont val="ＭＳ ゴシック"/>
        <family val="3"/>
        <charset val="128"/>
      </rPr>
      <t>評価</t>
    </r>
    <rPh sb="3" eb="5">
      <t>サイヨウ</t>
    </rPh>
    <rPh sb="5" eb="7">
      <t>ケッテイ</t>
    </rPh>
    <rPh sb="7" eb="8">
      <t>ジ</t>
    </rPh>
    <rPh sb="12" eb="14">
      <t>ガッコウ</t>
    </rPh>
    <rPh sb="14" eb="15">
      <t>チョウ</t>
    </rPh>
    <rPh sb="16" eb="18">
      <t>ヒョウカ</t>
    </rPh>
    <phoneticPr fontId="4"/>
  </si>
  <si>
    <t>３ 教育上の能力に関する学校の評価</t>
    <rPh sb="2" eb="5">
      <t>キョウイクジョウ</t>
    </rPh>
    <rPh sb="6" eb="8">
      <t>ノウリョク</t>
    </rPh>
    <rPh sb="9" eb="10">
      <t>カン</t>
    </rPh>
    <rPh sb="12" eb="14">
      <t>ガッコウ</t>
    </rPh>
    <rPh sb="15" eb="17">
      <t>ヒョウカ</t>
    </rPh>
    <phoneticPr fontId="4"/>
  </si>
  <si>
    <t>２ 作成した教科書，教材</t>
    <phoneticPr fontId="4"/>
  </si>
  <si>
    <t>１ 教育方法の実践例</t>
    <phoneticPr fontId="4"/>
  </si>
  <si>
    <t>（その２）　　　　　　　　</t>
    <phoneticPr fontId="4"/>
  </si>
  <si>
    <t>- 3 -</t>
    <phoneticPr fontId="4"/>
  </si>
  <si>
    <t>○○○○○に関する教材
(概要)○○○○○○○○○○○○○○○○○○○○○○○○○○○○○○</t>
    <rPh sb="6" eb="7">
      <t>カン</t>
    </rPh>
    <rPh sb="9" eb="11">
      <t>キョウザイ</t>
    </rPh>
    <rPh sb="13" eb="15">
      <t>ガイヨウ</t>
    </rPh>
    <phoneticPr fontId="4"/>
  </si>
  <si>
    <t>○○○○○○</t>
    <phoneticPr fontId="4"/>
  </si>
  <si>
    <t>平成○○年○○月</t>
    <phoneticPr fontId="4"/>
  </si>
  <si>
    <r>
      <t>８　○○○○○</t>
    </r>
    <r>
      <rPr>
        <sz val="10"/>
        <color indexed="52"/>
        <rFont val="ＭＳ ゴシック"/>
        <family val="3"/>
        <charset val="128"/>
      </rPr>
      <t>（再掲）</t>
    </r>
    <rPh sb="8" eb="10">
      <t>サイケイ</t>
    </rPh>
    <phoneticPr fontId="4"/>
  </si>
  <si>
    <t>○○○○○○○○○○○○○○○○○○○○○○○○○○○○○○○○</t>
    <phoneticPr fontId="4"/>
  </si>
  <si>
    <t xml:space="preserve"> 出願,出願番号,公開,
 広告,登録番号等</t>
    <phoneticPr fontId="4"/>
  </si>
  <si>
    <t>７　○○○○○○○○
　○○○○</t>
    <phoneticPr fontId="4"/>
  </si>
  <si>
    <t xml:space="preserve"> ○○○学会誌第○号
 　pp.○～○</t>
    <phoneticPr fontId="4"/>
  </si>
  <si>
    <t>平成○○年○○月</t>
    <phoneticPr fontId="4"/>
  </si>
  <si>
    <t>単　著</t>
    <phoneticPr fontId="4"/>
  </si>
  <si>
    <t>６　○○○○○○○○
　○○○○</t>
    <phoneticPr fontId="4"/>
  </si>
  <si>
    <t>平成○○年○○月</t>
    <phoneticPr fontId="4"/>
  </si>
  <si>
    <t>共  著</t>
    <phoneticPr fontId="4"/>
  </si>
  <si>
    <r>
      <t xml:space="preserve">(全体概要)
○○○○○○○○○○○○○○○○○○○○○○○○○○○○○○○○○○○○○○○○○○○○
(担当部分概要)
</t>
    </r>
    <r>
      <rPr>
        <sz val="10"/>
        <color indexed="10"/>
        <rFont val="ＭＳ ゴシック"/>
        <family val="3"/>
        <charset val="128"/>
      </rPr>
      <t>抽出不可</t>
    </r>
    <r>
      <rPr>
        <sz val="10"/>
        <rFont val="ＭＳ ゴシック"/>
        <family val="3"/>
        <charset val="128"/>
      </rPr>
      <t xml:space="preserve">
(発表者名：</t>
    </r>
    <r>
      <rPr>
        <u/>
        <sz val="10"/>
        <rFont val="ＭＳ ゴシック"/>
        <family val="3"/>
        <charset val="128"/>
      </rPr>
      <t>○○○○</t>
    </r>
    <r>
      <rPr>
        <sz val="10"/>
        <rFont val="ＭＳ ゴシック"/>
        <family val="3"/>
        <charset val="128"/>
      </rPr>
      <t>，○○○○)</t>
    </r>
    <rPh sb="61" eb="63">
      <t>チュウシュツ</t>
    </rPh>
    <rPh sb="63" eb="65">
      <t>フカ</t>
    </rPh>
    <rPh sb="67" eb="69">
      <t>ハッピョウ</t>
    </rPh>
    <rPh sb="69" eb="70">
      <t>シャ</t>
    </rPh>
    <phoneticPr fontId="4"/>
  </si>
  <si>
    <t>平成○○年○○月</t>
    <phoneticPr fontId="4"/>
  </si>
  <si>
    <t>○○○○○○○○○○○○○○○○○○○○○○○○○○○○○○○○○○○○○○○○○○○○○○○○</t>
    <phoneticPr fontId="4"/>
  </si>
  <si>
    <t>第○回国際○○シンポジウム要旨集
　 P.○(ポスター発表)</t>
    <rPh sb="0" eb="1">
      <t>ダイ</t>
    </rPh>
    <rPh sb="2" eb="3">
      <t>カイ</t>
    </rPh>
    <rPh sb="3" eb="5">
      <t>コクサイ</t>
    </rPh>
    <rPh sb="13" eb="15">
      <t>ヨウシ</t>
    </rPh>
    <rPh sb="15" eb="16">
      <t>シュウ</t>
    </rPh>
    <rPh sb="27" eb="29">
      <t>ハッピョウ</t>
    </rPh>
    <phoneticPr fontId="4"/>
  </si>
  <si>
    <t>単  著</t>
    <phoneticPr fontId="4"/>
  </si>
  <si>
    <t>２　○○○○○○○○
　○○○○</t>
    <phoneticPr fontId="4"/>
  </si>
  <si>
    <t>１　○○○○○○○○
　○○○○</t>
    <phoneticPr fontId="4"/>
  </si>
  <si>
    <t>○○○○○○○○○○○○○○○○○○○○○○○○○○○○○○</t>
    <phoneticPr fontId="4"/>
  </si>
  <si>
    <t>昭和○○年○○月</t>
    <rPh sb="0" eb="2">
      <t>ショウワ</t>
    </rPh>
    <phoneticPr fontId="4"/>
  </si>
  <si>
    <t>○○○○○○○○○○○○○○○○○○○○○○○○○○○○○○○○</t>
    <phoneticPr fontId="4"/>
  </si>
  <si>
    <t>○○学校研究紀要
第○号
　pp.○～○</t>
    <phoneticPr fontId="4"/>
  </si>
  <si>
    <t>３　○○○○○○○○
　○○○○</t>
    <phoneticPr fontId="4"/>
  </si>
  <si>
    <r>
      <t>(全体概要)
○○○○○○○○○○○○○○○○○○○○○○○○○○○○○○○○○○○
(担当部分概要)
○○○○○○○○○○○○○○○○○○○○○○○○○○○○○
(著者名：</t>
    </r>
    <r>
      <rPr>
        <u/>
        <sz val="10"/>
        <rFont val="ＭＳ ゴシック"/>
        <family val="3"/>
        <charset val="128"/>
      </rPr>
      <t>○○○○</t>
    </r>
    <r>
      <rPr>
        <sz val="10"/>
        <rFont val="ＭＳ ゴシック"/>
        <family val="3"/>
        <charset val="128"/>
      </rPr>
      <t>，○○○○，○○○○，○○○○)
【筆頭論文】</t>
    </r>
    <rPh sb="109" eb="111">
      <t>ヒットウ</t>
    </rPh>
    <rPh sb="111" eb="113">
      <t>ロンブン</t>
    </rPh>
    <phoneticPr fontId="4"/>
  </si>
  <si>
    <t>○○○○研究第○号
   pp.○～○</t>
    <phoneticPr fontId="4"/>
  </si>
  <si>
    <t>平成○○年○○月</t>
    <rPh sb="0" eb="2">
      <t>ヘイセイ</t>
    </rPh>
    <phoneticPr fontId="4"/>
  </si>
  <si>
    <t>○○○学会誌第○号
   pp.○～○</t>
    <phoneticPr fontId="4"/>
  </si>
  <si>
    <t>５　○○○○○○</t>
    <phoneticPr fontId="4"/>
  </si>
  <si>
    <t xml:space="preserve"> ○○○○○堂
 　全○頁</t>
    <phoneticPr fontId="4"/>
  </si>
  <si>
    <t>平成○年○○月</t>
    <rPh sb="0" eb="2">
      <t>ヘイセイ</t>
    </rPh>
    <rPh sb="3" eb="4">
      <t>ネン</t>
    </rPh>
    <rPh sb="6" eb="7">
      <t>ガツ</t>
    </rPh>
    <phoneticPr fontId="4"/>
  </si>
  <si>
    <t>２　○○○○○○</t>
    <phoneticPr fontId="4"/>
  </si>
  <si>
    <t>○○○○(執筆)，○○○○(監修)
(概要)○○○○○○○○○○○○○○○○○○○○○○○○○○○○○○○○○○○○○○○○</t>
    <rPh sb="5" eb="7">
      <t>シッピツ</t>
    </rPh>
    <rPh sb="14" eb="16">
      <t>カンシュウ</t>
    </rPh>
    <rPh sb="20" eb="22">
      <t>ガイヨウ</t>
    </rPh>
    <phoneticPr fontId="4"/>
  </si>
  <si>
    <t>共　著</t>
    <rPh sb="0" eb="1">
      <t>キョウ</t>
    </rPh>
    <rPh sb="2" eb="3">
      <t>チョ</t>
    </rPh>
    <phoneticPr fontId="4"/>
  </si>
  <si>
    <t xml:space="preserve"> ○○○○○書店
 　全○頁</t>
    <phoneticPr fontId="4"/>
  </si>
  <si>
    <t>平成○○年○○月</t>
    <phoneticPr fontId="4"/>
  </si>
  <si>
    <t>単  著</t>
    <phoneticPr fontId="4"/>
  </si>
  <si>
    <t>１　○○○○○○○○</t>
    <phoneticPr fontId="4"/>
  </si>
  <si>
    <t xml:space="preserve"> （著書）</t>
    <phoneticPr fontId="4"/>
  </si>
  <si>
    <t>○○○○</t>
    <phoneticPr fontId="4"/>
  </si>
  <si>
    <t xml:space="preserve"> ○○大学大学院○○研究科○○専攻博士課程修了　博士（○○）</t>
    <rPh sb="3" eb="5">
      <t>ダイガク</t>
    </rPh>
    <rPh sb="5" eb="8">
      <t>ダイガクイン</t>
    </rPh>
    <rPh sb="10" eb="13">
      <t>ケンキュウカ</t>
    </rPh>
    <rPh sb="15" eb="17">
      <t>センコウ</t>
    </rPh>
    <rPh sb="17" eb="19">
      <t>ハクシ</t>
    </rPh>
    <rPh sb="19" eb="21">
      <t>カテイ</t>
    </rPh>
    <rPh sb="21" eb="23">
      <t>シュウリョウ</t>
    </rPh>
    <rPh sb="24" eb="26">
      <t>ハクシ</t>
    </rPh>
    <phoneticPr fontId="4"/>
  </si>
  <si>
    <t>平成○○年　○月</t>
    <rPh sb="0" eb="2">
      <t>ヘイセイ</t>
    </rPh>
    <rPh sb="4" eb="5">
      <t>ネン</t>
    </rPh>
    <rPh sb="7" eb="8">
      <t>ガツ</t>
    </rPh>
    <phoneticPr fontId="4"/>
  </si>
  <si>
    <t>人</t>
    <rPh sb="0" eb="1">
      <t>ニン</t>
    </rPh>
    <phoneticPr fontId="4"/>
  </si>
  <si>
    <t>現     職</t>
    <phoneticPr fontId="4"/>
  </si>
  <si>
    <t>２クラス担当</t>
    <rPh sb="4" eb="6">
      <t>タントウ</t>
    </rPh>
    <phoneticPr fontId="4"/>
  </si>
  <si>
    <t>選択必修</t>
    <rPh sb="0" eb="2">
      <t>センタク</t>
    </rPh>
    <rPh sb="2" eb="4">
      <t>ヒッシュウ</t>
    </rPh>
    <phoneticPr fontId="4"/>
  </si>
  <si>
    <t>年齢基準日</t>
    <rPh sb="0" eb="2">
      <t>ネンレイ</t>
    </rPh>
    <rPh sb="2" eb="5">
      <t>キジュンビ</t>
    </rPh>
    <phoneticPr fontId="4"/>
  </si>
  <si>
    <t>現            況
（平成29年５月）</t>
    <rPh sb="16" eb="18">
      <t>へいせい</t>
    </rPh>
    <rPh sb="20" eb="21">
      <t>ねん</t>
    </rPh>
    <rPh sb="22" eb="23">
      <t>がつ</t>
    </rPh>
    <phoneticPr fontId="4" type="Hiragana"/>
  </si>
  <si>
    <t>担当授業回数：○○教授(第1～10回)，◇◇准教授(第11～15回)</t>
    <rPh sb="0" eb="2">
      <t>タントウ</t>
    </rPh>
    <rPh sb="2" eb="4">
      <t>ジュギョウ</t>
    </rPh>
    <rPh sb="4" eb="6">
      <t>カイスウ</t>
    </rPh>
    <rPh sb="9" eb="11">
      <t>キョウジュ</t>
    </rPh>
    <rPh sb="12" eb="13">
      <t>ダイ</t>
    </rPh>
    <rPh sb="17" eb="18">
      <t>カイ</t>
    </rPh>
    <rPh sb="22" eb="25">
      <t>ジュンキョウジュ</t>
    </rPh>
    <rPh sb="26" eb="27">
      <t>ダイ</t>
    </rPh>
    <rPh sb="32" eb="33">
      <t>カイ</t>
    </rPh>
    <phoneticPr fontId="4"/>
  </si>
  <si>
    <t>担当授業回数：△△教授(第1～10回)，□□准教授(第6～15回)，◇◇講師(第11～15回)</t>
    <rPh sb="0" eb="2">
      <t>タントウ</t>
    </rPh>
    <rPh sb="2" eb="4">
      <t>ジュギョウ</t>
    </rPh>
    <rPh sb="4" eb="6">
      <t>カイスウ</t>
    </rPh>
    <rPh sb="12" eb="13">
      <t>ダイ</t>
    </rPh>
    <rPh sb="17" eb="18">
      <t>カイ</t>
    </rPh>
    <rPh sb="22" eb="25">
      <t>ジュンキョウジュ</t>
    </rPh>
    <rPh sb="26" eb="27">
      <t>ダイ</t>
    </rPh>
    <rPh sb="31" eb="32">
      <t>カイ</t>
    </rPh>
    <rPh sb="36" eb="38">
      <t>コウシ</t>
    </rPh>
    <rPh sb="39" eb="40">
      <t>ダイ</t>
    </rPh>
    <rPh sb="45" eb="46">
      <t>カイ</t>
    </rPh>
    <phoneticPr fontId="4"/>
  </si>
  <si>
    <t xml:space="preserve"> ○○○○○セミナー</t>
    <phoneticPr fontId="4" type="Hiragana"/>
  </si>
  <si>
    <t>無職（昭和〇〇年〇〇月まで）</t>
    <rPh sb="0" eb="2">
      <t>ムショク</t>
    </rPh>
    <rPh sb="3" eb="5">
      <t>ショウワ</t>
    </rPh>
    <rPh sb="7" eb="8">
      <t>ネン</t>
    </rPh>
    <rPh sb="10" eb="11">
      <t>ガツ</t>
    </rPh>
    <phoneticPr fontId="4"/>
  </si>
  <si>
    <t>平成２９年９月○○日</t>
    <phoneticPr fontId="4"/>
  </si>
  <si>
    <t xml:space="preserve">       平成29年9月○○日</t>
    <rPh sb="11" eb="12">
      <t>ネン</t>
    </rPh>
    <phoneticPr fontId="4"/>
  </si>
  <si>
    <t xml:space="preserve">       平成２９年９月○○日</t>
    <phoneticPr fontId="4"/>
  </si>
  <si>
    <t>〇〇　〇〇</t>
    <phoneticPr fontId="4" type="Hiragana"/>
  </si>
  <si>
    <t>平成　　年度</t>
    <rPh sb="0" eb="2">
      <t>ヘイセイ</t>
    </rPh>
    <rPh sb="4" eb="6">
      <t>ネンド</t>
    </rPh>
    <phoneticPr fontId="4"/>
  </si>
  <si>
    <t>短期大学又は高等専門学校の名称
及び特例の適用認定を受けた専攻
科の専攻の名称</t>
    <rPh sb="16" eb="17">
      <t>オヨ</t>
    </rPh>
    <rPh sb="18" eb="20">
      <t>トクレイ</t>
    </rPh>
    <rPh sb="21" eb="23">
      <t>テキヨウ</t>
    </rPh>
    <rPh sb="23" eb="25">
      <t>ニンテイ</t>
    </rPh>
    <rPh sb="26" eb="27">
      <t>ウ</t>
    </rPh>
    <rPh sb="29" eb="31">
      <t>センコウ</t>
    </rPh>
    <rPh sb="32" eb="33">
      <t>カ</t>
    </rPh>
    <rPh sb="34" eb="36">
      <t>センコウ</t>
    </rPh>
    <rPh sb="37" eb="39">
      <t>メイショウ</t>
    </rPh>
    <phoneticPr fontId="4"/>
  </si>
  <si>
    <t>短期大学又は高等専門学校の本部
の位置</t>
    <rPh sb="17" eb="19">
      <t>イチ</t>
    </rPh>
    <phoneticPr fontId="4"/>
  </si>
  <si>
    <t>計</t>
  </si>
  <si>
    <t>記　　　　　入　　　　　欄</t>
    <phoneticPr fontId="4"/>
  </si>
  <si>
    <t>備　考</t>
    <phoneticPr fontId="4"/>
  </si>
  <si>
    <t>設　　置　　者</t>
    <phoneticPr fontId="4"/>
  </si>
  <si>
    <t>○○短期大学（○○高等専門学校）専攻科　○○専攻
　　　　　　　　　　　　　　　　　　　　△△専攻</t>
    <rPh sb="47" eb="49">
      <t>センコウ</t>
    </rPh>
    <phoneticPr fontId="4"/>
  </si>
  <si>
    <t>専攻科（専攻）の設置目的</t>
    <phoneticPr fontId="4"/>
  </si>
  <si>
    <t>専攻科の専攻の
概要</t>
    <rPh sb="0" eb="2">
      <t>センコウ</t>
    </rPh>
    <rPh sb="2" eb="3">
      <t>カ</t>
    </rPh>
    <rPh sb="4" eb="6">
      <t>センコウ</t>
    </rPh>
    <rPh sb="8" eb="10">
      <t>ガイヨウ</t>
    </rPh>
    <phoneticPr fontId="4"/>
  </si>
  <si>
    <t>専 攻 の 名 称</t>
    <phoneticPr fontId="4"/>
  </si>
  <si>
    <t>修 業 年 限</t>
    <phoneticPr fontId="4"/>
  </si>
  <si>
    <t>入学定員</t>
    <phoneticPr fontId="4"/>
  </si>
  <si>
    <t>（設 置 年 度）</t>
    <phoneticPr fontId="4"/>
  </si>
  <si>
    <t xml:space="preserve">        ○年</t>
    <phoneticPr fontId="4"/>
  </si>
  <si>
    <t>○○専攻</t>
    <phoneticPr fontId="4"/>
  </si>
  <si>
    <t>○○専攻</t>
    <phoneticPr fontId="4"/>
  </si>
  <si>
    <t>（○○単位）</t>
    <phoneticPr fontId="4"/>
  </si>
  <si>
    <t>△△専攻</t>
    <phoneticPr fontId="4"/>
  </si>
  <si>
    <t>□□専攻</t>
    <phoneticPr fontId="4"/>
  </si>
  <si>
    <t>（昭和○○年度）</t>
    <phoneticPr fontId="4"/>
  </si>
  <si>
    <t>―</t>
    <phoneticPr fontId="4"/>
  </si>
  <si>
    <t xml:space="preserve">      学 科 等 の 名 称</t>
    <phoneticPr fontId="4"/>
  </si>
  <si>
    <t>○○学科</t>
    <rPh sb="2" eb="4">
      <t>ガッカ</t>
    </rPh>
    <phoneticPr fontId="4"/>
  </si>
  <si>
    <t>△△学科</t>
    <rPh sb="2" eb="4">
      <t>ガッカ</t>
    </rPh>
    <phoneticPr fontId="4"/>
  </si>
  <si>
    <t>○△学科</t>
    <rPh sb="2" eb="4">
      <t>ガッカ</t>
    </rPh>
    <rPh sb="3" eb="4">
      <t>カ</t>
    </rPh>
    <phoneticPr fontId="4"/>
  </si>
  <si>
    <t>□□学科</t>
    <rPh sb="2" eb="4">
      <t>ガッカ</t>
    </rPh>
    <phoneticPr fontId="4"/>
  </si>
  <si>
    <t>授業科目の名称</t>
    <phoneticPr fontId="4"/>
  </si>
  <si>
    <t>配当年次</t>
  </si>
  <si>
    <t>専任・兼担教員配置</t>
    <phoneticPr fontId="4"/>
  </si>
  <si>
    <t>専任教員配置</t>
    <phoneticPr fontId="4"/>
  </si>
  <si>
    <t>兼担教員配置</t>
    <phoneticPr fontId="4"/>
  </si>
  <si>
    <t>［○○専攻］</t>
    <rPh sb="3" eb="5">
      <t>センコウ</t>
    </rPh>
    <phoneticPr fontId="4"/>
  </si>
  <si>
    <t>○○○○</t>
    <phoneticPr fontId="4"/>
  </si>
  <si>
    <t>［△△専攻］</t>
    <rPh sb="3" eb="5">
      <t>センコウ</t>
    </rPh>
    <phoneticPr fontId="4"/>
  </si>
  <si>
    <t>授業科目の名称</t>
    <phoneticPr fontId="4"/>
  </si>
  <si>
    <t>指導教員</t>
    <phoneticPr fontId="4"/>
  </si>
  <si>
    <t>計</t>
    <phoneticPr fontId="4"/>
  </si>
  <si>
    <t>指導補助教員</t>
    <rPh sb="0" eb="2">
      <t>シドウ</t>
    </rPh>
    <rPh sb="2" eb="4">
      <t>ホジョ</t>
    </rPh>
    <rPh sb="4" eb="6">
      <t>キョウイン</t>
    </rPh>
    <phoneticPr fontId="4"/>
  </si>
  <si>
    <t>教授</t>
    <phoneticPr fontId="4"/>
  </si>
  <si>
    <t>准教授</t>
    <phoneticPr fontId="4"/>
  </si>
  <si>
    <t>講師</t>
    <phoneticPr fontId="4"/>
  </si>
  <si>
    <t>助教</t>
    <phoneticPr fontId="4"/>
  </si>
  <si>
    <t>［○○専攻］</t>
  </si>
  <si>
    <t xml:space="preserve"> ○○○○</t>
    <phoneticPr fontId="4"/>
  </si>
  <si>
    <t xml:space="preserve"> ○○○○</t>
    <phoneticPr fontId="4"/>
  </si>
  <si>
    <t>［△△専攻］</t>
    <phoneticPr fontId="4"/>
  </si>
  <si>
    <t xml:space="preserve"> △△専攻</t>
    <phoneticPr fontId="4"/>
  </si>
  <si>
    <t xml:space="preserve"> ○△専攻</t>
    <phoneticPr fontId="4"/>
  </si>
  <si>
    <t>○△学科</t>
    <rPh sb="2" eb="4">
      <t>ガッカ</t>
    </rPh>
    <phoneticPr fontId="4"/>
  </si>
  <si>
    <t>特例の適用認定
を受けた年度</t>
    <rPh sb="0" eb="2">
      <t>トクレイ</t>
    </rPh>
    <rPh sb="3" eb="5">
      <t>テキヨウ</t>
    </rPh>
    <rPh sb="5" eb="7">
      <t>ニンテイ</t>
    </rPh>
    <rPh sb="9" eb="10">
      <t>ウ</t>
    </rPh>
    <rPh sb="12" eb="14">
      <t>ネンド</t>
    </rPh>
    <phoneticPr fontId="4"/>
  </si>
  <si>
    <t>専攻科の認定を
受けた年度</t>
    <rPh sb="0" eb="3">
      <t>センコウカ</t>
    </rPh>
    <rPh sb="4" eb="6">
      <t>ニンテイ</t>
    </rPh>
    <rPh sb="8" eb="9">
      <t>ウ</t>
    </rPh>
    <rPh sb="11" eb="13">
      <t>ネンド</t>
    </rPh>
    <phoneticPr fontId="4"/>
  </si>
  <si>
    <t>平成　　年度</t>
    <phoneticPr fontId="4"/>
  </si>
  <si>
    <t>設置年度</t>
    <rPh sb="0" eb="2">
      <t>セッチ</t>
    </rPh>
    <rPh sb="2" eb="4">
      <t>ネンド</t>
    </rPh>
    <phoneticPr fontId="4"/>
  </si>
  <si>
    <t>平成　　年度</t>
    <phoneticPr fontId="4"/>
  </si>
  <si>
    <t>学位授与申請が
認められる
専攻の区分</t>
    <rPh sb="0" eb="2">
      <t>ガクイ</t>
    </rPh>
    <rPh sb="2" eb="4">
      <t>ジュヨ</t>
    </rPh>
    <rPh sb="4" eb="6">
      <t>シンセイ</t>
    </rPh>
    <rPh sb="8" eb="9">
      <t>ミト</t>
    </rPh>
    <rPh sb="14" eb="16">
      <t>センコウ</t>
    </rPh>
    <rPh sb="17" eb="19">
      <t>クブン</t>
    </rPh>
    <phoneticPr fontId="4"/>
  </si>
  <si>
    <t>（特例適用認定分）</t>
    <rPh sb="1" eb="3">
      <t>トクレイ</t>
    </rPh>
    <rPh sb="3" eb="5">
      <t>テキヨウ</t>
    </rPh>
    <rPh sb="5" eb="7">
      <t>ニンテイ</t>
    </rPh>
    <phoneticPr fontId="4"/>
  </si>
  <si>
    <t>（認定分）</t>
    <rPh sb="1" eb="3">
      <t>ニンテイ</t>
    </rPh>
    <rPh sb="3" eb="4">
      <t>ブン</t>
    </rPh>
    <phoneticPr fontId="4"/>
  </si>
  <si>
    <t>（未認定分）</t>
    <rPh sb="1" eb="4">
      <t>ミニンテイ</t>
    </rPh>
    <rPh sb="4" eb="5">
      <t>ブン</t>
    </rPh>
    <phoneticPr fontId="4"/>
  </si>
  <si>
    <t>短期大学又は高
等専門学校の学
科等の概要</t>
    <rPh sb="0" eb="2">
      <t>タンキ</t>
    </rPh>
    <rPh sb="2" eb="4">
      <t>ダイガク</t>
    </rPh>
    <rPh sb="4" eb="5">
      <t>マタ</t>
    </rPh>
    <rPh sb="6" eb="7">
      <t>コウ</t>
    </rPh>
    <rPh sb="8" eb="9">
      <t>トウ</t>
    </rPh>
    <rPh sb="9" eb="11">
      <t>センモン</t>
    </rPh>
    <rPh sb="11" eb="13">
      <t>ガッコウ</t>
    </rPh>
    <rPh sb="14" eb="15">
      <t>ガク</t>
    </rPh>
    <rPh sb="16" eb="17">
      <t>カ</t>
    </rPh>
    <rPh sb="17" eb="18">
      <t>トウ</t>
    </rPh>
    <rPh sb="19" eb="21">
      <t>ガイヨウ</t>
    </rPh>
    <phoneticPr fontId="4"/>
  </si>
  <si>
    <t>特例の適用認定
を受けた専攻科
の専攻の教育課
程の概要</t>
    <rPh sb="0" eb="2">
      <t>トクレイ</t>
    </rPh>
    <rPh sb="3" eb="5">
      <t>テキヨウ</t>
    </rPh>
    <rPh sb="5" eb="7">
      <t>ニンテイ</t>
    </rPh>
    <rPh sb="9" eb="10">
      <t>ウ</t>
    </rPh>
    <rPh sb="12" eb="15">
      <t>センコウカ</t>
    </rPh>
    <rPh sb="17" eb="19">
      <t>センコウ</t>
    </rPh>
    <rPh sb="20" eb="22">
      <t>キョウイク</t>
    </rPh>
    <rPh sb="22" eb="23">
      <t>カ</t>
    </rPh>
    <rPh sb="24" eb="25">
      <t>ホド</t>
    </rPh>
    <rPh sb="26" eb="28">
      <t>ガイヨウ</t>
    </rPh>
    <phoneticPr fontId="4"/>
  </si>
  <si>
    <t>学修総まとめ科
目に相当する授
業科目の概要</t>
    <rPh sb="0" eb="2">
      <t>ガクシュウ</t>
    </rPh>
    <rPh sb="2" eb="3">
      <t>ソウ</t>
    </rPh>
    <rPh sb="6" eb="7">
      <t>カ</t>
    </rPh>
    <rPh sb="8" eb="9">
      <t>メ</t>
    </rPh>
    <rPh sb="10" eb="12">
      <t>ソウトウ</t>
    </rPh>
    <rPh sb="14" eb="15">
      <t>サズケル</t>
    </rPh>
    <rPh sb="16" eb="17">
      <t>ギョウ</t>
    </rPh>
    <rPh sb="17" eb="19">
      <t>カモク</t>
    </rPh>
    <rPh sb="20" eb="22">
      <t>ガイヨウ</t>
    </rPh>
    <phoneticPr fontId="4"/>
  </si>
  <si>
    <t>専任教員</t>
    <rPh sb="0" eb="2">
      <t>センニン</t>
    </rPh>
    <rPh sb="2" eb="4">
      <t>キョウイン</t>
    </rPh>
    <phoneticPr fontId="4"/>
  </si>
  <si>
    <t>兼担教員</t>
    <rPh sb="0" eb="2">
      <t>ケンタン</t>
    </rPh>
    <rPh sb="2" eb="4">
      <t>キョウイン</t>
    </rPh>
    <phoneticPr fontId="4"/>
  </si>
  <si>
    <t>兼任教員</t>
    <rPh sb="0" eb="2">
      <t>ケンニン</t>
    </rPh>
    <rPh sb="2" eb="4">
      <t>キョウイン</t>
    </rPh>
    <phoneticPr fontId="4"/>
  </si>
  <si>
    <t>（特例適用認定分）</t>
    <rPh sb="1" eb="3">
      <t>トクレイ</t>
    </rPh>
    <rPh sb="3" eb="5">
      <t>テキヨウ</t>
    </rPh>
    <rPh sb="5" eb="7">
      <t>ニンテイ</t>
    </rPh>
    <rPh sb="7" eb="8">
      <t>ブン</t>
    </rPh>
    <phoneticPr fontId="4"/>
  </si>
  <si>
    <t xml:space="preserve"> ○□専攻</t>
    <phoneticPr fontId="4"/>
  </si>
  <si>
    <t>学長又は校長及び専攻科の授業科目を担当する
教員の氏名，経歴の概要等を記載した書類</t>
    <rPh sb="28" eb="30">
      <t>ケイレキ</t>
    </rPh>
    <rPh sb="31" eb="33">
      <t>ガイヨウ</t>
    </rPh>
    <phoneticPr fontId="4"/>
  </si>
  <si>
    <t>様式第７号</t>
    <phoneticPr fontId="4"/>
  </si>
  <si>
    <t>別紙２</t>
    <phoneticPr fontId="4"/>
  </si>
  <si>
    <t xml:space="preserve">
</t>
  </si>
  <si>
    <t>学問分野等</t>
  </si>
  <si>
    <t>学修総まとめ
科目の
専攻の区分</t>
    <rPh sb="0" eb="2">
      <t>がくしゅう</t>
    </rPh>
    <rPh sb="2" eb="3">
      <t>そう</t>
    </rPh>
    <rPh sb="7" eb="9">
      <t>かもく</t>
    </rPh>
    <rPh sb="11" eb="13">
      <t>せんこう</t>
    </rPh>
    <rPh sb="14" eb="16">
      <t>くぶん</t>
    </rPh>
    <phoneticPr fontId="4" type="Hiragana" alignment="distributed"/>
  </si>
  <si>
    <t>担当個表番号</t>
    <rPh sb="0" eb="2">
      <t>たんとう</t>
    </rPh>
    <rPh sb="2" eb="4">
      <t>こひょう</t>
    </rPh>
    <rPh sb="4" eb="6">
      <t>ばんごう</t>
    </rPh>
    <phoneticPr fontId="4" type="Hiragana" alignment="distributed"/>
  </si>
  <si>
    <t>職 名</t>
  </si>
  <si>
    <t>Ａ  欄</t>
  </si>
  <si>
    <t>Ｂ  欄</t>
  </si>
  <si>
    <t>個表課題名または担当授業科目名</t>
    <rPh sb="0" eb="2">
      <t>コヒョウ</t>
    </rPh>
    <rPh sb="2" eb="4">
      <t>カダイ</t>
    </rPh>
    <rPh sb="4" eb="5">
      <t>メイ</t>
    </rPh>
    <rPh sb="8" eb="10">
      <t>タントウ</t>
    </rPh>
    <rPh sb="10" eb="12">
      <t>ジュギョウ</t>
    </rPh>
    <rPh sb="12" eb="14">
      <t>カモク</t>
    </rPh>
    <rPh sb="14" eb="15">
      <t>メイ</t>
    </rPh>
    <phoneticPr fontId="4"/>
  </si>
  <si>
    <t>旧番号</t>
    <rPh sb="0" eb="3">
      <t>キュウバンゴウ</t>
    </rPh>
    <phoneticPr fontId="4"/>
  </si>
  <si>
    <t>新番号</t>
    <rPh sb="0" eb="3">
      <t>シンバンゴウ</t>
    </rPh>
    <phoneticPr fontId="4"/>
  </si>
  <si>
    <t>教員数計</t>
  </si>
  <si>
    <t>区       分</t>
  </si>
  <si>
    <t>教 員 数</t>
  </si>
  <si>
    <t>うち学修総まとめ科目
担当教員数</t>
    <rPh sb="2" eb="4">
      <t>がくしゅう</t>
    </rPh>
    <rPh sb="4" eb="5">
      <t>そう</t>
    </rPh>
    <rPh sb="8" eb="10">
      <t>かもく</t>
    </rPh>
    <rPh sb="11" eb="13">
      <t>たんとう</t>
    </rPh>
    <rPh sb="13" eb="15">
      <t>きょういん</t>
    </rPh>
    <rPh sb="15" eb="16">
      <t>すう</t>
    </rPh>
    <phoneticPr fontId="4" type="Hiragana" alignment="distributed"/>
  </si>
  <si>
    <t>※    備　　　　　　考</t>
    <phoneticPr fontId="4" type="Hiragana" alignment="distributed"/>
  </si>
  <si>
    <t>専  任</t>
  </si>
  <si>
    <t>准教授</t>
    <rPh sb="0" eb="1">
      <t>じゅん</t>
    </rPh>
    <phoneticPr fontId="4" type="Hiragana"/>
  </si>
  <si>
    <t>講  師</t>
  </si>
  <si>
    <t>助　教</t>
  </si>
  <si>
    <t>兼　担</t>
    <rPh sb="0" eb="1">
      <t>けん</t>
    </rPh>
    <rPh sb="2" eb="3">
      <t>たん</t>
    </rPh>
    <phoneticPr fontId="4" type="Hiragana"/>
  </si>
  <si>
    <t>教  授</t>
  </si>
  <si>
    <t>兼      　任</t>
  </si>
  <si>
    <t>合      　計</t>
  </si>
  <si>
    <t>【別紙３】</t>
    <rPh sb="1" eb="3">
      <t>べっし</t>
    </rPh>
    <phoneticPr fontId="4" type="Hiragana" alignment="distributed"/>
  </si>
  <si>
    <t>審 査 対 象 教 員 一 覧</t>
    <rPh sb="0" eb="1">
      <t>しん</t>
    </rPh>
    <rPh sb="2" eb="3">
      <t>さ</t>
    </rPh>
    <rPh sb="4" eb="5">
      <t>たい</t>
    </rPh>
    <rPh sb="6" eb="7">
      <t>ぞう</t>
    </rPh>
    <rPh sb="8" eb="9">
      <t>きょう</t>
    </rPh>
    <rPh sb="10" eb="11">
      <t>いん</t>
    </rPh>
    <rPh sb="12" eb="13">
      <t>はじめ</t>
    </rPh>
    <rPh sb="14" eb="15">
      <t>らん</t>
    </rPh>
    <phoneticPr fontId="4" type="Hiragana" alignment="distributed"/>
  </si>
  <si>
    <t>指導
・
補助</t>
    <rPh sb="0" eb="2">
      <t>シドウ</t>
    </rPh>
    <rPh sb="5" eb="7">
      <t>ホジョ</t>
    </rPh>
    <phoneticPr fontId="4"/>
  </si>
  <si>
    <t>学校名</t>
    <rPh sb="0" eb="2">
      <t>ガッコウ</t>
    </rPh>
    <rPh sb="2" eb="3">
      <t>メイ</t>
    </rPh>
    <phoneticPr fontId="17"/>
  </si>
  <si>
    <t>専攻科名</t>
    <rPh sb="0" eb="3">
      <t>センコウカ</t>
    </rPh>
    <rPh sb="3" eb="4">
      <t>メイ</t>
    </rPh>
    <phoneticPr fontId="17"/>
  </si>
  <si>
    <t>基礎となる学科等名</t>
    <rPh sb="0" eb="2">
      <t>キソ</t>
    </rPh>
    <rPh sb="5" eb="7">
      <t>ガッカ</t>
    </rPh>
    <rPh sb="7" eb="8">
      <t>トウ</t>
    </rPh>
    <rPh sb="8" eb="9">
      <t>メイ</t>
    </rPh>
    <phoneticPr fontId="17"/>
  </si>
  <si>
    <t>専攻分野</t>
    <rPh sb="0" eb="2">
      <t>センコウ</t>
    </rPh>
    <rPh sb="2" eb="4">
      <t>ブンヤ</t>
    </rPh>
    <phoneticPr fontId="17"/>
  </si>
  <si>
    <t>該当する専攻の区分</t>
    <rPh sb="0" eb="2">
      <t>ガイトウ</t>
    </rPh>
    <rPh sb="4" eb="6">
      <t>センコウ</t>
    </rPh>
    <rPh sb="7" eb="9">
      <t>クブン</t>
    </rPh>
    <phoneticPr fontId="17"/>
  </si>
  <si>
    <t>教育の実施状況等の審査（レビュー）</t>
    <rPh sb="0" eb="2">
      <t>キョウイク</t>
    </rPh>
    <rPh sb="3" eb="5">
      <t>ジッシ</t>
    </rPh>
    <rPh sb="5" eb="7">
      <t>ジョウキョウ</t>
    </rPh>
    <rPh sb="7" eb="8">
      <t>トウ</t>
    </rPh>
    <rPh sb="9" eb="11">
      <t>シンサ</t>
    </rPh>
    <phoneticPr fontId="17"/>
  </si>
  <si>
    <t>区分</t>
    <rPh sb="0" eb="2">
      <t>クブン</t>
    </rPh>
    <phoneticPr fontId="17"/>
  </si>
  <si>
    <t>１回目</t>
    <rPh sb="1" eb="3">
      <t>カイメ</t>
    </rPh>
    <phoneticPr fontId="17"/>
  </si>
  <si>
    <t>２回目</t>
    <rPh sb="1" eb="3">
      <t>カイメ</t>
    </rPh>
    <phoneticPr fontId="17"/>
  </si>
  <si>
    <t>３回目</t>
    <rPh sb="1" eb="3">
      <t>カイメ</t>
    </rPh>
    <phoneticPr fontId="17"/>
  </si>
  <si>
    <t>受審年度</t>
    <rPh sb="0" eb="1">
      <t>ジュ</t>
    </rPh>
    <rPh sb="1" eb="2">
      <t>シン</t>
    </rPh>
    <rPh sb="2" eb="4">
      <t>ネンド</t>
    </rPh>
    <phoneticPr fontId="17"/>
  </si>
  <si>
    <t>審査区分</t>
    <rPh sb="0" eb="2">
      <t>シンサ</t>
    </rPh>
    <rPh sb="2" eb="4">
      <t>クブン</t>
    </rPh>
    <phoneticPr fontId="17"/>
  </si>
  <si>
    <t>本審査</t>
    <rPh sb="0" eb="1">
      <t>ホン</t>
    </rPh>
    <rPh sb="1" eb="3">
      <t>シンサ</t>
    </rPh>
    <phoneticPr fontId="17"/>
  </si>
  <si>
    <t>補正審査</t>
    <rPh sb="0" eb="2">
      <t>ホセイ</t>
    </rPh>
    <rPh sb="2" eb="4">
      <t>シンサ</t>
    </rPh>
    <phoneticPr fontId="17"/>
  </si>
  <si>
    <t>教員組織</t>
    <rPh sb="0" eb="2">
      <t>キョウイン</t>
    </rPh>
    <rPh sb="2" eb="4">
      <t>ソシキ</t>
    </rPh>
    <phoneticPr fontId="17"/>
  </si>
  <si>
    <t>教育課程</t>
    <rPh sb="0" eb="2">
      <t>キョウイク</t>
    </rPh>
    <rPh sb="2" eb="4">
      <t>カテイ</t>
    </rPh>
    <phoneticPr fontId="17"/>
  </si>
  <si>
    <t>※本審査で「適」の場合には本審査欄に○を記載し、補正のあった場合には本審査欄に△を、補正審査欄に○を記載すること。</t>
    <rPh sb="1" eb="2">
      <t>ホン</t>
    </rPh>
    <rPh sb="2" eb="4">
      <t>シンサ</t>
    </rPh>
    <rPh sb="6" eb="7">
      <t>テキ</t>
    </rPh>
    <rPh sb="9" eb="11">
      <t>バアイ</t>
    </rPh>
    <rPh sb="13" eb="14">
      <t>ホン</t>
    </rPh>
    <rPh sb="14" eb="16">
      <t>シンサ</t>
    </rPh>
    <rPh sb="16" eb="17">
      <t>ラン</t>
    </rPh>
    <rPh sb="20" eb="22">
      <t>キサイ</t>
    </rPh>
    <rPh sb="24" eb="26">
      <t>ホセイ</t>
    </rPh>
    <rPh sb="30" eb="32">
      <t>バアイ</t>
    </rPh>
    <rPh sb="34" eb="35">
      <t>ホン</t>
    </rPh>
    <rPh sb="35" eb="37">
      <t>シンサ</t>
    </rPh>
    <rPh sb="37" eb="38">
      <t>ラン</t>
    </rPh>
    <rPh sb="42" eb="44">
      <t>ホセイ</t>
    </rPh>
    <rPh sb="44" eb="46">
      <t>シンサ</t>
    </rPh>
    <rPh sb="46" eb="47">
      <t>ラン</t>
    </rPh>
    <rPh sb="50" eb="52">
      <t>キサイ</t>
    </rPh>
    <phoneticPr fontId="17"/>
  </si>
  <si>
    <t>学位授与申請率、定員充足率</t>
    <rPh sb="0" eb="2">
      <t>ガクイ</t>
    </rPh>
    <rPh sb="2" eb="4">
      <t>ジュヨ</t>
    </rPh>
    <rPh sb="4" eb="6">
      <t>シンセイ</t>
    </rPh>
    <rPh sb="6" eb="7">
      <t>リツ</t>
    </rPh>
    <rPh sb="8" eb="10">
      <t>テイイン</t>
    </rPh>
    <rPh sb="10" eb="13">
      <t>ジュウソクリツ</t>
    </rPh>
    <phoneticPr fontId="17"/>
  </si>
  <si>
    <t>平成24年度</t>
    <rPh sb="0" eb="2">
      <t>ヘイセイ</t>
    </rPh>
    <rPh sb="4" eb="5">
      <t>ネン</t>
    </rPh>
    <rPh sb="5" eb="6">
      <t>ド</t>
    </rPh>
    <phoneticPr fontId="17"/>
  </si>
  <si>
    <t>平均</t>
    <rPh sb="0" eb="2">
      <t>ヘイキン</t>
    </rPh>
    <phoneticPr fontId="17"/>
  </si>
  <si>
    <t>最終年次の学生定員</t>
    <rPh sb="0" eb="2">
      <t>サイシュウ</t>
    </rPh>
    <rPh sb="2" eb="4">
      <t>ネンジ</t>
    </rPh>
    <rPh sb="5" eb="7">
      <t>ガクセイ</t>
    </rPh>
    <rPh sb="7" eb="9">
      <t>テイイン</t>
    </rPh>
    <phoneticPr fontId="17"/>
  </si>
  <si>
    <t>最終年次の在籍者数</t>
    <rPh sb="0" eb="2">
      <t>サイシュウ</t>
    </rPh>
    <rPh sb="2" eb="4">
      <t>ネンジ</t>
    </rPh>
    <rPh sb="5" eb="8">
      <t>ザイセキシャ</t>
    </rPh>
    <rPh sb="8" eb="9">
      <t>スウ</t>
    </rPh>
    <phoneticPr fontId="17"/>
  </si>
  <si>
    <t>当該年度の申請者数</t>
    <rPh sb="0" eb="2">
      <t>トウガイ</t>
    </rPh>
    <rPh sb="2" eb="4">
      <t>ネンド</t>
    </rPh>
    <rPh sb="5" eb="8">
      <t>シンセイシャ</t>
    </rPh>
    <rPh sb="8" eb="9">
      <t>スウ</t>
    </rPh>
    <phoneticPr fontId="17"/>
  </si>
  <si>
    <t>※在籍者数は各年度の５月１日時点のものを記載すること。</t>
    <rPh sb="1" eb="3">
      <t>ザイセキ</t>
    </rPh>
    <rPh sb="3" eb="4">
      <t>シャ</t>
    </rPh>
    <rPh sb="4" eb="5">
      <t>スウ</t>
    </rPh>
    <rPh sb="6" eb="9">
      <t>カクネンド</t>
    </rPh>
    <rPh sb="11" eb="12">
      <t>ガツ</t>
    </rPh>
    <rPh sb="13" eb="14">
      <t>ニチ</t>
    </rPh>
    <rPh sb="14" eb="16">
      <t>ジテン</t>
    </rPh>
    <rPh sb="20" eb="22">
      <t>キサイ</t>
    </rPh>
    <phoneticPr fontId="4"/>
  </si>
  <si>
    <t>【別紙１】</t>
    <rPh sb="1" eb="3">
      <t>ベッシ</t>
    </rPh>
    <phoneticPr fontId="4"/>
  </si>
  <si>
    <r>
      <t>平成</t>
    </r>
    <r>
      <rPr>
        <sz val="10.5"/>
        <rFont val="ＭＳ ゴシック"/>
        <family val="3"/>
        <charset val="128"/>
      </rPr>
      <t>25年度</t>
    </r>
    <rPh sb="0" eb="2">
      <t>ヘイセイ</t>
    </rPh>
    <rPh sb="4" eb="5">
      <t>ネン</t>
    </rPh>
    <rPh sb="5" eb="6">
      <t>ド</t>
    </rPh>
    <phoneticPr fontId="17"/>
  </si>
  <si>
    <r>
      <t>平成</t>
    </r>
    <r>
      <rPr>
        <sz val="10.5"/>
        <rFont val="ＭＳ ゴシック"/>
        <family val="3"/>
        <charset val="128"/>
      </rPr>
      <t>26年度</t>
    </r>
    <rPh sb="0" eb="2">
      <t>ヘイセイ</t>
    </rPh>
    <rPh sb="4" eb="5">
      <t>ネン</t>
    </rPh>
    <rPh sb="5" eb="6">
      <t>ド</t>
    </rPh>
    <phoneticPr fontId="17"/>
  </si>
  <si>
    <r>
      <t>平成</t>
    </r>
    <r>
      <rPr>
        <sz val="10.5"/>
        <rFont val="ＭＳ ゴシック"/>
        <family val="3"/>
        <charset val="128"/>
      </rPr>
      <t>27年度</t>
    </r>
    <rPh sb="0" eb="2">
      <t>ヘイセイ</t>
    </rPh>
    <rPh sb="4" eb="5">
      <t>ネン</t>
    </rPh>
    <rPh sb="5" eb="6">
      <t>ド</t>
    </rPh>
    <phoneticPr fontId="17"/>
  </si>
  <si>
    <r>
      <t>平成</t>
    </r>
    <r>
      <rPr>
        <sz val="10.5"/>
        <rFont val="ＭＳ ゴシック"/>
        <family val="3"/>
        <charset val="128"/>
      </rPr>
      <t>28年度</t>
    </r>
    <rPh sb="0" eb="2">
      <t>ヘイセイ</t>
    </rPh>
    <rPh sb="4" eb="5">
      <t>ネン</t>
    </rPh>
    <rPh sb="5" eb="6">
      <t>ド</t>
    </rPh>
    <phoneticPr fontId="17"/>
  </si>
  <si>
    <t>(a)</t>
    <phoneticPr fontId="4"/>
  </si>
  <si>
    <t>(b)</t>
    <phoneticPr fontId="4"/>
  </si>
  <si>
    <t>(c)</t>
    <phoneticPr fontId="4"/>
  </si>
  <si>
    <t>学位授与申請率（ｃ／ｂ）</t>
    <rPh sb="0" eb="2">
      <t>ガクイ</t>
    </rPh>
    <rPh sb="2" eb="4">
      <t>ジュヨ</t>
    </rPh>
    <rPh sb="4" eb="6">
      <t>シンセイ</t>
    </rPh>
    <rPh sb="6" eb="7">
      <t>リツ</t>
    </rPh>
    <phoneticPr fontId="17"/>
  </si>
  <si>
    <t>定員充足率（ｂ／ａ）</t>
    <rPh sb="0" eb="2">
      <t>テイイン</t>
    </rPh>
    <rPh sb="2" eb="5">
      <t>ジュウソクリツ</t>
    </rPh>
    <phoneticPr fontId="17"/>
  </si>
  <si>
    <t>△</t>
    <phoneticPr fontId="4"/>
  </si>
  <si>
    <t>特例の適用認定を受けた専攻科における教育の実施状況等の審査に係る基本データ</t>
    <rPh sb="0" eb="2">
      <t>トクレイ</t>
    </rPh>
    <rPh sb="3" eb="5">
      <t>テキヨウ</t>
    </rPh>
    <rPh sb="5" eb="7">
      <t>ニンテイ</t>
    </rPh>
    <rPh sb="8" eb="9">
      <t>ウ</t>
    </rPh>
    <rPh sb="11" eb="14">
      <t>センコウカ</t>
    </rPh>
    <rPh sb="18" eb="20">
      <t>キョウイク</t>
    </rPh>
    <rPh sb="21" eb="23">
      <t>ジッシ</t>
    </rPh>
    <rPh sb="23" eb="25">
      <t>ジョウキョウ</t>
    </rPh>
    <rPh sb="25" eb="26">
      <t>トウ</t>
    </rPh>
    <rPh sb="27" eb="29">
      <t>シンサ</t>
    </rPh>
    <rPh sb="30" eb="31">
      <t>カカ</t>
    </rPh>
    <rPh sb="32" eb="34">
      <t>キホン</t>
    </rPh>
    <phoneticPr fontId="17"/>
  </si>
  <si>
    <t>－</t>
    <phoneticPr fontId="4"/>
  </si>
  <si>
    <t>専攻科〇〇専攻</t>
    <rPh sb="0" eb="3">
      <t>センコウカ</t>
    </rPh>
    <rPh sb="5" eb="7">
      <t>センコウ</t>
    </rPh>
    <phoneticPr fontId="4"/>
  </si>
  <si>
    <t>○○学科、△△学科、□□学科、▲▲学科</t>
    <rPh sb="2" eb="4">
      <t>ガッカ</t>
    </rPh>
    <rPh sb="7" eb="9">
      <t>ガッカ</t>
    </rPh>
    <rPh sb="12" eb="14">
      <t>ガッカ</t>
    </rPh>
    <rPh sb="17" eb="19">
      <t>ガッカ</t>
    </rPh>
    <phoneticPr fontId="4"/>
  </si>
  <si>
    <t>工学，芸術工学</t>
    <phoneticPr fontId="4"/>
  </si>
  <si>
    <t>機械工学</t>
  </si>
  <si>
    <t>電気電子工学</t>
  </si>
  <si>
    <t>応用化学</t>
  </si>
  <si>
    <t>芸術工学</t>
  </si>
  <si>
    <t>専攻科等の概要を記載した書類</t>
    <phoneticPr fontId="4"/>
  </si>
  <si>
    <t>○△専攻</t>
    <phoneticPr fontId="4"/>
  </si>
  <si>
    <t>一般教養科</t>
    <rPh sb="0" eb="2">
      <t>イッパン</t>
    </rPh>
    <rPh sb="2" eb="4">
      <t>キョウヨウ</t>
    </rPh>
    <rPh sb="4" eb="5">
      <t>カ</t>
    </rPh>
    <phoneticPr fontId="4"/>
  </si>
  <si>
    <t xml:space="preserve"> ○○○○</t>
    <phoneticPr fontId="4"/>
  </si>
  <si>
    <t>〇〇県〇〇市〇〇町〇丁目〇番〇号</t>
    <rPh sb="2" eb="3">
      <t>ケン</t>
    </rPh>
    <rPh sb="5" eb="6">
      <t>シ</t>
    </rPh>
    <rPh sb="8" eb="9">
      <t>マチ</t>
    </rPh>
    <rPh sb="10" eb="11">
      <t>チョウ</t>
    </rPh>
    <rPh sb="11" eb="12">
      <t>メ</t>
    </rPh>
    <rPh sb="13" eb="14">
      <t>バン</t>
    </rPh>
    <rPh sb="15" eb="16">
      <t>ゴウ</t>
    </rPh>
    <phoneticPr fontId="4"/>
  </si>
  <si>
    <t>〇〇〇〇〇〇〇〇〇〇〇〇〇〇〇〇〇〇〇〇〇〇〇〇〇〇〇〇〇〇〇〇〇〇〇〇〇〇〇〇〇〇〇〇〇〇〇〇〇〇〇〇〇〇〇〇〇〇〇〇〇〇〇〇を目的とする。</t>
    <rPh sb="65" eb="67">
      <t>モクテキ</t>
    </rPh>
    <phoneticPr fontId="4"/>
  </si>
  <si>
    <t>〇〇</t>
  </si>
  <si>
    <t>〇〇</t>
    <phoneticPr fontId="4"/>
  </si>
  <si>
    <t>〇〇</t>
    <phoneticPr fontId="4"/>
  </si>
  <si>
    <t>２年</t>
    <phoneticPr fontId="4"/>
  </si>
  <si>
    <t>２年</t>
    <phoneticPr fontId="4"/>
  </si>
  <si>
    <t>〇〇人</t>
    <rPh sb="2" eb="3">
      <t>ヒト</t>
    </rPh>
    <phoneticPr fontId="4"/>
  </si>
  <si>
    <t>〇〇〇</t>
  </si>
  <si>
    <t>〇〇〇</t>
    <phoneticPr fontId="4"/>
  </si>
  <si>
    <t>1(1)</t>
    <phoneticPr fontId="4"/>
  </si>
  <si>
    <t>2(1)</t>
    <phoneticPr fontId="4"/>
  </si>
  <si>
    <t>オムニバス</t>
    <phoneticPr fontId="4"/>
  </si>
  <si>
    <t>連携科目</t>
    <rPh sb="0" eb="2">
      <t>レンケイ</t>
    </rPh>
    <rPh sb="2" eb="4">
      <t>カモク</t>
    </rPh>
    <phoneticPr fontId="4"/>
  </si>
  <si>
    <t>複数教員担当</t>
    <rPh sb="0" eb="2">
      <t>フクスウ</t>
    </rPh>
    <rPh sb="2" eb="4">
      <t>キョウイン</t>
    </rPh>
    <rPh sb="4" eb="6">
      <t>タントウ</t>
    </rPh>
    <phoneticPr fontId="4"/>
  </si>
  <si>
    <t>3(2)</t>
    <phoneticPr fontId="4"/>
  </si>
  <si>
    <t>4(2)</t>
    <phoneticPr fontId="4"/>
  </si>
  <si>
    <t>4(1)</t>
    <phoneticPr fontId="4"/>
  </si>
  <si>
    <t>8(4)</t>
    <phoneticPr fontId="4"/>
  </si>
  <si>
    <t>8(1)</t>
    <phoneticPr fontId="4"/>
  </si>
  <si>
    <t>芸術工学</t>
    <rPh sb="0" eb="2">
      <t>ゲイジュツ</t>
    </rPh>
    <rPh sb="2" eb="4">
      <t>コウガク</t>
    </rPh>
    <phoneticPr fontId="4"/>
  </si>
  <si>
    <t>機械工学，電気電子工学，情報工学</t>
    <rPh sb="0" eb="2">
      <t>キカイ</t>
    </rPh>
    <rPh sb="2" eb="4">
      <t>コウガク</t>
    </rPh>
    <rPh sb="5" eb="7">
      <t>デンキ</t>
    </rPh>
    <rPh sb="7" eb="9">
      <t>デンシ</t>
    </rPh>
    <rPh sb="9" eb="11">
      <t>コウガク</t>
    </rPh>
    <rPh sb="12" eb="14">
      <t>ジョウホウ</t>
    </rPh>
    <rPh sb="14" eb="16">
      <t>コウガク</t>
    </rPh>
    <phoneticPr fontId="4"/>
  </si>
  <si>
    <t>平成3年度</t>
    <phoneticPr fontId="4"/>
  </si>
  <si>
    <t>平成27年度</t>
    <rPh sb="0" eb="2">
      <t>ヘイセイ</t>
    </rPh>
    <rPh sb="4" eb="6">
      <t>ネンド</t>
    </rPh>
    <phoneticPr fontId="4"/>
  </si>
  <si>
    <t>平成12年度</t>
    <phoneticPr fontId="4"/>
  </si>
  <si>
    <t>平成20年度認定</t>
    <rPh sb="0" eb="2">
      <t>ヘイセイ</t>
    </rPh>
    <rPh sb="4" eb="6">
      <t>ネンド</t>
    </rPh>
    <rPh sb="6" eb="8">
      <t>ニンテイ</t>
    </rPh>
    <phoneticPr fontId="4"/>
  </si>
  <si>
    <t>平成28年度特例適用認定</t>
    <rPh sb="0" eb="2">
      <t>ヘイセイ</t>
    </rPh>
    <rPh sb="4" eb="6">
      <t>ネンド</t>
    </rPh>
    <rPh sb="6" eb="8">
      <t>トクレイ</t>
    </rPh>
    <rPh sb="8" eb="10">
      <t>テキヨウ</t>
    </rPh>
    <rPh sb="10" eb="12">
      <t>ニンテイ</t>
    </rPh>
    <phoneticPr fontId="4"/>
  </si>
  <si>
    <t>平成31年度学生募集停止予定</t>
    <rPh sb="0" eb="2">
      <t>ヘイセイ</t>
    </rPh>
    <rPh sb="4" eb="6">
      <t>ネンド</t>
    </rPh>
    <rPh sb="6" eb="8">
      <t>ガクセイ</t>
    </rPh>
    <rPh sb="8" eb="10">
      <t>ボシュウ</t>
    </rPh>
    <rPh sb="10" eb="12">
      <t>テイシ</t>
    </rPh>
    <rPh sb="12" eb="14">
      <t>ヨテイ</t>
    </rPh>
    <phoneticPr fontId="4"/>
  </si>
  <si>
    <t>平成30年度閉講予定</t>
    <rPh sb="0" eb="2">
      <t>ヘイセイ</t>
    </rPh>
    <rPh sb="4" eb="5">
      <t>ネン</t>
    </rPh>
    <rPh sb="5" eb="6">
      <t>ド</t>
    </rPh>
    <rPh sb="6" eb="8">
      <t>ヘイコウ</t>
    </rPh>
    <rPh sb="8" eb="10">
      <t>ヨテイ</t>
    </rPh>
    <phoneticPr fontId="4"/>
  </si>
  <si>
    <t>様式第７号</t>
    <rPh sb="0" eb="2">
      <t>ヨウシキ</t>
    </rPh>
    <rPh sb="2" eb="3">
      <t>ダイ</t>
    </rPh>
    <rPh sb="4" eb="5">
      <t>ゴウ</t>
    </rPh>
    <phoneticPr fontId="4"/>
  </si>
  <si>
    <t>職　務　上　の　実　績　に　関　す　る　事　項</t>
    <rPh sb="0" eb="1">
      <t>ショク</t>
    </rPh>
    <rPh sb="2" eb="3">
      <t>ツトム</t>
    </rPh>
    <rPh sb="8" eb="9">
      <t>ジツ</t>
    </rPh>
    <rPh sb="10" eb="11">
      <t>イサオ</t>
    </rPh>
    <phoneticPr fontId="4"/>
  </si>
  <si>
    <t>短大</t>
    <rPh sb="0" eb="2">
      <t>たんだい</t>
    </rPh>
    <phoneticPr fontId="4" type="Hiragana"/>
  </si>
  <si>
    <t>高専</t>
    <rPh sb="0" eb="2">
      <t>こうせん</t>
    </rPh>
    <phoneticPr fontId="4" type="Hiragana"/>
  </si>
  <si>
    <t>拓弥</t>
    <rPh sb="0" eb="2">
      <t>たくや</t>
    </rPh>
    <phoneticPr fontId="4" type="Hiragana"/>
  </si>
  <si>
    <t>工学</t>
    <rPh sb="0" eb="2">
      <t>こうがく</t>
    </rPh>
    <phoneticPr fontId="4" type="Hiragana"/>
  </si>
  <si>
    <t>電気電子工学</t>
    <rPh sb="0" eb="2">
      <t>でんき</t>
    </rPh>
    <rPh sb="2" eb="4">
      <t>でんし</t>
    </rPh>
    <rPh sb="4" eb="6">
      <t>こうがく</t>
    </rPh>
    <phoneticPr fontId="4" type="Hiragana"/>
  </si>
  <si>
    <t>12/6</t>
  </si>
  <si>
    <t>12/6</t>
    <phoneticPr fontId="4" type="Hiragana"/>
  </si>
  <si>
    <t>指導</t>
    <rPh sb="0" eb="2">
      <t>しどう</t>
    </rPh>
    <phoneticPr fontId="4" type="Hiragana"/>
  </si>
  <si>
    <t>〇〇〇〇〇〇〇〇に関する〇〇〇</t>
    <rPh sb="9" eb="10">
      <t>かん</t>
    </rPh>
    <phoneticPr fontId="4" type="Hiragana"/>
  </si>
  <si>
    <t>◇◇◇◇◇学</t>
    <rPh sb="5" eb="6">
      <t>まな</t>
    </rPh>
    <phoneticPr fontId="4" type="Hiragana"/>
  </si>
  <si>
    <t>△△△△△演習</t>
    <rPh sb="5" eb="7">
      <t>えんしゅう</t>
    </rPh>
    <phoneticPr fontId="4" type="Hiragana"/>
  </si>
  <si>
    <t>補助</t>
    <rPh sb="0" eb="2">
      <t>ほじょ</t>
    </rPh>
    <phoneticPr fontId="4" type="Hiragana"/>
  </si>
  <si>
    <t>□□□□□□学</t>
    <rPh sb="6" eb="7">
      <t>まな</t>
    </rPh>
    <phoneticPr fontId="4" type="Hiragana"/>
  </si>
  <si>
    <t>専攻科の授業科目若しくは「学修総まとめ科目」を担当する教員の個人調書</t>
    <rPh sb="0" eb="2">
      <t>センコウ</t>
    </rPh>
    <rPh sb="2" eb="3">
      <t>カ</t>
    </rPh>
    <rPh sb="4" eb="6">
      <t>ジュギョウ</t>
    </rPh>
    <rPh sb="6" eb="8">
      <t>カモク</t>
    </rPh>
    <rPh sb="8" eb="9">
      <t>モ</t>
    </rPh>
    <rPh sb="13" eb="15">
      <t>ガクシュウ</t>
    </rPh>
    <rPh sb="15" eb="16">
      <t>ソウ</t>
    </rPh>
    <rPh sb="19" eb="21">
      <t>カモク</t>
    </rPh>
    <rPh sb="23" eb="25">
      <t>タントウ</t>
    </rPh>
    <rPh sb="27" eb="29">
      <t>キョウイン</t>
    </rPh>
    <rPh sb="30" eb="32">
      <t>コジン</t>
    </rPh>
    <rPh sb="32" eb="34">
      <t>チョウショ</t>
    </rPh>
    <phoneticPr fontId="4"/>
  </si>
  <si>
    <t>○△専攻</t>
    <phoneticPr fontId="4"/>
  </si>
  <si>
    <t>△○専攻</t>
    <phoneticPr fontId="4"/>
  </si>
  <si>
    <t>△○専攻</t>
    <phoneticPr fontId="4"/>
  </si>
  <si>
    <t>△○専攻</t>
    <phoneticPr fontId="4"/>
  </si>
  <si>
    <t>様式第２号</t>
    <phoneticPr fontId="4"/>
  </si>
  <si>
    <t xml:space="preserve"> ☆○○○○特別研究</t>
    <rPh sb="6" eb="8">
      <t>トクベツ</t>
    </rPh>
    <rPh sb="8" eb="10">
      <t>ケンキュウ</t>
    </rPh>
    <phoneticPr fontId="4"/>
  </si>
  <si>
    <t>個人調書の番号</t>
    <rPh sb="0" eb="2">
      <t>こじん</t>
    </rPh>
    <rPh sb="2" eb="4">
      <t>ちょうしょ</t>
    </rPh>
    <rPh sb="5" eb="7">
      <t>ばんごう</t>
    </rPh>
    <phoneticPr fontId="4" type="Hiragana"/>
  </si>
  <si>
    <t>〇　人</t>
    <phoneticPr fontId="4" type="Hiragana"/>
  </si>
  <si>
    <t>〇　人</t>
    <rPh sb="2" eb="3">
      <t>じん</t>
    </rPh>
    <phoneticPr fontId="4" type="Hiragana"/>
  </si>
  <si>
    <t>〇（　〇）人</t>
    <phoneticPr fontId="4" type="Hiragana"/>
  </si>
  <si>
    <t>〇（　〇）人</t>
    <rPh sb="5" eb="6">
      <t>にん</t>
    </rPh>
    <phoneticPr fontId="4" type="Hiragana"/>
  </si>
  <si>
    <t>事                            項</t>
    <phoneticPr fontId="4"/>
  </si>
  <si>
    <t>学部，学科
等（所属部
局）の名称</t>
    <phoneticPr fontId="4" type="Hiragana"/>
  </si>
  <si>
    <t xml:space="preserve"> 担当授業
科目名</t>
    <phoneticPr fontId="4" type="Hiragana"/>
  </si>
  <si>
    <t>女</t>
    <phoneticPr fontId="4"/>
  </si>
  <si>
    <t>事                            項</t>
    <phoneticPr fontId="4"/>
  </si>
  <si>
    <t>事                            項</t>
    <phoneticPr fontId="4"/>
  </si>
  <si>
    <r>
      <t xml:space="preserve">氏名    </t>
    </r>
    <r>
      <rPr>
        <sz val="10.5"/>
        <rFont val="ＭＳ ゴシック"/>
        <family val="3"/>
        <charset val="128"/>
      </rPr>
      <t>○  ○  ○  ○    印　　</t>
    </r>
    <phoneticPr fontId="4"/>
  </si>
  <si>
    <t>単著・
共著の別</t>
    <phoneticPr fontId="4"/>
  </si>
  <si>
    <t>発行又は
発表の年月</t>
    <phoneticPr fontId="4"/>
  </si>
  <si>
    <t>発行所，発表雑誌等
又は発表学会等の
名称</t>
    <phoneticPr fontId="4"/>
  </si>
  <si>
    <t>著書，学術論文等の名称</t>
    <phoneticPr fontId="4"/>
  </si>
  <si>
    <t>○○○○○○○○○○○○○○○○○○○○○○○○○○○○○○○○○○○○○○○○○○○○○○○○○○○○○○○○○○○○○○○○○○○○○○</t>
    <phoneticPr fontId="4"/>
  </si>
  <si>
    <t>専攻科の認定年度/
特例適用認定年度</t>
    <rPh sb="0" eb="3">
      <t>センコウカ</t>
    </rPh>
    <rPh sb="4" eb="6">
      <t>ニンテイ</t>
    </rPh>
    <rPh sb="6" eb="8">
      <t>ネンド</t>
    </rPh>
    <rPh sb="10" eb="12">
      <t>トクレイ</t>
    </rPh>
    <rPh sb="12" eb="14">
      <t>テキヨウ</t>
    </rPh>
    <rPh sb="14" eb="16">
      <t>ニンテイ</t>
    </rPh>
    <rPh sb="16" eb="18">
      <t>ネンド</t>
    </rPh>
    <phoneticPr fontId="17"/>
  </si>
  <si>
    <t>（うち特例</t>
    <rPh sb="3" eb="5">
      <t>トクレイ</t>
    </rPh>
    <phoneticPr fontId="4"/>
  </si>
  <si>
    <t>(a)</t>
    <phoneticPr fontId="4"/>
  </si>
  <si>
    <t>〇〇〇短期大学（〇〇高等専門学校）</t>
    <rPh sb="3" eb="5">
      <t>タンキ</t>
    </rPh>
    <rPh sb="5" eb="7">
      <t>ダイガク</t>
    </rPh>
    <rPh sb="10" eb="12">
      <t>コウトウ</t>
    </rPh>
    <rPh sb="12" eb="14">
      <t>センモン</t>
    </rPh>
    <rPh sb="14" eb="16">
      <t>ガッコウ</t>
    </rPh>
    <phoneticPr fontId="4"/>
  </si>
  <si>
    <t>〇〇短期大学（〇〇高等専門学校）</t>
    <rPh sb="2" eb="4">
      <t>タンキ</t>
    </rPh>
    <rPh sb="4" eb="6">
      <t>ダイガク</t>
    </rPh>
    <rPh sb="9" eb="11">
      <t>コウトウ</t>
    </rPh>
    <rPh sb="11" eb="13">
      <t>センモン</t>
    </rPh>
    <rPh sb="13" eb="15">
      <t>ガッコウ</t>
    </rPh>
    <phoneticPr fontId="4"/>
  </si>
  <si>
    <t xml:space="preserve"> ○○○－○○○－○○○○（携帯電話）</t>
    <rPh sb="14" eb="16">
      <t>ケイタイ</t>
    </rPh>
    <rPh sb="16" eb="18">
      <t>デンワ</t>
    </rPh>
    <phoneticPr fontId="4"/>
  </si>
  <si>
    <t xml:space="preserve"> ○○○－○○○－○○○○（携帯電話）</t>
    <phoneticPr fontId="4"/>
  </si>
  <si>
    <t>個人</t>
    <phoneticPr fontId="4"/>
  </si>
  <si>
    <t>調書</t>
    <phoneticPr fontId="4"/>
  </si>
  <si>
    <t>番号</t>
    <phoneticPr fontId="4"/>
  </si>
  <si>
    <t>（ひらがな）</t>
    <phoneticPr fontId="4" type="Hiragana"/>
  </si>
  <si>
    <t>〇〇</t>
    <phoneticPr fontId="4"/>
  </si>
  <si>
    <t xml:space="preserve">（全体概要）
（担当部分概要）pp.00
（著者）
</t>
    <rPh sb="1" eb="3">
      <t>ゼンタイ</t>
    </rPh>
    <rPh sb="3" eb="5">
      <t>ガイヨウ</t>
    </rPh>
    <rPh sb="11" eb="13">
      <t>タントウ</t>
    </rPh>
    <rPh sb="13" eb="15">
      <t>ブブン</t>
    </rPh>
    <rPh sb="15" eb="17">
      <t>ガイヨウ</t>
    </rPh>
    <rPh sb="27" eb="29">
      <t>チョシャ</t>
    </rPh>
    <phoneticPr fontId="4"/>
  </si>
  <si>
    <t>共著テンプレート</t>
    <rPh sb="0" eb="2">
      <t>キョウチョ</t>
    </rPh>
    <phoneticPr fontId="4"/>
  </si>
  <si>
    <t>教授</t>
    <rPh sb="0" eb="2">
      <t>キョウジュ</t>
    </rPh>
    <phoneticPr fontId="4"/>
  </si>
  <si>
    <t>短大</t>
    <rPh sb="0" eb="2">
      <t>たんだい</t>
    </rPh>
    <phoneticPr fontId="4" type="Hiragana"/>
  </si>
  <si>
    <t>瑛須</t>
    <rPh sb="0" eb="1">
      <t>えい</t>
    </rPh>
    <rPh sb="1" eb="2">
      <t>す</t>
    </rPh>
    <phoneticPr fontId="4" type="Hiragana"/>
  </si>
  <si>
    <t>工学</t>
    <rPh sb="0" eb="2">
      <t>こうがく</t>
    </rPh>
    <phoneticPr fontId="4" type="Hiragana"/>
  </si>
  <si>
    <t>機械工学</t>
    <rPh sb="0" eb="2">
      <t>きかい</t>
    </rPh>
    <rPh sb="2" eb="4">
      <t>こうがく</t>
    </rPh>
    <phoneticPr fontId="4" type="Hiragana"/>
  </si>
  <si>
    <t>1/9</t>
    <phoneticPr fontId="4" type="Hiragana"/>
  </si>
  <si>
    <t>2/9</t>
    <phoneticPr fontId="4" type="Hiragana"/>
  </si>
  <si>
    <t>3/6</t>
    <phoneticPr fontId="4" type="Hiragana"/>
  </si>
  <si>
    <t>5/6</t>
    <phoneticPr fontId="4" type="Hiragana"/>
  </si>
  <si>
    <t>18/7</t>
    <phoneticPr fontId="4" type="Hiragana"/>
  </si>
  <si>
    <t>14/7</t>
    <phoneticPr fontId="4" type="Hiragana"/>
  </si>
  <si>
    <t>1/6</t>
    <phoneticPr fontId="4" type="Hiragana"/>
  </si>
  <si>
    <t>6/7</t>
    <phoneticPr fontId="4" type="Hiragana"/>
  </si>
  <si>
    <t>6/6</t>
    <phoneticPr fontId="4" type="Hiragana"/>
  </si>
  <si>
    <r>
      <t>１　</t>
    </r>
    <r>
      <rPr>
        <u/>
        <sz val="10"/>
        <rFont val="ＭＳ ゴシック"/>
        <family val="3"/>
        <charset val="128"/>
      </rPr>
      <t>○○○○○○○○
  ○○○○（査読付）</t>
    </r>
    <rPh sb="18" eb="20">
      <t>サドク</t>
    </rPh>
    <rPh sb="20" eb="21">
      <t>ツ</t>
    </rPh>
    <phoneticPr fontId="4"/>
  </si>
  <si>
    <r>
      <t>２　</t>
    </r>
    <r>
      <rPr>
        <u/>
        <sz val="10"/>
        <rFont val="ＭＳ ゴシック"/>
        <family val="3"/>
        <charset val="128"/>
      </rPr>
      <t>○○○○○○○○
　○○○○（査読付）</t>
    </r>
    <rPh sb="17" eb="19">
      <t>サドク</t>
    </rPh>
    <rPh sb="19" eb="20">
      <t>ツ</t>
    </rPh>
    <phoneticPr fontId="4"/>
  </si>
  <si>
    <r>
      <t>７　</t>
    </r>
    <r>
      <rPr>
        <u/>
        <sz val="10"/>
        <rFont val="ＭＳ ゴシック"/>
        <family val="3"/>
        <charset val="128"/>
      </rPr>
      <t>○○○○○○○○
　　　　（博士論文）</t>
    </r>
    <phoneticPr fontId="4"/>
  </si>
  <si>
    <r>
      <t>８　</t>
    </r>
    <r>
      <rPr>
        <u/>
        <sz val="10"/>
        <rFont val="ＭＳ ゴシック"/>
        <family val="3"/>
        <charset val="128"/>
      </rPr>
      <t>○○○○○○○○
　　　　（修士論文）</t>
    </r>
    <phoneticPr fontId="4"/>
  </si>
  <si>
    <r>
      <t>３　</t>
    </r>
    <r>
      <rPr>
        <u/>
        <sz val="10"/>
        <rFont val="ＭＳ ゴシック"/>
        <family val="3"/>
        <charset val="128"/>
      </rPr>
      <t>○○○○○○○○
　○○○○（査読付）</t>
    </r>
    <rPh sb="17" eb="19">
      <t>サドク</t>
    </rPh>
    <rPh sb="19" eb="20">
      <t>ツ</t>
    </rPh>
    <phoneticPr fontId="4"/>
  </si>
  <si>
    <t>【別紙１・記入例】</t>
    <rPh sb="1" eb="3">
      <t>ベッシ</t>
    </rPh>
    <rPh sb="5" eb="7">
      <t>キニュウ</t>
    </rPh>
    <rPh sb="7" eb="8">
      <t>レイ</t>
    </rPh>
    <phoneticPr fontId="4"/>
  </si>
  <si>
    <t>別紙２・記入例</t>
    <rPh sb="4" eb="6">
      <t>キニュウ</t>
    </rPh>
    <rPh sb="6" eb="7">
      <t>レイ</t>
    </rPh>
    <phoneticPr fontId="4"/>
  </si>
  <si>
    <t>【別紙３・記入例】</t>
    <rPh sb="1" eb="3">
      <t>べっし</t>
    </rPh>
    <rPh sb="5" eb="7">
      <t>きにゅう</t>
    </rPh>
    <rPh sb="7" eb="8">
      <t>れい</t>
    </rPh>
    <phoneticPr fontId="4" type="Hiragana" alignment="distributed"/>
  </si>
  <si>
    <t>瀬文</t>
    <rPh sb="0" eb="1">
      <t>せ</t>
    </rPh>
    <rPh sb="1" eb="2">
      <t>ぶん</t>
    </rPh>
    <phoneticPr fontId="4" type="Hiragana"/>
  </si>
  <si>
    <t>工業英語</t>
    <rPh sb="0" eb="2">
      <t>こうぎょう</t>
    </rPh>
    <rPh sb="2" eb="4">
      <t>えいご</t>
    </rPh>
    <phoneticPr fontId="4" type="Hiragana"/>
  </si>
  <si>
    <t>□□□□××特論</t>
    <rPh sb="6" eb="8">
      <t>とくろん</t>
    </rPh>
    <phoneticPr fontId="4" type="Hiragana"/>
  </si>
  <si>
    <t>インターンシップ</t>
    <phoneticPr fontId="4" type="Hiragana"/>
  </si>
  <si>
    <t>6/6</t>
    <phoneticPr fontId="4" type="Hiragana"/>
  </si>
  <si>
    <t>〇〇と〇〇〇〇〇〇に関する〇〇〇</t>
    <rPh sb="10" eb="11">
      <t>かん</t>
    </rPh>
    <phoneticPr fontId="4" type="Hiragana"/>
  </si>
  <si>
    <t>〇〇〇〇〇〇〇と〇に関する〇〇◇</t>
    <rPh sb="10" eb="11">
      <t>かん</t>
    </rPh>
    <phoneticPr fontId="4" type="Hiragana"/>
  </si>
  <si>
    <t>〇〇〇〇〇〇〇〇における〇〇〇</t>
    <phoneticPr fontId="4" type="Hiragana"/>
  </si>
  <si>
    <t>〇〇〇〇と〇〇〇〇における〇〇〇</t>
    <phoneticPr fontId="4" type="Hiragana"/>
  </si>
  <si>
    <t>指導</t>
    <rPh sb="0" eb="2">
      <t>しどう</t>
    </rPh>
    <phoneticPr fontId="4" type="Hiragana"/>
  </si>
  <si>
    <t>博士</t>
    <rPh sb="0" eb="2">
      <t>ハクシ</t>
    </rPh>
    <phoneticPr fontId="4"/>
  </si>
  <si>
    <t>↓</t>
    <phoneticPr fontId="4"/>
  </si>
  <si>
    <t>修士</t>
    <rPh sb="0" eb="2">
      <t>シュウシ</t>
    </rPh>
    <phoneticPr fontId="4"/>
  </si>
  <si>
    <r>
      <t xml:space="preserve"> ○○○○の資格取得</t>
    </r>
    <r>
      <rPr>
        <sz val="10"/>
        <color rgb="FF0070C0"/>
        <rFont val="ＭＳ ゴシック"/>
        <family val="3"/>
        <charset val="128"/>
      </rPr>
      <t>（○○○○第○○○○○号）</t>
    </r>
    <phoneticPr fontId="4"/>
  </si>
  <si>
    <r>
      <t xml:space="preserve"> エービーシー大学大学院○○研究科○○専攻修士課程修了　○○修士　</t>
    </r>
    <r>
      <rPr>
        <sz val="10"/>
        <color rgb="FF0070C0"/>
        <rFont val="ＭＳ ゴシック"/>
        <family val="3"/>
        <charset val="128"/>
      </rPr>
      <t>○○国
（ABC University school of ○○○, Master of ○○○）</t>
    </r>
    <rPh sb="35" eb="36">
      <t>コク</t>
    </rPh>
    <phoneticPr fontId="4"/>
  </si>
  <si>
    <r>
      <t xml:space="preserve"> ○○○○株式会社</t>
    </r>
    <r>
      <rPr>
        <sz val="10"/>
        <color indexed="12"/>
        <rFont val="ＭＳ ゴシック"/>
        <family val="3"/>
        <charset val="128"/>
      </rPr>
      <t xml:space="preserve"> </t>
    </r>
    <r>
      <rPr>
        <sz val="10"/>
        <color rgb="FF0070C0"/>
        <rFont val="ＭＳ ゴシック"/>
        <family val="3"/>
        <charset val="128"/>
      </rPr>
      <t>○○研究センター 研究員（昭和○○年○○月まで）</t>
    </r>
    <rPh sb="5" eb="9">
      <t>カブシキガイシャ</t>
    </rPh>
    <rPh sb="12" eb="14">
      <t>ケンキュウ</t>
    </rPh>
    <rPh sb="19" eb="22">
      <t>ケンキュウイン</t>
    </rPh>
    <rPh sb="23" eb="25">
      <t>ショウワ</t>
    </rPh>
    <rPh sb="27" eb="28">
      <t>ネン</t>
    </rPh>
    <rPh sb="30" eb="31">
      <t>ガツ</t>
    </rPh>
    <phoneticPr fontId="4"/>
  </si>
  <si>
    <r>
      <t xml:space="preserve"> ○○大学</t>
    </r>
    <r>
      <rPr>
        <sz val="10"/>
        <color rgb="FF0070C0"/>
        <rFont val="ＭＳ ゴシック"/>
        <family val="3"/>
        <charset val="128"/>
      </rPr>
      <t>○○学部○○学科</t>
    </r>
    <r>
      <rPr>
        <sz val="10"/>
        <color indexed="8"/>
        <rFont val="ＭＳ ゴシック"/>
        <family val="3"/>
        <charset val="128"/>
      </rPr>
      <t>非常勤講師</t>
    </r>
    <r>
      <rPr>
        <sz val="10"/>
        <color rgb="FF0070C0"/>
        <rFont val="ＭＳ ゴシック"/>
        <family val="3"/>
        <charset val="128"/>
      </rPr>
      <t>（「○○○○○」「○○○○○」担当）</t>
    </r>
    <r>
      <rPr>
        <sz val="10"/>
        <color indexed="8"/>
        <rFont val="ＭＳ ゴシック"/>
        <family val="3"/>
        <charset val="128"/>
      </rPr>
      <t>（現在に至る）</t>
    </r>
    <rPh sb="7" eb="9">
      <t>ガクブ</t>
    </rPh>
    <rPh sb="11" eb="13">
      <t>ガッカ</t>
    </rPh>
    <rPh sb="13" eb="16">
      <t>ヒジョウキン</t>
    </rPh>
    <rPh sb="16" eb="18">
      <t>コウシ</t>
    </rPh>
    <phoneticPr fontId="4"/>
  </si>
  <si>
    <r>
      <t xml:space="preserve">（全体概要）
○○○○○○○○○○○○○○○○○○○○○○○○○○○○○○○○○○○○○○○○○○○○
（担当部分概要）
</t>
    </r>
    <r>
      <rPr>
        <sz val="10"/>
        <color rgb="FF0070C0"/>
        <rFont val="ＭＳ ゴシック"/>
        <family val="3"/>
        <charset val="128"/>
      </rPr>
      <t>○○，○○等，全般にわたって担当した。論文は共著者と議論して作成した。</t>
    </r>
    <r>
      <rPr>
        <sz val="10"/>
        <rFont val="ＭＳ ゴシック"/>
        <family val="3"/>
        <charset val="128"/>
      </rPr>
      <t xml:space="preserve">
（発表者名：○○○○，</t>
    </r>
    <r>
      <rPr>
        <u/>
        <sz val="10"/>
        <rFont val="ＭＳ ゴシック"/>
        <family val="3"/>
        <charset val="128"/>
      </rPr>
      <t>○○○○</t>
    </r>
    <r>
      <rPr>
        <sz val="10"/>
        <rFont val="ＭＳ ゴシック"/>
        <family val="3"/>
        <charset val="128"/>
      </rPr>
      <t>）</t>
    </r>
    <rPh sb="98" eb="100">
      <t>ハッピョウ</t>
    </rPh>
    <rPh sb="100" eb="101">
      <t>シャ</t>
    </rPh>
    <phoneticPr fontId="4"/>
  </si>
  <si>
    <r>
      <t>(全体概要)
○○○○○○○○○○○○○○○○○○○○○○○○○○○○○○○○
(担当部分概要) pp.○～○
○○○○○○○○○○○○○○○○○○○○○○○○○○○○○
(著者名：</t>
    </r>
    <r>
      <rPr>
        <u/>
        <sz val="10"/>
        <color rgb="FF0070C0"/>
        <rFont val="ＭＳ ゴシック"/>
        <family val="3"/>
        <charset val="128"/>
      </rPr>
      <t>○○○○</t>
    </r>
    <r>
      <rPr>
        <sz val="10"/>
        <color rgb="FF0070C0"/>
        <rFont val="ＭＳ ゴシック"/>
        <family val="3"/>
        <charset val="128"/>
      </rPr>
      <t>，○○○○)</t>
    </r>
    <phoneticPr fontId="4"/>
  </si>
  <si>
    <t>卒業大学
（学校）
学部学科
名及び卒
業年月　　　　　　　　　　</t>
    <phoneticPr fontId="4"/>
  </si>
  <si>
    <t>学位の種
類並びに
修了大学
院研究科
名及び修
了年月</t>
    <rPh sb="6" eb="7">
      <t>ナラ</t>
    </rPh>
    <rPh sb="10" eb="12">
      <t>シュウリョウ</t>
    </rPh>
    <rPh sb="12" eb="14">
      <t>ダイガク</t>
    </rPh>
    <rPh sb="15" eb="16">
      <t>イン</t>
    </rPh>
    <rPh sb="16" eb="18">
      <t>ケンキュウ</t>
    </rPh>
    <rPh sb="18" eb="19">
      <t>カ</t>
    </rPh>
    <rPh sb="20" eb="21">
      <t>メイ</t>
    </rPh>
    <rPh sb="21" eb="22">
      <t>オヨ</t>
    </rPh>
    <rPh sb="23" eb="24">
      <t>オサメル</t>
    </rPh>
    <rPh sb="25" eb="26">
      <t>リョウ</t>
    </rPh>
    <rPh sb="26" eb="28">
      <t>ネンゲツ</t>
    </rPh>
    <phoneticPr fontId="4"/>
  </si>
  <si>
    <t>（○○単位）</t>
    <phoneticPr fontId="4"/>
  </si>
  <si>
    <t>○</t>
  </si>
  <si>
    <t>…</t>
    <phoneticPr fontId="4" type="Hiragana"/>
  </si>
  <si>
    <t>准教授</t>
    <rPh sb="0" eb="3">
      <t>じゅんきょうじゅ</t>
    </rPh>
    <phoneticPr fontId="4" type="Hiragana"/>
  </si>
  <si>
    <t>□□学科</t>
    <phoneticPr fontId="4"/>
  </si>
  <si>
    <t>○○大学
○○学部
○○学科
昭和○年○月</t>
    <phoneticPr fontId="4"/>
  </si>
  <si>
    <t/>
  </si>
  <si>
    <t>○○博士(○○大学)
○○大学大学院○○学研究科博士課程
昭和○年○月</t>
    <phoneticPr fontId="4"/>
  </si>
  <si>
    <t>学校法人    ○○○○○○○○　　（独立行政法人国立高等専門学校機構）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</si>
</sst>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_ "/>
    <numFmt numFmtId="177" formatCode="[$-411]ggge&quot;年&quot;m&quot;月&quot;d&quot;日 生&quot;"/>
    <numFmt numFmtId="178" formatCode="\(0&quot;歳&quot;\)"/>
    <numFmt numFmtId="179" formatCode="&quot;著書 &quot;0\ "/>
    <numFmt numFmtId="180" formatCode="&quot;論文 &quot;0\ "/>
    <numFmt numFmtId="181" formatCode="&quot;その他 &quot;0\ "/>
    <numFmt numFmtId="182" formatCode="0.0_ "/>
    <numFmt numFmtId="183" formatCode="[$-411]ge\.m\.d;@"/>
    <numFmt numFmtId="184" formatCode="#,##0&quot;人&quot;"/>
    <numFmt numFmtId="185" formatCode="&quot;（&quot;#&quot;）&quot;"/>
    <numFmt numFmtId="186" formatCode="0&quot;人&quot;"/>
    <numFmt numFmtId="187" formatCode="0.0&quot;人&quot;"/>
    <numFmt numFmtId="188" formatCode="0.0&quot;％&quot;"/>
    <numFmt numFmtId="189" formatCode="&quot;平成&quot;##&quot;年度&quot;"/>
    <numFmt numFmtId="190" formatCode="##&quot;人&quot;"/>
    <numFmt numFmtId="191" formatCode="@&quot; 専攻科&quot;"/>
    <numFmt numFmtId="192" formatCode="#&quot;人）&quot;"/>
    <numFmt numFmtId="193" formatCode="##&quot;年&quot;"/>
    <numFmt numFmtId="194" formatCode="&quot;（専攻科 &quot;@&quot;専攻）&quot;"/>
    <numFmt numFmtId="195" formatCode="[$-411]ggge&quot;年&quot;m&quot;月&quot;"/>
    <numFmt numFmtId="196" formatCode="[$-411]ggge&quot;年&quot;m&quot;月&quot;d&quot;日&quot;;@"/>
    <numFmt numFmtId="197" formatCode="&quot;&lt;&quot;@&quot;専攻&gt;&quot;"/>
    <numFmt numFmtId="198" formatCode="&quot;（  &quot;0&quot;）人&quot;"/>
    <numFmt numFmtId="199" formatCode="0&quot; 人&quot;"/>
  </numFmts>
  <fonts count="61">
    <font>
      <sz val="10.5"/>
      <name val="ＭＳ ゴシック"/>
      <family val="3"/>
      <charset val="128"/>
    </font>
    <font>
      <sz val="10"/>
      <name val="ＭＳ ゴシック"/>
      <family val="3"/>
      <charset val="128"/>
    </font>
    <font>
      <u/>
      <sz val="10"/>
      <name val="ＭＳ ゴシック"/>
      <family val="3"/>
      <charset val="128"/>
    </font>
    <font>
      <b/>
      <sz val="10"/>
      <name val="ＭＳ ゴシック"/>
      <family val="3"/>
      <charset val="128"/>
    </font>
    <font>
      <sz val="6"/>
      <name val="ＭＳ ゴシック"/>
      <family val="3"/>
      <charset val="128"/>
    </font>
    <font>
      <vertAlign val="subscript"/>
      <sz val="10"/>
      <name val="ＭＳ ゴシック"/>
      <family val="3"/>
      <charset val="128"/>
    </font>
    <font>
      <sz val="12"/>
      <name val="ＭＳ ゴシック"/>
      <family val="3"/>
      <charset val="128"/>
    </font>
    <font>
      <sz val="8"/>
      <name val="ＭＳ ゴシック"/>
      <family val="3"/>
      <charset val="128"/>
    </font>
    <font>
      <sz val="11"/>
      <name val="ＭＳ ゴシック"/>
      <family val="3"/>
      <charset val="128"/>
    </font>
    <font>
      <sz val="10.5"/>
      <name val="ＭＳ ゴシック"/>
      <family val="3"/>
      <charset val="128"/>
    </font>
    <font>
      <sz val="9"/>
      <name val="ＭＳ ゴシック"/>
      <family val="3"/>
      <charset val="128"/>
    </font>
    <font>
      <b/>
      <sz val="12"/>
      <name val="ＭＳ ゴシック"/>
      <family val="3"/>
      <charset val="128"/>
    </font>
    <font>
      <sz val="10"/>
      <color indexed="10"/>
      <name val="ＭＳ ゴシック"/>
      <family val="3"/>
      <charset val="128"/>
    </font>
    <font>
      <strike/>
      <sz val="10"/>
      <name val="ＭＳ ゴシック"/>
      <family val="3"/>
      <charset val="128"/>
    </font>
    <font>
      <sz val="11"/>
      <name val="ＭＳ Ｐゴシック"/>
      <family val="3"/>
      <charset val="128"/>
    </font>
    <font>
      <b/>
      <sz val="11"/>
      <color indexed="81"/>
      <name val="ＭＳ Ｐゴシック"/>
      <family val="3"/>
      <charset val="128"/>
    </font>
    <font>
      <sz val="10"/>
      <color indexed="17"/>
      <name val="ＭＳ ゴシック"/>
      <family val="3"/>
      <charset val="128"/>
    </font>
    <font>
      <sz val="6"/>
      <name val="ＭＳ Ｐゴシック"/>
      <family val="3"/>
      <charset val="128"/>
    </font>
    <font>
      <sz val="9.5"/>
      <name val="ＭＳ ゴシック"/>
      <family val="3"/>
      <charset val="128"/>
    </font>
    <font>
      <sz val="9"/>
      <color indexed="10"/>
      <name val="ＭＳ Ｐゴシック"/>
      <family val="3"/>
      <charset val="128"/>
    </font>
    <font>
      <sz val="10"/>
      <color indexed="52"/>
      <name val="ＭＳ ゴシック"/>
      <family val="3"/>
      <charset val="128"/>
    </font>
    <font>
      <sz val="9"/>
      <name val="ＭＳ Ｐゴシック"/>
      <family val="3"/>
      <charset val="128"/>
    </font>
    <font>
      <sz val="10.5"/>
      <name val="ＭＳ Ｐゴシック"/>
      <family val="3"/>
      <charset val="128"/>
    </font>
    <font>
      <sz val="7.5"/>
      <name val="ＭＳ Ｐゴシック"/>
      <family val="3"/>
      <charset val="128"/>
    </font>
    <font>
      <sz val="9"/>
      <color indexed="52"/>
      <name val="ＭＳ Ｐゴシック"/>
      <family val="3"/>
      <charset val="128"/>
    </font>
    <font>
      <sz val="9"/>
      <color indexed="12"/>
      <name val="ＭＳ Ｐゴシック"/>
      <family val="3"/>
      <charset val="128"/>
    </font>
    <font>
      <sz val="8"/>
      <name val="ＭＳ Ｐゴシック"/>
      <family val="3"/>
      <charset val="128"/>
    </font>
    <font>
      <vertAlign val="subscript"/>
      <sz val="10"/>
      <color indexed="8"/>
      <name val="ＭＳ ゴシック"/>
      <family val="3"/>
      <charset val="128"/>
    </font>
    <font>
      <sz val="10"/>
      <color indexed="8"/>
      <name val="ＭＳ ゴシック"/>
      <family val="3"/>
      <charset val="128"/>
    </font>
    <font>
      <sz val="10"/>
      <color indexed="12"/>
      <name val="ＭＳ ゴシック"/>
      <family val="3"/>
      <charset val="128"/>
    </font>
    <font>
      <b/>
      <sz val="14"/>
      <name val="ＭＳ ゴシック"/>
      <family val="3"/>
      <charset val="128"/>
    </font>
    <font>
      <sz val="14"/>
      <name val="ＭＳ ゴシック"/>
      <family val="3"/>
      <charset val="128"/>
    </font>
    <font>
      <sz val="16"/>
      <name val="ＭＳ ゴシック"/>
      <family val="3"/>
      <charset val="128"/>
    </font>
    <font>
      <sz val="11"/>
      <color theme="1"/>
      <name val="ＭＳ Ｐゴシック"/>
      <family val="3"/>
      <charset val="128"/>
      <scheme val="minor"/>
    </font>
    <font>
      <sz val="10"/>
      <color rgb="FFFF0000"/>
      <name val="ＭＳ ゴシック"/>
      <family val="3"/>
      <charset val="128"/>
    </font>
    <font>
      <sz val="9"/>
      <name val="ＭＳ Ｐゴシック"/>
      <family val="3"/>
      <charset val="128"/>
      <scheme val="major"/>
    </font>
    <font>
      <sz val="10"/>
      <name val="ＭＳ Ｐゴシック"/>
      <family val="3"/>
      <charset val="128"/>
      <scheme val="minor"/>
    </font>
    <font>
      <sz val="10"/>
      <color theme="7" tint="-0.499984740745262"/>
      <name val="ＭＳ ゴシック"/>
      <family val="3"/>
      <charset val="128"/>
    </font>
    <font>
      <sz val="10"/>
      <color rgb="FFFF9900"/>
      <name val="ＭＳ ゴシック"/>
      <family val="3"/>
      <charset val="128"/>
    </font>
    <font>
      <sz val="10"/>
      <color theme="7" tint="-0.499984740745262"/>
      <name val="ＭＳ Ｐゴシック"/>
      <family val="3"/>
      <charset val="128"/>
      <scheme val="minor"/>
    </font>
    <font>
      <sz val="10"/>
      <color theme="1"/>
      <name val="ＭＳ ゴシック"/>
      <family val="3"/>
      <charset val="128"/>
    </font>
    <font>
      <sz val="8"/>
      <color theme="1"/>
      <name val="ＭＳ ゴシック"/>
      <family val="3"/>
      <charset val="128"/>
    </font>
    <font>
      <b/>
      <sz val="10"/>
      <color theme="1"/>
      <name val="ＭＳ ゴシック"/>
      <family val="3"/>
      <charset val="128"/>
    </font>
    <font>
      <sz val="11"/>
      <color theme="1"/>
      <name val="ＭＳ ゴシック"/>
      <family val="3"/>
      <charset val="128"/>
    </font>
    <font>
      <sz val="10"/>
      <color rgb="FFFF9900"/>
      <name val="ＭＳ Ｐゴシック"/>
      <family val="3"/>
      <charset val="128"/>
    </font>
    <font>
      <sz val="9"/>
      <color theme="7" tint="-0.499984740745262"/>
      <name val="ＭＳ ゴシック"/>
      <family val="3"/>
      <charset val="128"/>
    </font>
    <font>
      <sz val="9"/>
      <color rgb="FFFF9900"/>
      <name val="ＭＳ ゴシック"/>
      <family val="3"/>
      <charset val="128"/>
    </font>
    <font>
      <sz val="9"/>
      <color rgb="FFFF9900"/>
      <name val="ＭＳ Ｐゴシック"/>
      <family val="3"/>
      <charset val="128"/>
      <scheme val="major"/>
    </font>
    <font>
      <sz val="9"/>
      <color rgb="FFFF0000"/>
      <name val="ＭＳ Ｐゴシック"/>
      <family val="3"/>
      <charset val="128"/>
    </font>
    <font>
      <sz val="9"/>
      <color rgb="FFFF9900"/>
      <name val="ＭＳ Ｐゴシック"/>
      <family val="3"/>
      <charset val="128"/>
    </font>
    <font>
      <b/>
      <sz val="10"/>
      <name val="ＭＳ Ｐゴシック"/>
      <family val="3"/>
      <charset val="128"/>
      <scheme val="minor"/>
    </font>
    <font>
      <strike/>
      <sz val="10"/>
      <color rgb="FFFF0000"/>
      <name val="ＭＳ ゴシック"/>
      <family val="3"/>
      <charset val="128"/>
    </font>
    <font>
      <strike/>
      <sz val="10.5"/>
      <color rgb="FFFF0000"/>
      <name val="ＭＳ ゴシック"/>
      <family val="3"/>
      <charset val="128"/>
    </font>
    <font>
      <sz val="10.5"/>
      <color rgb="FFFF0000"/>
      <name val="ＭＳ ゴシック"/>
      <family val="3"/>
      <charset val="128"/>
    </font>
    <font>
      <sz val="12"/>
      <color theme="1"/>
      <name val="ＭＳ ゴシック"/>
      <family val="3"/>
      <charset val="128"/>
    </font>
    <font>
      <sz val="10"/>
      <color theme="6" tint="-0.499984740745262"/>
      <name val="ＭＳ ゴシック"/>
      <family val="3"/>
      <charset val="128"/>
    </font>
    <font>
      <sz val="10"/>
      <color rgb="FF00B050"/>
      <name val="ＭＳ ゴシック"/>
      <family val="3"/>
      <charset val="128"/>
    </font>
    <font>
      <sz val="10.5"/>
      <color theme="1"/>
      <name val="ＭＳ Ｐゴシック"/>
      <family val="3"/>
      <charset val="128"/>
      <scheme val="minor"/>
    </font>
    <font>
      <sz val="7"/>
      <name val="ＭＳ ゴシック"/>
      <family val="3"/>
      <charset val="128"/>
    </font>
    <font>
      <sz val="10"/>
      <color rgb="FF0070C0"/>
      <name val="ＭＳ ゴシック"/>
      <family val="3"/>
      <charset val="128"/>
    </font>
    <font>
      <u/>
      <sz val="10"/>
      <color rgb="FF0070C0"/>
      <name val="ＭＳ ゴシック"/>
      <family val="3"/>
      <charset val="128"/>
    </font>
  </fonts>
  <fills count="3">
    <fill>
      <patternFill patternType="none"/>
    </fill>
    <fill>
      <patternFill patternType="gray125"/>
    </fill>
    <fill>
      <patternFill patternType="solid">
        <fgColor theme="0"/>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dotted">
        <color indexed="64"/>
      </top>
      <bottom style="dotted">
        <color indexed="64"/>
      </bottom>
      <diagonal/>
    </border>
    <border>
      <left style="thin">
        <color indexed="64"/>
      </left>
      <right/>
      <top/>
      <bottom/>
      <diagonal/>
    </border>
    <border>
      <left/>
      <right style="double">
        <color indexed="64"/>
      </right>
      <top style="thin">
        <color indexed="64"/>
      </top>
      <bottom/>
      <diagonal/>
    </border>
    <border>
      <left style="thin">
        <color indexed="64"/>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top style="dotted">
        <color indexed="64"/>
      </top>
      <bottom/>
      <diagonal/>
    </border>
    <border>
      <left/>
      <right/>
      <top style="dotted">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dotted">
        <color indexed="64"/>
      </bottom>
      <diagonal/>
    </border>
    <border>
      <left style="double">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thin">
        <color indexed="64"/>
      </bottom>
      <diagonal/>
    </border>
    <border>
      <left/>
      <right style="double">
        <color indexed="64"/>
      </right>
      <top/>
      <bottom style="dotted">
        <color indexed="64"/>
      </bottom>
      <diagonal/>
    </border>
    <border>
      <left style="double">
        <color indexed="64"/>
      </left>
      <right/>
      <top/>
      <bottom style="dotted">
        <color indexed="64"/>
      </bottom>
      <diagonal/>
    </border>
    <border>
      <left style="double">
        <color indexed="64"/>
      </left>
      <right style="double">
        <color indexed="64"/>
      </right>
      <top/>
      <bottom style="dotted">
        <color indexed="64"/>
      </bottom>
      <diagonal/>
    </border>
    <border>
      <left style="thin">
        <color indexed="64"/>
      </left>
      <right style="double">
        <color indexed="64"/>
      </right>
      <top style="dotted">
        <color indexed="64"/>
      </top>
      <bottom/>
      <diagonal/>
    </border>
    <border>
      <left style="double">
        <color indexed="64"/>
      </left>
      <right style="double">
        <color indexed="64"/>
      </right>
      <top style="dotted">
        <color indexed="64"/>
      </top>
      <bottom/>
      <diagonal/>
    </border>
    <border>
      <left style="double">
        <color indexed="64"/>
      </left>
      <right/>
      <top style="dotted">
        <color indexed="64"/>
      </top>
      <bottom/>
      <diagonal/>
    </border>
    <border>
      <left style="thin">
        <color indexed="64"/>
      </left>
      <right style="double">
        <color indexed="64"/>
      </right>
      <top/>
      <bottom style="dotted">
        <color indexed="64"/>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double">
        <color indexed="64"/>
      </right>
      <top style="dotted">
        <color indexed="64"/>
      </top>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s>
  <cellStyleXfs count="8">
    <xf numFmtId="0" fontId="0" fillId="0" borderId="0"/>
    <xf numFmtId="0" fontId="14" fillId="0" borderId="0">
      <alignment vertical="center"/>
    </xf>
    <xf numFmtId="0" fontId="33" fillId="0" borderId="0">
      <alignment vertical="center"/>
    </xf>
    <xf numFmtId="0" fontId="9" fillId="0" borderId="0"/>
    <xf numFmtId="0" fontId="9" fillId="0" borderId="0"/>
    <xf numFmtId="0" fontId="33" fillId="0" borderId="0">
      <alignment vertical="center"/>
    </xf>
    <xf numFmtId="0" fontId="9" fillId="0" borderId="0"/>
    <xf numFmtId="0" fontId="33" fillId="0" borderId="0">
      <alignment vertical="center"/>
    </xf>
  </cellStyleXfs>
  <cellXfs count="1455">
    <xf numFmtId="0" fontId="0" fillId="0" borderId="0" xfId="0"/>
    <xf numFmtId="0" fontId="1" fillId="0" borderId="0" xfId="0" applyNumberFormat="1" applyFont="1" applyAlignment="1">
      <alignment vertical="center"/>
    </xf>
    <xf numFmtId="0" fontId="3" fillId="0" borderId="0" xfId="0" applyNumberFormat="1" applyFont="1" applyAlignment="1">
      <alignment vertical="center"/>
    </xf>
    <xf numFmtId="0" fontId="1" fillId="0" borderId="0" xfId="0" applyNumberFormat="1" applyFont="1"/>
    <xf numFmtId="0" fontId="1" fillId="0" borderId="0" xfId="0" applyFont="1"/>
    <xf numFmtId="0" fontId="1" fillId="0" borderId="0" xfId="0" applyNumberFormat="1" applyFont="1" applyBorder="1" applyAlignment="1">
      <alignment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vertical="center"/>
    </xf>
    <xf numFmtId="0" fontId="1" fillId="0" borderId="0" xfId="0" applyNumberFormat="1" applyFont="1" applyAlignment="1" applyProtection="1">
      <alignment horizontal="left"/>
    </xf>
    <xf numFmtId="0" fontId="1" fillId="0" borderId="0" xfId="0" applyNumberFormat="1" applyFont="1" applyAlignment="1">
      <alignment horizontal="left"/>
    </xf>
    <xf numFmtId="0" fontId="1" fillId="0" borderId="0" xfId="0" applyNumberFormat="1" applyFont="1" applyBorder="1" applyAlignment="1">
      <alignment vertical="top"/>
    </xf>
    <xf numFmtId="0" fontId="1" fillId="0" borderId="0" xfId="0" applyNumberFormat="1" applyFont="1" applyAlignment="1">
      <alignment vertical="top"/>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vertical="center" textRotation="255"/>
    </xf>
    <xf numFmtId="0" fontId="1" fillId="0" borderId="0" xfId="0" applyNumberFormat="1" applyFont="1" applyAlignment="1">
      <alignment horizontal="center" vertical="center"/>
    </xf>
    <xf numFmtId="0" fontId="0" fillId="0" borderId="0" xfId="0" applyBorder="1" applyAlignment="1">
      <alignment vertical="center"/>
    </xf>
    <xf numFmtId="0" fontId="11" fillId="0" borderId="0" xfId="0" applyNumberFormat="1" applyFont="1" applyAlignment="1">
      <alignment vertical="center"/>
    </xf>
    <xf numFmtId="0" fontId="1" fillId="0" borderId="2" xfId="0" applyNumberFormat="1" applyFont="1" applyBorder="1" applyAlignment="1">
      <alignment horizontal="centerContinuous" vertical="center"/>
    </xf>
    <xf numFmtId="0" fontId="1" fillId="0" borderId="0" xfId="0" applyFont="1" applyAlignment="1">
      <alignment horizontal="centerContinuous" vertical="center"/>
    </xf>
    <xf numFmtId="0" fontId="1" fillId="0" borderId="7" xfId="0" applyNumberFormat="1" applyFont="1" applyBorder="1" applyAlignment="1">
      <alignment horizontal="centerContinuous" vertical="center"/>
    </xf>
    <xf numFmtId="0" fontId="1" fillId="0" borderId="5" xfId="0" applyFont="1" applyBorder="1" applyAlignment="1">
      <alignment horizontal="centerContinuous" vertical="center"/>
    </xf>
    <xf numFmtId="0" fontId="6" fillId="0" borderId="8" xfId="0" applyNumberFormat="1" applyFont="1" applyBorder="1" applyAlignment="1">
      <alignment horizontal="centerContinuous" vertical="top"/>
    </xf>
    <xf numFmtId="0" fontId="6" fillId="0" borderId="8" xfId="0" applyFont="1" applyBorder="1" applyAlignment="1">
      <alignment horizontal="centerContinuous" vertical="top"/>
    </xf>
    <xf numFmtId="0" fontId="7" fillId="0" borderId="0" xfId="0" applyNumberFormat="1" applyFont="1" applyAlignment="1">
      <alignment horizontal="right"/>
    </xf>
    <xf numFmtId="0" fontId="1" fillId="0" borderId="0" xfId="0" applyNumberFormat="1" applyFont="1" applyAlignment="1">
      <alignment horizontal="right"/>
    </xf>
    <xf numFmtId="0" fontId="11" fillId="0" borderId="0" xfId="0" applyNumberFormat="1" applyFont="1" applyFill="1" applyAlignment="1">
      <alignment vertical="center"/>
    </xf>
    <xf numFmtId="0" fontId="1" fillId="0" borderId="0" xfId="0" applyNumberFormat="1" applyFont="1" applyFill="1"/>
    <xf numFmtId="0" fontId="1" fillId="0" borderId="0" xfId="0" applyFont="1" applyFill="1"/>
    <xf numFmtId="0" fontId="1" fillId="0" borderId="0" xfId="0" applyNumberFormat="1" applyFont="1" applyFill="1" applyAlignment="1">
      <alignment vertical="center"/>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vertical="center"/>
    </xf>
    <xf numFmtId="0" fontId="1" fillId="0" borderId="10" xfId="0" applyNumberFormat="1" applyFont="1" applyFill="1" applyBorder="1" applyAlignment="1">
      <alignment vertical="center" shrinkToFit="1"/>
    </xf>
    <xf numFmtId="0" fontId="1" fillId="0" borderId="11" xfId="0" applyNumberFormat="1" applyFont="1" applyFill="1" applyBorder="1" applyAlignment="1">
      <alignment horizontal="center" vertical="center"/>
    </xf>
    <xf numFmtId="0" fontId="1" fillId="0" borderId="4" xfId="0" applyNumberFormat="1" applyFont="1" applyFill="1" applyBorder="1" applyAlignment="1">
      <alignment vertical="center"/>
    </xf>
    <xf numFmtId="0" fontId="1" fillId="0" borderId="4" xfId="0" applyNumberFormat="1" applyFont="1" applyFill="1" applyBorder="1" applyAlignment="1">
      <alignment vertical="center" shrinkToFit="1"/>
    </xf>
    <xf numFmtId="0" fontId="1" fillId="0" borderId="0" xfId="0" applyNumberFormat="1" applyFont="1" applyFill="1" applyBorder="1" applyAlignment="1">
      <alignment vertical="center"/>
    </xf>
    <xf numFmtId="0" fontId="1" fillId="0" borderId="12" xfId="0" applyNumberFormat="1" applyFont="1" applyFill="1" applyBorder="1" applyAlignment="1">
      <alignment vertical="center"/>
    </xf>
    <xf numFmtId="0" fontId="1" fillId="0" borderId="4" xfId="0" applyNumberFormat="1" applyFont="1" applyFill="1" applyBorder="1" applyAlignment="1">
      <alignment horizontal="center" vertical="center"/>
    </xf>
    <xf numFmtId="0" fontId="1" fillId="0" borderId="3" xfId="0" applyNumberFormat="1" applyFont="1" applyFill="1" applyBorder="1" applyAlignment="1">
      <alignment vertical="center"/>
    </xf>
    <xf numFmtId="0" fontId="1" fillId="0" borderId="4" xfId="0" applyNumberFormat="1" applyFont="1" applyFill="1" applyBorder="1"/>
    <xf numFmtId="0" fontId="1" fillId="0" borderId="4" xfId="0" applyNumberFormat="1" applyFont="1" applyFill="1" applyBorder="1" applyAlignment="1">
      <alignment horizontal="center"/>
    </xf>
    <xf numFmtId="0" fontId="1" fillId="0" borderId="4" xfId="0" applyFont="1" applyFill="1" applyBorder="1"/>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vertical="center"/>
    </xf>
    <xf numFmtId="0" fontId="1" fillId="0" borderId="14" xfId="0" applyNumberFormat="1" applyFont="1" applyFill="1" applyBorder="1" applyAlignment="1">
      <alignment vertical="center" shrinkToFit="1"/>
    </xf>
    <xf numFmtId="0" fontId="1" fillId="0" borderId="8" xfId="0" applyNumberFormat="1" applyFont="1" applyFill="1" applyBorder="1" applyAlignment="1">
      <alignment vertical="center"/>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vertical="center"/>
    </xf>
    <xf numFmtId="0" fontId="1" fillId="0" borderId="3" xfId="0" applyNumberFormat="1" applyFont="1" applyFill="1" applyBorder="1" applyAlignment="1">
      <alignment vertical="center" shrinkToFit="1"/>
    </xf>
    <xf numFmtId="0" fontId="1" fillId="0" borderId="12" xfId="0" applyNumberFormat="1" applyFont="1" applyFill="1" applyBorder="1" applyAlignment="1">
      <alignment horizontal="center" vertical="center" wrapText="1"/>
    </xf>
    <xf numFmtId="0" fontId="1" fillId="0" borderId="16" xfId="0" applyNumberFormat="1" applyFont="1" applyFill="1" applyBorder="1" applyAlignment="1">
      <alignment vertical="center"/>
    </xf>
    <xf numFmtId="0" fontId="1" fillId="0" borderId="17" xfId="0" applyNumberFormat="1" applyFont="1" applyFill="1" applyBorder="1" applyAlignment="1">
      <alignment horizontal="center" vertical="center"/>
    </xf>
    <xf numFmtId="0" fontId="1" fillId="0" borderId="1" xfId="0" applyNumberFormat="1" applyFont="1" applyFill="1" applyBorder="1" applyAlignment="1">
      <alignment vertical="center"/>
    </xf>
    <xf numFmtId="0" fontId="1" fillId="0" borderId="1" xfId="0" applyNumberFormat="1" applyFont="1" applyFill="1" applyBorder="1" applyAlignment="1">
      <alignment horizontal="center" vertical="center" shrinkToFit="1"/>
    </xf>
    <xf numFmtId="0" fontId="1" fillId="0" borderId="1" xfId="0" applyNumberFormat="1" applyFont="1" applyFill="1" applyBorder="1" applyAlignment="1">
      <alignment vertical="center" shrinkToFit="1"/>
    </xf>
    <xf numFmtId="0" fontId="1" fillId="0" borderId="2" xfId="0" applyNumberFormat="1" applyFont="1" applyFill="1" applyBorder="1" applyAlignment="1">
      <alignment vertical="center"/>
    </xf>
    <xf numFmtId="0" fontId="1" fillId="0" borderId="3" xfId="0" applyNumberFormat="1" applyFont="1" applyFill="1" applyBorder="1" applyAlignment="1">
      <alignment horizontal="center" vertical="center"/>
    </xf>
    <xf numFmtId="0" fontId="7" fillId="0" borderId="3" xfId="0" applyNumberFormat="1" applyFont="1" applyFill="1" applyBorder="1" applyAlignment="1">
      <alignment horizontal="center" vertical="center" shrinkToFit="1"/>
    </xf>
    <xf numFmtId="0" fontId="1" fillId="0" borderId="15" xfId="0" applyNumberFormat="1" applyFont="1" applyFill="1" applyBorder="1" applyAlignment="1">
      <alignment vertical="center" wrapText="1"/>
    </xf>
    <xf numFmtId="0" fontId="1" fillId="0" borderId="0" xfId="0" applyNumberFormat="1" applyFont="1" applyFill="1" applyBorder="1" applyAlignment="1">
      <alignment horizontal="center" vertical="center"/>
    </xf>
    <xf numFmtId="0" fontId="1" fillId="0" borderId="18" xfId="0" applyNumberFormat="1" applyFont="1" applyFill="1" applyBorder="1" applyAlignment="1">
      <alignment vertical="center"/>
    </xf>
    <xf numFmtId="0" fontId="1" fillId="0" borderId="4" xfId="0" applyNumberFormat="1" applyFont="1" applyFill="1" applyBorder="1" applyAlignment="1">
      <alignment horizontal="center" vertical="center" shrinkToFit="1"/>
    </xf>
    <xf numFmtId="0" fontId="1" fillId="0" borderId="19" xfId="0" applyNumberFormat="1" applyFont="1" applyFill="1" applyBorder="1" applyAlignment="1">
      <alignment vertical="center"/>
    </xf>
    <xf numFmtId="0" fontId="1" fillId="0" borderId="19" xfId="0" applyNumberFormat="1" applyFont="1" applyFill="1" applyBorder="1" applyAlignment="1">
      <alignment vertical="center" shrinkToFit="1"/>
    </xf>
    <xf numFmtId="0" fontId="1" fillId="0" borderId="20" xfId="0" applyNumberFormat="1" applyFont="1" applyFill="1" applyBorder="1" applyAlignment="1">
      <alignment vertical="top"/>
    </xf>
    <xf numFmtId="0" fontId="8" fillId="0" borderId="0" xfId="0" applyNumberFormat="1" applyFont="1" applyFill="1" applyAlignment="1"/>
    <xf numFmtId="0" fontId="10" fillId="0" borderId="0" xfId="0" applyFont="1"/>
    <xf numFmtId="0" fontId="1" fillId="0" borderId="7" xfId="0" applyNumberFormat="1" applyFont="1" applyFill="1" applyBorder="1" applyAlignment="1">
      <alignment vertical="center" shrinkToFit="1"/>
    </xf>
    <xf numFmtId="0" fontId="1" fillId="0" borderId="16" xfId="0" applyNumberFormat="1" applyFont="1" applyFill="1" applyBorder="1" applyAlignment="1">
      <alignment vertical="center" shrinkToFit="1"/>
    </xf>
    <xf numFmtId="0" fontId="1" fillId="0" borderId="21" xfId="0" applyNumberFormat="1" applyFont="1" applyFill="1" applyBorder="1" applyAlignment="1">
      <alignment vertical="center" shrinkToFit="1"/>
    </xf>
    <xf numFmtId="0" fontId="1" fillId="0" borderId="0" xfId="0" applyNumberFormat="1" applyFont="1" applyFill="1" applyAlignment="1">
      <alignment horizontal="center" vertical="center"/>
    </xf>
    <xf numFmtId="0" fontId="0" fillId="0" borderId="8" xfId="0" applyFill="1" applyBorder="1" applyAlignment="1">
      <alignment vertical="center"/>
    </xf>
    <xf numFmtId="0" fontId="1" fillId="0" borderId="22"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0" xfId="0" applyFont="1" applyFill="1" applyAlignment="1">
      <alignment vertical="center"/>
    </xf>
    <xf numFmtId="0" fontId="3" fillId="0" borderId="0" xfId="0" applyNumberFormat="1" applyFont="1" applyFill="1" applyAlignment="1" applyProtection="1">
      <alignment horizontal="left"/>
    </xf>
    <xf numFmtId="0" fontId="3" fillId="0" borderId="0" xfId="0" applyNumberFormat="1" applyFont="1" applyFill="1" applyAlignment="1">
      <alignment vertical="center"/>
    </xf>
    <xf numFmtId="0" fontId="1" fillId="0" borderId="1" xfId="0" applyNumberFormat="1" applyFont="1" applyFill="1" applyBorder="1" applyAlignment="1">
      <alignment horizontal="center" vertical="center"/>
    </xf>
    <xf numFmtId="0" fontId="1" fillId="0" borderId="5" xfId="0" applyNumberFormat="1" applyFont="1" applyFill="1" applyBorder="1" applyAlignment="1">
      <alignment vertical="center"/>
    </xf>
    <xf numFmtId="0" fontId="1" fillId="0" borderId="4" xfId="0" applyNumberFormat="1" applyFont="1" applyFill="1" applyBorder="1" applyAlignment="1">
      <alignment shrinkToFit="1"/>
    </xf>
    <xf numFmtId="0" fontId="8" fillId="0" borderId="0" xfId="0" applyNumberFormat="1" applyFont="1" applyFill="1" applyAlignment="1">
      <alignment horizontal="centerContinuous" vertical="center"/>
    </xf>
    <xf numFmtId="0" fontId="8" fillId="0" borderId="0" xfId="0" applyFont="1" applyFill="1" applyAlignment="1">
      <alignment horizontal="centerContinuous"/>
    </xf>
    <xf numFmtId="0" fontId="0" fillId="0" borderId="0" xfId="0" applyFill="1" applyBorder="1" applyAlignment="1">
      <alignment horizontal="center" vertical="center"/>
    </xf>
    <xf numFmtId="0" fontId="1" fillId="0" borderId="23" xfId="0" applyNumberFormat="1" applyFont="1" applyFill="1" applyBorder="1" applyAlignment="1">
      <alignment vertical="center"/>
    </xf>
    <xf numFmtId="0" fontId="1" fillId="0" borderId="24" xfId="0" applyNumberFormat="1" applyFont="1" applyFill="1" applyBorder="1" applyAlignment="1">
      <alignment vertical="center" shrinkToFit="1"/>
    </xf>
    <xf numFmtId="0" fontId="1" fillId="0" borderId="25" xfId="0" applyNumberFormat="1" applyFont="1" applyFill="1" applyBorder="1" applyAlignment="1">
      <alignment vertical="center"/>
    </xf>
    <xf numFmtId="0" fontId="1" fillId="0" borderId="24" xfId="0" applyNumberFormat="1" applyFont="1" applyFill="1" applyBorder="1" applyAlignment="1">
      <alignment vertical="center"/>
    </xf>
    <xf numFmtId="0" fontId="1" fillId="0" borderId="26" xfId="0" applyNumberFormat="1" applyFont="1" applyFill="1" applyBorder="1" applyAlignment="1">
      <alignment vertical="center"/>
    </xf>
    <xf numFmtId="0" fontId="1" fillId="0" borderId="27" xfId="0" applyNumberFormat="1" applyFont="1" applyFill="1" applyBorder="1" applyAlignment="1">
      <alignment shrinkToFit="1"/>
    </xf>
    <xf numFmtId="0" fontId="1" fillId="0" borderId="28" xfId="0" applyNumberFormat="1" applyFont="1" applyFill="1" applyBorder="1" applyAlignment="1">
      <alignment shrinkToFit="1"/>
    </xf>
    <xf numFmtId="0" fontId="0" fillId="0" borderId="3" xfId="0" applyFill="1" applyBorder="1" applyAlignment="1">
      <alignment horizontal="center" vertical="center"/>
    </xf>
    <xf numFmtId="0" fontId="0" fillId="0" borderId="0" xfId="0" applyFill="1" applyBorder="1" applyAlignment="1">
      <alignment horizontal="center" vertical="center" textRotation="90" shrinkToFit="1"/>
    </xf>
    <xf numFmtId="0" fontId="1" fillId="0" borderId="29" xfId="0" applyNumberFormat="1" applyFont="1" applyFill="1" applyBorder="1" applyAlignment="1">
      <alignment vertical="center"/>
    </xf>
    <xf numFmtId="0" fontId="0" fillId="0" borderId="30" xfId="0" applyFill="1" applyBorder="1" applyAlignment="1">
      <alignment horizontal="center" vertical="center"/>
    </xf>
    <xf numFmtId="0" fontId="0" fillId="0" borderId="30" xfId="0" applyFill="1" applyBorder="1" applyAlignment="1">
      <alignment horizontal="center" vertical="center" textRotation="90" shrinkToFit="1"/>
    </xf>
    <xf numFmtId="0" fontId="1" fillId="0" borderId="30" xfId="0" applyNumberFormat="1" applyFont="1" applyFill="1" applyBorder="1" applyAlignment="1">
      <alignment vertical="center"/>
    </xf>
    <xf numFmtId="0" fontId="1" fillId="0" borderId="31" xfId="0" applyNumberFormat="1" applyFont="1" applyFill="1" applyBorder="1" applyAlignment="1">
      <alignment vertical="center"/>
    </xf>
    <xf numFmtId="0" fontId="1" fillId="0" borderId="0" xfId="0" applyNumberFormat="1" applyFont="1" applyFill="1" applyAlignment="1" applyProtection="1">
      <alignment horizontal="left"/>
    </xf>
    <xf numFmtId="0" fontId="7" fillId="0" borderId="0" xfId="0" applyNumberFormat="1" applyFont="1" applyFill="1" applyAlignment="1">
      <alignment horizontal="right"/>
    </xf>
    <xf numFmtId="0" fontId="1" fillId="0" borderId="8" xfId="0" applyNumberFormat="1" applyFont="1" applyFill="1" applyBorder="1" applyAlignment="1"/>
    <xf numFmtId="0" fontId="1" fillId="0" borderId="22" xfId="0" applyNumberFormat="1" applyFont="1" applyFill="1" applyBorder="1" applyAlignment="1">
      <alignment horizontal="center" vertical="center"/>
    </xf>
    <xf numFmtId="176" fontId="1" fillId="0" borderId="22" xfId="0" applyNumberFormat="1" applyFont="1" applyFill="1" applyBorder="1" applyAlignment="1">
      <alignment vertical="center"/>
    </xf>
    <xf numFmtId="0" fontId="1" fillId="0" borderId="0" xfId="0" applyFont="1" applyFill="1" applyBorder="1"/>
    <xf numFmtId="0" fontId="6" fillId="0" borderId="0" xfId="0" applyNumberFormat="1" applyFont="1" applyFill="1" applyAlignment="1">
      <alignment vertical="center" wrapText="1"/>
    </xf>
    <xf numFmtId="0" fontId="1"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xf>
    <xf numFmtId="49" fontId="1" fillId="0" borderId="3" xfId="0" applyNumberFormat="1" applyFont="1" applyFill="1" applyBorder="1" applyAlignment="1">
      <alignment vertical="center"/>
    </xf>
    <xf numFmtId="0" fontId="1" fillId="0" borderId="12"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 fillId="0" borderId="32" xfId="0" applyNumberFormat="1" applyFont="1" applyFill="1" applyBorder="1" applyAlignment="1">
      <alignment vertical="center"/>
    </xf>
    <xf numFmtId="49" fontId="1" fillId="0" borderId="3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 xfId="0" applyNumberFormat="1" applyFont="1" applyFill="1" applyBorder="1"/>
    <xf numFmtId="0" fontId="1" fillId="0" borderId="14" xfId="0" applyNumberFormat="1" applyFont="1" applyFill="1" applyBorder="1"/>
    <xf numFmtId="0" fontId="1" fillId="0" borderId="33" xfId="0" applyNumberFormat="1" applyFont="1" applyFill="1" applyBorder="1" applyAlignment="1">
      <alignment vertical="center" shrinkToFit="1"/>
    </xf>
    <xf numFmtId="0" fontId="1" fillId="0" borderId="32" xfId="0" applyNumberFormat="1" applyFont="1" applyFill="1" applyBorder="1" applyAlignment="1">
      <alignment vertical="center" shrinkToFit="1"/>
    </xf>
    <xf numFmtId="0" fontId="1" fillId="0" borderId="0" xfId="0" applyNumberFormat="1" applyFont="1" applyFill="1" applyBorder="1"/>
    <xf numFmtId="0" fontId="1" fillId="0" borderId="14" xfId="0" applyFont="1" applyFill="1" applyBorder="1"/>
    <xf numFmtId="0" fontId="13" fillId="0" borderId="0" xfId="0" applyNumberFormat="1" applyFont="1" applyFill="1"/>
    <xf numFmtId="0" fontId="13" fillId="0" borderId="20" xfId="0" applyNumberFormat="1" applyFont="1" applyFill="1" applyBorder="1" applyAlignment="1">
      <alignment vertical="top"/>
    </xf>
    <xf numFmtId="0" fontId="1" fillId="0" borderId="36" xfId="0" applyNumberFormat="1" applyFont="1" applyFill="1" applyBorder="1" applyAlignment="1">
      <alignment vertical="center"/>
    </xf>
    <xf numFmtId="0" fontId="1" fillId="0" borderId="16" xfId="0" applyNumberFormat="1" applyFont="1" applyFill="1" applyBorder="1"/>
    <xf numFmtId="0" fontId="12" fillId="0" borderId="5" xfId="0" applyFont="1" applyBorder="1" applyAlignment="1">
      <alignment horizontal="centerContinuous" vertical="center"/>
    </xf>
    <xf numFmtId="0" fontId="1" fillId="0" borderId="37" xfId="0" applyNumberFormat="1" applyFont="1" applyFill="1" applyBorder="1" applyAlignment="1">
      <alignment vertical="center"/>
    </xf>
    <xf numFmtId="0" fontId="1" fillId="0" borderId="12" xfId="0" applyNumberFormat="1" applyFont="1" applyFill="1" applyBorder="1" applyAlignment="1">
      <alignment horizontal="center" vertical="center"/>
    </xf>
    <xf numFmtId="0" fontId="1" fillId="0" borderId="38" xfId="0" applyNumberFormat="1" applyFont="1" applyFill="1" applyBorder="1"/>
    <xf numFmtId="0" fontId="1" fillId="0" borderId="15" xfId="0" applyFont="1" applyFill="1" applyBorder="1" applyAlignment="1">
      <alignment vertical="center" wrapText="1"/>
    </xf>
    <xf numFmtId="0" fontId="1" fillId="0" borderId="39" xfId="0" applyNumberFormat="1" applyFont="1" applyFill="1" applyBorder="1" applyAlignment="1">
      <alignment vertical="center"/>
    </xf>
    <xf numFmtId="176" fontId="1" fillId="0" borderId="22"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0" fontId="1" fillId="0" borderId="0" xfId="0" applyFont="1" applyAlignment="1">
      <alignment vertical="center" wrapText="1"/>
    </xf>
    <xf numFmtId="0" fontId="1" fillId="0" borderId="0" xfId="0" applyNumberFormat="1" applyFont="1" applyAlignment="1">
      <alignment wrapText="1"/>
    </xf>
    <xf numFmtId="0" fontId="1" fillId="0" borderId="14" xfId="0" applyNumberFormat="1" applyFont="1" applyFill="1" applyBorder="1" applyAlignment="1">
      <alignment vertical="top" wrapText="1"/>
    </xf>
    <xf numFmtId="0" fontId="0" fillId="0" borderId="0" xfId="0" applyFont="1" applyFill="1" applyBorder="1" applyAlignment="1">
      <alignment vertical="center"/>
    </xf>
    <xf numFmtId="0" fontId="7" fillId="0" borderId="0" xfId="0" applyNumberFormat="1" applyFont="1" applyFill="1"/>
    <xf numFmtId="0" fontId="1" fillId="0" borderId="20" xfId="0" applyNumberFormat="1" applyFont="1" applyFill="1" applyBorder="1" applyAlignment="1">
      <alignment vertical="center"/>
    </xf>
    <xf numFmtId="0" fontId="8" fillId="0" borderId="0" xfId="0" applyFont="1" applyFill="1" applyAlignment="1">
      <alignment horizontal="center" vertical="center"/>
    </xf>
    <xf numFmtId="0" fontId="0" fillId="0" borderId="8" xfId="0" applyFill="1" applyBorder="1" applyAlignment="1">
      <alignment horizontal="center" vertical="center"/>
    </xf>
    <xf numFmtId="0" fontId="1" fillId="0" borderId="40" xfId="0" applyNumberFormat="1" applyFont="1" applyFill="1" applyBorder="1" applyAlignment="1">
      <alignment vertical="center"/>
    </xf>
    <xf numFmtId="0" fontId="1" fillId="0" borderId="8" xfId="0" applyNumberFormat="1" applyFont="1" applyFill="1" applyBorder="1" applyAlignment="1">
      <alignment horizontal="center" vertical="center"/>
    </xf>
    <xf numFmtId="0" fontId="0" fillId="0" borderId="8" xfId="0" applyFont="1" applyFill="1" applyBorder="1" applyAlignment="1">
      <alignment horizontal="right" vertical="center"/>
    </xf>
    <xf numFmtId="0" fontId="1" fillId="0" borderId="1" xfId="0" applyNumberFormat="1" applyFont="1" applyFill="1" applyBorder="1" applyAlignment="1">
      <alignment vertical="center" wrapText="1"/>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8" fillId="0" borderId="0" xfId="0" applyFont="1"/>
    <xf numFmtId="0" fontId="1" fillId="2" borderId="22" xfId="0" applyNumberFormat="1" applyFont="1" applyFill="1" applyBorder="1" applyAlignment="1">
      <alignment horizontal="center" vertical="center"/>
    </xf>
    <xf numFmtId="0" fontId="1" fillId="2" borderId="14" xfId="0" applyNumberFormat="1" applyFont="1" applyFill="1" applyBorder="1" applyAlignment="1">
      <alignment vertical="center"/>
    </xf>
    <xf numFmtId="0" fontId="1" fillId="2" borderId="0" xfId="0" applyNumberFormat="1" applyFont="1" applyFill="1" applyBorder="1" applyAlignment="1">
      <alignment horizontal="center" vertical="center"/>
    </xf>
    <xf numFmtId="0" fontId="1" fillId="2" borderId="4" xfId="0" applyFont="1" applyFill="1" applyBorder="1"/>
    <xf numFmtId="176" fontId="1" fillId="2" borderId="8" xfId="0" applyNumberFormat="1" applyFont="1" applyFill="1" applyBorder="1" applyAlignment="1">
      <alignment horizontal="center" vertical="center"/>
    </xf>
    <xf numFmtId="0" fontId="1" fillId="2" borderId="14" xfId="0" applyFont="1" applyFill="1" applyBorder="1"/>
    <xf numFmtId="0"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vertical="center" wrapText="1"/>
    </xf>
    <xf numFmtId="0" fontId="1" fillId="0" borderId="4" xfId="0" applyNumberFormat="1" applyFont="1" applyFill="1" applyBorder="1" applyAlignment="1">
      <alignment vertical="top"/>
    </xf>
    <xf numFmtId="0" fontId="1" fillId="0" borderId="4" xfId="0" applyNumberFormat="1" applyFont="1" applyFill="1" applyBorder="1" applyAlignment="1">
      <alignment vertical="top" wrapText="1"/>
    </xf>
    <xf numFmtId="0" fontId="1" fillId="0" borderId="45" xfId="0" applyNumberFormat="1" applyFont="1" applyFill="1" applyBorder="1" applyAlignment="1">
      <alignment vertical="top"/>
    </xf>
    <xf numFmtId="0" fontId="1" fillId="0" borderId="45" xfId="0" applyNumberFormat="1" applyFont="1" applyFill="1" applyBorder="1" applyAlignment="1">
      <alignment vertical="top" wrapText="1"/>
    </xf>
    <xf numFmtId="0" fontId="1" fillId="0" borderId="4" xfId="0" applyNumberFormat="1" applyFont="1" applyFill="1" applyBorder="1" applyAlignment="1">
      <alignment vertical="center" wrapText="1"/>
    </xf>
    <xf numFmtId="0" fontId="1" fillId="0" borderId="4" xfId="0" applyNumberFormat="1" applyFont="1" applyFill="1" applyBorder="1" applyAlignment="1">
      <alignment vertical="center" wrapText="1" shrinkToFit="1"/>
    </xf>
    <xf numFmtId="0" fontId="1" fillId="0" borderId="46" xfId="0" applyNumberFormat="1" applyFont="1" applyFill="1" applyBorder="1" applyAlignment="1">
      <alignment vertical="center" wrapText="1" shrinkToFit="1"/>
    </xf>
    <xf numFmtId="0" fontId="1" fillId="0" borderId="24" xfId="0" applyNumberFormat="1" applyFont="1" applyFill="1" applyBorder="1" applyAlignment="1">
      <alignment vertical="center" wrapText="1" shrinkToFit="1"/>
    </xf>
    <xf numFmtId="0" fontId="1" fillId="0" borderId="24" xfId="0" applyNumberFormat="1" applyFont="1" applyFill="1" applyBorder="1" applyAlignment="1">
      <alignment horizontal="center" vertical="center" shrinkToFit="1"/>
    </xf>
    <xf numFmtId="0" fontId="1" fillId="0" borderId="28" xfId="0" applyNumberFormat="1" applyFont="1" applyFill="1" applyBorder="1" applyAlignment="1">
      <alignment vertical="center" wrapText="1" shrinkToFit="1"/>
    </xf>
    <xf numFmtId="0" fontId="1" fillId="0" borderId="28" xfId="0" applyNumberFormat="1" applyFont="1" applyFill="1" applyBorder="1" applyAlignment="1">
      <alignment horizontal="center" vertical="center" shrinkToFit="1"/>
    </xf>
    <xf numFmtId="0" fontId="1" fillId="0" borderId="4" xfId="0" applyNumberFormat="1" applyFont="1" applyFill="1" applyBorder="1" applyAlignment="1">
      <alignment horizontal="left" vertical="center" textRotation="255" wrapText="1"/>
    </xf>
    <xf numFmtId="0" fontId="1" fillId="0" borderId="45" xfId="0" applyNumberFormat="1" applyFont="1" applyFill="1" applyBorder="1" applyAlignment="1">
      <alignment vertical="center" wrapText="1" shrinkToFit="1"/>
    </xf>
    <xf numFmtId="0" fontId="34" fillId="0" borderId="4" xfId="0" applyNumberFormat="1" applyFont="1" applyFill="1" applyBorder="1" applyAlignment="1">
      <alignment vertical="center" wrapText="1" shrinkToFit="1"/>
    </xf>
    <xf numFmtId="176" fontId="1" fillId="2" borderId="0" xfId="0" applyNumberFormat="1" applyFont="1" applyFill="1" applyBorder="1" applyAlignment="1">
      <alignment horizontal="center" vertical="center"/>
    </xf>
    <xf numFmtId="0" fontId="2" fillId="0" borderId="16" xfId="0" applyNumberFormat="1" applyFont="1" applyFill="1" applyBorder="1" applyAlignment="1">
      <alignment vertical="center" shrinkToFit="1"/>
    </xf>
    <xf numFmtId="0" fontId="2" fillId="0" borderId="21" xfId="0" applyNumberFormat="1" applyFont="1" applyFill="1" applyBorder="1" applyAlignment="1">
      <alignment vertical="center" shrinkToFit="1"/>
    </xf>
    <xf numFmtId="0" fontId="6" fillId="0" borderId="0" xfId="0" applyNumberFormat="1" applyFont="1" applyFill="1" applyAlignment="1">
      <alignment horizontal="center" vertical="center"/>
    </xf>
    <xf numFmtId="0" fontId="0" fillId="0" borderId="8" xfId="0" applyFont="1" applyFill="1" applyBorder="1" applyAlignment="1">
      <alignment horizontal="center" vertical="center"/>
    </xf>
    <xf numFmtId="0" fontId="0" fillId="0" borderId="4" xfId="0" applyFont="1" applyBorder="1" applyAlignment="1">
      <alignment vertical="center"/>
    </xf>
    <xf numFmtId="0" fontId="1" fillId="2" borderId="22" xfId="0" applyNumberFormat="1" applyFont="1" applyFill="1" applyBorder="1" applyAlignment="1">
      <alignment vertical="center"/>
    </xf>
    <xf numFmtId="0" fontId="1" fillId="2" borderId="16" xfId="0" applyNumberFormat="1" applyFont="1" applyFill="1" applyBorder="1" applyAlignment="1">
      <alignment vertical="center"/>
    </xf>
    <xf numFmtId="0" fontId="1" fillId="2" borderId="7" xfId="0" applyNumberFormat="1" applyFont="1" applyFill="1" applyBorder="1" applyAlignment="1">
      <alignment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3"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1" xfId="0" applyNumberFormat="1" applyFont="1" applyFill="1" applyBorder="1" applyAlignment="1">
      <alignment vertical="center"/>
    </xf>
    <xf numFmtId="0" fontId="1" fillId="0" borderId="4" xfId="0" applyNumberFormat="1" applyFont="1" applyFill="1" applyBorder="1" applyAlignment="1">
      <alignment horizontal="distributed" vertical="center" indent="1" shrinkToFit="1"/>
    </xf>
    <xf numFmtId="0" fontId="13" fillId="0" borderId="4" xfId="0" applyNumberFormat="1" applyFont="1" applyFill="1" applyBorder="1" applyAlignment="1">
      <alignment horizontal="center" vertical="center" shrinkToFit="1"/>
    </xf>
    <xf numFmtId="0" fontId="18" fillId="0" borderId="4" xfId="0" applyNumberFormat="1" applyFont="1" applyFill="1" applyBorder="1" applyAlignment="1">
      <alignment horizontal="center" vertical="center" shrinkToFit="1"/>
    </xf>
    <xf numFmtId="0" fontId="0" fillId="0" borderId="8"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178" fontId="1" fillId="2" borderId="5" xfId="0" applyNumberFormat="1" applyFont="1" applyFill="1" applyBorder="1" applyAlignment="1">
      <alignment horizontal="center" vertical="center"/>
    </xf>
    <xf numFmtId="0" fontId="0" fillId="0" borderId="33" xfId="0" applyFont="1" applyFill="1" applyBorder="1" applyAlignment="1">
      <alignment horizontal="right" vertical="center"/>
    </xf>
    <xf numFmtId="0" fontId="1" fillId="0" borderId="22" xfId="0" applyFont="1" applyFill="1" applyBorder="1"/>
    <xf numFmtId="0" fontId="1" fillId="0" borderId="16" xfId="0" applyFont="1" applyFill="1" applyBorder="1"/>
    <xf numFmtId="0" fontId="1" fillId="0" borderId="28" xfId="0" applyNumberFormat="1" applyFont="1" applyFill="1" applyBorder="1" applyAlignment="1">
      <alignment vertical="top" wrapText="1"/>
    </xf>
    <xf numFmtId="0" fontId="1" fillId="0" borderId="24" xfId="0" applyNumberFormat="1" applyFont="1" applyFill="1" applyBorder="1" applyAlignment="1">
      <alignment vertical="top" wrapText="1"/>
    </xf>
    <xf numFmtId="0" fontId="1" fillId="0" borderId="46" xfId="0" applyNumberFormat="1" applyFont="1" applyFill="1" applyBorder="1" applyAlignment="1">
      <alignment vertical="top" wrapText="1"/>
    </xf>
    <xf numFmtId="0" fontId="1" fillId="0" borderId="47" xfId="0" applyFont="1" applyFill="1" applyBorder="1"/>
    <xf numFmtId="0" fontId="1" fillId="0" borderId="48" xfId="0" applyFont="1" applyFill="1" applyBorder="1" applyAlignment="1">
      <alignment horizontal="right" vertical="top"/>
    </xf>
    <xf numFmtId="0" fontId="1" fillId="0" borderId="21" xfId="0" applyNumberFormat="1" applyFont="1" applyFill="1" applyBorder="1" applyAlignment="1">
      <alignment horizontal="right" vertical="top"/>
    </xf>
    <xf numFmtId="0" fontId="1" fillId="0" borderId="22" xfId="0" applyFont="1" applyFill="1" applyBorder="1" applyAlignment="1">
      <alignment horizontal="right" vertical="top"/>
    </xf>
    <xf numFmtId="0" fontId="1" fillId="0" borderId="16" xfId="0" applyFont="1" applyFill="1" applyBorder="1" applyAlignment="1">
      <alignment horizontal="right" vertical="top"/>
    </xf>
    <xf numFmtId="0" fontId="1" fillId="0" borderId="49" xfId="0" applyNumberFormat="1" applyFont="1" applyFill="1" applyBorder="1" applyAlignment="1">
      <alignment vertical="top"/>
    </xf>
    <xf numFmtId="0" fontId="1" fillId="0" borderId="50" xfId="0" applyNumberFormat="1" applyFont="1" applyFill="1" applyBorder="1" applyAlignment="1">
      <alignment vertical="top"/>
    </xf>
    <xf numFmtId="0" fontId="1" fillId="0" borderId="51" xfId="0" applyNumberFormat="1" applyFont="1" applyFill="1" applyBorder="1" applyAlignment="1">
      <alignment vertical="top"/>
    </xf>
    <xf numFmtId="0" fontId="1" fillId="0" borderId="32" xfId="0" applyFont="1" applyFill="1" applyBorder="1"/>
    <xf numFmtId="0" fontId="1" fillId="0" borderId="33" xfId="0" applyNumberFormat="1" applyFont="1" applyFill="1" applyBorder="1" applyAlignment="1">
      <alignment vertical="top"/>
    </xf>
    <xf numFmtId="0" fontId="1" fillId="0" borderId="52" xfId="0" applyNumberFormat="1" applyFont="1" applyFill="1" applyBorder="1" applyAlignment="1">
      <alignment vertical="top"/>
    </xf>
    <xf numFmtId="0" fontId="1" fillId="0" borderId="53" xfId="0" applyFont="1" applyFill="1" applyBorder="1" applyAlignment="1">
      <alignment horizontal="right" vertical="top"/>
    </xf>
    <xf numFmtId="0" fontId="1" fillId="0" borderId="54" xfId="0" applyNumberFormat="1" applyFont="1" applyFill="1" applyBorder="1" applyAlignment="1">
      <alignment vertical="top"/>
    </xf>
    <xf numFmtId="0" fontId="1" fillId="0" borderId="55" xfId="0" applyNumberFormat="1" applyFont="1" applyFill="1" applyBorder="1" applyAlignment="1">
      <alignment vertical="top" wrapText="1"/>
    </xf>
    <xf numFmtId="0" fontId="1" fillId="0" borderId="57" xfId="0" applyFont="1" applyFill="1" applyBorder="1" applyAlignment="1">
      <alignment horizontal="right" vertical="top"/>
    </xf>
    <xf numFmtId="0" fontId="1" fillId="0" borderId="22" xfId="0" applyFont="1" applyBorder="1" applyAlignment="1">
      <alignment vertical="center"/>
    </xf>
    <xf numFmtId="0" fontId="1" fillId="0" borderId="16" xfId="0" applyFont="1" applyBorder="1" applyAlignment="1">
      <alignment vertical="center"/>
    </xf>
    <xf numFmtId="0" fontId="1" fillId="0" borderId="14" xfId="0" applyNumberFormat="1" applyFont="1" applyFill="1" applyBorder="1" applyAlignment="1">
      <alignment vertical="center" wrapText="1" shrinkToFit="1"/>
    </xf>
    <xf numFmtId="0" fontId="1" fillId="0" borderId="21" xfId="0" applyFont="1" applyBorder="1" applyAlignment="1">
      <alignment vertical="center"/>
    </xf>
    <xf numFmtId="0" fontId="1" fillId="0" borderId="50" xfId="0" applyNumberFormat="1" applyFont="1" applyFill="1" applyBorder="1" applyAlignment="1">
      <alignment vertical="center" wrapText="1" shrinkToFit="1"/>
    </xf>
    <xf numFmtId="0" fontId="1" fillId="0" borderId="44" xfId="0" applyNumberFormat="1" applyFont="1" applyFill="1" applyBorder="1" applyAlignment="1">
      <alignment vertical="center" wrapText="1" shrinkToFit="1"/>
    </xf>
    <xf numFmtId="0" fontId="1" fillId="0" borderId="33" xfId="0" applyNumberFormat="1" applyFont="1" applyFill="1" applyBorder="1" applyAlignment="1">
      <alignment vertical="center" wrapText="1" shrinkToFit="1"/>
    </xf>
    <xf numFmtId="0" fontId="1" fillId="0" borderId="47" xfId="0" applyFont="1" applyBorder="1"/>
    <xf numFmtId="0" fontId="1" fillId="0" borderId="48" xfId="0" applyFont="1" applyBorder="1" applyAlignment="1">
      <alignment vertical="center"/>
    </xf>
    <xf numFmtId="0" fontId="1" fillId="0" borderId="49" xfId="0" applyNumberFormat="1" applyFont="1" applyFill="1" applyBorder="1" applyAlignment="1">
      <alignment vertical="center" wrapText="1" shrinkToFit="1"/>
    </xf>
    <xf numFmtId="0" fontId="7" fillId="0" borderId="4" xfId="0" applyNumberFormat="1" applyFont="1" applyFill="1" applyBorder="1" applyAlignment="1">
      <alignment vertical="center" shrinkToFit="1"/>
    </xf>
    <xf numFmtId="181" fontId="7" fillId="0" borderId="4" xfId="0" applyNumberFormat="1" applyFont="1" applyFill="1" applyBorder="1" applyAlignment="1">
      <alignment horizontal="center" vertical="top" shrinkToFit="1"/>
    </xf>
    <xf numFmtId="179" fontId="7" fillId="0" borderId="4" xfId="0" applyNumberFormat="1" applyFont="1" applyFill="1" applyBorder="1" applyAlignment="1">
      <alignment horizontal="center" vertical="top" shrinkToFit="1"/>
    </xf>
    <xf numFmtId="180" fontId="7" fillId="0" borderId="4" xfId="0" applyNumberFormat="1" applyFont="1" applyFill="1" applyBorder="1" applyAlignment="1">
      <alignment horizontal="center" vertical="top" shrinkToFit="1"/>
    </xf>
    <xf numFmtId="179" fontId="7" fillId="0" borderId="3" xfId="0" applyNumberFormat="1" applyFont="1" applyFill="1" applyBorder="1" applyAlignment="1">
      <alignment horizontal="center" shrinkToFit="1"/>
    </xf>
    <xf numFmtId="180" fontId="7" fillId="0" borderId="4" xfId="0" applyNumberFormat="1" applyFont="1" applyFill="1" applyBorder="1" applyAlignment="1">
      <alignment horizontal="center" shrinkToFit="1"/>
    </xf>
    <xf numFmtId="181" fontId="7" fillId="0" borderId="4" xfId="0" applyNumberFormat="1" applyFont="1" applyFill="1" applyBorder="1" applyAlignment="1">
      <alignment horizontal="center" shrinkToFit="1"/>
    </xf>
    <xf numFmtId="179" fontId="7" fillId="0" borderId="4" xfId="0" applyNumberFormat="1" applyFont="1" applyFill="1" applyBorder="1" applyAlignment="1">
      <alignment horizontal="center" shrinkToFit="1"/>
    </xf>
    <xf numFmtId="0" fontId="1" fillId="0" borderId="19" xfId="0" applyFont="1" applyFill="1" applyBorder="1"/>
    <xf numFmtId="0" fontId="1" fillId="0" borderId="58" xfId="0" applyFont="1" applyFill="1" applyBorder="1"/>
    <xf numFmtId="0" fontId="1" fillId="0" borderId="59" xfId="0" applyNumberFormat="1" applyFont="1" applyFill="1" applyBorder="1" applyAlignment="1">
      <alignment vertical="center"/>
    </xf>
    <xf numFmtId="0" fontId="1" fillId="0" borderId="60" xfId="0" applyNumberFormat="1" applyFont="1" applyFill="1" applyBorder="1" applyAlignment="1">
      <alignment vertical="center" wrapText="1"/>
    </xf>
    <xf numFmtId="14" fontId="1" fillId="0" borderId="0" xfId="0" applyNumberFormat="1" applyFont="1"/>
    <xf numFmtId="0" fontId="1" fillId="0" borderId="16"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0" borderId="3" xfId="0" applyNumberFormat="1" applyFont="1" applyFill="1" applyBorder="1" applyAlignment="1">
      <alignment horizontal="center" vertical="center" shrinkToFit="1"/>
    </xf>
    <xf numFmtId="0" fontId="1" fillId="0" borderId="0" xfId="0" applyNumberFormat="1" applyFont="1" applyBorder="1" applyAlignment="1">
      <alignment horizontal="center" vertical="center"/>
    </xf>
    <xf numFmtId="0" fontId="1" fillId="0" borderId="3" xfId="0" applyNumberFormat="1" applyFont="1" applyBorder="1" applyAlignment="1">
      <alignment vertical="center"/>
    </xf>
    <xf numFmtId="0" fontId="1" fillId="0" borderId="4" xfId="0" applyNumberFormat="1" applyFont="1" applyBorder="1" applyAlignment="1">
      <alignment vertical="center"/>
    </xf>
    <xf numFmtId="0" fontId="1" fillId="0" borderId="14" xfId="0" applyNumberFormat="1" applyFont="1" applyBorder="1" applyAlignment="1">
      <alignment vertical="center"/>
    </xf>
    <xf numFmtId="0" fontId="1" fillId="0" borderId="7" xfId="0" applyNumberFormat="1" applyFont="1" applyBorder="1" applyAlignment="1">
      <alignment vertical="center"/>
    </xf>
    <xf numFmtId="0" fontId="1" fillId="0" borderId="16" xfId="0" applyNumberFormat="1" applyFont="1" applyBorder="1" applyAlignment="1">
      <alignment vertical="center"/>
    </xf>
    <xf numFmtId="0" fontId="1" fillId="0" borderId="7"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2" borderId="1" xfId="0" applyFont="1" applyFill="1" applyBorder="1" applyAlignment="1">
      <alignment horizontal="center" vertical="center"/>
    </xf>
    <xf numFmtId="0" fontId="1" fillId="0" borderId="0" xfId="0" applyNumberFormat="1" applyFont="1" applyAlignment="1">
      <alignment horizontal="center"/>
    </xf>
    <xf numFmtId="0" fontId="1" fillId="0" borderId="0" xfId="0" applyFont="1" applyAlignment="1">
      <alignment horizontal="right"/>
    </xf>
    <xf numFmtId="0" fontId="10" fillId="0" borderId="0" xfId="0" applyNumberFormat="1" applyFont="1"/>
    <xf numFmtId="0" fontId="1" fillId="0" borderId="10" xfId="0" applyNumberFormat="1" applyFont="1" applyBorder="1" applyAlignment="1">
      <alignment horizontal="center" vertical="center"/>
    </xf>
    <xf numFmtId="0" fontId="1" fillId="0" borderId="61" xfId="0" applyNumberFormat="1" applyFont="1" applyFill="1" applyBorder="1" applyAlignment="1">
      <alignment vertical="center"/>
    </xf>
    <xf numFmtId="0" fontId="1" fillId="0" borderId="4"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62" xfId="0" applyNumberFormat="1" applyFont="1" applyBorder="1" applyAlignment="1">
      <alignment vertical="center"/>
    </xf>
    <xf numFmtId="0" fontId="1" fillId="0" borderId="3" xfId="0" applyNumberFormat="1" applyFont="1" applyBorder="1" applyAlignment="1">
      <alignment vertical="center" shrinkToFit="1"/>
    </xf>
    <xf numFmtId="0" fontId="1" fillId="0" borderId="12" xfId="0" applyNumberFormat="1" applyFont="1" applyBorder="1" applyAlignment="1">
      <alignment vertical="center"/>
    </xf>
    <xf numFmtId="0" fontId="0" fillId="0" borderId="63" xfId="0" applyFont="1" applyBorder="1" applyAlignment="1">
      <alignment vertical="center"/>
    </xf>
    <xf numFmtId="0" fontId="1" fillId="0" borderId="4" xfId="0" applyNumberFormat="1" applyFont="1" applyBorder="1" applyAlignment="1">
      <alignment vertical="center" shrinkToFit="1"/>
    </xf>
    <xf numFmtId="0" fontId="1" fillId="0" borderId="4" xfId="0" applyNumberFormat="1" applyFont="1" applyBorder="1" applyAlignment="1">
      <alignment horizontal="center" vertical="center" shrinkToFit="1"/>
    </xf>
    <xf numFmtId="0" fontId="1" fillId="0" borderId="22" xfId="0" applyNumberFormat="1" applyFont="1" applyBorder="1" applyAlignment="1">
      <alignment vertical="center"/>
    </xf>
    <xf numFmtId="0" fontId="1" fillId="0" borderId="12" xfId="0" applyNumberFormat="1" applyFont="1" applyBorder="1"/>
    <xf numFmtId="0" fontId="1" fillId="0" borderId="12" xfId="0" applyNumberFormat="1" applyFont="1" applyBorder="1" applyAlignment="1">
      <alignment horizontal="center" vertical="center" wrapText="1"/>
    </xf>
    <xf numFmtId="0" fontId="0" fillId="0" borderId="17" xfId="0" applyFont="1" applyBorder="1" applyAlignment="1">
      <alignment vertical="center"/>
    </xf>
    <xf numFmtId="0" fontId="0" fillId="0" borderId="1" xfId="0" applyFont="1" applyBorder="1" applyAlignment="1">
      <alignment vertical="center"/>
    </xf>
    <xf numFmtId="0" fontId="1" fillId="0" borderId="1" xfId="0" applyNumberFormat="1" applyFont="1" applyBorder="1" applyAlignment="1">
      <alignment vertical="center" shrinkToFit="1"/>
    </xf>
    <xf numFmtId="0" fontId="22" fillId="0" borderId="1" xfId="0" applyFont="1" applyBorder="1" applyAlignment="1">
      <alignment vertical="top" wrapText="1"/>
    </xf>
    <xf numFmtId="0" fontId="1" fillId="0" borderId="39" xfId="0" applyNumberFormat="1" applyFont="1" applyBorder="1"/>
    <xf numFmtId="0" fontId="7" fillId="2" borderId="7" xfId="0" applyNumberFormat="1" applyFont="1" applyFill="1" applyBorder="1" applyAlignment="1">
      <alignment horizontal="center" vertical="center"/>
    </xf>
    <xf numFmtId="176" fontId="1" fillId="0" borderId="4" xfId="0" applyNumberFormat="1" applyFont="1" applyBorder="1" applyAlignment="1">
      <alignment horizontal="center" vertical="center"/>
    </xf>
    <xf numFmtId="0" fontId="7" fillId="2" borderId="22" xfId="0" applyNumberFormat="1" applyFont="1" applyFill="1" applyBorder="1" applyAlignment="1">
      <alignment horizontal="center" vertical="center"/>
    </xf>
    <xf numFmtId="0" fontId="1" fillId="0" borderId="0" xfId="0" applyNumberFormat="1" applyFont="1" applyBorder="1"/>
    <xf numFmtId="0" fontId="1" fillId="2" borderId="14" xfId="0" applyNumberFormat="1" applyFont="1" applyFill="1" applyBorder="1" applyAlignment="1">
      <alignment vertical="center" shrinkToFit="1"/>
    </xf>
    <xf numFmtId="176" fontId="1" fillId="0" borderId="14" xfId="0" applyNumberFormat="1" applyFont="1" applyBorder="1" applyAlignment="1">
      <alignment horizontal="center" vertical="center"/>
    </xf>
    <xf numFmtId="0" fontId="1" fillId="0" borderId="15" xfId="0" applyNumberFormat="1" applyFont="1" applyFill="1" applyBorder="1" applyAlignment="1">
      <alignment horizontal="center" vertical="center" wrapText="1"/>
    </xf>
    <xf numFmtId="0" fontId="7" fillId="0" borderId="7"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1" fillId="2" borderId="12" xfId="0" applyNumberFormat="1" applyFont="1" applyFill="1" applyBorder="1" applyAlignment="1">
      <alignment vertical="center"/>
    </xf>
    <xf numFmtId="182" fontId="23" fillId="0" borderId="4" xfId="0" applyNumberFormat="1" applyFont="1" applyBorder="1" applyAlignment="1">
      <alignment horizontal="center" vertical="center"/>
    </xf>
    <xf numFmtId="0" fontId="1" fillId="0" borderId="12" xfId="0" applyFont="1" applyBorder="1"/>
    <xf numFmtId="0" fontId="1" fillId="2" borderId="12" xfId="0" applyNumberFormat="1" applyFont="1" applyFill="1" applyBorder="1" applyAlignment="1">
      <alignment horizontal="center" vertical="center" wrapText="1"/>
    </xf>
    <xf numFmtId="0" fontId="21" fillId="0" borderId="4" xfId="0" applyFont="1" applyBorder="1" applyAlignment="1">
      <alignment vertical="top" wrapText="1"/>
    </xf>
    <xf numFmtId="0" fontId="1" fillId="0" borderId="12" xfId="0" applyNumberFormat="1" applyFont="1" applyFill="1" applyBorder="1" applyAlignment="1">
      <alignment vertical="center" wrapText="1"/>
    </xf>
    <xf numFmtId="183" fontId="1" fillId="0" borderId="0" xfId="0" applyNumberFormat="1" applyFont="1"/>
    <xf numFmtId="0" fontId="1" fillId="2" borderId="4" xfId="0" applyNumberFormat="1" applyFont="1" applyFill="1" applyBorder="1" applyAlignment="1">
      <alignment vertical="center" shrinkToFit="1"/>
    </xf>
    <xf numFmtId="0" fontId="1" fillId="0" borderId="0" xfId="0" applyFont="1" applyBorder="1"/>
    <xf numFmtId="176" fontId="1" fillId="0" borderId="22" xfId="0" applyNumberFormat="1" applyFont="1" applyBorder="1" applyAlignment="1">
      <alignment horizontal="center" vertical="center"/>
    </xf>
    <xf numFmtId="0" fontId="1" fillId="0" borderId="18" xfId="0" applyNumberFormat="1" applyFont="1" applyBorder="1" applyAlignment="1">
      <alignment vertical="center"/>
    </xf>
    <xf numFmtId="0" fontId="1" fillId="0" borderId="14" xfId="0" applyNumberFormat="1" applyFont="1" applyBorder="1" applyAlignment="1">
      <alignment vertical="center" shrinkToFit="1"/>
    </xf>
    <xf numFmtId="0" fontId="1" fillId="0" borderId="12" xfId="0" applyNumberFormat="1" applyFont="1" applyBorder="1" applyAlignment="1">
      <alignment vertical="center" wrapText="1"/>
    </xf>
    <xf numFmtId="0" fontId="1" fillId="0" borderId="4" xfId="0" applyNumberFormat="1" applyFont="1" applyBorder="1" applyAlignment="1">
      <alignment horizontal="center" vertical="center" textRotation="255" shrinkToFit="1"/>
    </xf>
    <xf numFmtId="0" fontId="35" fillId="0" borderId="4" xfId="0" applyNumberFormat="1" applyFont="1" applyBorder="1" applyAlignment="1">
      <alignment vertical="top" wrapText="1"/>
    </xf>
    <xf numFmtId="0" fontId="1" fillId="0" borderId="15" xfId="0" applyFont="1" applyBorder="1" applyAlignment="1">
      <alignment horizontal="center" vertical="top" wrapText="1"/>
    </xf>
    <xf numFmtId="0" fontId="1" fillId="0" borderId="12" xfId="0" applyNumberFormat="1" applyFont="1" applyBorder="1" applyAlignment="1">
      <alignment horizontal="center" vertical="center"/>
    </xf>
    <xf numFmtId="0" fontId="1" fillId="0" borderId="15" xfId="0" applyNumberFormat="1" applyFont="1" applyBorder="1" applyAlignment="1">
      <alignment vertical="center"/>
    </xf>
    <xf numFmtId="0" fontId="7" fillId="0" borderId="22" xfId="0" applyNumberFormat="1" applyFont="1" applyBorder="1" applyAlignment="1">
      <alignment horizontal="center" vertical="top"/>
    </xf>
    <xf numFmtId="0" fontId="1" fillId="0" borderId="19" xfId="0" applyNumberFormat="1" applyFont="1" applyBorder="1" applyAlignment="1">
      <alignment horizontal="center" vertical="center"/>
    </xf>
    <xf numFmtId="0" fontId="1" fillId="0" borderId="19" xfId="0" applyNumberFormat="1" applyFont="1" applyBorder="1" applyAlignment="1">
      <alignment vertical="center" shrinkToFit="1"/>
    </xf>
    <xf numFmtId="0" fontId="1" fillId="0" borderId="58" xfId="0" applyNumberFormat="1" applyFont="1" applyBorder="1" applyAlignment="1">
      <alignment horizontal="center" vertical="center"/>
    </xf>
    <xf numFmtId="0" fontId="1" fillId="0" borderId="19" xfId="0" applyNumberFormat="1" applyFont="1" applyBorder="1" applyAlignment="1">
      <alignment vertical="center"/>
    </xf>
    <xf numFmtId="0" fontId="1" fillId="0" borderId="60" xfId="0" applyNumberFormat="1" applyFont="1" applyBorder="1" applyAlignment="1">
      <alignment horizontal="center" vertical="center"/>
    </xf>
    <xf numFmtId="0" fontId="1" fillId="0" borderId="12" xfId="0" applyFont="1" applyBorder="1" applyAlignment="1">
      <alignment horizontal="center" vertical="center" wrapText="1"/>
    </xf>
    <xf numFmtId="0" fontId="36" fillId="0" borderId="0" xfId="7" applyFont="1">
      <alignment vertical="center"/>
    </xf>
    <xf numFmtId="0" fontId="36" fillId="0" borderId="0" xfId="7" applyFont="1" applyAlignment="1">
      <alignment vertical="top"/>
    </xf>
    <xf numFmtId="0" fontId="1" fillId="0" borderId="64" xfId="7" applyFont="1" applyBorder="1" applyAlignment="1">
      <alignment horizontal="center" vertical="center" wrapText="1"/>
    </xf>
    <xf numFmtId="0" fontId="37" fillId="0" borderId="64" xfId="7" applyFont="1" applyBorder="1" applyAlignment="1">
      <alignment horizontal="center" vertical="center" wrapText="1"/>
    </xf>
    <xf numFmtId="0" fontId="37" fillId="0" borderId="65" xfId="7" applyFont="1" applyBorder="1" applyAlignment="1">
      <alignment horizontal="center" vertical="center" wrapText="1"/>
    </xf>
    <xf numFmtId="0" fontId="1" fillId="0" borderId="66" xfId="7" applyFont="1" applyBorder="1" applyAlignment="1">
      <alignment horizontal="center" vertical="center" wrapText="1"/>
    </xf>
    <xf numFmtId="0" fontId="1" fillId="0" borderId="7" xfId="7" applyFont="1" applyBorder="1" applyAlignment="1">
      <alignment horizontal="center" vertical="center" wrapText="1"/>
    </xf>
    <xf numFmtId="0" fontId="1" fillId="0" borderId="47" xfId="7" applyFont="1" applyBorder="1" applyAlignment="1">
      <alignment horizontal="center" vertical="center" wrapText="1"/>
    </xf>
    <xf numFmtId="0" fontId="37" fillId="0" borderId="32" xfId="7" applyFont="1" applyBorder="1" applyAlignment="1">
      <alignment horizontal="center" vertical="center" wrapText="1"/>
    </xf>
    <xf numFmtId="0" fontId="1" fillId="0" borderId="3" xfId="7" applyFont="1" applyBorder="1" applyAlignment="1">
      <alignment horizontal="center" vertical="center" wrapText="1"/>
    </xf>
    <xf numFmtId="0" fontId="1" fillId="0" borderId="16" xfId="7" applyFont="1" applyBorder="1" applyAlignment="1">
      <alignment horizontal="center" vertical="center" wrapText="1"/>
    </xf>
    <xf numFmtId="0" fontId="1" fillId="0" borderId="8" xfId="7" applyFont="1" applyBorder="1" applyAlignment="1">
      <alignment horizontal="center" vertical="center" wrapText="1"/>
    </xf>
    <xf numFmtId="0" fontId="37" fillId="0" borderId="44" xfId="7" applyFont="1" applyBorder="1" applyAlignment="1">
      <alignment horizontal="center" vertical="center" wrapText="1"/>
    </xf>
    <xf numFmtId="0" fontId="1" fillId="0" borderId="14" xfId="7" applyFont="1" applyBorder="1" applyAlignment="1">
      <alignment horizontal="center" vertical="center" wrapText="1"/>
    </xf>
    <xf numFmtId="0" fontId="1" fillId="0" borderId="41" xfId="7" applyFont="1" applyBorder="1" applyAlignment="1">
      <alignment vertical="center" wrapText="1"/>
    </xf>
    <xf numFmtId="0" fontId="1" fillId="0" borderId="43" xfId="7" applyFont="1" applyBorder="1" applyAlignment="1">
      <alignment vertical="center" wrapText="1"/>
    </xf>
    <xf numFmtId="0" fontId="37" fillId="0" borderId="67" xfId="7" applyFont="1" applyBorder="1" applyAlignment="1">
      <alignment horizontal="center" vertical="center" wrapText="1"/>
    </xf>
    <xf numFmtId="0" fontId="1" fillId="0" borderId="7" xfId="7" applyFont="1" applyBorder="1" applyAlignment="1">
      <alignment vertical="center" wrapText="1"/>
    </xf>
    <xf numFmtId="0" fontId="1" fillId="0" borderId="32" xfId="7" applyFont="1" applyBorder="1" applyAlignment="1">
      <alignment vertical="center" wrapText="1"/>
    </xf>
    <xf numFmtId="0" fontId="1" fillId="0" borderId="68" xfId="7" applyFont="1" applyBorder="1" applyAlignment="1">
      <alignment horizontal="center" vertical="center" wrapText="1"/>
    </xf>
    <xf numFmtId="0" fontId="38" fillId="0" borderId="33" xfId="7" applyFont="1" applyBorder="1" applyAlignment="1">
      <alignment vertical="center" wrapText="1"/>
    </xf>
    <xf numFmtId="0" fontId="38" fillId="0" borderId="42" xfId="7" applyFont="1" applyBorder="1" applyAlignment="1">
      <alignment vertical="center" wrapText="1"/>
    </xf>
    <xf numFmtId="0" fontId="1" fillId="0" borderId="69" xfId="7" applyFont="1" applyBorder="1" applyAlignment="1">
      <alignment horizontal="center" vertical="center" textRotation="255" wrapText="1"/>
    </xf>
    <xf numFmtId="0" fontId="1" fillId="0" borderId="44" xfId="7" applyFont="1" applyBorder="1" applyAlignment="1">
      <alignment vertical="center" wrapText="1"/>
    </xf>
    <xf numFmtId="0" fontId="1" fillId="0" borderId="67" xfId="7" applyFont="1" applyBorder="1" applyAlignment="1">
      <alignment horizontal="center" vertical="center" wrapText="1"/>
    </xf>
    <xf numFmtId="0" fontId="1" fillId="0" borderId="65" xfId="7" applyFont="1" applyBorder="1" applyAlignment="1">
      <alignment horizontal="center" vertical="center" wrapText="1"/>
    </xf>
    <xf numFmtId="0" fontId="1" fillId="0" borderId="0" xfId="6" applyFont="1" applyBorder="1" applyAlignment="1">
      <alignment horizontal="justify" vertical="center" wrapText="1"/>
    </xf>
    <xf numFmtId="0" fontId="1" fillId="0" borderId="32" xfId="7" applyFont="1" applyBorder="1" applyAlignment="1">
      <alignment horizontal="center" vertical="center" wrapText="1"/>
    </xf>
    <xf numFmtId="0" fontId="1" fillId="0" borderId="0" xfId="7" applyFont="1" applyBorder="1" applyAlignment="1">
      <alignment horizontal="center" vertical="center" wrapText="1"/>
    </xf>
    <xf numFmtId="0" fontId="1" fillId="0" borderId="33" xfId="7" applyFont="1" applyBorder="1" applyAlignment="1">
      <alignment horizontal="center" vertical="center" wrapText="1"/>
    </xf>
    <xf numFmtId="0" fontId="1" fillId="0" borderId="16" xfId="6" applyFont="1" applyBorder="1" applyAlignment="1">
      <alignment horizontal="justify" vertical="center" wrapText="1"/>
    </xf>
    <xf numFmtId="0" fontId="1" fillId="0" borderId="44" xfId="7" applyFont="1" applyBorder="1" applyAlignment="1">
      <alignment horizontal="center" vertical="center" wrapText="1"/>
    </xf>
    <xf numFmtId="0" fontId="1" fillId="0" borderId="69" xfId="7" applyFont="1" applyBorder="1" applyAlignment="1">
      <alignment horizontal="center" vertical="center" wrapText="1"/>
    </xf>
    <xf numFmtId="0" fontId="1" fillId="0" borderId="42" xfId="7" applyFont="1" applyBorder="1" applyAlignment="1">
      <alignment vertical="center" wrapText="1"/>
    </xf>
    <xf numFmtId="0" fontId="37" fillId="0" borderId="32" xfId="7" applyFont="1" applyBorder="1" applyAlignment="1">
      <alignment vertical="center" wrapText="1"/>
    </xf>
    <xf numFmtId="0" fontId="37" fillId="0" borderId="41" xfId="7" applyFont="1" applyBorder="1" applyAlignment="1">
      <alignment vertical="center" wrapText="1"/>
    </xf>
    <xf numFmtId="0" fontId="37" fillId="0" borderId="33" xfId="7" applyFont="1" applyBorder="1" applyAlignment="1">
      <alignment vertical="center" wrapText="1"/>
    </xf>
    <xf numFmtId="0" fontId="37" fillId="0" borderId="42" xfId="7" applyFont="1" applyBorder="1" applyAlignment="1">
      <alignment vertical="center" wrapText="1"/>
    </xf>
    <xf numFmtId="0" fontId="39" fillId="0" borderId="0" xfId="7" applyFont="1">
      <alignment vertical="center"/>
    </xf>
    <xf numFmtId="0" fontId="37" fillId="0" borderId="44" xfId="7" applyFont="1" applyBorder="1" applyAlignment="1">
      <alignment vertical="center" wrapText="1"/>
    </xf>
    <xf numFmtId="0" fontId="1" fillId="0" borderId="22" xfId="7" applyFont="1" applyBorder="1" applyAlignment="1">
      <alignment vertical="center" wrapText="1"/>
    </xf>
    <xf numFmtId="0" fontId="1" fillId="0" borderId="33" xfId="7" applyFont="1" applyBorder="1" applyAlignment="1">
      <alignment vertical="center" wrapText="1"/>
    </xf>
    <xf numFmtId="0" fontId="1" fillId="0" borderId="68" xfId="7" applyFont="1" applyBorder="1" applyAlignment="1">
      <alignment vertical="top" wrapText="1"/>
    </xf>
    <xf numFmtId="0" fontId="1" fillId="0" borderId="23" xfId="7" applyFont="1" applyBorder="1" applyAlignment="1">
      <alignment vertical="center" wrapText="1"/>
    </xf>
    <xf numFmtId="0" fontId="1" fillId="0" borderId="70" xfId="7" applyFont="1" applyBorder="1" applyAlignment="1">
      <alignment vertical="center" wrapText="1"/>
    </xf>
    <xf numFmtId="0" fontId="1" fillId="0" borderId="26" xfId="7" applyFont="1" applyBorder="1" applyAlignment="1">
      <alignment vertical="center" wrapText="1"/>
    </xf>
    <xf numFmtId="0" fontId="1" fillId="0" borderId="16" xfId="7" applyFont="1" applyBorder="1" applyAlignment="1">
      <alignment vertical="center" wrapText="1"/>
    </xf>
    <xf numFmtId="0" fontId="40" fillId="0" borderId="0" xfId="0" applyNumberFormat="1" applyFont="1"/>
    <xf numFmtId="0" fontId="40" fillId="0" borderId="0" xfId="0" applyNumberFormat="1" applyFont="1" applyAlignment="1" applyProtection="1">
      <alignment horizontal="left"/>
    </xf>
    <xf numFmtId="0" fontId="41" fillId="0" borderId="0" xfId="0" applyNumberFormat="1" applyFont="1" applyAlignment="1">
      <alignment horizontal="right"/>
    </xf>
    <xf numFmtId="0" fontId="40" fillId="0" borderId="0" xfId="0" applyFont="1"/>
    <xf numFmtId="0" fontId="42" fillId="0" borderId="0" xfId="0" applyNumberFormat="1" applyFont="1" applyAlignment="1">
      <alignment vertical="center"/>
    </xf>
    <xf numFmtId="0" fontId="40" fillId="0" borderId="0" xfId="0" applyNumberFormat="1" applyFont="1" applyFill="1"/>
    <xf numFmtId="0" fontId="40" fillId="0" borderId="8" xfId="0" applyNumberFormat="1" applyFont="1" applyFill="1" applyBorder="1" applyAlignment="1"/>
    <xf numFmtId="0" fontId="40" fillId="2" borderId="22" xfId="0" applyNumberFormat="1" applyFont="1" applyFill="1" applyBorder="1" applyAlignment="1">
      <alignment horizontal="center"/>
    </xf>
    <xf numFmtId="0" fontId="40" fillId="2" borderId="16" xfId="0" applyNumberFormat="1" applyFont="1" applyFill="1" applyBorder="1" applyAlignment="1">
      <alignment vertical="top"/>
    </xf>
    <xf numFmtId="0" fontId="40" fillId="2" borderId="1" xfId="0" applyNumberFormat="1" applyFont="1" applyFill="1" applyBorder="1" applyAlignment="1">
      <alignment vertical="center"/>
    </xf>
    <xf numFmtId="0" fontId="40" fillId="2" borderId="2" xfId="0" applyNumberFormat="1" applyFont="1" applyFill="1" applyBorder="1" applyAlignment="1">
      <alignment horizontal="distributed" vertical="center"/>
    </xf>
    <xf numFmtId="0" fontId="40" fillId="2" borderId="3" xfId="0" applyNumberFormat="1" applyFont="1" applyFill="1" applyBorder="1" applyAlignment="1">
      <alignment vertical="center"/>
    </xf>
    <xf numFmtId="0" fontId="40" fillId="2" borderId="4" xfId="0" applyNumberFormat="1" applyFont="1" applyFill="1" applyBorder="1" applyAlignment="1">
      <alignment vertical="center"/>
    </xf>
    <xf numFmtId="0" fontId="43" fillId="0" borderId="0" xfId="0" applyFont="1"/>
    <xf numFmtId="0" fontId="40" fillId="2" borderId="7" xfId="0" applyNumberFormat="1" applyFont="1" applyFill="1" applyBorder="1" applyAlignment="1">
      <alignment vertical="center"/>
    </xf>
    <xf numFmtId="0" fontId="40" fillId="2" borderId="22" xfId="0" applyNumberFormat="1" applyFont="1" applyFill="1" applyBorder="1" applyAlignment="1">
      <alignment vertical="center"/>
    </xf>
    <xf numFmtId="0" fontId="40" fillId="2" borderId="16" xfId="0" applyNumberFormat="1" applyFont="1" applyFill="1" applyBorder="1" applyAlignment="1">
      <alignment vertical="center"/>
    </xf>
    <xf numFmtId="0" fontId="40" fillId="2" borderId="0" xfId="0" applyNumberFormat="1" applyFont="1" applyFill="1" applyBorder="1" applyAlignment="1">
      <alignment horizontal="center" vertical="center"/>
    </xf>
    <xf numFmtId="0" fontId="40" fillId="2" borderId="42" xfId="0" applyNumberFormat="1" applyFont="1" applyFill="1" applyBorder="1" applyAlignment="1">
      <alignment horizontal="center" vertical="center"/>
    </xf>
    <xf numFmtId="0" fontId="40" fillId="2" borderId="3" xfId="0" applyNumberFormat="1" applyFont="1" applyFill="1" applyBorder="1" applyAlignment="1">
      <alignment horizontal="center" vertical="center"/>
    </xf>
    <xf numFmtId="0" fontId="40" fillId="2" borderId="47" xfId="0" applyNumberFormat="1" applyFont="1" applyFill="1" applyBorder="1" applyAlignment="1">
      <alignment horizontal="center" vertical="center"/>
    </xf>
    <xf numFmtId="0" fontId="40" fillId="2" borderId="41" xfId="0" applyNumberFormat="1" applyFont="1" applyFill="1" applyBorder="1" applyAlignment="1">
      <alignment horizontal="center" vertical="center"/>
    </xf>
    <xf numFmtId="0" fontId="40" fillId="2" borderId="3" xfId="0" applyFont="1" applyFill="1" applyBorder="1" applyAlignment="1">
      <alignment vertical="center"/>
    </xf>
    <xf numFmtId="0" fontId="40" fillId="2" borderId="4" xfId="0" applyNumberFormat="1" applyFont="1" applyFill="1" applyBorder="1" applyAlignment="1">
      <alignment horizontal="center" vertical="center"/>
    </xf>
    <xf numFmtId="0" fontId="40" fillId="2" borderId="22" xfId="0" applyNumberFormat="1" applyFont="1" applyFill="1" applyBorder="1" applyAlignment="1">
      <alignment horizontal="center" vertical="center"/>
    </xf>
    <xf numFmtId="0" fontId="40" fillId="2" borderId="33" xfId="0" applyNumberFormat="1" applyFont="1" applyFill="1" applyBorder="1" applyAlignment="1">
      <alignment horizontal="center" vertical="center"/>
    </xf>
    <xf numFmtId="0" fontId="44" fillId="2" borderId="4" xfId="0" applyFont="1" applyFill="1" applyBorder="1" applyAlignment="1">
      <alignment vertical="center"/>
    </xf>
    <xf numFmtId="0" fontId="40" fillId="2" borderId="16" xfId="0" applyNumberFormat="1" applyFont="1" applyFill="1" applyBorder="1" applyAlignment="1">
      <alignment horizontal="center" vertical="center"/>
    </xf>
    <xf numFmtId="0" fontId="40" fillId="2" borderId="43" xfId="0" applyNumberFormat="1" applyFont="1" applyFill="1" applyBorder="1" applyAlignment="1">
      <alignment horizontal="center" vertical="center"/>
    </xf>
    <xf numFmtId="0" fontId="40" fillId="2" borderId="44" xfId="0" applyNumberFormat="1" applyFont="1" applyFill="1" applyBorder="1" applyAlignment="1">
      <alignment horizontal="center" vertical="center"/>
    </xf>
    <xf numFmtId="176" fontId="40" fillId="2" borderId="0" xfId="0" applyNumberFormat="1" applyFont="1" applyFill="1" applyBorder="1" applyAlignment="1">
      <alignment horizontal="center" vertical="center"/>
    </xf>
    <xf numFmtId="0" fontId="40" fillId="2" borderId="4" xfId="0" applyFont="1" applyFill="1" applyBorder="1"/>
    <xf numFmtId="0" fontId="40" fillId="2" borderId="2" xfId="0" applyNumberFormat="1" applyFont="1" applyFill="1" applyBorder="1" applyAlignment="1">
      <alignment vertical="center"/>
    </xf>
    <xf numFmtId="0" fontId="40" fillId="2" borderId="6" xfId="0" applyFont="1" applyFill="1" applyBorder="1" applyAlignment="1">
      <alignment horizontal="center" vertical="center"/>
    </xf>
    <xf numFmtId="0" fontId="40" fillId="2" borderId="40" xfId="0" applyNumberFormat="1" applyFont="1" applyFill="1" applyBorder="1" applyAlignment="1">
      <alignment horizontal="center" vertical="center"/>
    </xf>
    <xf numFmtId="0" fontId="40" fillId="2" borderId="6" xfId="0" applyNumberFormat="1" applyFont="1" applyFill="1" applyBorder="1" applyAlignment="1">
      <alignment horizontal="center" vertical="center"/>
    </xf>
    <xf numFmtId="0" fontId="40" fillId="2" borderId="1" xfId="0" applyNumberFormat="1" applyFont="1" applyFill="1" applyBorder="1" applyAlignment="1">
      <alignment horizontal="center" vertical="center"/>
    </xf>
    <xf numFmtId="0" fontId="40" fillId="2" borderId="8" xfId="0" applyNumberFormat="1" applyFont="1" applyFill="1" applyBorder="1" applyAlignment="1">
      <alignment horizontal="center" vertical="center"/>
    </xf>
    <xf numFmtId="176" fontId="40" fillId="2" borderId="43" xfId="0" applyNumberFormat="1" applyFont="1" applyFill="1" applyBorder="1" applyAlignment="1">
      <alignment horizontal="center" vertical="center"/>
    </xf>
    <xf numFmtId="176" fontId="40" fillId="2" borderId="8" xfId="0" applyNumberFormat="1" applyFont="1" applyFill="1" applyBorder="1" applyAlignment="1">
      <alignment horizontal="center" vertical="center"/>
    </xf>
    <xf numFmtId="0" fontId="40" fillId="2" borderId="14" xfId="0" applyFont="1" applyFill="1" applyBorder="1"/>
    <xf numFmtId="0" fontId="40" fillId="2" borderId="0" xfId="0" applyNumberFormat="1" applyFont="1" applyFill="1" applyBorder="1" applyAlignment="1">
      <alignment vertical="center"/>
    </xf>
    <xf numFmtId="0" fontId="40" fillId="2" borderId="33" xfId="0" applyNumberFormat="1" applyFont="1" applyFill="1" applyBorder="1" applyAlignment="1">
      <alignment vertical="center"/>
    </xf>
    <xf numFmtId="0" fontId="40" fillId="2" borderId="8" xfId="0" applyNumberFormat="1" applyFont="1" applyFill="1" applyBorder="1" applyAlignment="1">
      <alignment vertical="center"/>
    </xf>
    <xf numFmtId="0" fontId="1" fillId="0" borderId="0" xfId="0" applyNumberFormat="1" applyFont="1" applyAlignment="1">
      <alignment shrinkToFit="1"/>
    </xf>
    <xf numFmtId="49" fontId="43" fillId="0" borderId="0" xfId="0" quotePrefix="1" applyNumberFormat="1" applyFont="1" applyAlignment="1"/>
    <xf numFmtId="0" fontId="1" fillId="0" borderId="14" xfId="0" applyNumberFormat="1" applyFont="1" applyFill="1" applyBorder="1" applyAlignment="1">
      <alignment vertical="top" shrinkToFit="1"/>
    </xf>
    <xf numFmtId="0" fontId="38" fillId="0" borderId="14" xfId="0" applyNumberFormat="1" applyFont="1" applyFill="1" applyBorder="1" applyAlignment="1">
      <alignment horizontal="center" vertical="top" wrapText="1"/>
    </xf>
    <xf numFmtId="0" fontId="1" fillId="0" borderId="46" xfId="0" applyNumberFormat="1" applyFont="1" applyFill="1" applyBorder="1" applyAlignment="1">
      <alignment vertical="top" shrinkToFit="1"/>
    </xf>
    <xf numFmtId="0" fontId="1" fillId="0" borderId="46" xfId="0" applyNumberFormat="1" applyFont="1" applyFill="1" applyBorder="1" applyAlignment="1">
      <alignment horizontal="left" vertical="center" textRotation="255" wrapText="1"/>
    </xf>
    <xf numFmtId="0" fontId="1" fillId="0" borderId="4" xfId="0" applyNumberFormat="1" applyFont="1" applyFill="1" applyBorder="1" applyAlignment="1">
      <alignment horizontal="center" vertical="top" shrinkToFit="1"/>
    </xf>
    <xf numFmtId="0" fontId="1" fillId="0" borderId="28" xfId="0" applyNumberFormat="1" applyFont="1" applyFill="1" applyBorder="1" applyAlignment="1">
      <alignment horizontal="center" vertical="top" shrinkToFit="1"/>
    </xf>
    <xf numFmtId="0" fontId="1" fillId="0" borderId="24" xfId="0" applyNumberFormat="1" applyFont="1" applyFill="1" applyBorder="1" applyAlignment="1">
      <alignment horizontal="center" vertical="top" wrapText="1" shrinkToFit="1"/>
    </xf>
    <xf numFmtId="0" fontId="1" fillId="0" borderId="24" xfId="0" applyNumberFormat="1" applyFont="1" applyFill="1" applyBorder="1" applyAlignment="1">
      <alignment vertical="top"/>
    </xf>
    <xf numFmtId="0" fontId="1" fillId="0" borderId="4" xfId="0" applyNumberFormat="1" applyFont="1" applyFill="1" applyBorder="1" applyAlignment="1">
      <alignment horizontal="center" vertical="top" wrapText="1" shrinkToFit="1"/>
    </xf>
    <xf numFmtId="0" fontId="34" fillId="0" borderId="24" xfId="0" applyNumberFormat="1" applyFont="1" applyFill="1" applyBorder="1" applyAlignment="1">
      <alignment horizontal="center" vertical="top" shrinkToFit="1"/>
    </xf>
    <xf numFmtId="0" fontId="34" fillId="0" borderId="4" xfId="0" applyNumberFormat="1" applyFont="1" applyFill="1" applyBorder="1" applyAlignment="1">
      <alignment horizontal="center" vertical="top" shrinkToFit="1"/>
    </xf>
    <xf numFmtId="0" fontId="1" fillId="0" borderId="24" xfId="0" applyNumberFormat="1" applyFont="1" applyFill="1" applyBorder="1" applyAlignment="1">
      <alignment horizontal="center" vertical="top" shrinkToFit="1"/>
    </xf>
    <xf numFmtId="0" fontId="37" fillId="0" borderId="3" xfId="0" applyNumberFormat="1" applyFont="1" applyFill="1" applyBorder="1" applyAlignment="1">
      <alignment vertical="center"/>
    </xf>
    <xf numFmtId="0" fontId="1" fillId="0" borderId="4" xfId="0" applyNumberFormat="1" applyFont="1" applyFill="1" applyBorder="1" applyAlignment="1">
      <alignment vertical="top" shrinkToFit="1"/>
    </xf>
    <xf numFmtId="0" fontId="0" fillId="0" borderId="0" xfId="0" applyFont="1" applyFill="1" applyBorder="1" applyAlignment="1">
      <alignment vertical="center" shrinkToFit="1"/>
    </xf>
    <xf numFmtId="0" fontId="1" fillId="0" borderId="0" xfId="0" applyNumberFormat="1" applyFont="1" applyFill="1" applyAlignment="1">
      <alignment shrinkToFit="1"/>
    </xf>
    <xf numFmtId="0" fontId="1" fillId="0" borderId="0" xfId="0" applyNumberFormat="1" applyFont="1" applyAlignment="1" applyProtection="1">
      <alignment horizontal="left" shrinkToFit="1"/>
    </xf>
    <xf numFmtId="0" fontId="1" fillId="0" borderId="0" xfId="0" applyNumberFormat="1" applyFont="1" applyBorder="1" applyAlignment="1">
      <alignment horizontal="center" vertical="top"/>
    </xf>
    <xf numFmtId="0" fontId="10" fillId="0" borderId="0" xfId="0" applyNumberFormat="1" applyFont="1" applyBorder="1" applyAlignment="1">
      <alignment vertical="top"/>
    </xf>
    <xf numFmtId="0" fontId="10" fillId="0" borderId="46" xfId="0" applyNumberFormat="1" applyFont="1" applyFill="1" applyBorder="1" applyAlignment="1">
      <alignment vertical="center" wrapText="1" shrinkToFit="1"/>
    </xf>
    <xf numFmtId="0" fontId="10" fillId="0" borderId="46" xfId="0" applyNumberFormat="1" applyFont="1" applyFill="1" applyBorder="1" applyAlignment="1">
      <alignment horizontal="center" vertical="center" shrinkToFit="1"/>
    </xf>
    <xf numFmtId="0" fontId="10" fillId="0" borderId="24" xfId="0" applyNumberFormat="1" applyFont="1" applyFill="1" applyBorder="1" applyAlignment="1">
      <alignment vertical="center" wrapText="1" shrinkToFit="1"/>
    </xf>
    <xf numFmtId="0" fontId="10" fillId="0" borderId="24" xfId="0" applyNumberFormat="1" applyFont="1" applyFill="1" applyBorder="1" applyAlignment="1">
      <alignment horizontal="center" vertical="center" shrinkToFit="1"/>
    </xf>
    <xf numFmtId="0" fontId="34" fillId="0" borderId="24" xfId="0" applyNumberFormat="1" applyFont="1" applyFill="1" applyBorder="1" applyAlignment="1">
      <alignment vertical="center" wrapText="1" shrinkToFit="1"/>
    </xf>
    <xf numFmtId="0" fontId="45" fillId="0" borderId="24" xfId="0" applyNumberFormat="1" applyFont="1" applyFill="1" applyBorder="1" applyAlignment="1">
      <alignment vertical="center" wrapText="1" shrinkToFit="1"/>
    </xf>
    <xf numFmtId="0" fontId="10" fillId="0" borderId="28" xfId="0" applyNumberFormat="1" applyFont="1" applyFill="1" applyBorder="1" applyAlignment="1">
      <alignment vertical="center" wrapText="1" shrinkToFit="1"/>
    </xf>
    <xf numFmtId="0" fontId="10" fillId="0" borderId="28" xfId="0" applyNumberFormat="1" applyFont="1" applyFill="1" applyBorder="1" applyAlignment="1">
      <alignment horizontal="center" vertical="center" shrinkToFit="1"/>
    </xf>
    <xf numFmtId="0" fontId="10" fillId="0" borderId="3" xfId="0" applyNumberFormat="1" applyFont="1" applyFill="1" applyBorder="1" applyAlignment="1">
      <alignment vertical="center" shrinkToFit="1"/>
    </xf>
    <xf numFmtId="0" fontId="10" fillId="0" borderId="3" xfId="0" applyNumberFormat="1" applyFont="1" applyFill="1" applyBorder="1" applyAlignment="1">
      <alignment horizontal="center" vertical="center" shrinkToFit="1"/>
    </xf>
    <xf numFmtId="0" fontId="46" fillId="0" borderId="46" xfId="0" applyNumberFormat="1" applyFont="1" applyFill="1" applyBorder="1" applyAlignment="1">
      <alignment vertical="center" shrinkToFit="1"/>
    </xf>
    <xf numFmtId="0" fontId="46" fillId="0" borderId="4" xfId="0" applyNumberFormat="1" applyFont="1" applyFill="1" applyBorder="1" applyAlignment="1">
      <alignment vertical="center" shrinkToFit="1"/>
    </xf>
    <xf numFmtId="0" fontId="10" fillId="0" borderId="4" xfId="0" applyNumberFormat="1" applyFont="1" applyFill="1" applyBorder="1" applyAlignment="1">
      <alignment horizontal="center" vertical="center" shrinkToFit="1"/>
    </xf>
    <xf numFmtId="0" fontId="10" fillId="0" borderId="4" xfId="0" applyNumberFormat="1" applyFont="1" applyFill="1" applyBorder="1" applyAlignment="1">
      <alignment vertical="center" wrapText="1" shrinkToFit="1"/>
    </xf>
    <xf numFmtId="0" fontId="46" fillId="0" borderId="4" xfId="0" applyNumberFormat="1" applyFont="1" applyFill="1" applyBorder="1" applyAlignment="1">
      <alignment vertical="center" wrapText="1" shrinkToFit="1"/>
    </xf>
    <xf numFmtId="0" fontId="10" fillId="0" borderId="45" xfId="0" applyNumberFormat="1" applyFont="1" applyFill="1" applyBorder="1" applyAlignment="1">
      <alignment vertical="center" wrapText="1" shrinkToFit="1"/>
    </xf>
    <xf numFmtId="0" fontId="10" fillId="0" borderId="45" xfId="0" applyNumberFormat="1" applyFont="1" applyFill="1" applyBorder="1" applyAlignment="1">
      <alignment horizontal="center" vertical="center" shrinkToFit="1"/>
    </xf>
    <xf numFmtId="0" fontId="11" fillId="0" borderId="3" xfId="0" applyNumberFormat="1" applyFont="1" applyFill="1" applyBorder="1" applyAlignment="1">
      <alignment vertical="center"/>
    </xf>
    <xf numFmtId="0" fontId="11" fillId="0" borderId="3" xfId="0" applyNumberFormat="1" applyFont="1" applyFill="1" applyBorder="1" applyAlignment="1">
      <alignment vertical="center" shrinkToFit="1"/>
    </xf>
    <xf numFmtId="0" fontId="1" fillId="2" borderId="16" xfId="0" applyNumberFormat="1" applyFont="1" applyFill="1" applyBorder="1" applyAlignment="1">
      <alignment vertical="center"/>
    </xf>
    <xf numFmtId="0" fontId="0" fillId="2" borderId="8" xfId="0" applyFont="1" applyFill="1" applyBorder="1" applyAlignment="1">
      <alignment vertical="center"/>
    </xf>
    <xf numFmtId="0" fontId="0" fillId="2" borderId="44" xfId="0" applyFont="1" applyFill="1" applyBorder="1" applyAlignment="1">
      <alignment vertical="center"/>
    </xf>
    <xf numFmtId="0" fontId="40" fillId="2" borderId="0" xfId="0" applyNumberFormat="1" applyFont="1" applyFill="1" applyBorder="1" applyAlignment="1">
      <alignment vertical="center"/>
    </xf>
    <xf numFmtId="0" fontId="40" fillId="2" borderId="33" xfId="0" applyNumberFormat="1" applyFont="1" applyFill="1" applyBorder="1" applyAlignment="1">
      <alignment vertical="center"/>
    </xf>
    <xf numFmtId="0" fontId="1" fillId="2" borderId="47"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 xfId="0" applyNumberFormat="1" applyFont="1" applyFill="1" applyBorder="1" applyAlignment="1">
      <alignment vertical="center"/>
    </xf>
    <xf numFmtId="0" fontId="1" fillId="2" borderId="0" xfId="0" applyNumberFormat="1" applyFont="1" applyFill="1" applyAlignment="1">
      <alignment vertical="center"/>
    </xf>
    <xf numFmtId="0" fontId="1" fillId="2" borderId="0" xfId="0" applyNumberFormat="1" applyFont="1" applyFill="1" applyAlignment="1">
      <alignment horizontal="right" vertical="center"/>
    </xf>
    <xf numFmtId="0" fontId="30" fillId="2" borderId="0" xfId="0" applyNumberFormat="1" applyFont="1" applyFill="1" applyAlignment="1">
      <alignment vertical="center"/>
    </xf>
    <xf numFmtId="0" fontId="31" fillId="2" borderId="0" xfId="0" applyNumberFormat="1" applyFont="1" applyFill="1" applyBorder="1" applyAlignment="1">
      <alignment horizontal="centerContinuous" vertical="center"/>
    </xf>
    <xf numFmtId="0" fontId="1" fillId="2" borderId="0" xfId="0" applyNumberFormat="1" applyFont="1" applyFill="1" applyBorder="1" applyAlignment="1">
      <alignment horizontal="centerContinuous" vertical="center"/>
    </xf>
    <xf numFmtId="0" fontId="1" fillId="2" borderId="8" xfId="0" applyNumberFormat="1" applyFont="1" applyFill="1" applyBorder="1" applyAlignment="1">
      <alignment horizontal="centerContinuous" vertical="center"/>
    </xf>
    <xf numFmtId="0" fontId="1" fillId="2" borderId="2" xfId="0" applyNumberFormat="1" applyFont="1" applyFill="1" applyBorder="1" applyAlignment="1">
      <alignment horizontal="centerContinuous" vertical="center"/>
    </xf>
    <xf numFmtId="0" fontId="1" fillId="2" borderId="6" xfId="0" applyNumberFormat="1" applyFont="1" applyFill="1" applyBorder="1" applyAlignment="1">
      <alignment horizontal="centerContinuous" vertical="center"/>
    </xf>
    <xf numFmtId="0" fontId="1" fillId="2" borderId="6" xfId="0" applyNumberFormat="1" applyFont="1" applyFill="1" applyBorder="1" applyAlignment="1">
      <alignment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96" xfId="0" applyNumberFormat="1" applyFont="1" applyFill="1" applyBorder="1" applyAlignment="1">
      <alignment vertical="center"/>
    </xf>
    <xf numFmtId="0" fontId="1" fillId="2" borderId="6" xfId="0" applyFont="1" applyFill="1" applyBorder="1" applyAlignment="1">
      <alignment horizontal="center" vertical="center"/>
    </xf>
    <xf numFmtId="0" fontId="1" fillId="2" borderId="24"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wrapText="1"/>
    </xf>
    <xf numFmtId="0" fontId="1" fillId="2" borderId="49" xfId="0" applyNumberFormat="1" applyFont="1" applyFill="1" applyBorder="1" applyAlignment="1">
      <alignment horizontal="center" vertical="center"/>
    </xf>
    <xf numFmtId="0" fontId="1" fillId="2" borderId="92"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wrapText="1"/>
    </xf>
    <xf numFmtId="0" fontId="1" fillId="2" borderId="113"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xf>
    <xf numFmtId="0" fontId="1" fillId="2" borderId="88"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wrapText="1"/>
    </xf>
    <xf numFmtId="0" fontId="1" fillId="2" borderId="109"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xf>
    <xf numFmtId="0" fontId="1" fillId="2" borderId="102"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wrapText="1"/>
    </xf>
    <xf numFmtId="0" fontId="1" fillId="2" borderId="110" xfId="0" applyNumberFormat="1" applyFont="1" applyFill="1" applyBorder="1" applyAlignment="1">
      <alignment horizontal="center" vertical="center"/>
    </xf>
    <xf numFmtId="0" fontId="3" fillId="0" borderId="0" xfId="0" applyNumberFormat="1" applyFont="1" applyAlignment="1" applyProtection="1">
      <alignment horizontal="left"/>
    </xf>
    <xf numFmtId="0" fontId="1" fillId="0" borderId="0" xfId="0" applyNumberFormat="1" applyFont="1" applyFill="1" applyAlignment="1">
      <alignment horizontal="right" vertical="center"/>
    </xf>
    <xf numFmtId="0" fontId="30" fillId="0" borderId="0" xfId="0" applyNumberFormat="1" applyFont="1" applyFill="1" applyAlignment="1">
      <alignment vertical="center"/>
    </xf>
    <xf numFmtId="0" fontId="0" fillId="0" borderId="0" xfId="0" applyFill="1"/>
    <xf numFmtId="0" fontId="6" fillId="0" borderId="130" xfId="0" applyNumberFormat="1" applyFont="1" applyFill="1" applyBorder="1" applyAlignment="1">
      <alignment horizontal="center" vertical="center"/>
    </xf>
    <xf numFmtId="0" fontId="1" fillId="0" borderId="130" xfId="0" applyNumberFormat="1" applyFont="1" applyFill="1" applyBorder="1" applyAlignment="1">
      <alignment horizontal="center" vertical="center"/>
    </xf>
    <xf numFmtId="0" fontId="1" fillId="0" borderId="130" xfId="0" applyNumberFormat="1" applyFont="1" applyFill="1" applyBorder="1" applyAlignment="1">
      <alignment horizontal="center" vertical="center" wrapText="1"/>
    </xf>
    <xf numFmtId="0" fontId="1" fillId="0" borderId="130" xfId="0" applyNumberFormat="1" applyFont="1" applyFill="1" applyBorder="1" applyAlignment="1">
      <alignment horizontal="center" vertical="center" wrapText="1" shrinkToFit="1"/>
    </xf>
    <xf numFmtId="49" fontId="1" fillId="0" borderId="130" xfId="0" applyNumberFormat="1" applyFont="1" applyFill="1" applyBorder="1" applyAlignment="1">
      <alignment vertical="center" wrapText="1" shrinkToFit="1"/>
    </xf>
    <xf numFmtId="0" fontId="1" fillId="0" borderId="130" xfId="0" applyNumberFormat="1" applyFont="1" applyFill="1" applyBorder="1" applyAlignment="1">
      <alignment vertical="center"/>
    </xf>
    <xf numFmtId="0" fontId="1" fillId="0" borderId="130" xfId="0" applyNumberFormat="1" applyFont="1" applyFill="1" applyBorder="1" applyAlignment="1">
      <alignment vertical="center" wrapText="1" shrinkToFit="1"/>
    </xf>
    <xf numFmtId="0" fontId="1" fillId="0" borderId="130" xfId="0" applyFont="1" applyFill="1" applyBorder="1" applyAlignment="1">
      <alignment vertical="center"/>
    </xf>
    <xf numFmtId="0" fontId="40" fillId="0" borderId="0" xfId="0" applyFont="1" applyFill="1" applyAlignment="1">
      <alignment vertical="center"/>
    </xf>
    <xf numFmtId="0" fontId="6" fillId="0" borderId="1" xfId="0" applyNumberFormat="1" applyFont="1" applyFill="1" applyBorder="1" applyAlignment="1">
      <alignment horizontal="center" vertical="center"/>
    </xf>
    <xf numFmtId="0" fontId="1" fillId="0" borderId="1" xfId="0" applyNumberFormat="1" applyFont="1" applyFill="1" applyBorder="1" applyAlignment="1">
      <alignment vertical="center" wrapText="1" shrinkToFit="1"/>
    </xf>
    <xf numFmtId="0" fontId="1" fillId="0" borderId="1" xfId="0" applyFont="1" applyFill="1" applyBorder="1" applyAlignment="1">
      <alignment vertical="center"/>
    </xf>
    <xf numFmtId="184" fontId="1" fillId="0" borderId="6" xfId="0" applyNumberFormat="1" applyFont="1" applyFill="1" applyBorder="1" applyAlignment="1">
      <alignment horizontal="center" vertical="center"/>
    </xf>
    <xf numFmtId="0" fontId="1" fillId="0" borderId="0" xfId="0" applyFont="1" applyFill="1" applyAlignment="1">
      <alignment horizontal="center" vertical="center"/>
    </xf>
    <xf numFmtId="184" fontId="1" fillId="0" borderId="47" xfId="0" applyNumberFormat="1" applyFont="1" applyFill="1" applyBorder="1" applyAlignment="1">
      <alignment horizontal="center" vertical="center"/>
    </xf>
    <xf numFmtId="0" fontId="1" fillId="0" borderId="131" xfId="0" applyNumberFormat="1" applyFont="1" applyFill="1" applyBorder="1" applyAlignment="1">
      <alignment horizontal="right" vertical="center"/>
    </xf>
    <xf numFmtId="0" fontId="1" fillId="2" borderId="5"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wrapText="1"/>
    </xf>
    <xf numFmtId="0" fontId="1" fillId="2" borderId="88"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wrapText="1"/>
    </xf>
    <xf numFmtId="0" fontId="1" fillId="2" borderId="109" xfId="0" applyNumberFormat="1" applyFont="1" applyFill="1" applyBorder="1" applyAlignment="1">
      <alignment horizontal="center" vertical="center"/>
    </xf>
    <xf numFmtId="0" fontId="1" fillId="2" borderId="110"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91" xfId="0" applyNumberFormat="1" applyFont="1" applyFill="1" applyBorder="1" applyAlignment="1">
      <alignment horizontal="center" vertical="center"/>
    </xf>
    <xf numFmtId="0" fontId="1" fillId="2" borderId="108"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90" xfId="0" applyNumberFormat="1" applyFont="1" applyFill="1" applyBorder="1" applyAlignment="1">
      <alignment horizontal="center" vertical="center"/>
    </xf>
    <xf numFmtId="0" fontId="1" fillId="2" borderId="102" xfId="0" applyNumberFormat="1"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2" xfId="0" applyNumberFormat="1" applyFont="1" applyFill="1" applyBorder="1" applyAlignment="1">
      <alignment horizontal="left" vertical="center" indent="1"/>
    </xf>
    <xf numFmtId="0" fontId="1" fillId="2" borderId="6"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0" fillId="0" borderId="0" xfId="0"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1" xfId="0" applyBorder="1" applyAlignment="1">
      <alignment horizontal="center" vertical="center"/>
    </xf>
    <xf numFmtId="186" fontId="0" fillId="0" borderId="1" xfId="0" applyNumberFormat="1"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11" fillId="0" borderId="0" xfId="0" applyNumberFormat="1" applyFont="1" applyAlignment="1" applyProtection="1">
      <alignment horizontal="left"/>
    </xf>
    <xf numFmtId="0" fontId="0" fillId="0" borderId="1" xfId="0" applyBorder="1" applyAlignment="1">
      <alignment vertical="center" shrinkToFit="1"/>
    </xf>
    <xf numFmtId="0" fontId="0" fillId="0" borderId="1" xfId="0" applyFont="1" applyBorder="1" applyAlignment="1">
      <alignment horizontal="center" vertical="center"/>
    </xf>
    <xf numFmtId="187" fontId="0" fillId="0" borderId="5" xfId="0" applyNumberFormat="1" applyBorder="1" applyAlignment="1">
      <alignment vertical="center"/>
    </xf>
    <xf numFmtId="0" fontId="0" fillId="0" borderId="0" xfId="0" applyBorder="1" applyAlignment="1">
      <alignment vertical="center" wrapText="1"/>
    </xf>
    <xf numFmtId="186" fontId="0" fillId="0" borderId="3" xfId="0" applyNumberFormat="1" applyBorder="1" applyAlignment="1">
      <alignment vertical="center"/>
    </xf>
    <xf numFmtId="185" fontId="0" fillId="0" borderId="14" xfId="0" applyNumberFormat="1" applyBorder="1" applyAlignment="1">
      <alignment vertical="center"/>
    </xf>
    <xf numFmtId="0" fontId="0" fillId="0" borderId="8" xfId="0" applyBorder="1"/>
    <xf numFmtId="0" fontId="1" fillId="2" borderId="9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186" fontId="1" fillId="2" borderId="27" xfId="0" applyNumberFormat="1" applyFont="1" applyFill="1" applyBorder="1" applyAlignment="1">
      <alignment horizontal="center" vertical="center"/>
    </xf>
    <xf numFmtId="186" fontId="1" fillId="2" borderId="24" xfId="0" applyNumberFormat="1" applyFont="1" applyFill="1" applyBorder="1" applyAlignment="1">
      <alignment horizontal="center" vertical="center"/>
    </xf>
    <xf numFmtId="0" fontId="1" fillId="2" borderId="56" xfId="0" applyNumberFormat="1" applyFont="1" applyFill="1" applyBorder="1" applyAlignment="1">
      <alignment vertical="center"/>
    </xf>
    <xf numFmtId="0" fontId="1" fillId="2" borderId="102" xfId="0" applyNumberFormat="1" applyFont="1" applyFill="1" applyBorder="1" applyAlignment="1">
      <alignment vertical="center"/>
    </xf>
    <xf numFmtId="0" fontId="1" fillId="2" borderId="103" xfId="0" applyNumberFormat="1" applyFont="1" applyFill="1" applyBorder="1" applyAlignment="1">
      <alignment vertical="center"/>
    </xf>
    <xf numFmtId="0" fontId="1" fillId="2" borderId="104" xfId="0" applyNumberFormat="1" applyFont="1" applyFill="1" applyBorder="1" applyAlignment="1">
      <alignment vertical="center"/>
    </xf>
    <xf numFmtId="0" fontId="1" fillId="2" borderId="52" xfId="0" applyNumberFormat="1" applyFont="1" applyFill="1" applyBorder="1" applyAlignment="1">
      <alignment vertical="center"/>
    </xf>
    <xf numFmtId="0" fontId="1" fillId="2" borderId="105" xfId="0" applyNumberFormat="1" applyFont="1" applyFill="1" applyBorder="1" applyAlignment="1">
      <alignment vertical="center"/>
    </xf>
    <xf numFmtId="0" fontId="1" fillId="2" borderId="145" xfId="0" applyNumberFormat="1" applyFont="1" applyFill="1" applyBorder="1" applyAlignment="1">
      <alignment vertical="center"/>
    </xf>
    <xf numFmtId="0" fontId="1" fillId="2" borderId="46" xfId="0" applyNumberFormat="1" applyFont="1" applyFill="1" applyBorder="1" applyAlignment="1">
      <alignment vertical="center"/>
    </xf>
    <xf numFmtId="0" fontId="58" fillId="2" borderId="4" xfId="0" applyFont="1" applyFill="1" applyBorder="1" applyAlignment="1">
      <alignment vertical="center" wrapText="1"/>
    </xf>
    <xf numFmtId="0" fontId="58" fillId="2" borderId="14" xfId="0" applyFont="1" applyFill="1" applyBorder="1" applyAlignment="1">
      <alignment vertical="center" wrapText="1"/>
    </xf>
    <xf numFmtId="0" fontId="58" fillId="2" borderId="3" xfId="0" applyNumberFormat="1" applyFont="1" applyFill="1" applyBorder="1" applyAlignment="1">
      <alignment vertical="center"/>
    </xf>
    <xf numFmtId="0" fontId="58" fillId="2" borderId="4" xfId="0" applyNumberFormat="1" applyFont="1" applyFill="1" applyBorder="1" applyAlignment="1">
      <alignment vertical="center"/>
    </xf>
    <xf numFmtId="0" fontId="58" fillId="2" borderId="14" xfId="0" applyNumberFormat="1" applyFont="1" applyFill="1" applyBorder="1" applyAlignment="1">
      <alignment vertical="center"/>
    </xf>
    <xf numFmtId="0" fontId="58" fillId="2" borderId="3" xfId="0" applyNumberFormat="1" applyFont="1" applyFill="1" applyBorder="1" applyAlignment="1">
      <alignment horizontal="center" vertical="center"/>
    </xf>
    <xf numFmtId="0" fontId="58" fillId="2" borderId="4" xfId="0" applyFont="1" applyFill="1" applyBorder="1" applyAlignment="1">
      <alignment vertical="center"/>
    </xf>
    <xf numFmtId="0" fontId="58" fillId="2" borderId="14" xfId="0" applyFont="1" applyFill="1" applyBorder="1" applyAlignment="1">
      <alignment vertical="center"/>
    </xf>
    <xf numFmtId="0" fontId="58" fillId="2" borderId="1" xfId="0" applyNumberFormat="1" applyFont="1" applyFill="1" applyBorder="1" applyAlignment="1">
      <alignment vertical="center"/>
    </xf>
    <xf numFmtId="191" fontId="8" fillId="0" borderId="0" xfId="0" applyNumberFormat="1" applyFont="1" applyFill="1" applyBorder="1" applyAlignment="1">
      <alignment horizontal="right" vertical="center"/>
    </xf>
    <xf numFmtId="49" fontId="1" fillId="0" borderId="130" xfId="0" applyNumberFormat="1" applyFont="1" applyFill="1" applyBorder="1" applyAlignment="1">
      <alignment horizontal="center" vertical="center" wrapText="1" shrinkToFit="1"/>
    </xf>
    <xf numFmtId="49" fontId="1" fillId="0" borderId="130"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30" xfId="0" applyNumberFormat="1" applyFont="1" applyFill="1" applyBorder="1" applyAlignment="1">
      <alignment horizontal="center" vertical="center" shrinkToFit="1"/>
    </xf>
    <xf numFmtId="0" fontId="1" fillId="0" borderId="1"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right" vertical="center"/>
    </xf>
    <xf numFmtId="0" fontId="1" fillId="2" borderId="1" xfId="0" applyNumberFormat="1" applyFont="1" applyFill="1" applyBorder="1" applyAlignment="1">
      <alignment horizontal="center" vertical="center" wrapText="1"/>
    </xf>
    <xf numFmtId="0" fontId="1" fillId="0" borderId="3" xfId="0" applyNumberFormat="1" applyFont="1" applyFill="1" applyBorder="1" applyAlignment="1">
      <alignment vertical="center"/>
    </xf>
    <xf numFmtId="0" fontId="1"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shrinkToFit="1"/>
    </xf>
    <xf numFmtId="0" fontId="1" fillId="0" borderId="14" xfId="0" applyNumberFormat="1" applyFont="1" applyFill="1" applyBorder="1" applyAlignment="1">
      <alignment horizontal="center" vertical="center" shrinkToFit="1"/>
    </xf>
    <xf numFmtId="0" fontId="1" fillId="0" borderId="3" xfId="0" applyNumberFormat="1" applyFont="1" applyFill="1" applyBorder="1" applyAlignment="1">
      <alignment vertical="center" shrinkToFit="1"/>
    </xf>
    <xf numFmtId="0" fontId="1" fillId="0" borderId="3" xfId="0" applyNumberFormat="1" applyFont="1" applyFill="1" applyBorder="1" applyAlignment="1">
      <alignment vertical="center"/>
    </xf>
    <xf numFmtId="0" fontId="1" fillId="0" borderId="3"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44" xfId="0" applyNumberFormat="1" applyFont="1" applyFill="1" applyBorder="1" applyAlignment="1">
      <alignment vertical="top"/>
    </xf>
    <xf numFmtId="0" fontId="0" fillId="0" borderId="44" xfId="0" applyFont="1" applyFill="1" applyBorder="1" applyAlignment="1">
      <alignment horizontal="right" vertical="center"/>
    </xf>
    <xf numFmtId="0" fontId="1" fillId="0" borderId="4" xfId="0" applyNumberFormat="1" applyFont="1" applyFill="1" applyBorder="1" applyAlignment="1">
      <alignment vertical="top" wrapText="1" shrinkToFit="1"/>
    </xf>
    <xf numFmtId="0" fontId="1" fillId="0" borderId="24" xfId="0" applyNumberFormat="1" applyFont="1" applyFill="1" applyBorder="1" applyAlignment="1">
      <alignment vertical="top" wrapText="1" shrinkToFit="1"/>
    </xf>
    <xf numFmtId="0" fontId="1" fillId="0" borderId="3" xfId="0" applyNumberFormat="1" applyFont="1" applyFill="1" applyBorder="1" applyAlignment="1">
      <alignment vertical="top" shrinkToFit="1"/>
    </xf>
    <xf numFmtId="0" fontId="1" fillId="0" borderId="28" xfId="0" applyNumberFormat="1" applyFont="1" applyFill="1" applyBorder="1" applyAlignment="1">
      <alignment vertical="top" wrapText="1" shrinkToFit="1"/>
    </xf>
    <xf numFmtId="0" fontId="1" fillId="0" borderId="14" xfId="0" applyNumberFormat="1" applyFont="1" applyFill="1" applyBorder="1" applyAlignment="1">
      <alignment vertical="top" wrapText="1" shrinkToFit="1"/>
    </xf>
    <xf numFmtId="0" fontId="1" fillId="0" borderId="47" xfId="0" applyFont="1" applyBorder="1" applyAlignment="1">
      <alignment vertical="center"/>
    </xf>
    <xf numFmtId="186" fontId="0" fillId="0" borderId="4" xfId="0" applyNumberFormat="1" applyBorder="1" applyAlignment="1">
      <alignment vertical="center"/>
    </xf>
    <xf numFmtId="192" fontId="0" fillId="0" borderId="14" xfId="0" applyNumberFormat="1" applyBorder="1" applyAlignment="1">
      <alignment vertical="center"/>
    </xf>
    <xf numFmtId="186" fontId="10" fillId="0" borderId="1" xfId="0" applyNumberFormat="1" applyFont="1" applyBorder="1" applyAlignment="1">
      <alignment vertical="center" shrinkToFit="1"/>
    </xf>
    <xf numFmtId="0" fontId="1" fillId="0" borderId="3"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6" fillId="0" borderId="146" xfId="0" applyNumberFormat="1" applyFont="1" applyFill="1" applyBorder="1" applyAlignment="1">
      <alignment horizontal="center" vertical="center"/>
    </xf>
    <xf numFmtId="0" fontId="1" fillId="0" borderId="146" xfId="0" applyNumberFormat="1" applyFont="1" applyFill="1" applyBorder="1" applyAlignment="1">
      <alignment horizontal="center" vertical="center"/>
    </xf>
    <xf numFmtId="0" fontId="1" fillId="0" borderId="146" xfId="0" applyNumberFormat="1" applyFont="1" applyFill="1" applyBorder="1" applyAlignment="1">
      <alignment horizontal="center" vertical="center" wrapText="1"/>
    </xf>
    <xf numFmtId="0" fontId="1" fillId="0" borderId="146" xfId="0" applyNumberFormat="1" applyFont="1" applyFill="1" applyBorder="1" applyAlignment="1">
      <alignment horizontal="center" vertical="center" wrapText="1" shrinkToFit="1"/>
    </xf>
    <xf numFmtId="49" fontId="1" fillId="0" borderId="146" xfId="0" applyNumberFormat="1" applyFont="1" applyFill="1" applyBorder="1" applyAlignment="1">
      <alignment horizontal="center" vertical="center" wrapText="1" shrinkToFit="1"/>
    </xf>
    <xf numFmtId="49" fontId="1" fillId="0" borderId="146" xfId="0" applyNumberFormat="1" applyFont="1" applyFill="1" applyBorder="1" applyAlignment="1">
      <alignment vertical="center" wrapText="1" shrinkToFit="1"/>
    </xf>
    <xf numFmtId="0" fontId="1" fillId="0" borderId="146" xfId="0" applyNumberFormat="1" applyFont="1" applyFill="1" applyBorder="1" applyAlignment="1">
      <alignment vertical="center"/>
    </xf>
    <xf numFmtId="0" fontId="1" fillId="0" borderId="30" xfId="0" applyNumberFormat="1" applyFont="1" applyFill="1" applyBorder="1" applyAlignment="1" applyProtection="1">
      <alignment horizontal="center" vertical="center"/>
    </xf>
    <xf numFmtId="49" fontId="7" fillId="0" borderId="30" xfId="0" applyNumberFormat="1" applyFont="1" applyFill="1" applyBorder="1" applyAlignment="1">
      <alignment horizontal="center" vertical="center" shrinkToFit="1"/>
    </xf>
    <xf numFmtId="0" fontId="1" fillId="2" borderId="3" xfId="0" applyNumberFormat="1" applyFont="1" applyFill="1" applyBorder="1" applyAlignment="1">
      <alignment vertical="center" wrapText="1"/>
    </xf>
    <xf numFmtId="0" fontId="1" fillId="2" borderId="47"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1" xfId="0" applyNumberFormat="1" applyFont="1" applyFill="1" applyBorder="1" applyAlignment="1">
      <alignment vertical="center"/>
    </xf>
    <xf numFmtId="0" fontId="1" fillId="2" borderId="25" xfId="0" applyNumberFormat="1" applyFont="1" applyFill="1" applyBorder="1" applyAlignment="1">
      <alignment horizontal="center" vertical="center"/>
    </xf>
    <xf numFmtId="0" fontId="1" fillId="2" borderId="14" xfId="0" applyNumberFormat="1" applyFont="1" applyFill="1" applyBorder="1" applyAlignment="1">
      <alignment horizontal="center" vertical="center"/>
    </xf>
    <xf numFmtId="0" fontId="1" fillId="2" borderId="103" xfId="0" applyNumberFormat="1" applyFont="1" applyFill="1" applyBorder="1" applyAlignment="1">
      <alignment horizontal="center" vertical="center"/>
    </xf>
    <xf numFmtId="0" fontId="1" fillId="2" borderId="111" xfId="0" applyNumberFormat="1" applyFont="1" applyFill="1" applyBorder="1" applyAlignment="1">
      <alignment horizontal="center" vertical="center"/>
    </xf>
    <xf numFmtId="186" fontId="1" fillId="2" borderId="27" xfId="0" applyNumberFormat="1" applyFont="1" applyFill="1" applyBorder="1" applyAlignment="1">
      <alignment horizontal="center" vertical="center"/>
    </xf>
    <xf numFmtId="186" fontId="1" fillId="2" borderId="24"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3" xfId="0" applyNumberFormat="1" applyFont="1" applyFill="1" applyBorder="1" applyAlignment="1">
      <alignment vertical="center"/>
    </xf>
    <xf numFmtId="0" fontId="1" fillId="0" borderId="3" xfId="0" applyNumberFormat="1" applyFont="1" applyFill="1" applyBorder="1" applyAlignment="1">
      <alignment horizontal="center" vertical="center"/>
    </xf>
    <xf numFmtId="0" fontId="7" fillId="0" borderId="7" xfId="0" applyNumberFormat="1" applyFont="1" applyFill="1" applyBorder="1" applyAlignment="1">
      <alignment horizontal="center" shrinkToFit="1"/>
    </xf>
    <xf numFmtId="0" fontId="13" fillId="0" borderId="22" xfId="0" applyNumberFormat="1" applyFont="1" applyFill="1" applyBorder="1" applyAlignment="1">
      <alignment horizontal="center" vertical="center" shrinkToFit="1"/>
    </xf>
    <xf numFmtId="0" fontId="1" fillId="0" borderId="16" xfId="0" applyNumberFormat="1" applyFont="1" applyFill="1" applyBorder="1" applyAlignment="1">
      <alignment horizontal="center" vertical="center" shrinkToFit="1"/>
    </xf>
    <xf numFmtId="0" fontId="1" fillId="2" borderId="41" xfId="0" applyNumberFormat="1" applyFont="1" applyFill="1" applyBorder="1" applyAlignment="1">
      <alignment horizontal="center" vertical="center"/>
    </xf>
    <xf numFmtId="0" fontId="1" fillId="2" borderId="16" xfId="0" applyNumberFormat="1" applyFont="1" applyFill="1" applyBorder="1" applyAlignment="1">
      <alignment vertical="center"/>
    </xf>
    <xf numFmtId="0" fontId="1" fillId="2" borderId="0" xfId="0" applyNumberFormat="1" applyFont="1" applyFill="1" applyBorder="1" applyAlignment="1">
      <alignment vertical="center"/>
    </xf>
    <xf numFmtId="0" fontId="0" fillId="2" borderId="33" xfId="0" applyFont="1" applyFill="1" applyBorder="1" applyAlignment="1">
      <alignment vertical="center"/>
    </xf>
    <xf numFmtId="0" fontId="0" fillId="2" borderId="0" xfId="0" applyFont="1" applyFill="1" applyAlignment="1">
      <alignment vertical="center"/>
    </xf>
    <xf numFmtId="0" fontId="1" fillId="2" borderId="22" xfId="0" applyNumberFormat="1" applyFont="1" applyFill="1" applyBorder="1" applyAlignment="1">
      <alignment vertical="center"/>
    </xf>
    <xf numFmtId="0" fontId="1" fillId="2" borderId="33" xfId="0" applyNumberFormat="1" applyFont="1" applyFill="1" applyBorder="1" applyAlignment="1">
      <alignment vertical="center"/>
    </xf>
    <xf numFmtId="0" fontId="1" fillId="2" borderId="4" xfId="0" applyNumberFormat="1" applyFont="1" applyFill="1" applyBorder="1" applyAlignment="1">
      <alignment vertical="center" wrapText="1"/>
    </xf>
    <xf numFmtId="0" fontId="1" fillId="0" borderId="3" xfId="0" applyNumberFormat="1" applyFont="1" applyFill="1" applyBorder="1" applyAlignment="1">
      <alignment horizontal="left" vertical="center" wrapText="1"/>
    </xf>
    <xf numFmtId="0" fontId="1" fillId="0" borderId="1" xfId="0" applyNumberFormat="1" applyFont="1" applyBorder="1" applyAlignment="1">
      <alignment vertical="center"/>
    </xf>
    <xf numFmtId="0" fontId="1" fillId="0" borderId="5" xfId="0" applyNumberFormat="1" applyFont="1" applyFill="1" applyBorder="1" applyAlignment="1">
      <alignment vertical="center"/>
    </xf>
    <xf numFmtId="185" fontId="1" fillId="0" borderId="6" xfId="0" applyNumberFormat="1" applyFont="1" applyFill="1" applyBorder="1" applyAlignment="1">
      <alignment horizontal="center" vertical="center"/>
    </xf>
    <xf numFmtId="185" fontId="1" fillId="0" borderId="132" xfId="0" applyNumberFormat="1" applyFont="1" applyFill="1" applyBorder="1" applyAlignment="1">
      <alignment horizontal="center" vertical="center"/>
    </xf>
    <xf numFmtId="194" fontId="1" fillId="0" borderId="0" xfId="0" applyNumberFormat="1" applyFont="1" applyFill="1" applyAlignment="1">
      <alignment vertical="center"/>
    </xf>
    <xf numFmtId="0" fontId="1" fillId="0" borderId="29" xfId="0" applyNumberFormat="1" applyFont="1" applyFill="1" applyBorder="1" applyAlignment="1">
      <alignment horizontal="center" vertical="center" shrinkToFit="1"/>
    </xf>
    <xf numFmtId="0" fontId="1" fillId="0" borderId="64" xfId="0" applyNumberFormat="1" applyFont="1" applyFill="1" applyBorder="1" applyAlignment="1">
      <alignment horizontal="center" vertical="center"/>
    </xf>
    <xf numFmtId="195" fontId="1" fillId="2" borderId="4" xfId="0" applyNumberFormat="1" applyFont="1" applyFill="1" applyBorder="1" applyAlignment="1">
      <alignment vertical="center"/>
    </xf>
    <xf numFmtId="0" fontId="1" fillId="2" borderId="42" xfId="0" applyNumberFormat="1" applyFont="1" applyFill="1" applyBorder="1" applyAlignment="1">
      <alignment horizontal="center" vertical="center"/>
    </xf>
    <xf numFmtId="0" fontId="1" fillId="2" borderId="14" xfId="0" applyNumberFormat="1" applyFont="1" applyFill="1" applyBorder="1" applyAlignment="1">
      <alignment vertical="center" wrapText="1"/>
    </xf>
    <xf numFmtId="196" fontId="1" fillId="2" borderId="28" xfId="0" applyNumberFormat="1" applyFont="1" applyFill="1" applyBorder="1" applyAlignment="1">
      <alignment horizontal="center" vertical="top"/>
    </xf>
    <xf numFmtId="196" fontId="1" fillId="2" borderId="24" xfId="0" applyNumberFormat="1" applyFont="1" applyFill="1" applyBorder="1" applyAlignment="1">
      <alignment horizontal="center" vertical="top"/>
    </xf>
    <xf numFmtId="196" fontId="1" fillId="0" borderId="3" xfId="0" applyNumberFormat="1" applyFont="1" applyFill="1" applyBorder="1" applyAlignment="1">
      <alignment vertical="top"/>
    </xf>
    <xf numFmtId="196" fontId="1" fillId="2" borderId="46" xfId="0" applyNumberFormat="1" applyFont="1" applyFill="1" applyBorder="1" applyAlignment="1">
      <alignment horizontal="center" vertical="top"/>
    </xf>
    <xf numFmtId="196" fontId="1" fillId="0" borderId="4" xfId="0" applyNumberFormat="1" applyFont="1" applyFill="1" applyBorder="1" applyAlignment="1">
      <alignment vertical="top"/>
    </xf>
    <xf numFmtId="195" fontId="1" fillId="0" borderId="4" xfId="0" applyNumberFormat="1" applyFont="1" applyFill="1" applyBorder="1" applyAlignment="1">
      <alignment horizontal="center" vertical="center" shrinkToFit="1"/>
    </xf>
    <xf numFmtId="195" fontId="1" fillId="0" borderId="24" xfId="0" applyNumberFormat="1" applyFont="1" applyFill="1" applyBorder="1" applyAlignment="1">
      <alignment horizontal="center" vertical="center" shrinkToFit="1"/>
    </xf>
    <xf numFmtId="195" fontId="1" fillId="0" borderId="3" xfId="0" applyNumberFormat="1" applyFont="1" applyFill="1" applyBorder="1" applyAlignment="1">
      <alignment horizontal="center" vertical="center" shrinkToFit="1"/>
    </xf>
    <xf numFmtId="195" fontId="1" fillId="0" borderId="28" xfId="0" applyNumberFormat="1" applyFont="1" applyFill="1" applyBorder="1" applyAlignment="1">
      <alignment horizontal="center" vertical="center" shrinkToFit="1"/>
    </xf>
    <xf numFmtId="195" fontId="1" fillId="0" borderId="14" xfId="0" applyNumberFormat="1" applyFont="1" applyFill="1" applyBorder="1" applyAlignment="1">
      <alignment horizontal="center" vertical="center" shrinkToFit="1"/>
    </xf>
    <xf numFmtId="0" fontId="1" fillId="0" borderId="1" xfId="0" applyNumberFormat="1" applyFont="1" applyBorder="1" applyAlignment="1">
      <alignment horizontal="left" vertical="center"/>
    </xf>
    <xf numFmtId="0" fontId="1" fillId="0" borderId="1" xfId="0" applyNumberFormat="1" applyFont="1" applyBorder="1" applyAlignment="1">
      <alignment vertical="center" wrapText="1"/>
    </xf>
    <xf numFmtId="0" fontId="1" fillId="0" borderId="1" xfId="0" applyFont="1" applyBorder="1" applyAlignment="1">
      <alignment horizontal="left" vertical="center"/>
    </xf>
    <xf numFmtId="49" fontId="1" fillId="0" borderId="146" xfId="0" applyNumberFormat="1" applyFont="1" applyFill="1" applyBorder="1" applyAlignment="1">
      <alignment horizontal="center" vertical="center" shrinkToFit="1"/>
    </xf>
    <xf numFmtId="197" fontId="8" fillId="0" borderId="0" xfId="0" applyNumberFormat="1" applyFont="1" applyFill="1" applyBorder="1" applyAlignment="1">
      <alignment horizontal="left" vertical="center"/>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right" vertical="center"/>
    </xf>
    <xf numFmtId="0" fontId="1" fillId="0" borderId="78" xfId="0" applyNumberFormat="1" applyFont="1" applyFill="1" applyBorder="1" applyAlignment="1">
      <alignment horizontal="right" vertical="center"/>
    </xf>
    <xf numFmtId="184" fontId="1" fillId="0" borderId="80" xfId="0" applyNumberFormat="1" applyFont="1" applyFill="1" applyBorder="1" applyAlignment="1">
      <alignment horizontal="center" vertical="center"/>
    </xf>
    <xf numFmtId="185" fontId="1" fillId="0" borderId="79" xfId="0" applyNumberFormat="1" applyFont="1" applyFill="1" applyBorder="1" applyAlignment="1">
      <alignment horizontal="center" vertical="center"/>
    </xf>
    <xf numFmtId="184" fontId="1" fillId="0" borderId="79" xfId="0" applyNumberFormat="1" applyFont="1" applyFill="1" applyBorder="1" applyAlignment="1">
      <alignment horizontal="center" vertical="center"/>
    </xf>
    <xf numFmtId="0" fontId="1" fillId="0" borderId="1" xfId="0" applyNumberFormat="1" applyFont="1" applyBorder="1" applyAlignment="1">
      <alignment horizontal="center" vertical="center"/>
    </xf>
    <xf numFmtId="0" fontId="6" fillId="0" borderId="147" xfId="0" applyNumberFormat="1" applyFont="1" applyFill="1" applyBorder="1" applyAlignment="1">
      <alignment horizontal="center" vertical="center"/>
    </xf>
    <xf numFmtId="0" fontId="1" fillId="0" borderId="147" xfId="0" applyNumberFormat="1" applyFont="1" applyFill="1" applyBorder="1" applyAlignment="1">
      <alignment horizontal="center" vertical="center"/>
    </xf>
    <xf numFmtId="0" fontId="1" fillId="0" borderId="147" xfId="0" applyNumberFormat="1" applyFont="1" applyFill="1" applyBorder="1" applyAlignment="1">
      <alignment horizontal="center" vertical="center" wrapText="1"/>
    </xf>
    <xf numFmtId="0" fontId="1" fillId="0" borderId="147" xfId="0" applyNumberFormat="1" applyFont="1" applyFill="1" applyBorder="1" applyAlignment="1">
      <alignment horizontal="center" vertical="center" wrapText="1" shrinkToFit="1"/>
    </xf>
    <xf numFmtId="49" fontId="1" fillId="0" borderId="147" xfId="0" applyNumberFormat="1" applyFont="1" applyFill="1" applyBorder="1" applyAlignment="1">
      <alignment horizontal="center" vertical="center" wrapText="1" shrinkToFit="1"/>
    </xf>
    <xf numFmtId="49" fontId="1" fillId="0" borderId="147" xfId="0" applyNumberFormat="1" applyFont="1" applyFill="1" applyBorder="1" applyAlignment="1">
      <alignment horizontal="center" vertical="center" shrinkToFit="1"/>
    </xf>
    <xf numFmtId="49" fontId="1" fillId="0" borderId="147" xfId="0" applyNumberFormat="1" applyFont="1" applyFill="1" applyBorder="1" applyAlignment="1">
      <alignment vertical="center" wrapText="1" shrinkToFit="1"/>
    </xf>
    <xf numFmtId="0" fontId="1" fillId="0" borderId="147" xfId="0" applyNumberFormat="1" applyFont="1" applyFill="1" applyBorder="1" applyAlignment="1">
      <alignment vertical="center"/>
    </xf>
    <xf numFmtId="0" fontId="6" fillId="0" borderId="148" xfId="0" applyNumberFormat="1" applyFont="1" applyFill="1" applyBorder="1" applyAlignment="1">
      <alignment horizontal="center" vertical="center"/>
    </xf>
    <xf numFmtId="0" fontId="1" fillId="0" borderId="148" xfId="0" applyNumberFormat="1" applyFont="1" applyFill="1" applyBorder="1" applyAlignment="1">
      <alignment horizontal="center" vertical="center"/>
    </xf>
    <xf numFmtId="0" fontId="1" fillId="0" borderId="148" xfId="0" applyNumberFormat="1" applyFont="1" applyFill="1" applyBorder="1" applyAlignment="1">
      <alignment horizontal="center" vertical="center" wrapText="1"/>
    </xf>
    <xf numFmtId="0" fontId="1" fillId="0" borderId="148" xfId="0" applyNumberFormat="1" applyFont="1" applyFill="1" applyBorder="1" applyAlignment="1">
      <alignment horizontal="center" vertical="center" wrapText="1" shrinkToFit="1"/>
    </xf>
    <xf numFmtId="49" fontId="1" fillId="0" borderId="148" xfId="0" applyNumberFormat="1" applyFont="1" applyFill="1" applyBorder="1" applyAlignment="1">
      <alignment horizontal="center" vertical="center" wrapText="1" shrinkToFit="1"/>
    </xf>
    <xf numFmtId="49" fontId="1" fillId="0" borderId="148" xfId="0" applyNumberFormat="1" applyFont="1" applyFill="1" applyBorder="1" applyAlignment="1">
      <alignment horizontal="center" vertical="center" shrinkToFit="1"/>
    </xf>
    <xf numFmtId="49" fontId="1" fillId="0" borderId="148" xfId="0" applyNumberFormat="1" applyFont="1" applyFill="1" applyBorder="1" applyAlignment="1">
      <alignment vertical="center" wrapText="1" shrinkToFit="1"/>
    </xf>
    <xf numFmtId="0" fontId="1" fillId="0" borderId="148" xfId="0" applyNumberFormat="1" applyFont="1" applyFill="1" applyBorder="1" applyAlignment="1">
      <alignment vertical="center"/>
    </xf>
    <xf numFmtId="49" fontId="1" fillId="0" borderId="148" xfId="0" applyNumberFormat="1" applyFont="1" applyFill="1" applyBorder="1" applyAlignment="1">
      <alignment horizontal="center" vertical="center"/>
    </xf>
    <xf numFmtId="0" fontId="1" fillId="0" borderId="148" xfId="0" applyNumberFormat="1" applyFont="1" applyFill="1" applyBorder="1" applyAlignment="1">
      <alignment vertical="center" wrapText="1" shrinkToFit="1"/>
    </xf>
    <xf numFmtId="0" fontId="1" fillId="0" borderId="148" xfId="0" applyFont="1" applyFill="1" applyBorder="1" applyAlignment="1">
      <alignment vertical="center"/>
    </xf>
    <xf numFmtId="0" fontId="6" fillId="0" borderId="149" xfId="0" applyNumberFormat="1" applyFont="1" applyFill="1" applyBorder="1" applyAlignment="1">
      <alignment horizontal="center" vertical="center"/>
    </xf>
    <xf numFmtId="0" fontId="1" fillId="0" borderId="149" xfId="0" applyNumberFormat="1" applyFont="1" applyFill="1" applyBorder="1" applyAlignment="1">
      <alignment horizontal="center" vertical="center"/>
    </xf>
    <xf numFmtId="0" fontId="1" fillId="0" borderId="149" xfId="0" applyNumberFormat="1" applyFont="1" applyFill="1" applyBorder="1" applyAlignment="1">
      <alignment horizontal="center" vertical="center" wrapText="1"/>
    </xf>
    <xf numFmtId="0" fontId="1" fillId="0" borderId="149" xfId="0" applyNumberFormat="1" applyFont="1" applyFill="1" applyBorder="1" applyAlignment="1">
      <alignment vertical="center"/>
    </xf>
    <xf numFmtId="49" fontId="1" fillId="0" borderId="149" xfId="0" applyNumberFormat="1" applyFont="1" applyFill="1" applyBorder="1" applyAlignment="1">
      <alignment horizontal="center" vertical="center"/>
    </xf>
    <xf numFmtId="0" fontId="1" fillId="0" borderId="149" xfId="0" applyNumberFormat="1" applyFont="1" applyFill="1" applyBorder="1" applyAlignment="1">
      <alignment vertical="center" wrapText="1" shrinkToFit="1"/>
    </xf>
    <xf numFmtId="0" fontId="1" fillId="0" borderId="149" xfId="0" applyNumberFormat="1" applyFont="1" applyFill="1" applyBorder="1" applyAlignment="1">
      <alignment horizontal="center" vertical="center" wrapText="1" shrinkToFit="1"/>
    </xf>
    <xf numFmtId="0" fontId="1" fillId="0" borderId="149" xfId="0" applyFont="1" applyFill="1" applyBorder="1" applyAlignment="1">
      <alignment vertical="center"/>
    </xf>
    <xf numFmtId="0" fontId="7" fillId="0" borderId="4" xfId="0" applyNumberFormat="1" applyFont="1" applyFill="1" applyBorder="1" applyAlignment="1">
      <alignment horizontal="center" vertical="center" shrinkToFit="1"/>
    </xf>
    <xf numFmtId="0" fontId="7" fillId="0" borderId="19" xfId="0" applyNumberFormat="1" applyFont="1" applyFill="1" applyBorder="1" applyAlignment="1">
      <alignment horizontal="center" vertical="center" shrinkToFit="1"/>
    </xf>
    <xf numFmtId="0" fontId="59" fillId="2" borderId="4" xfId="0" applyNumberFormat="1" applyFont="1" applyFill="1" applyBorder="1" applyAlignment="1">
      <alignment horizontal="center" vertical="center"/>
    </xf>
    <xf numFmtId="0" fontId="59" fillId="2" borderId="22" xfId="0" applyNumberFormat="1" applyFont="1" applyFill="1" applyBorder="1" applyAlignment="1">
      <alignment vertical="center"/>
    </xf>
    <xf numFmtId="0" fontId="59" fillId="2" borderId="1" xfId="0" applyNumberFormat="1" applyFont="1" applyFill="1" applyBorder="1" applyAlignment="1">
      <alignment vertical="center"/>
    </xf>
    <xf numFmtId="0" fontId="59" fillId="2" borderId="1" xfId="0" applyNumberFormat="1" applyFont="1" applyFill="1" applyBorder="1" applyAlignment="1">
      <alignment horizontal="center" vertical="center"/>
    </xf>
    <xf numFmtId="0" fontId="59" fillId="2" borderId="8" xfId="0" applyNumberFormat="1" applyFont="1" applyFill="1" applyBorder="1" applyAlignment="1">
      <alignment horizontal="center" vertical="center"/>
    </xf>
    <xf numFmtId="176" fontId="59" fillId="2" borderId="43" xfId="0" applyNumberFormat="1" applyFont="1" applyFill="1" applyBorder="1" applyAlignment="1">
      <alignment horizontal="center" vertical="center"/>
    </xf>
    <xf numFmtId="176" fontId="59" fillId="2" borderId="8" xfId="0" applyNumberFormat="1" applyFont="1" applyFill="1" applyBorder="1" applyAlignment="1">
      <alignment horizontal="center" vertical="center"/>
    </xf>
    <xf numFmtId="0" fontId="59" fillId="0" borderId="45" xfId="0" applyNumberFormat="1" applyFont="1" applyFill="1" applyBorder="1" applyAlignment="1">
      <alignment vertical="center" wrapText="1" shrinkToFit="1"/>
    </xf>
    <xf numFmtId="0" fontId="1" fillId="0" borderId="22" xfId="0" applyNumberFormat="1" applyFont="1" applyFill="1" applyBorder="1" applyAlignment="1">
      <alignment horizontal="center" vertical="center" shrinkToFit="1"/>
    </xf>
    <xf numFmtId="0" fontId="7" fillId="0" borderId="7" xfId="0" applyNumberFormat="1" applyFont="1" applyFill="1" applyBorder="1" applyAlignment="1">
      <alignment horizontal="center" shrinkToFit="1"/>
    </xf>
    <xf numFmtId="0" fontId="1" fillId="0" borderId="16" xfId="0" applyNumberFormat="1" applyFont="1" applyFill="1" applyBorder="1" applyAlignment="1">
      <alignment horizontal="center" vertical="center" shrinkToFit="1"/>
    </xf>
    <xf numFmtId="0" fontId="1" fillId="0" borderId="2" xfId="0" applyNumberFormat="1" applyFont="1" applyFill="1" applyBorder="1" applyAlignment="1">
      <alignment vertical="center"/>
    </xf>
    <xf numFmtId="0" fontId="1" fillId="2" borderId="109"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wrapText="1"/>
    </xf>
    <xf numFmtId="0" fontId="1" fillId="2" borderId="88"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shrinkToFit="1"/>
    </xf>
    <xf numFmtId="198" fontId="0" fillId="0" borderId="5" xfId="0" applyNumberFormat="1" applyFont="1" applyBorder="1" applyAlignment="1">
      <alignment horizontal="right" vertical="center"/>
    </xf>
    <xf numFmtId="49" fontId="1"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wrapText="1" shrinkToFit="1"/>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6" fillId="0" borderId="150" xfId="0" applyNumberFormat="1" applyFont="1" applyFill="1" applyBorder="1" applyAlignment="1">
      <alignment horizontal="center" vertical="center"/>
    </xf>
    <xf numFmtId="0" fontId="1" fillId="0" borderId="150" xfId="0" applyNumberFormat="1" applyFont="1" applyFill="1" applyBorder="1" applyAlignment="1">
      <alignment horizontal="center" vertical="center"/>
    </xf>
    <xf numFmtId="0" fontId="1" fillId="0" borderId="150" xfId="0" applyNumberFormat="1" applyFont="1" applyFill="1" applyBorder="1" applyAlignment="1">
      <alignment horizontal="center" vertical="center" wrapText="1"/>
    </xf>
    <xf numFmtId="49" fontId="1" fillId="0" borderId="150" xfId="0" applyNumberFormat="1" applyFont="1" applyFill="1" applyBorder="1" applyAlignment="1">
      <alignment horizontal="center" vertical="center"/>
    </xf>
    <xf numFmtId="0" fontId="1" fillId="0" borderId="150" xfId="0" applyNumberFormat="1" applyFont="1" applyFill="1" applyBorder="1" applyAlignment="1">
      <alignment vertical="center" wrapText="1" shrinkToFit="1"/>
    </xf>
    <xf numFmtId="0" fontId="1" fillId="0" borderId="150" xfId="0" applyNumberFormat="1" applyFont="1" applyFill="1" applyBorder="1" applyAlignment="1">
      <alignment horizontal="center" vertical="center" wrapText="1" shrinkToFit="1"/>
    </xf>
    <xf numFmtId="0" fontId="1" fillId="0" borderId="150" xfId="0" applyFont="1" applyFill="1" applyBorder="1" applyAlignment="1">
      <alignment vertical="center"/>
    </xf>
    <xf numFmtId="0" fontId="6" fillId="0" borderId="151" xfId="0" applyNumberFormat="1" applyFont="1" applyFill="1" applyBorder="1" applyAlignment="1">
      <alignment horizontal="center" vertical="center"/>
    </xf>
    <xf numFmtId="0" fontId="1" fillId="0" borderId="151" xfId="0" applyNumberFormat="1" applyFont="1" applyFill="1" applyBorder="1" applyAlignment="1">
      <alignment horizontal="center" vertical="center"/>
    </xf>
    <xf numFmtId="0" fontId="1" fillId="0" borderId="151" xfId="0" applyNumberFormat="1" applyFont="1" applyFill="1" applyBorder="1" applyAlignment="1">
      <alignment horizontal="center" vertical="center" wrapText="1"/>
    </xf>
    <xf numFmtId="49" fontId="1" fillId="0" borderId="151" xfId="0" applyNumberFormat="1" applyFont="1" applyFill="1" applyBorder="1" applyAlignment="1">
      <alignment horizontal="center" vertical="center"/>
    </xf>
    <xf numFmtId="0" fontId="1" fillId="0" borderId="151" xfId="0" applyNumberFormat="1" applyFont="1" applyFill="1" applyBorder="1" applyAlignment="1">
      <alignment vertical="center" wrapText="1" shrinkToFit="1"/>
    </xf>
    <xf numFmtId="0" fontId="1" fillId="0" borderId="151" xfId="0" applyNumberFormat="1" applyFont="1" applyFill="1" applyBorder="1" applyAlignment="1">
      <alignment horizontal="center" vertical="center" wrapText="1" shrinkToFit="1"/>
    </xf>
    <xf numFmtId="0" fontId="1" fillId="0" borderId="151" xfId="0" applyFont="1" applyFill="1" applyBorder="1" applyAlignment="1">
      <alignment vertical="center"/>
    </xf>
    <xf numFmtId="0" fontId="1" fillId="0" borderId="0" xfId="0" applyNumberFormat="1" applyFont="1" applyFill="1" applyBorder="1" applyAlignment="1">
      <alignment horizontal="center" vertical="center" textRotation="255"/>
    </xf>
    <xf numFmtId="0" fontId="1" fillId="2" borderId="57" xfId="0" applyNumberFormat="1" applyFont="1" applyFill="1" applyBorder="1" applyAlignment="1">
      <alignment horizontal="right" vertical="center" indent="1"/>
    </xf>
    <xf numFmtId="0" fontId="1" fillId="2" borderId="51" xfId="0" applyNumberFormat="1" applyFont="1" applyFill="1" applyBorder="1" applyAlignment="1">
      <alignment horizontal="right" vertical="center" indent="1"/>
    </xf>
    <xf numFmtId="0" fontId="10" fillId="0" borderId="1" xfId="0" applyNumberFormat="1" applyFont="1" applyFill="1" applyBorder="1" applyAlignment="1">
      <alignment vertical="center"/>
    </xf>
    <xf numFmtId="0" fontId="32" fillId="2" borderId="0"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57" xfId="0" applyNumberFormat="1" applyFont="1" applyFill="1" applyBorder="1" applyAlignment="1">
      <alignment vertical="center"/>
    </xf>
    <xf numFmtId="0" fontId="1" fillId="2" borderId="93" xfId="0" applyNumberFormat="1" applyFont="1" applyFill="1" applyBorder="1" applyAlignment="1">
      <alignment vertical="center"/>
    </xf>
    <xf numFmtId="0" fontId="1" fillId="2" borderId="51" xfId="0" applyNumberFormat="1" applyFont="1" applyFill="1" applyBorder="1" applyAlignment="1">
      <alignment vertical="center"/>
    </xf>
    <xf numFmtId="193" fontId="1" fillId="2" borderId="57" xfId="0" applyNumberFormat="1" applyFont="1" applyFill="1" applyBorder="1" applyAlignment="1">
      <alignment horizontal="center" vertical="center"/>
    </xf>
    <xf numFmtId="193" fontId="1" fillId="2" borderId="93" xfId="0" applyNumberFormat="1" applyFont="1" applyFill="1" applyBorder="1" applyAlignment="1">
      <alignment horizontal="center" vertical="center"/>
    </xf>
    <xf numFmtId="193" fontId="1" fillId="2" borderId="51" xfId="0" applyNumberFormat="1" applyFont="1" applyFill="1" applyBorder="1" applyAlignment="1">
      <alignment horizontal="center" vertical="center"/>
    </xf>
    <xf numFmtId="193" fontId="1" fillId="2" borderId="22" xfId="0" applyNumberFormat="1" applyFont="1" applyFill="1" applyBorder="1" applyAlignment="1">
      <alignment horizontal="center" vertical="center"/>
    </xf>
    <xf numFmtId="193" fontId="1" fillId="2" borderId="0" xfId="0" applyNumberFormat="1" applyFont="1" applyFill="1" applyBorder="1" applyAlignment="1">
      <alignment horizontal="center" vertical="center"/>
    </xf>
    <xf numFmtId="193" fontId="1" fillId="2" borderId="33" xfId="0" applyNumberFormat="1" applyFont="1" applyFill="1" applyBorder="1" applyAlignment="1">
      <alignment horizontal="center" vertical="center"/>
    </xf>
    <xf numFmtId="0" fontId="1" fillId="2" borderId="88"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xf>
    <xf numFmtId="0" fontId="1" fillId="2" borderId="22" xfId="0" applyNumberFormat="1" applyFont="1" applyFill="1" applyBorder="1" applyAlignment="1">
      <alignment horizontal="right" vertical="center" indent="1"/>
    </xf>
    <xf numFmtId="0" fontId="1" fillId="2" borderId="0" xfId="0" applyNumberFormat="1" applyFont="1" applyFill="1" applyBorder="1" applyAlignment="1">
      <alignment horizontal="right" vertical="center" indent="1"/>
    </xf>
    <xf numFmtId="0" fontId="1" fillId="2" borderId="33" xfId="0" applyNumberFormat="1" applyFont="1" applyFill="1" applyBorder="1" applyAlignment="1">
      <alignment horizontal="right" vertical="center" indent="1"/>
    </xf>
    <xf numFmtId="0" fontId="1" fillId="2" borderId="48" xfId="0" applyNumberFormat="1" applyFont="1" applyFill="1" applyBorder="1" applyAlignment="1">
      <alignment horizontal="right" vertical="center" indent="1"/>
    </xf>
    <xf numFmtId="0" fontId="1" fillId="2" borderId="92" xfId="0" applyNumberFormat="1" applyFont="1" applyFill="1" applyBorder="1" applyAlignment="1">
      <alignment horizontal="right" vertical="center" indent="1"/>
    </xf>
    <xf numFmtId="0" fontId="1" fillId="2" borderId="49" xfId="0" applyNumberFormat="1" applyFont="1" applyFill="1" applyBorder="1" applyAlignment="1">
      <alignment horizontal="right" vertical="center" indent="1"/>
    </xf>
    <xf numFmtId="0" fontId="1" fillId="2" borderId="7"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92" xfId="0" applyNumberFormat="1" applyFont="1" applyFill="1" applyBorder="1" applyAlignment="1">
      <alignment horizontal="center" vertical="center"/>
    </xf>
    <xf numFmtId="0" fontId="1" fillId="2" borderId="118" xfId="0" applyNumberFormat="1" applyFont="1" applyFill="1" applyBorder="1" applyAlignment="1">
      <alignment horizontal="center" vertical="center"/>
    </xf>
    <xf numFmtId="0" fontId="1" fillId="2" borderId="119" xfId="0" applyNumberFormat="1" applyFont="1" applyFill="1" applyBorder="1" applyAlignment="1">
      <alignment horizontal="center" vertical="center"/>
    </xf>
    <xf numFmtId="0" fontId="1" fillId="2" borderId="120" xfId="0" applyNumberFormat="1" applyFont="1" applyFill="1" applyBorder="1" applyAlignment="1">
      <alignment horizontal="center" vertical="center"/>
    </xf>
    <xf numFmtId="0" fontId="1" fillId="2" borderId="121" xfId="0" applyNumberFormat="1" applyFont="1" applyFill="1" applyBorder="1" applyAlignment="1">
      <alignment horizontal="center" vertical="center"/>
    </xf>
    <xf numFmtId="0" fontId="1" fillId="2" borderId="122" xfId="0" applyNumberFormat="1" applyFont="1" applyFill="1" applyBorder="1" applyAlignment="1">
      <alignment horizontal="center" vertical="center"/>
    </xf>
    <xf numFmtId="0" fontId="1" fillId="2" borderId="123" xfId="0" applyNumberFormat="1" applyFont="1" applyFill="1" applyBorder="1" applyAlignment="1">
      <alignment horizontal="center" vertical="center"/>
    </xf>
    <xf numFmtId="0" fontId="1" fillId="2" borderId="124" xfId="0" applyNumberFormat="1" applyFont="1" applyFill="1" applyBorder="1" applyAlignment="1">
      <alignment horizontal="center" vertical="center"/>
    </xf>
    <xf numFmtId="0" fontId="1" fillId="2" borderId="125" xfId="0" applyNumberFormat="1" applyFont="1" applyFill="1" applyBorder="1" applyAlignment="1">
      <alignment horizontal="center" vertical="center"/>
    </xf>
    <xf numFmtId="0" fontId="1" fillId="2" borderId="126"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49" xfId="0" applyNumberFormat="1" applyFont="1" applyFill="1" applyBorder="1" applyAlignment="1">
      <alignment horizontal="center" vertical="center" wrapText="1"/>
    </xf>
    <xf numFmtId="0" fontId="1" fillId="2" borderId="89" xfId="0" applyNumberFormat="1" applyFont="1" applyFill="1" applyBorder="1" applyAlignment="1">
      <alignment horizontal="center" vertical="center"/>
    </xf>
    <xf numFmtId="0" fontId="1" fillId="2" borderId="97" xfId="0" applyNumberFormat="1" applyFont="1" applyFill="1" applyBorder="1" applyAlignment="1">
      <alignment horizontal="center" vertical="center"/>
    </xf>
    <xf numFmtId="0" fontId="1" fillId="2" borderId="112" xfId="0" applyNumberFormat="1" applyFont="1" applyFill="1" applyBorder="1" applyAlignment="1">
      <alignment horizontal="center" vertical="center"/>
    </xf>
    <xf numFmtId="0" fontId="1" fillId="2" borderId="21" xfId="0" applyNumberFormat="1" applyFont="1" applyFill="1" applyBorder="1" applyAlignment="1">
      <alignment horizontal="right" vertical="center" indent="1"/>
    </xf>
    <xf numFmtId="0" fontId="1" fillId="2" borderId="50" xfId="0" applyNumberFormat="1" applyFont="1" applyFill="1" applyBorder="1" applyAlignment="1">
      <alignment horizontal="right" vertical="center" indent="1"/>
    </xf>
    <xf numFmtId="0" fontId="1" fillId="2" borderId="100" xfId="0" applyNumberFormat="1" applyFont="1" applyFill="1" applyBorder="1" applyAlignment="1">
      <alignment horizontal="center" vertical="center"/>
    </xf>
    <xf numFmtId="0" fontId="1" fillId="2" borderId="56" xfId="0" applyNumberFormat="1" applyFont="1" applyFill="1" applyBorder="1" applyAlignment="1">
      <alignment horizontal="right" vertical="center" indent="1"/>
    </xf>
    <xf numFmtId="0" fontId="1" fillId="2" borderId="52" xfId="0" applyNumberFormat="1" applyFont="1" applyFill="1" applyBorder="1" applyAlignment="1">
      <alignment horizontal="right" vertical="center" indent="1"/>
    </xf>
    <xf numFmtId="0" fontId="1" fillId="2" borderId="56"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1" fillId="2" borderId="103" xfId="0" applyNumberFormat="1" applyFont="1" applyFill="1" applyBorder="1" applyAlignment="1">
      <alignment horizontal="center" vertical="center"/>
    </xf>
    <xf numFmtId="0" fontId="1" fillId="2" borderId="104"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114"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109" xfId="0" applyNumberFormat="1" applyFont="1" applyFill="1" applyBorder="1" applyAlignment="1">
      <alignment horizontal="center" vertical="center"/>
    </xf>
    <xf numFmtId="0" fontId="1" fillId="2" borderId="110" xfId="0" applyNumberFormat="1" applyFont="1" applyFill="1" applyBorder="1" applyAlignment="1">
      <alignment horizontal="center" vertical="center"/>
    </xf>
    <xf numFmtId="0" fontId="58" fillId="2" borderId="4" xfId="0" applyFont="1" applyFill="1" applyBorder="1" applyAlignment="1">
      <alignment horizontal="center" vertical="center"/>
    </xf>
    <xf numFmtId="0" fontId="1" fillId="2" borderId="16" xfId="0" applyNumberFormat="1" applyFont="1" applyFill="1" applyBorder="1" applyAlignment="1">
      <alignment horizontal="right" vertical="center" indent="1"/>
    </xf>
    <xf numFmtId="0" fontId="1" fillId="2" borderId="44" xfId="0" applyNumberFormat="1" applyFont="1" applyFill="1" applyBorder="1" applyAlignment="1">
      <alignment horizontal="right" vertical="center" indent="1"/>
    </xf>
    <xf numFmtId="0" fontId="1" fillId="2" borderId="48" xfId="0" applyFont="1" applyFill="1" applyBorder="1" applyAlignment="1">
      <alignment horizontal="right" indent="1"/>
    </xf>
    <xf numFmtId="0" fontId="1" fillId="2" borderId="49" xfId="0" applyFont="1" applyFill="1" applyBorder="1" applyAlignment="1">
      <alignment horizontal="right" indent="1"/>
    </xf>
    <xf numFmtId="0" fontId="1" fillId="2" borderId="106" xfId="0" applyFont="1" applyFill="1" applyBorder="1" applyAlignment="1">
      <alignment horizontal="center" vertical="center" wrapText="1"/>
    </xf>
    <xf numFmtId="0" fontId="1" fillId="2" borderId="107" xfId="0" applyFont="1" applyFill="1" applyBorder="1" applyAlignment="1">
      <alignment horizontal="center" vertical="center" wrapText="1"/>
    </xf>
    <xf numFmtId="0" fontId="1" fillId="2" borderId="67" xfId="0" applyFont="1" applyFill="1" applyBorder="1" applyAlignment="1">
      <alignment horizontal="center" vertical="center"/>
    </xf>
    <xf numFmtId="0" fontId="1" fillId="2" borderId="69" xfId="0" applyFont="1" applyFill="1" applyBorder="1" applyAlignment="1">
      <alignment horizontal="center" vertical="center"/>
    </xf>
    <xf numFmtId="0" fontId="58" fillId="2" borderId="3" xfId="0" applyFont="1" applyFill="1" applyBorder="1" applyAlignment="1">
      <alignment horizontal="center" vertical="center"/>
    </xf>
    <xf numFmtId="0" fontId="1" fillId="2" borderId="4" xfId="0" applyNumberFormat="1" applyFont="1" applyFill="1" applyBorder="1" applyAlignment="1">
      <alignment horizontal="center" vertical="center" wrapText="1"/>
    </xf>
    <xf numFmtId="0" fontId="1" fillId="2" borderId="7" xfId="0" applyNumberFormat="1" applyFont="1" applyFill="1" applyBorder="1" applyAlignment="1">
      <alignment horizontal="left" vertical="center"/>
    </xf>
    <xf numFmtId="0" fontId="1" fillId="2" borderId="32" xfId="0" applyNumberFormat="1" applyFont="1" applyFill="1" applyBorder="1" applyAlignment="1">
      <alignment horizontal="left" vertical="center"/>
    </xf>
    <xf numFmtId="186" fontId="1" fillId="2" borderId="27" xfId="0" applyNumberFormat="1" applyFont="1" applyFill="1" applyBorder="1" applyAlignment="1">
      <alignment horizontal="center" vertical="center"/>
    </xf>
    <xf numFmtId="186" fontId="1" fillId="2" borderId="24" xfId="0" applyNumberFormat="1" applyFont="1" applyFill="1" applyBorder="1" applyAlignment="1">
      <alignment horizontal="center" vertical="center"/>
    </xf>
    <xf numFmtId="186" fontId="1" fillId="2" borderId="89" xfId="0" applyNumberFormat="1" applyFont="1" applyFill="1" applyBorder="1" applyAlignment="1">
      <alignment horizontal="center" vertical="center"/>
    </xf>
    <xf numFmtId="186" fontId="1" fillId="2" borderId="91" xfId="0" applyNumberFormat="1" applyFont="1" applyFill="1" applyBorder="1" applyAlignment="1">
      <alignment horizontal="center" vertical="center"/>
    </xf>
    <xf numFmtId="186" fontId="1" fillId="2" borderId="21" xfId="0" applyNumberFormat="1" applyFont="1" applyFill="1" applyBorder="1" applyAlignment="1">
      <alignment horizontal="center" vertical="center"/>
    </xf>
    <xf numFmtId="186" fontId="1" fillId="2" borderId="50" xfId="0" applyNumberFormat="1" applyFont="1" applyFill="1" applyBorder="1" applyAlignment="1">
      <alignment horizontal="center" vertical="center"/>
    </xf>
    <xf numFmtId="186" fontId="1" fillId="2" borderId="99" xfId="0" applyNumberFormat="1" applyFont="1" applyFill="1" applyBorder="1" applyAlignment="1">
      <alignment horizontal="center" vertical="center"/>
    </xf>
    <xf numFmtId="186" fontId="1" fillId="2" borderId="101" xfId="0" applyNumberFormat="1" applyFont="1" applyFill="1" applyBorder="1" applyAlignment="1">
      <alignment horizontal="center" vertical="center"/>
    </xf>
    <xf numFmtId="186" fontId="1" fillId="2" borderId="108" xfId="0" applyNumberFormat="1" applyFont="1" applyFill="1" applyBorder="1" applyAlignment="1">
      <alignment horizontal="center" vertical="center"/>
    </xf>
    <xf numFmtId="186" fontId="1" fillId="2" borderId="109" xfId="0" applyNumberFormat="1" applyFont="1" applyFill="1" applyBorder="1" applyAlignment="1">
      <alignment horizontal="center" vertical="center"/>
    </xf>
    <xf numFmtId="0" fontId="1" fillId="2" borderId="57" xfId="0" applyNumberFormat="1" applyFont="1" applyFill="1" applyBorder="1" applyAlignment="1">
      <alignment horizontal="left" vertical="center"/>
    </xf>
    <xf numFmtId="0" fontId="1" fillId="2" borderId="51" xfId="0" applyNumberFormat="1" applyFont="1" applyFill="1" applyBorder="1" applyAlignment="1">
      <alignment horizontal="left" vertical="center"/>
    </xf>
    <xf numFmtId="0" fontId="1" fillId="2" borderId="3" xfId="0" applyNumberFormat="1" applyFont="1" applyFill="1" applyBorder="1" applyAlignment="1">
      <alignment vertical="center"/>
    </xf>
    <xf numFmtId="0" fontId="1" fillId="2" borderId="4" xfId="0" applyFont="1" applyFill="1" applyBorder="1" applyAlignment="1">
      <alignment vertical="center"/>
    </xf>
    <xf numFmtId="0" fontId="1" fillId="2" borderId="14" xfId="0" applyFon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40" xfId="0" applyFont="1" applyFill="1" applyBorder="1" applyAlignment="1">
      <alignment horizontal="center" vertical="center"/>
    </xf>
    <xf numFmtId="186" fontId="1" fillId="2" borderId="7" xfId="0" applyNumberFormat="1" applyFont="1" applyFill="1" applyBorder="1" applyAlignment="1">
      <alignment horizontal="center" vertical="center"/>
    </xf>
    <xf numFmtId="186" fontId="1" fillId="2" borderId="23" xfId="0" applyNumberFormat="1" applyFont="1" applyFill="1" applyBorder="1" applyAlignment="1">
      <alignment horizontal="center" vertical="center"/>
    </xf>
    <xf numFmtId="186" fontId="1" fillId="2" borderId="48" xfId="0" applyNumberFormat="1" applyFont="1" applyFill="1" applyBorder="1" applyAlignment="1">
      <alignment horizontal="center" vertical="center"/>
    </xf>
    <xf numFmtId="186" fontId="1" fillId="2" borderId="111" xfId="0" applyNumberFormat="1" applyFont="1" applyFill="1" applyBorder="1" applyAlignment="1">
      <alignment horizontal="center" vertical="center"/>
    </xf>
    <xf numFmtId="186" fontId="1" fillId="2" borderId="98" xfId="0" applyNumberFormat="1" applyFont="1" applyFill="1" applyBorder="1" applyAlignment="1">
      <alignment horizontal="center" vertical="center"/>
    </xf>
    <xf numFmtId="186" fontId="1" fillId="2" borderId="100" xfId="0" applyNumberFormat="1" applyFont="1" applyFill="1" applyBorder="1" applyAlignment="1">
      <alignment horizontal="center" vertical="center"/>
    </xf>
    <xf numFmtId="0" fontId="1" fillId="2" borderId="144" xfId="0" applyNumberFormat="1" applyFont="1" applyFill="1" applyBorder="1" applyAlignment="1">
      <alignment horizontal="center" vertical="center"/>
    </xf>
    <xf numFmtId="0" fontId="1" fillId="2" borderId="111" xfId="0" applyNumberFormat="1" applyFont="1" applyFill="1" applyBorder="1" applyAlignment="1">
      <alignment horizontal="center" vertical="center"/>
    </xf>
    <xf numFmtId="0" fontId="1" fillId="2" borderId="117"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28" xfId="0" applyNumberFormat="1" applyFont="1" applyFill="1" applyBorder="1" applyAlignment="1">
      <alignment horizontal="left" vertical="center" indent="1"/>
    </xf>
    <xf numFmtId="0" fontId="1" fillId="2" borderId="45" xfId="0" applyNumberFormat="1" applyFont="1" applyFill="1" applyBorder="1" applyAlignment="1">
      <alignment vertical="center"/>
    </xf>
    <xf numFmtId="0" fontId="1" fillId="2" borderId="102"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14"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69"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2" xfId="0" applyNumberFormat="1" applyFont="1" applyFill="1" applyBorder="1" applyAlignment="1">
      <alignment horizontal="left" vertical="center" indent="1"/>
    </xf>
    <xf numFmtId="0" fontId="1" fillId="2" borderId="6" xfId="0" applyNumberFormat="1" applyFont="1" applyFill="1" applyBorder="1" applyAlignment="1">
      <alignment horizontal="left" vertical="center" indent="1"/>
    </xf>
    <xf numFmtId="0" fontId="1" fillId="2" borderId="5" xfId="0" applyNumberFormat="1" applyFont="1" applyFill="1" applyBorder="1" applyAlignment="1">
      <alignment horizontal="left" vertical="center" indent="1"/>
    </xf>
    <xf numFmtId="0" fontId="1" fillId="2" borderId="9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NumberFormat="1" applyFont="1" applyFill="1" applyBorder="1" applyAlignment="1">
      <alignment vertical="center" wrapText="1"/>
    </xf>
    <xf numFmtId="0" fontId="1" fillId="2" borderId="4" xfId="0" applyFont="1" applyFill="1" applyBorder="1" applyAlignment="1">
      <alignment vertical="center" wrapText="1"/>
    </xf>
    <xf numFmtId="0" fontId="1" fillId="2" borderId="14" xfId="0" applyFont="1" applyFill="1" applyBorder="1" applyAlignment="1">
      <alignment vertical="center" wrapText="1"/>
    </xf>
    <xf numFmtId="0" fontId="1" fillId="2" borderId="7" xfId="0" applyNumberFormat="1" applyFont="1" applyFill="1" applyBorder="1" applyAlignment="1">
      <alignment horizontal="center" vertical="center"/>
    </xf>
    <xf numFmtId="0" fontId="1" fillId="2" borderId="4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16" xfId="0" applyFont="1" applyFill="1" applyBorder="1" applyAlignment="1">
      <alignment vertical="center"/>
    </xf>
    <xf numFmtId="0" fontId="1" fillId="2" borderId="8" xfId="0" applyFont="1" applyFill="1" applyBorder="1" applyAlignment="1">
      <alignment vertical="center"/>
    </xf>
    <xf numFmtId="0" fontId="1" fillId="2" borderId="44" xfId="0" applyFont="1" applyFill="1" applyBorder="1" applyAlignment="1">
      <alignment vertical="center"/>
    </xf>
    <xf numFmtId="0" fontId="1" fillId="2" borderId="7" xfId="0" applyNumberFormat="1" applyFont="1" applyFill="1" applyBorder="1" applyAlignment="1">
      <alignment horizontal="center" vertical="center" textRotation="255"/>
    </xf>
    <xf numFmtId="0" fontId="1" fillId="2" borderId="47" xfId="0" applyNumberFormat="1" applyFont="1" applyFill="1" applyBorder="1" applyAlignment="1">
      <alignment horizontal="center" vertical="center" textRotation="255"/>
    </xf>
    <xf numFmtId="0" fontId="1" fillId="2" borderId="23" xfId="0" applyNumberFormat="1" applyFont="1" applyFill="1" applyBorder="1" applyAlignment="1">
      <alignment horizontal="center" vertical="center" textRotation="255"/>
    </xf>
    <xf numFmtId="0" fontId="1" fillId="2" borderId="22" xfId="0" applyNumberFormat="1" applyFont="1" applyFill="1" applyBorder="1" applyAlignment="1">
      <alignment horizontal="center" vertical="center" textRotation="255"/>
    </xf>
    <xf numFmtId="0" fontId="1" fillId="2" borderId="0" xfId="0" applyNumberFormat="1" applyFont="1" applyFill="1" applyBorder="1" applyAlignment="1">
      <alignment horizontal="center" vertical="center" textRotation="255"/>
    </xf>
    <xf numFmtId="0" fontId="1" fillId="2" borderId="70" xfId="0" applyNumberFormat="1" applyFont="1" applyFill="1" applyBorder="1" applyAlignment="1">
      <alignment horizontal="center" vertical="center" textRotation="255"/>
    </xf>
    <xf numFmtId="0" fontId="1" fillId="2" borderId="16" xfId="0" applyNumberFormat="1" applyFont="1" applyFill="1" applyBorder="1" applyAlignment="1">
      <alignment horizontal="center" vertical="center" textRotation="255"/>
    </xf>
    <xf numFmtId="0" fontId="1" fillId="2" borderId="8" xfId="0" applyNumberFormat="1" applyFont="1" applyFill="1" applyBorder="1" applyAlignment="1">
      <alignment horizontal="center" vertical="center" textRotation="255"/>
    </xf>
    <xf numFmtId="0" fontId="1" fillId="2" borderId="26" xfId="0" applyNumberFormat="1" applyFont="1" applyFill="1" applyBorder="1" applyAlignment="1">
      <alignment horizontal="center" vertical="center" textRotation="255"/>
    </xf>
    <xf numFmtId="0" fontId="1" fillId="2" borderId="14" xfId="0" applyNumberFormat="1" applyFont="1" applyFill="1" applyBorder="1" applyAlignment="1">
      <alignment horizontal="left" vertical="center" indent="1"/>
    </xf>
    <xf numFmtId="0" fontId="1" fillId="2" borderId="3" xfId="0" applyFont="1" applyFill="1" applyBorder="1" applyAlignment="1">
      <alignment vertical="center"/>
    </xf>
    <xf numFmtId="0" fontId="1" fillId="2" borderId="90" xfId="0" applyNumberFormat="1" applyFont="1" applyFill="1" applyBorder="1" applyAlignment="1">
      <alignment horizontal="center" vertical="center"/>
    </xf>
    <xf numFmtId="186" fontId="1" fillId="2" borderId="90" xfId="0" applyNumberFormat="1" applyFont="1" applyFill="1" applyBorder="1" applyAlignment="1">
      <alignment horizontal="center" vertical="center"/>
    </xf>
    <xf numFmtId="186" fontId="1" fillId="2" borderId="88"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85" xfId="0" applyFont="1" applyFill="1" applyBorder="1" applyAlignment="1">
      <alignment horizontal="center" vertical="center"/>
    </xf>
    <xf numFmtId="0" fontId="1" fillId="2" borderId="2" xfId="0" applyNumberFormat="1" applyFont="1" applyFill="1" applyBorder="1" applyAlignment="1">
      <alignment vertical="center"/>
    </xf>
    <xf numFmtId="0" fontId="1" fillId="2" borderId="6" xfId="0" applyFont="1" applyFill="1" applyBorder="1" applyAlignment="1">
      <alignment vertical="center"/>
    </xf>
    <xf numFmtId="0" fontId="1" fillId="2" borderId="5" xfId="0" applyFont="1" applyFill="1" applyBorder="1" applyAlignment="1">
      <alignment vertical="center"/>
    </xf>
    <xf numFmtId="0" fontId="1" fillId="2" borderId="3" xfId="0" applyFont="1" applyFill="1" applyBorder="1" applyAlignment="1">
      <alignment horizontal="center" vertical="center" wrapText="1"/>
    </xf>
    <xf numFmtId="0" fontId="1" fillId="2" borderId="2" xfId="0" applyNumberFormat="1" applyFont="1" applyFill="1" applyBorder="1" applyAlignment="1">
      <alignment horizontal="left" vertical="center"/>
    </xf>
    <xf numFmtId="0" fontId="1" fillId="2" borderId="6" xfId="0" applyFont="1" applyFill="1" applyBorder="1" applyAlignment="1">
      <alignment horizontal="left" vertical="center"/>
    </xf>
    <xf numFmtId="0" fontId="1" fillId="2" borderId="5" xfId="0" applyFont="1" applyFill="1" applyBorder="1" applyAlignment="1">
      <alignment horizontal="left" vertical="center"/>
    </xf>
    <xf numFmtId="0" fontId="1" fillId="2" borderId="127" xfId="0" applyNumberFormat="1" applyFont="1" applyFill="1" applyBorder="1" applyAlignment="1">
      <alignment horizontal="center" vertical="center"/>
    </xf>
    <xf numFmtId="0" fontId="1" fillId="2" borderId="128" xfId="0" applyNumberFormat="1" applyFont="1" applyFill="1" applyBorder="1" applyAlignment="1">
      <alignment horizontal="center" vertical="center"/>
    </xf>
    <xf numFmtId="0" fontId="1" fillId="2" borderId="129" xfId="0" applyNumberFormat="1" applyFont="1" applyFill="1" applyBorder="1" applyAlignment="1">
      <alignment horizontal="center" vertical="center"/>
    </xf>
    <xf numFmtId="0" fontId="1" fillId="2" borderId="55" xfId="0" applyNumberFormat="1" applyFont="1" applyFill="1" applyBorder="1" applyAlignment="1">
      <alignment horizontal="right" vertical="center" indent="1"/>
    </xf>
    <xf numFmtId="193" fontId="1" fillId="2" borderId="53" xfId="0" applyNumberFormat="1" applyFont="1" applyFill="1" applyBorder="1" applyAlignment="1">
      <alignment horizontal="center" vertical="center"/>
    </xf>
    <xf numFmtId="193" fontId="1" fillId="2" borderId="94" xfId="0" applyNumberFormat="1" applyFont="1" applyFill="1" applyBorder="1" applyAlignment="1">
      <alignment horizontal="center" vertical="center"/>
    </xf>
    <xf numFmtId="193" fontId="1" fillId="2" borderId="54" xfId="0" applyNumberFormat="1" applyFont="1" applyFill="1" applyBorder="1" applyAlignment="1">
      <alignment horizontal="center" vertical="center"/>
    </xf>
    <xf numFmtId="0" fontId="1" fillId="2" borderId="53" xfId="0" applyNumberFormat="1" applyFont="1" applyFill="1" applyBorder="1" applyAlignment="1">
      <alignment horizontal="center" vertical="center"/>
    </xf>
    <xf numFmtId="0" fontId="1" fillId="2" borderId="94"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78" xfId="0" applyNumberFormat="1" applyFont="1" applyFill="1" applyBorder="1" applyAlignment="1">
      <alignment vertical="center"/>
    </xf>
    <xf numFmtId="0" fontId="1" fillId="2" borderId="79" xfId="0" applyFont="1" applyFill="1" applyBorder="1" applyAlignment="1">
      <alignment vertical="center"/>
    </xf>
    <xf numFmtId="0" fontId="1" fillId="2" borderId="78" xfId="0" applyFont="1" applyFill="1" applyBorder="1" applyAlignment="1">
      <alignment horizontal="center" vertical="center"/>
    </xf>
    <xf numFmtId="0" fontId="1" fillId="2" borderId="79" xfId="0" applyFont="1" applyFill="1" applyBorder="1" applyAlignment="1">
      <alignment horizontal="center" vertical="center"/>
    </xf>
    <xf numFmtId="0" fontId="1" fillId="2" borderId="80" xfId="0" applyFont="1" applyFill="1" applyBorder="1" applyAlignment="1">
      <alignment horizontal="center" vertical="center"/>
    </xf>
    <xf numFmtId="186" fontId="1" fillId="2" borderId="78" xfId="0" applyNumberFormat="1" applyFont="1" applyFill="1" applyBorder="1" applyAlignment="1">
      <alignment horizontal="center" vertical="center"/>
    </xf>
    <xf numFmtId="186" fontId="1" fillId="2" borderId="79" xfId="0" applyNumberFormat="1" applyFont="1" applyFill="1" applyBorder="1" applyAlignment="1">
      <alignment horizontal="center" vertical="center"/>
    </xf>
    <xf numFmtId="186" fontId="1" fillId="2" borderId="8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80" xfId="0" applyFont="1" applyFill="1" applyBorder="1" applyAlignment="1">
      <alignment vertical="center"/>
    </xf>
    <xf numFmtId="0" fontId="1" fillId="2" borderId="1" xfId="0" applyNumberFormat="1" applyFont="1" applyFill="1" applyBorder="1" applyAlignment="1">
      <alignment vertical="center"/>
    </xf>
    <xf numFmtId="0" fontId="1" fillId="2" borderId="24" xfId="0" applyNumberFormat="1" applyFont="1" applyFill="1" applyBorder="1" applyAlignment="1">
      <alignment horizontal="right" vertical="center" indent="1"/>
    </xf>
    <xf numFmtId="193" fontId="1" fillId="2" borderId="21" xfId="0" applyNumberFormat="1" applyFont="1" applyFill="1" applyBorder="1" applyAlignment="1">
      <alignment horizontal="center" vertical="center"/>
    </xf>
    <xf numFmtId="193" fontId="1" fillId="2" borderId="88" xfId="0" applyNumberFormat="1" applyFont="1" applyFill="1" applyBorder="1" applyAlignment="1">
      <alignment horizontal="center" vertical="center"/>
    </xf>
    <xf numFmtId="193" fontId="1" fillId="2" borderId="50" xfId="0" applyNumberFormat="1" applyFont="1" applyFill="1" applyBorder="1" applyAlignment="1">
      <alignment horizontal="center" vertical="center"/>
    </xf>
    <xf numFmtId="0" fontId="1" fillId="2" borderId="3" xfId="0" applyNumberFormat="1" applyFont="1" applyFill="1" applyBorder="1" applyAlignment="1">
      <alignment horizontal="right" vertical="center" indent="1"/>
    </xf>
    <xf numFmtId="193" fontId="1" fillId="2" borderId="89" xfId="0" applyNumberFormat="1" applyFont="1" applyFill="1" applyBorder="1" applyAlignment="1">
      <alignment horizontal="center" vertical="center"/>
    </xf>
    <xf numFmtId="193" fontId="1" fillId="2" borderId="90" xfId="0" applyNumberFormat="1" applyFont="1" applyFill="1" applyBorder="1" applyAlignment="1">
      <alignment horizontal="center" vertical="center"/>
    </xf>
    <xf numFmtId="193" fontId="1" fillId="2" borderId="91" xfId="0" applyNumberFormat="1" applyFont="1" applyFill="1" applyBorder="1" applyAlignment="1">
      <alignment horizontal="center" vertical="center"/>
    </xf>
    <xf numFmtId="186" fontId="1" fillId="2" borderId="47" xfId="0" applyNumberFormat="1" applyFont="1" applyFill="1" applyBorder="1" applyAlignment="1">
      <alignment horizontal="center" vertical="center"/>
    </xf>
    <xf numFmtId="186" fontId="1" fillId="2" borderId="32" xfId="0" applyNumberFormat="1" applyFont="1" applyFill="1" applyBorder="1" applyAlignment="1">
      <alignment horizontal="center" vertical="center"/>
    </xf>
    <xf numFmtId="0" fontId="1" fillId="2" borderId="4" xfId="0" applyNumberFormat="1" applyFont="1" applyFill="1" applyBorder="1" applyAlignment="1">
      <alignment horizontal="right" vertical="center" indent="1"/>
    </xf>
    <xf numFmtId="193" fontId="1" fillId="2" borderId="48" xfId="0" applyNumberFormat="1" applyFont="1" applyFill="1" applyBorder="1" applyAlignment="1">
      <alignment horizontal="center" vertical="center"/>
    </xf>
    <xf numFmtId="193" fontId="1" fillId="2" borderId="92" xfId="0" applyNumberFormat="1" applyFont="1" applyFill="1" applyBorder="1" applyAlignment="1">
      <alignment horizontal="center" vertical="center"/>
    </xf>
    <xf numFmtId="193" fontId="1" fillId="2" borderId="49"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xf>
    <xf numFmtId="0" fontId="1" fillId="2" borderId="35"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29" xfId="0" applyNumberFormat="1" applyFont="1" applyFill="1" applyBorder="1" applyAlignment="1">
      <alignment horizontal="right" vertical="center" indent="1"/>
    </xf>
    <xf numFmtId="0" fontId="1" fillId="2" borderId="34" xfId="0" applyNumberFormat="1" applyFont="1" applyFill="1" applyBorder="1" applyAlignment="1">
      <alignment horizontal="right" vertical="center" indent="1"/>
    </xf>
    <xf numFmtId="0" fontId="1" fillId="2" borderId="35" xfId="0" applyNumberFormat="1" applyFont="1" applyFill="1" applyBorder="1" applyAlignment="1">
      <alignment horizontal="right" vertical="center" indent="1"/>
    </xf>
    <xf numFmtId="0" fontId="1" fillId="2" borderId="34" xfId="0" applyNumberFormat="1" applyFont="1" applyFill="1" applyBorder="1" applyAlignment="1">
      <alignment horizontal="center" vertical="center"/>
    </xf>
    <xf numFmtId="186" fontId="1" fillId="2" borderId="22" xfId="0" applyNumberFormat="1" applyFont="1" applyFill="1" applyBorder="1" applyAlignment="1">
      <alignment horizontal="center" vertical="center"/>
    </xf>
    <xf numFmtId="186" fontId="1" fillId="2" borderId="33" xfId="0" applyNumberFormat="1" applyFont="1" applyFill="1" applyBorder="1" applyAlignment="1">
      <alignment horizontal="center" vertical="center"/>
    </xf>
    <xf numFmtId="186" fontId="1" fillId="2" borderId="49" xfId="0" applyNumberFormat="1" applyFont="1" applyFill="1" applyBorder="1" applyAlignment="1">
      <alignment horizontal="center" vertical="center"/>
    </xf>
    <xf numFmtId="0" fontId="1" fillId="2" borderId="7" xfId="0" applyNumberFormat="1" applyFont="1" applyFill="1" applyBorder="1" applyAlignment="1">
      <alignment horizontal="justify" vertical="center" wrapText="1"/>
    </xf>
    <xf numFmtId="0" fontId="1" fillId="2" borderId="47" xfId="0" applyFont="1" applyFill="1" applyBorder="1" applyAlignment="1">
      <alignment horizontal="justify" vertical="center" wrapText="1"/>
    </xf>
    <xf numFmtId="0" fontId="1" fillId="2" borderId="32" xfId="0" applyFont="1" applyFill="1" applyBorder="1" applyAlignment="1">
      <alignment horizontal="justify" vertical="center" wrapText="1"/>
    </xf>
    <xf numFmtId="0" fontId="1" fillId="2" borderId="22"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1" fillId="2" borderId="33" xfId="0"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44" xfId="0" applyFont="1" applyFill="1" applyBorder="1" applyAlignment="1">
      <alignment horizontal="justify" vertical="center" wrapText="1"/>
    </xf>
    <xf numFmtId="0" fontId="1" fillId="2" borderId="7" xfId="0" applyNumberFormat="1" applyFont="1" applyFill="1" applyBorder="1" applyAlignment="1">
      <alignment horizontal="left" vertical="center" wrapText="1" indent="1"/>
    </xf>
    <xf numFmtId="0" fontId="1" fillId="2" borderId="47" xfId="0" applyNumberFormat="1" applyFont="1" applyFill="1" applyBorder="1" applyAlignment="1">
      <alignment horizontal="left" vertical="center" indent="1"/>
    </xf>
    <xf numFmtId="0" fontId="1" fillId="2" borderId="32" xfId="0" applyNumberFormat="1" applyFont="1" applyFill="1" applyBorder="1" applyAlignment="1">
      <alignment horizontal="left" vertical="center" indent="1"/>
    </xf>
    <xf numFmtId="0" fontId="1" fillId="2" borderId="22" xfId="0" applyNumberFormat="1" applyFont="1" applyFill="1" applyBorder="1" applyAlignment="1">
      <alignment horizontal="left" vertical="center" indent="1"/>
    </xf>
    <xf numFmtId="0" fontId="1" fillId="2" borderId="0" xfId="0" applyNumberFormat="1" applyFont="1" applyFill="1" applyBorder="1" applyAlignment="1">
      <alignment horizontal="left" vertical="center" indent="1"/>
    </xf>
    <xf numFmtId="0" fontId="1" fillId="2" borderId="33" xfId="0" applyNumberFormat="1" applyFont="1" applyFill="1" applyBorder="1" applyAlignment="1">
      <alignment horizontal="left" vertical="center" indent="1"/>
    </xf>
    <xf numFmtId="0" fontId="1" fillId="2" borderId="16" xfId="0" applyNumberFormat="1" applyFont="1" applyFill="1" applyBorder="1" applyAlignment="1">
      <alignment horizontal="left" vertical="center" indent="1"/>
    </xf>
    <xf numFmtId="0" fontId="1" fillId="2" borderId="8" xfId="0" applyNumberFormat="1" applyFont="1" applyFill="1" applyBorder="1" applyAlignment="1">
      <alignment horizontal="left" vertical="center" indent="1"/>
    </xf>
    <xf numFmtId="0" fontId="1" fillId="2" borderId="44" xfId="0" applyNumberFormat="1" applyFont="1" applyFill="1" applyBorder="1" applyAlignment="1">
      <alignment horizontal="left" vertical="center" indent="1"/>
    </xf>
    <xf numFmtId="0" fontId="1" fillId="2" borderId="4" xfId="0" applyNumberFormat="1" applyFont="1" applyFill="1" applyBorder="1" applyAlignment="1">
      <alignment vertical="center"/>
    </xf>
    <xf numFmtId="0" fontId="1" fillId="2" borderId="14" xfId="0" applyNumberFormat="1" applyFont="1" applyFill="1" applyBorder="1" applyAlignment="1">
      <alignment vertical="center"/>
    </xf>
    <xf numFmtId="0" fontId="1" fillId="2" borderId="7" xfId="0" applyNumberFormat="1" applyFont="1" applyFill="1" applyBorder="1" applyAlignment="1">
      <alignment vertical="center" wrapText="1"/>
    </xf>
    <xf numFmtId="0" fontId="1" fillId="2" borderId="47" xfId="0" applyFont="1" applyFill="1" applyBorder="1" applyAlignment="1">
      <alignment vertical="center"/>
    </xf>
    <xf numFmtId="0" fontId="1" fillId="2" borderId="32" xfId="0" applyFont="1" applyFill="1" applyBorder="1" applyAlignment="1">
      <alignment vertical="center"/>
    </xf>
    <xf numFmtId="0" fontId="1" fillId="2" borderId="7" xfId="0" applyNumberFormat="1" applyFont="1" applyFill="1" applyBorder="1" applyAlignment="1">
      <alignment horizontal="left" vertical="center" indent="1"/>
    </xf>
    <xf numFmtId="0" fontId="1" fillId="2" borderId="27" xfId="0" applyNumberFormat="1" applyFont="1" applyFill="1" applyBorder="1" applyAlignment="1">
      <alignment horizontal="center" vertical="center" wrapText="1"/>
    </xf>
    <xf numFmtId="0" fontId="1" fillId="2" borderId="2" xfId="0" applyNumberFormat="1" applyFont="1" applyFill="1" applyBorder="1" applyAlignment="1">
      <alignment horizontal="distributed" vertical="center" indent="1"/>
    </xf>
    <xf numFmtId="0" fontId="1" fillId="2" borderId="6" xfId="0" applyFont="1" applyFill="1" applyBorder="1" applyAlignment="1">
      <alignment horizontal="distributed" vertical="center" indent="1"/>
    </xf>
    <xf numFmtId="0" fontId="1" fillId="2" borderId="5" xfId="0" applyFont="1" applyFill="1" applyBorder="1" applyAlignment="1">
      <alignment horizontal="distributed" vertical="center" indent="1"/>
    </xf>
    <xf numFmtId="0" fontId="1" fillId="2" borderId="2" xfId="0" applyNumberFormat="1" applyFont="1" applyFill="1" applyBorder="1" applyAlignment="1">
      <alignment horizontal="left" vertical="center" wrapText="1" indent="1"/>
    </xf>
    <xf numFmtId="0" fontId="1" fillId="2" borderId="6" xfId="0" applyNumberFormat="1" applyFont="1" applyFill="1" applyBorder="1" applyAlignment="1">
      <alignment horizontal="left" vertical="center" wrapText="1" indent="1"/>
    </xf>
    <xf numFmtId="0" fontId="1" fillId="2" borderId="5" xfId="0" applyNumberFormat="1" applyFont="1" applyFill="1" applyBorder="1" applyAlignment="1">
      <alignment horizontal="left" vertical="center" wrapText="1" indent="1"/>
    </xf>
    <xf numFmtId="0" fontId="1" fillId="2" borderId="8" xfId="0" applyNumberFormat="1" applyFont="1" applyFill="1" applyBorder="1" applyAlignment="1">
      <alignment horizontal="right" vertical="center" indent="1"/>
    </xf>
    <xf numFmtId="0" fontId="1" fillId="2" borderId="7" xfId="0" applyNumberFormat="1" applyFont="1" applyFill="1" applyBorder="1" applyAlignment="1">
      <alignment vertical="center"/>
    </xf>
    <xf numFmtId="0" fontId="1" fillId="2" borderId="47" xfId="0" applyNumberFormat="1" applyFont="1" applyFill="1" applyBorder="1" applyAlignment="1">
      <alignment vertical="center"/>
    </xf>
    <xf numFmtId="0" fontId="1" fillId="2" borderId="32" xfId="0" applyNumberFormat="1" applyFont="1" applyFill="1" applyBorder="1" applyAlignment="1">
      <alignment vertical="center"/>
    </xf>
    <xf numFmtId="193" fontId="1" fillId="2" borderId="7" xfId="0" applyNumberFormat="1" applyFont="1" applyFill="1" applyBorder="1" applyAlignment="1">
      <alignment horizontal="center" vertical="center"/>
    </xf>
    <xf numFmtId="193" fontId="1" fillId="2" borderId="47" xfId="0" applyNumberFormat="1" applyFont="1" applyFill="1" applyBorder="1" applyAlignment="1">
      <alignment horizontal="center" vertical="center"/>
    </xf>
    <xf numFmtId="193" fontId="1" fillId="2" borderId="32" xfId="0" applyNumberFormat="1" applyFont="1" applyFill="1" applyBorder="1" applyAlignment="1">
      <alignment horizontal="center" vertical="center"/>
    </xf>
    <xf numFmtId="186" fontId="1" fillId="2" borderId="0" xfId="0" applyNumberFormat="1" applyFont="1" applyFill="1" applyBorder="1" applyAlignment="1">
      <alignment horizontal="center" vertical="center"/>
    </xf>
    <xf numFmtId="186" fontId="1" fillId="2" borderId="92" xfId="0" applyNumberFormat="1" applyFont="1" applyFill="1" applyBorder="1" applyAlignment="1">
      <alignment horizontal="center" vertical="center"/>
    </xf>
    <xf numFmtId="0" fontId="58" fillId="2" borderId="4" xfId="0" applyNumberFormat="1" applyFont="1" applyFill="1" applyBorder="1" applyAlignment="1">
      <alignment horizontal="center" vertical="center" wrapText="1"/>
    </xf>
    <xf numFmtId="0" fontId="1" fillId="2" borderId="101"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1" fillId="2" borderId="89" xfId="0" applyNumberFormat="1" applyFont="1" applyFill="1" applyBorder="1" applyAlignment="1">
      <alignment horizontal="right" vertical="center" indent="1"/>
    </xf>
    <xf numFmtId="0" fontId="1" fillId="2" borderId="91" xfId="0" applyNumberFormat="1" applyFont="1" applyFill="1" applyBorder="1" applyAlignment="1">
      <alignment horizontal="right" vertical="center" indent="1"/>
    </xf>
    <xf numFmtId="0" fontId="1" fillId="2" borderId="91" xfId="0" applyNumberFormat="1" applyFont="1" applyFill="1" applyBorder="1" applyAlignment="1">
      <alignment horizontal="center" vertical="center"/>
    </xf>
    <xf numFmtId="0" fontId="1" fillId="2" borderId="89" xfId="0" applyNumberFormat="1" applyFont="1" applyFill="1" applyBorder="1" applyAlignment="1">
      <alignment horizontal="center" vertical="center" wrapText="1"/>
    </xf>
    <xf numFmtId="0" fontId="1" fillId="2" borderId="91" xfId="0" applyNumberFormat="1" applyFont="1" applyFill="1" applyBorder="1" applyAlignment="1">
      <alignment horizontal="center" vertical="center" wrapText="1"/>
    </xf>
    <xf numFmtId="0" fontId="1" fillId="2" borderId="98" xfId="0" applyNumberFormat="1" applyFont="1" applyFill="1" applyBorder="1" applyAlignment="1">
      <alignment horizontal="center" vertical="center"/>
    </xf>
    <xf numFmtId="0" fontId="1" fillId="2" borderId="115" xfId="0" applyNumberFormat="1" applyFont="1" applyFill="1" applyBorder="1" applyAlignment="1">
      <alignment horizontal="center" vertical="center"/>
    </xf>
    <xf numFmtId="0" fontId="1" fillId="2" borderId="116" xfId="0" applyNumberFormat="1" applyFont="1" applyFill="1" applyBorder="1" applyAlignment="1">
      <alignment horizontal="center" vertical="center"/>
    </xf>
    <xf numFmtId="0" fontId="1" fillId="2" borderId="93" xfId="0" applyNumberFormat="1" applyFont="1" applyFill="1" applyBorder="1" applyAlignment="1">
      <alignment horizontal="center" vertical="center"/>
    </xf>
    <xf numFmtId="0" fontId="1" fillId="2" borderId="99" xfId="0" applyNumberFormat="1" applyFont="1" applyFill="1" applyBorder="1" applyAlignment="1">
      <alignment horizontal="center" vertical="center"/>
    </xf>
    <xf numFmtId="190" fontId="1" fillId="2" borderId="7" xfId="0" applyNumberFormat="1" applyFont="1" applyFill="1" applyBorder="1" applyAlignment="1">
      <alignment horizontal="center" vertical="center"/>
    </xf>
    <xf numFmtId="190" fontId="1" fillId="2" borderId="47" xfId="0" applyNumberFormat="1" applyFont="1" applyFill="1" applyBorder="1" applyAlignment="1">
      <alignment horizontal="center" vertical="center"/>
    </xf>
    <xf numFmtId="190" fontId="1" fillId="2" borderId="32" xfId="0" applyNumberFormat="1" applyFont="1" applyFill="1" applyBorder="1" applyAlignment="1">
      <alignment horizontal="center" vertical="center"/>
    </xf>
    <xf numFmtId="0" fontId="1" fillId="2" borderId="78" xfId="0" applyNumberFormat="1" applyFont="1" applyFill="1" applyBorder="1" applyAlignment="1">
      <alignment horizontal="center" vertical="center"/>
    </xf>
    <xf numFmtId="0" fontId="1" fillId="2" borderId="79" xfId="0" applyNumberFormat="1" applyFont="1" applyFill="1" applyBorder="1" applyAlignment="1">
      <alignment horizontal="center" vertical="center"/>
    </xf>
    <xf numFmtId="0" fontId="1" fillId="2" borderId="80" xfId="0" applyNumberFormat="1" applyFont="1" applyFill="1" applyBorder="1" applyAlignment="1">
      <alignment horizontal="center" vertical="center"/>
    </xf>
    <xf numFmtId="0" fontId="58" fillId="2" borderId="3" xfId="0" applyNumberFormat="1" applyFont="1" applyFill="1" applyBorder="1" applyAlignment="1">
      <alignment vertical="center"/>
    </xf>
    <xf numFmtId="0" fontId="58" fillId="2" borderId="4" xfId="0" applyNumberFormat="1" applyFont="1" applyFill="1" applyBorder="1" applyAlignment="1">
      <alignment vertical="center"/>
    </xf>
    <xf numFmtId="0" fontId="58" fillId="2" borderId="14" xfId="0" applyNumberFormat="1" applyFont="1" applyFill="1" applyBorder="1" applyAlignment="1">
      <alignment vertical="center"/>
    </xf>
    <xf numFmtId="0" fontId="1" fillId="0" borderId="3" xfId="0" applyNumberFormat="1"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10" fillId="0" borderId="3" xfId="0" applyNumberFormat="1" applyFont="1" applyFill="1" applyBorder="1" applyAlignment="1">
      <alignment vertical="top" wrapText="1"/>
    </xf>
    <xf numFmtId="0" fontId="10" fillId="0" borderId="4" xfId="0" applyFont="1" applyFill="1" applyBorder="1" applyAlignment="1">
      <alignment vertical="top" wrapText="1"/>
    </xf>
    <xf numFmtId="0" fontId="10" fillId="0" borderId="14" xfId="0" applyFont="1" applyFill="1" applyBorder="1" applyAlignment="1">
      <alignment vertical="top" wrapText="1"/>
    </xf>
    <xf numFmtId="0" fontId="1" fillId="0" borderId="3" xfId="0" applyNumberFormat="1" applyFont="1" applyFill="1" applyBorder="1" applyAlignment="1">
      <alignment vertical="center" shrinkToFit="1"/>
    </xf>
    <xf numFmtId="0" fontId="0" fillId="0" borderId="4" xfId="0" applyFont="1" applyFill="1" applyBorder="1" applyAlignment="1">
      <alignment vertical="center" shrinkToFit="1"/>
    </xf>
    <xf numFmtId="0" fontId="0" fillId="0" borderId="14" xfId="0" applyFont="1" applyFill="1" applyBorder="1" applyAlignment="1">
      <alignment vertical="center" shrinkToFit="1"/>
    </xf>
    <xf numFmtId="0" fontId="1" fillId="0" borderId="3" xfId="0" applyNumberFormat="1" applyFont="1" applyFill="1" applyBorder="1" applyAlignment="1">
      <alignment vertical="center"/>
    </xf>
    <xf numFmtId="0" fontId="0" fillId="0" borderId="4" xfId="0" applyFont="1" applyFill="1" applyBorder="1" applyAlignment="1">
      <alignment vertical="center"/>
    </xf>
    <xf numFmtId="0" fontId="0" fillId="0" borderId="14" xfId="0" applyFont="1" applyFill="1" applyBorder="1" applyAlignment="1">
      <alignment vertical="center"/>
    </xf>
    <xf numFmtId="0" fontId="1" fillId="0" borderId="6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10" fillId="0" borderId="19" xfId="0" applyFont="1" applyFill="1" applyBorder="1" applyAlignment="1">
      <alignment vertical="top" wrapText="1"/>
    </xf>
    <xf numFmtId="0" fontId="0" fillId="0" borderId="19" xfId="0" applyFont="1" applyFill="1" applyBorder="1" applyAlignment="1">
      <alignment vertical="center" shrinkToFit="1"/>
    </xf>
    <xf numFmtId="0" fontId="0" fillId="0" borderId="73" xfId="0" applyNumberFormat="1" applyFont="1" applyFill="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horizontal="center" vertical="center" shrinkToFi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xf>
    <xf numFmtId="0" fontId="1" fillId="0" borderId="10"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1" fillId="0" borderId="14" xfId="0" applyNumberFormat="1" applyFont="1" applyFill="1" applyBorder="1" applyAlignment="1">
      <alignment horizontal="center" vertical="center" shrinkToFit="1"/>
    </xf>
    <xf numFmtId="0" fontId="1" fillId="0" borderId="6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71" xfId="0" applyNumberFormat="1" applyFont="1" applyFill="1" applyBorder="1" applyAlignment="1">
      <alignment horizontal="center" vertical="center"/>
    </xf>
    <xf numFmtId="0" fontId="0" fillId="0" borderId="71" xfId="0" applyFont="1" applyFill="1" applyBorder="1" applyAlignment="1">
      <alignment horizontal="center" vertical="center"/>
    </xf>
    <xf numFmtId="0" fontId="1" fillId="0" borderId="16"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76" xfId="0" applyNumberFormat="1" applyFont="1" applyBorder="1" applyAlignment="1">
      <alignment horizontal="center" vertical="center" textRotation="255"/>
    </xf>
    <xf numFmtId="0" fontId="1" fillId="0" borderId="63" xfId="0" applyNumberFormat="1" applyFont="1" applyBorder="1" applyAlignment="1">
      <alignment horizontal="center" vertical="center" textRotation="255"/>
    </xf>
    <xf numFmtId="0" fontId="1" fillId="0" borderId="72" xfId="0" applyNumberFormat="1" applyFont="1" applyBorder="1" applyAlignment="1">
      <alignment horizontal="center" vertical="center" textRotation="255"/>
    </xf>
    <xf numFmtId="0" fontId="1" fillId="0" borderId="10"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49" fontId="1" fillId="2" borderId="62" xfId="0" applyNumberFormat="1" applyFont="1" applyFill="1" applyBorder="1" applyAlignment="1">
      <alignment horizontal="center" vertical="center"/>
    </xf>
    <xf numFmtId="49" fontId="1" fillId="2" borderId="63" xfId="0" applyNumberFormat="1" applyFont="1" applyFill="1" applyBorder="1" applyAlignment="1">
      <alignment horizontal="center" vertical="center"/>
    </xf>
    <xf numFmtId="49" fontId="1" fillId="2" borderId="72" xfId="0" applyNumberFormat="1" applyFont="1" applyFill="1" applyBorder="1" applyAlignment="1">
      <alignment horizontal="center"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3" xfId="0" applyNumberFormat="1" applyFont="1" applyBorder="1" applyAlignment="1">
      <alignment horizontal="center" vertical="center" shrinkToFit="1"/>
    </xf>
    <xf numFmtId="0" fontId="1" fillId="0" borderId="4" xfId="0" applyNumberFormat="1" applyFont="1" applyBorder="1" applyAlignment="1">
      <alignment horizontal="center" vertical="center" shrinkToFit="1"/>
    </xf>
    <xf numFmtId="0" fontId="1" fillId="0" borderId="14" xfId="0" applyNumberFormat="1" applyFont="1" applyBorder="1" applyAlignment="1">
      <alignment horizontal="center" vertical="center" shrinkToFit="1"/>
    </xf>
    <xf numFmtId="0" fontId="1" fillId="2" borderId="3" xfId="0" applyNumberFormat="1" applyFont="1" applyFill="1" applyBorder="1" applyAlignment="1">
      <alignment horizontal="left" vertical="center" shrinkToFit="1"/>
    </xf>
    <xf numFmtId="0" fontId="1" fillId="2" borderId="4" xfId="0" applyNumberFormat="1" applyFont="1" applyFill="1" applyBorder="1" applyAlignment="1">
      <alignment horizontal="left" vertical="center" shrinkToFit="1"/>
    </xf>
    <xf numFmtId="0" fontId="21" fillId="0" borderId="3" xfId="0" applyNumberFormat="1" applyFont="1" applyBorder="1" applyAlignment="1">
      <alignment horizontal="left" vertical="top" wrapText="1"/>
    </xf>
    <xf numFmtId="0" fontId="21" fillId="0" borderId="4" xfId="0" applyNumberFormat="1" applyFont="1" applyBorder="1" applyAlignment="1">
      <alignment horizontal="left" vertical="top" wrapText="1"/>
    </xf>
    <xf numFmtId="0" fontId="21" fillId="0" borderId="14" xfId="0" applyNumberFormat="1" applyFont="1" applyBorder="1" applyAlignment="1">
      <alignment horizontal="left" vertical="top" wrapText="1"/>
    </xf>
    <xf numFmtId="49" fontId="1" fillId="0" borderId="62" xfId="0" applyNumberFormat="1" applyFont="1" applyBorder="1" applyAlignment="1">
      <alignment horizontal="center" vertical="center"/>
    </xf>
    <xf numFmtId="49" fontId="1" fillId="0" borderId="63" xfId="0" applyNumberFormat="1" applyFont="1" applyBorder="1" applyAlignment="1">
      <alignment horizontal="center" vertical="center"/>
    </xf>
    <xf numFmtId="49" fontId="1" fillId="0" borderId="72" xfId="0" applyNumberFormat="1" applyFont="1" applyBorder="1" applyAlignment="1">
      <alignment horizontal="center" vertical="center"/>
    </xf>
    <xf numFmtId="0" fontId="49" fillId="0" borderId="3" xfId="0" applyNumberFormat="1" applyFont="1" applyBorder="1" applyAlignment="1">
      <alignment horizontal="left" vertical="top" wrapText="1"/>
    </xf>
    <xf numFmtId="0" fontId="49" fillId="0" borderId="4" xfId="0" applyNumberFormat="1" applyFont="1" applyBorder="1" applyAlignment="1">
      <alignment horizontal="left" vertical="top" wrapText="1"/>
    </xf>
    <xf numFmtId="0" fontId="49" fillId="0" borderId="14" xfId="0" applyNumberFormat="1" applyFont="1" applyBorder="1" applyAlignment="1">
      <alignment horizontal="left" vertical="top" wrapText="1"/>
    </xf>
    <xf numFmtId="0" fontId="1" fillId="2" borderId="4" xfId="0" applyNumberFormat="1" applyFont="1" applyFill="1" applyBorder="1" applyAlignment="1">
      <alignment horizontal="center" vertical="center"/>
    </xf>
    <xf numFmtId="0" fontId="1" fillId="2" borderId="14" xfId="0" applyNumberFormat="1" applyFont="1" applyFill="1" applyBorder="1" applyAlignment="1">
      <alignment horizontal="left" vertical="center" shrinkToFit="1"/>
    </xf>
    <xf numFmtId="0" fontId="48" fillId="0" borderId="3" xfId="0" applyNumberFormat="1" applyFont="1" applyBorder="1" applyAlignment="1">
      <alignment horizontal="left" vertical="top" wrapText="1"/>
    </xf>
    <xf numFmtId="0" fontId="48" fillId="0" borderId="4" xfId="0" applyNumberFormat="1" applyFont="1" applyBorder="1" applyAlignment="1">
      <alignment horizontal="left" vertical="top" wrapText="1"/>
    </xf>
    <xf numFmtId="0" fontId="48" fillId="0" borderId="14" xfId="0" applyNumberFormat="1" applyFont="1" applyBorder="1" applyAlignment="1">
      <alignment horizontal="left" vertical="top" wrapText="1"/>
    </xf>
    <xf numFmtId="0" fontId="1" fillId="0" borderId="3" xfId="0" applyNumberFormat="1" applyFont="1" applyBorder="1" applyAlignment="1">
      <alignment horizontal="center" vertical="center" wrapText="1"/>
    </xf>
    <xf numFmtId="0" fontId="35" fillId="2" borderId="3" xfId="0" applyNumberFormat="1" applyFont="1" applyFill="1" applyBorder="1" applyAlignment="1">
      <alignment horizontal="left" vertical="top" wrapText="1"/>
    </xf>
    <xf numFmtId="0" fontId="35" fillId="2" borderId="4" xfId="0" applyNumberFormat="1" applyFont="1" applyFill="1" applyBorder="1" applyAlignment="1">
      <alignment horizontal="left" vertical="top" wrapText="1"/>
    </xf>
    <xf numFmtId="0" fontId="35" fillId="2" borderId="14" xfId="0" applyNumberFormat="1" applyFont="1" applyFill="1" applyBorder="1" applyAlignment="1">
      <alignment horizontal="left" vertical="top" wrapText="1"/>
    </xf>
    <xf numFmtId="0" fontId="1" fillId="0" borderId="4" xfId="0" applyNumberFormat="1" applyFont="1" applyBorder="1" applyAlignment="1">
      <alignment horizontal="left" vertical="center" shrinkToFit="1"/>
    </xf>
    <xf numFmtId="49" fontId="0" fillId="0" borderId="63" xfId="0" applyNumberFormat="1" applyFont="1" applyBorder="1" applyAlignment="1">
      <alignment horizontal="center" vertical="center"/>
    </xf>
    <xf numFmtId="0" fontId="0" fillId="0" borderId="4" xfId="0" applyFont="1" applyBorder="1" applyAlignment="1">
      <alignment horizontal="center" vertical="center"/>
    </xf>
    <xf numFmtId="0" fontId="26" fillId="0" borderId="3" xfId="0" applyNumberFormat="1" applyFont="1" applyBorder="1" applyAlignment="1">
      <alignment horizontal="center" vertical="center" wrapText="1"/>
    </xf>
    <xf numFmtId="0" fontId="26" fillId="0" borderId="4" xfId="0" applyFont="1" applyBorder="1" applyAlignment="1">
      <alignment horizontal="center" vertical="center" wrapText="1"/>
    </xf>
    <xf numFmtId="0" fontId="1" fillId="0" borderId="3" xfId="0" applyNumberFormat="1" applyFont="1" applyBorder="1" applyAlignment="1">
      <alignment horizontal="left" vertical="center" shrinkToFit="1"/>
    </xf>
    <xf numFmtId="0" fontId="47" fillId="0" borderId="3" xfId="0" applyNumberFormat="1" applyFont="1" applyBorder="1" applyAlignment="1">
      <alignment horizontal="left" vertical="top" wrapText="1"/>
    </xf>
    <xf numFmtId="0" fontId="47" fillId="0" borderId="4" xfId="0" applyNumberFormat="1" applyFont="1" applyBorder="1" applyAlignment="1">
      <alignment horizontal="left" vertical="top" wrapText="1"/>
    </xf>
    <xf numFmtId="0" fontId="26" fillId="0" borderId="4"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35" fillId="0" borderId="3" xfId="0" applyNumberFormat="1" applyFont="1" applyBorder="1" applyAlignment="1">
      <alignment horizontal="left" vertical="top" wrapText="1"/>
    </xf>
    <xf numFmtId="0" fontId="35" fillId="0" borderId="4" xfId="0" applyNumberFormat="1" applyFont="1" applyBorder="1" applyAlignment="1">
      <alignment horizontal="left" vertical="top" wrapText="1"/>
    </xf>
    <xf numFmtId="49" fontId="1" fillId="0" borderId="74"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14" xfId="0" applyFont="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21" fillId="0" borderId="3" xfId="0" applyNumberFormat="1" applyFont="1" applyBorder="1" applyAlignment="1">
      <alignment horizontal="left" vertical="center" wrapText="1"/>
    </xf>
    <xf numFmtId="0" fontId="21" fillId="0" borderId="4" xfId="0" applyNumberFormat="1" applyFont="1" applyBorder="1" applyAlignment="1">
      <alignment horizontal="left" vertical="center" wrapText="1"/>
    </xf>
    <xf numFmtId="0" fontId="21" fillId="0" borderId="14" xfId="0" applyNumberFormat="1" applyFont="1" applyBorder="1" applyAlignment="1">
      <alignment horizontal="left" vertical="center" wrapText="1"/>
    </xf>
    <xf numFmtId="0" fontId="1" fillId="2" borderId="4" xfId="0" applyFont="1" applyFill="1" applyBorder="1" applyAlignment="1">
      <alignment horizontal="center" vertical="center"/>
    </xf>
    <xf numFmtId="0" fontId="1" fillId="0" borderId="4" xfId="0" applyNumberFormat="1" applyFont="1" applyBorder="1" applyAlignment="1">
      <alignment horizontal="center" vertical="center" textRotation="255" shrinkToFit="1"/>
    </xf>
    <xf numFmtId="0" fontId="35" fillId="2" borderId="3" xfId="0" applyNumberFormat="1" applyFont="1" applyFill="1" applyBorder="1" applyAlignment="1">
      <alignment vertical="top" wrapText="1"/>
    </xf>
    <xf numFmtId="0" fontId="35" fillId="2" borderId="4" xfId="0" applyFont="1" applyFill="1" applyBorder="1" applyAlignment="1">
      <alignment vertical="top" wrapText="1"/>
    </xf>
    <xf numFmtId="0" fontId="1" fillId="0" borderId="3" xfId="0" applyNumberFormat="1" applyFont="1" applyBorder="1" applyAlignment="1">
      <alignment vertical="center" wrapText="1"/>
    </xf>
    <xf numFmtId="0" fontId="0" fillId="0" borderId="4" xfId="0" applyFont="1" applyBorder="1" applyAlignment="1">
      <alignment vertical="center" wrapText="1"/>
    </xf>
    <xf numFmtId="0" fontId="1" fillId="2" borderId="3" xfId="0" applyNumberFormat="1" applyFont="1" applyFill="1" applyBorder="1" applyAlignment="1">
      <alignment horizontal="center" vertical="center" wrapText="1" shrinkToFit="1"/>
    </xf>
    <xf numFmtId="0" fontId="0" fillId="2" borderId="4" xfId="0" applyFont="1" applyFill="1" applyBorder="1" applyAlignment="1">
      <alignment horizontal="center" vertical="center"/>
    </xf>
    <xf numFmtId="0" fontId="0" fillId="2" borderId="14" xfId="0" applyFont="1" applyFill="1" applyBorder="1" applyAlignment="1">
      <alignment horizontal="center" vertical="center"/>
    </xf>
    <xf numFmtId="0" fontId="1" fillId="0" borderId="3" xfId="0" applyNumberFormat="1" applyFont="1" applyFill="1" applyBorder="1" applyAlignment="1">
      <alignment horizontal="center" vertical="center"/>
    </xf>
    <xf numFmtId="49" fontId="0" fillId="0" borderId="11" xfId="0" applyNumberFormat="1" applyFont="1" applyBorder="1" applyAlignment="1">
      <alignment horizontal="center" vertical="center"/>
    </xf>
    <xf numFmtId="49" fontId="0" fillId="0" borderId="75" xfId="0" applyNumberFormat="1" applyFont="1" applyBorder="1" applyAlignment="1">
      <alignment horizontal="center" vertical="center"/>
    </xf>
    <xf numFmtId="0" fontId="1" fillId="2" borderId="19"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38" fillId="0" borderId="3" xfId="0" applyNumberFormat="1" applyFont="1" applyBorder="1" applyAlignment="1">
      <alignment horizontal="center" vertical="center"/>
    </xf>
    <xf numFmtId="0" fontId="38" fillId="0" borderId="4" xfId="0" applyNumberFormat="1" applyFont="1" applyBorder="1" applyAlignment="1">
      <alignment horizontal="center" vertical="center"/>
    </xf>
    <xf numFmtId="0" fontId="38" fillId="0" borderId="19" xfId="0" applyNumberFormat="1" applyFont="1" applyBorder="1" applyAlignment="1">
      <alignment horizontal="center" vertical="center"/>
    </xf>
    <xf numFmtId="0" fontId="1" fillId="0" borderId="1" xfId="7" applyFont="1" applyBorder="1" applyAlignment="1">
      <alignment vertical="center" wrapText="1"/>
    </xf>
    <xf numFmtId="0" fontId="1" fillId="0" borderId="40" xfId="7" applyFont="1" applyBorder="1" applyAlignment="1">
      <alignment vertical="center" wrapText="1"/>
    </xf>
    <xf numFmtId="0" fontId="1" fillId="0" borderId="3" xfId="7" applyFont="1" applyBorder="1" applyAlignment="1">
      <alignment vertical="center" wrapText="1"/>
    </xf>
    <xf numFmtId="0" fontId="1" fillId="0" borderId="7" xfId="7" applyFont="1" applyBorder="1" applyAlignment="1">
      <alignment vertical="center" wrapText="1"/>
    </xf>
    <xf numFmtId="0" fontId="1" fillId="0" borderId="4" xfId="7" applyFont="1" applyBorder="1" applyAlignment="1">
      <alignment vertical="center" wrapText="1"/>
    </xf>
    <xf numFmtId="0" fontId="1" fillId="0" borderId="22" xfId="7" applyFont="1" applyBorder="1" applyAlignment="1">
      <alignment vertical="center" wrapText="1"/>
    </xf>
    <xf numFmtId="0" fontId="1" fillId="0" borderId="67" xfId="7" applyFont="1" applyBorder="1" applyAlignment="1">
      <alignment horizontal="center" vertical="center" wrapText="1"/>
    </xf>
    <xf numFmtId="0" fontId="1" fillId="0" borderId="81" xfId="7" applyFont="1" applyBorder="1" applyAlignment="1">
      <alignment horizontal="center" vertical="center" wrapText="1"/>
    </xf>
    <xf numFmtId="0" fontId="1" fillId="0" borderId="7" xfId="7" applyFont="1" applyBorder="1" applyAlignment="1">
      <alignment horizontal="left" vertical="center" wrapText="1"/>
    </xf>
    <xf numFmtId="0" fontId="1" fillId="0" borderId="47" xfId="7" applyFont="1" applyBorder="1" applyAlignment="1">
      <alignment horizontal="left" vertical="center" wrapText="1"/>
    </xf>
    <xf numFmtId="0" fontId="1" fillId="0" borderId="23" xfId="7" applyFont="1" applyBorder="1" applyAlignment="1">
      <alignment horizontal="left" vertical="center" wrapText="1"/>
    </xf>
    <xf numFmtId="0" fontId="1" fillId="0" borderId="29" xfId="7" applyFont="1" applyBorder="1" applyAlignment="1">
      <alignment horizontal="left" vertical="center" wrapText="1"/>
    </xf>
    <xf numFmtId="0" fontId="1" fillId="0" borderId="34" xfId="7" applyFont="1" applyBorder="1" applyAlignment="1">
      <alignment horizontal="left" vertical="center" wrapText="1"/>
    </xf>
    <xf numFmtId="0" fontId="1" fillId="0" borderId="83" xfId="7" applyFont="1" applyBorder="1" applyAlignment="1">
      <alignment horizontal="left" vertical="center" wrapText="1"/>
    </xf>
    <xf numFmtId="0" fontId="37" fillId="0" borderId="4" xfId="7" applyFont="1" applyBorder="1" applyAlignment="1">
      <alignment vertical="center" wrapText="1"/>
    </xf>
    <xf numFmtId="0" fontId="37" fillId="0" borderId="22" xfId="7" applyFont="1" applyBorder="1" applyAlignment="1">
      <alignment vertical="center" wrapText="1"/>
    </xf>
    <xf numFmtId="0" fontId="1" fillId="0" borderId="14" xfId="7" applyFont="1" applyBorder="1" applyAlignment="1">
      <alignment horizontal="center" vertical="center" textRotation="255" wrapText="1"/>
    </xf>
    <xf numFmtId="0" fontId="1" fillId="0" borderId="16" xfId="7" applyFont="1" applyBorder="1" applyAlignment="1">
      <alignment horizontal="center" vertical="center" textRotation="255" wrapText="1"/>
    </xf>
    <xf numFmtId="0" fontId="1" fillId="0" borderId="68" xfId="7" applyFont="1" applyBorder="1" applyAlignment="1">
      <alignment horizontal="center" vertical="center" wrapText="1"/>
    </xf>
    <xf numFmtId="0" fontId="1" fillId="0" borderId="41" xfId="7" applyFont="1" applyBorder="1" applyAlignment="1">
      <alignment vertical="center" wrapText="1"/>
    </xf>
    <xf numFmtId="0" fontId="1" fillId="0" borderId="42" xfId="7" applyFont="1" applyBorder="1" applyAlignment="1">
      <alignment vertical="center" wrapText="1"/>
    </xf>
    <xf numFmtId="0" fontId="1" fillId="0" borderId="66" xfId="7" applyFont="1" applyBorder="1" applyAlignment="1">
      <alignment horizontal="center" vertical="center" wrapText="1"/>
    </xf>
    <xf numFmtId="0" fontId="1" fillId="0" borderId="14" xfId="7" applyFont="1" applyBorder="1" applyAlignment="1">
      <alignment vertical="center" wrapText="1"/>
    </xf>
    <xf numFmtId="0" fontId="1" fillId="0" borderId="43" xfId="7" applyFont="1" applyBorder="1" applyAlignment="1">
      <alignment vertical="center" wrapText="1"/>
    </xf>
    <xf numFmtId="0" fontId="1" fillId="0" borderId="1" xfId="7" applyFont="1" applyBorder="1" applyAlignment="1">
      <alignment horizontal="center" vertical="center" wrapText="1"/>
    </xf>
    <xf numFmtId="0" fontId="1" fillId="0" borderId="7" xfId="7" applyFont="1" applyBorder="1" applyAlignment="1">
      <alignment horizontal="center" vertical="center" wrapText="1"/>
    </xf>
    <xf numFmtId="0" fontId="1" fillId="0" borderId="47" xfId="7" applyFont="1" applyBorder="1" applyAlignment="1">
      <alignment horizontal="center" vertical="center" wrapText="1"/>
    </xf>
    <xf numFmtId="0" fontId="1" fillId="0" borderId="32" xfId="7" applyFont="1" applyBorder="1" applyAlignment="1">
      <alignment horizontal="center" vertical="center" wrapText="1"/>
    </xf>
    <xf numFmtId="0" fontId="1" fillId="0" borderId="40" xfId="7" applyFont="1" applyBorder="1" applyAlignment="1">
      <alignment horizontal="center" vertical="center" wrapText="1"/>
    </xf>
    <xf numFmtId="0" fontId="1" fillId="0" borderId="16" xfId="7" applyFont="1" applyBorder="1" applyAlignment="1">
      <alignment horizontal="center" vertical="center" wrapText="1"/>
    </xf>
    <xf numFmtId="0" fontId="1" fillId="0" borderId="8" xfId="7" applyFont="1" applyBorder="1" applyAlignment="1">
      <alignment horizontal="center" vertical="center" wrapText="1"/>
    </xf>
    <xf numFmtId="0" fontId="1" fillId="0" borderId="44" xfId="7" applyFont="1" applyBorder="1" applyAlignment="1">
      <alignment horizontal="center" vertical="center" wrapText="1"/>
    </xf>
    <xf numFmtId="0" fontId="1" fillId="0" borderId="3" xfId="7" applyFont="1" applyBorder="1" applyAlignment="1">
      <alignment horizontal="left" vertical="center" wrapText="1"/>
    </xf>
    <xf numFmtId="0" fontId="1" fillId="0" borderId="41" xfId="7" applyFont="1" applyBorder="1" applyAlignment="1">
      <alignment horizontal="left" vertical="center" wrapText="1"/>
    </xf>
    <xf numFmtId="0" fontId="1" fillId="0" borderId="30" xfId="7" applyFont="1" applyBorder="1" applyAlignment="1">
      <alignment horizontal="left" vertical="center" wrapText="1"/>
    </xf>
    <xf numFmtId="0" fontId="1" fillId="0" borderId="82" xfId="7" applyFont="1" applyBorder="1" applyAlignment="1">
      <alignment horizontal="left" vertical="center" wrapText="1"/>
    </xf>
    <xf numFmtId="0" fontId="1" fillId="0" borderId="77" xfId="7" applyFont="1" applyBorder="1" applyAlignment="1">
      <alignment horizontal="distributed" vertical="center" wrapText="1" indent="2"/>
    </xf>
    <xf numFmtId="0" fontId="1" fillId="0" borderId="64" xfId="7" applyFont="1" applyBorder="1" applyAlignment="1">
      <alignment horizontal="distributed" vertical="center" wrapText="1" indent="2"/>
    </xf>
    <xf numFmtId="0" fontId="1" fillId="0" borderId="78" xfId="7" applyFont="1" applyBorder="1" applyAlignment="1">
      <alignment horizontal="distributed" vertical="center" wrapText="1" indent="2"/>
    </xf>
    <xf numFmtId="0" fontId="1" fillId="0" borderId="79" xfId="7" applyFont="1" applyBorder="1" applyAlignment="1">
      <alignment horizontal="distributed" vertical="center" wrapText="1" indent="2"/>
    </xf>
    <xf numFmtId="0" fontId="1" fillId="0" borderId="80" xfId="7" applyFont="1" applyBorder="1" applyAlignment="1">
      <alignment horizontal="distributed" vertical="center" wrapText="1" indent="2"/>
    </xf>
    <xf numFmtId="0" fontId="37" fillId="0" borderId="3" xfId="7" applyFont="1" applyBorder="1" applyAlignment="1">
      <alignment vertical="center" wrapText="1"/>
    </xf>
    <xf numFmtId="0" fontId="37" fillId="0" borderId="7" xfId="7" applyFont="1" applyBorder="1" applyAlignment="1">
      <alignment vertical="center" wrapText="1"/>
    </xf>
    <xf numFmtId="0" fontId="1" fillId="0" borderId="3" xfId="7" applyFont="1" applyBorder="1" applyAlignment="1">
      <alignment horizontal="center" vertical="center" wrapText="1"/>
    </xf>
    <xf numFmtId="0" fontId="1" fillId="0" borderId="4" xfId="7" applyFont="1" applyBorder="1" applyAlignment="1">
      <alignment horizontal="center" vertical="center" wrapText="1"/>
    </xf>
    <xf numFmtId="0" fontId="1" fillId="0" borderId="14" xfId="7" applyFont="1" applyBorder="1" applyAlignment="1">
      <alignment horizontal="center" vertical="center" wrapText="1"/>
    </xf>
    <xf numFmtId="0" fontId="1" fillId="0" borderId="69" xfId="7" applyFont="1" applyBorder="1" applyAlignment="1">
      <alignment horizontal="center" vertical="center" wrapText="1"/>
    </xf>
    <xf numFmtId="0" fontId="1" fillId="0" borderId="16" xfId="7" applyFont="1" applyBorder="1" applyAlignment="1">
      <alignment horizontal="left" vertical="center" wrapText="1"/>
    </xf>
    <xf numFmtId="0" fontId="1" fillId="0" borderId="8" xfId="7" applyFont="1" applyBorder="1" applyAlignment="1">
      <alignment horizontal="left" vertical="center" wrapText="1"/>
    </xf>
    <xf numFmtId="0" fontId="1" fillId="0" borderId="26" xfId="7" applyFont="1" applyBorder="1" applyAlignment="1">
      <alignment horizontal="left" vertical="center" wrapText="1"/>
    </xf>
    <xf numFmtId="0" fontId="38" fillId="0" borderId="4" xfId="7" applyFont="1" applyBorder="1" applyAlignment="1">
      <alignment vertical="center" wrapText="1"/>
    </xf>
    <xf numFmtId="0" fontId="38" fillId="0" borderId="22" xfId="7" applyFont="1" applyBorder="1" applyAlignment="1">
      <alignment vertical="center" wrapText="1"/>
    </xf>
    <xf numFmtId="0" fontId="50" fillId="0" borderId="0" xfId="7" applyFont="1" applyAlignment="1">
      <alignment horizontal="center" vertical="center"/>
    </xf>
    <xf numFmtId="0" fontId="37" fillId="0" borderId="77" xfId="7" applyFont="1" applyBorder="1" applyAlignment="1">
      <alignment horizontal="distributed" vertical="center" wrapText="1" indent="2"/>
    </xf>
    <xf numFmtId="0" fontId="37" fillId="0" borderId="64" xfId="7" applyFont="1" applyBorder="1" applyAlignment="1">
      <alignment horizontal="distributed" vertical="center" wrapText="1" indent="2"/>
    </xf>
    <xf numFmtId="0" fontId="37" fillId="0" borderId="78" xfId="7" applyFont="1" applyBorder="1" applyAlignment="1">
      <alignment horizontal="distributed" vertical="center" wrapText="1" indent="2"/>
    </xf>
    <xf numFmtId="0" fontId="37" fillId="0" borderId="79" xfId="7" applyFont="1" applyBorder="1" applyAlignment="1">
      <alignment horizontal="distributed" vertical="center" wrapText="1" indent="2"/>
    </xf>
    <xf numFmtId="0" fontId="37" fillId="0" borderId="80" xfId="7" applyFont="1" applyBorder="1" applyAlignment="1">
      <alignment horizontal="distributed" vertical="center" wrapText="1" indent="2"/>
    </xf>
    <xf numFmtId="0" fontId="1" fillId="0" borderId="56" xfId="0" applyNumberFormat="1" applyFont="1" applyFill="1" applyBorder="1" applyAlignment="1">
      <alignment vertical="center"/>
    </xf>
    <xf numFmtId="0" fontId="1" fillId="0" borderId="52" xfId="0" applyNumberFormat="1" applyFont="1" applyFill="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4" xfId="0" applyFont="1" applyBorder="1" applyAlignment="1">
      <alignment horizontal="center" vertical="center"/>
    </xf>
    <xf numFmtId="0" fontId="1" fillId="0" borderId="21" xfId="0" applyNumberFormat="1" applyFont="1" applyFill="1" applyBorder="1" applyAlignment="1">
      <alignment vertical="center" shrinkToFit="1"/>
    </xf>
    <xf numFmtId="0" fontId="1" fillId="0" borderId="50" xfId="0" applyNumberFormat="1" applyFont="1" applyFill="1" applyBorder="1" applyAlignment="1">
      <alignment vertical="center" shrinkToFit="1"/>
    </xf>
    <xf numFmtId="0" fontId="1" fillId="0" borderId="89" xfId="0" applyNumberFormat="1" applyFont="1" applyFill="1" applyBorder="1" applyAlignment="1">
      <alignment vertical="center" shrinkToFit="1"/>
    </xf>
    <xf numFmtId="0" fontId="1" fillId="0" borderId="91" xfId="0" applyNumberFormat="1" applyFont="1" applyFill="1" applyBorder="1" applyAlignment="1">
      <alignment vertical="center" shrinkToFit="1"/>
    </xf>
    <xf numFmtId="0" fontId="0" fillId="0" borderId="85" xfId="0" applyFont="1" applyBorder="1" applyAlignment="1">
      <alignment horizontal="right" vertical="center"/>
    </xf>
    <xf numFmtId="0" fontId="0" fillId="0" borderId="6" xfId="0" applyFont="1" applyBorder="1" applyAlignment="1">
      <alignment horizontal="right" vertical="center"/>
    </xf>
    <xf numFmtId="0" fontId="1" fillId="0" borderId="47" xfId="0" applyNumberFormat="1" applyFont="1" applyBorder="1" applyAlignment="1">
      <alignment vertical="top"/>
    </xf>
    <xf numFmtId="0" fontId="0" fillId="0" borderId="47" xfId="0" applyFont="1" applyBorder="1" applyAlignment="1"/>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199" fontId="1" fillId="0" borderId="6" xfId="0" applyNumberFormat="1" applyFont="1" applyFill="1" applyBorder="1" applyAlignment="1">
      <alignment horizontal="right" vertical="center"/>
    </xf>
    <xf numFmtId="199" fontId="1" fillId="0" borderId="5" xfId="0" applyNumberFormat="1" applyFont="1" applyFill="1" applyBorder="1" applyAlignment="1">
      <alignment horizontal="right" vertical="center"/>
    </xf>
    <xf numFmtId="0" fontId="1" fillId="0" borderId="1" xfId="0" applyNumberFormat="1" applyFont="1" applyBorder="1" applyAlignment="1">
      <alignment horizontal="center" vertical="center"/>
    </xf>
    <xf numFmtId="0" fontId="0" fillId="0" borderId="4"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31" xfId="0" applyNumberFormat="1" applyFont="1" applyFill="1" applyBorder="1" applyAlignment="1">
      <alignment horizontal="center" vertical="center" textRotation="255" wrapText="1"/>
    </xf>
    <xf numFmtId="0" fontId="0" fillId="0" borderId="4" xfId="0" applyFont="1" applyFill="1" applyBorder="1" applyAlignment="1">
      <alignment horizontal="center" vertical="center" textRotation="255" wrapText="1"/>
    </xf>
    <xf numFmtId="0" fontId="0" fillId="0" borderId="14" xfId="0" applyFont="1" applyFill="1" applyBorder="1" applyAlignment="1">
      <alignment horizontal="center" vertical="center" textRotation="255"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Alignment="1"/>
    <xf numFmtId="0" fontId="1" fillId="0" borderId="3" xfId="0" applyNumberFormat="1" applyFont="1" applyBorder="1" applyAlignment="1">
      <alignment horizontal="center" vertical="center" textRotation="255" wrapText="1"/>
    </xf>
    <xf numFmtId="0" fontId="0" fillId="0" borderId="4" xfId="0" applyFont="1" applyBorder="1" applyAlignment="1">
      <alignment vertical="center" textRotation="255"/>
    </xf>
    <xf numFmtId="0" fontId="0" fillId="0" borderId="14" xfId="0" applyFont="1" applyBorder="1" applyAlignment="1">
      <alignment vertical="center" textRotation="255"/>
    </xf>
    <xf numFmtId="0" fontId="1" fillId="0" borderId="47"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0" fontId="54" fillId="0" borderId="0" xfId="0" applyNumberFormat="1" applyFont="1" applyFill="1" applyAlignment="1">
      <alignment horizontal="center" vertical="center"/>
    </xf>
    <xf numFmtId="0" fontId="0" fillId="0" borderId="0" xfId="0" applyAlignment="1"/>
    <xf numFmtId="0" fontId="1" fillId="0" borderId="36"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0" fillId="0" borderId="5" xfId="0" applyBorder="1" applyAlignment="1">
      <alignment horizontal="center" vertical="center"/>
    </xf>
    <xf numFmtId="0" fontId="0" fillId="0" borderId="44" xfId="0" applyBorder="1" applyAlignment="1">
      <alignment horizontal="center" vertical="center"/>
    </xf>
    <xf numFmtId="0" fontId="0" fillId="0" borderId="36" xfId="0" applyFont="1" applyBorder="1" applyAlignment="1">
      <alignment horizontal="center" vertical="center"/>
    </xf>
    <xf numFmtId="0" fontId="0" fillId="0" borderId="2" xfId="0" applyBorder="1" applyAlignment="1">
      <alignment horizontal="right" vertical="center"/>
    </xf>
    <xf numFmtId="0" fontId="0" fillId="0" borderId="5" xfId="0" applyBorder="1" applyAlignment="1">
      <alignment horizontal="right" vertical="center"/>
    </xf>
    <xf numFmtId="0" fontId="34" fillId="0" borderId="47" xfId="0" applyNumberFormat="1" applyFont="1" applyBorder="1" applyAlignment="1">
      <alignment vertical="top"/>
    </xf>
    <xf numFmtId="0" fontId="53" fillId="0" borderId="47" xfId="0" applyFont="1" applyBorder="1" applyAlignment="1"/>
    <xf numFmtId="0" fontId="1" fillId="0" borderId="7" xfId="0" applyNumberFormat="1" applyFont="1" applyFill="1" applyBorder="1" applyAlignment="1">
      <alignment vertical="center"/>
    </xf>
    <xf numFmtId="0" fontId="1" fillId="0" borderId="32" xfId="0" applyNumberFormat="1" applyFont="1" applyFill="1" applyBorder="1" applyAlignment="1">
      <alignment vertical="center"/>
    </xf>
    <xf numFmtId="0" fontId="0" fillId="0" borderId="0" xfId="0" applyFill="1" applyBorder="1" applyAlignment="1">
      <alignment horizontal="center" textRotation="90" shrinkToFit="1"/>
    </xf>
    <xf numFmtId="0" fontId="51" fillId="0" borderId="22" xfId="0" applyNumberFormat="1" applyFont="1" applyFill="1" applyBorder="1" applyAlignment="1">
      <alignment horizontal="center" vertical="center" shrinkToFit="1"/>
    </xf>
    <xf numFmtId="0" fontId="52" fillId="0" borderId="33" xfId="0" applyFont="1" applyFill="1" applyBorder="1" applyAlignment="1">
      <alignment horizontal="center" vertical="center" shrinkToFit="1"/>
    </xf>
    <xf numFmtId="0" fontId="1" fillId="0" borderId="6" xfId="0" applyNumberFormat="1" applyFont="1" applyFill="1" applyBorder="1" applyAlignment="1">
      <alignment horizontal="right" vertical="center"/>
    </xf>
    <xf numFmtId="0" fontId="1" fillId="0" borderId="5" xfId="0" applyNumberFormat="1" applyFont="1" applyFill="1" applyBorder="1" applyAlignment="1">
      <alignment horizontal="right" vertical="center"/>
    </xf>
    <xf numFmtId="0" fontId="0" fillId="0" borderId="4" xfId="0" applyFill="1" applyBorder="1" applyAlignment="1">
      <alignment horizontal="center" vertical="center"/>
    </xf>
    <xf numFmtId="0" fontId="0" fillId="0" borderId="14" xfId="0" applyFill="1" applyBorder="1" applyAlignment="1">
      <alignment horizontal="center" vertical="center"/>
    </xf>
    <xf numFmtId="0" fontId="1" fillId="0" borderId="22" xfId="0" applyNumberFormat="1" applyFont="1" applyFill="1" applyBorder="1" applyAlignment="1">
      <alignment horizontal="center" vertical="center" shrinkToFit="1"/>
    </xf>
    <xf numFmtId="0" fontId="0" fillId="0" borderId="33" xfId="0" applyFill="1" applyBorder="1" applyAlignment="1">
      <alignment horizontal="center" vertical="center" shrinkToFit="1"/>
    </xf>
    <xf numFmtId="0" fontId="7" fillId="0" borderId="7" xfId="0" applyNumberFormat="1" applyFont="1" applyFill="1" applyBorder="1" applyAlignment="1">
      <alignment horizontal="center" shrinkToFit="1"/>
    </xf>
    <xf numFmtId="0" fontId="7" fillId="0" borderId="32" xfId="0" applyFont="1" applyFill="1" applyBorder="1" applyAlignment="1">
      <alignment horizontal="center" shrinkToFit="1"/>
    </xf>
    <xf numFmtId="0" fontId="1" fillId="0" borderId="16" xfId="0" applyNumberFormat="1" applyFont="1" applyFill="1" applyBorder="1" applyAlignment="1">
      <alignment horizontal="center" vertical="center" shrinkToFit="1"/>
    </xf>
    <xf numFmtId="0" fontId="1" fillId="0" borderId="44" xfId="0" applyNumberFormat="1" applyFont="1" applyFill="1" applyBorder="1" applyAlignment="1">
      <alignment horizontal="center" vertical="center" shrinkToFit="1"/>
    </xf>
    <xf numFmtId="0" fontId="51" fillId="0" borderId="33" xfId="0" applyNumberFormat="1" applyFont="1" applyFill="1" applyBorder="1" applyAlignment="1">
      <alignment horizontal="center" vertical="center" shrinkToFit="1"/>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4" xfId="0" applyFont="1" applyBorder="1" applyAlignment="1">
      <alignment horizontal="center" vertical="center" wrapText="1"/>
    </xf>
    <xf numFmtId="0" fontId="34" fillId="0" borderId="16" xfId="0" applyNumberFormat="1" applyFont="1" applyFill="1" applyBorder="1" applyAlignment="1">
      <alignment horizontal="center" vertical="center" shrinkToFit="1"/>
    </xf>
    <xf numFmtId="0" fontId="34" fillId="0" borderId="44" xfId="0" applyNumberFormat="1" applyFont="1" applyFill="1" applyBorder="1" applyAlignment="1">
      <alignment horizontal="center" vertical="center" shrinkToFit="1"/>
    </xf>
    <xf numFmtId="0" fontId="1" fillId="0" borderId="2" xfId="0" applyNumberFormat="1" applyFont="1" applyFill="1" applyBorder="1" applyAlignment="1">
      <alignment horizontal="right" vertical="center"/>
    </xf>
    <xf numFmtId="0" fontId="1" fillId="0" borderId="29" xfId="0" applyNumberFormat="1" applyFont="1" applyFill="1" applyBorder="1" applyAlignment="1">
      <alignment vertical="center"/>
    </xf>
    <xf numFmtId="0" fontId="1" fillId="0" borderId="35" xfId="0" applyNumberFormat="1" applyFont="1" applyFill="1" applyBorder="1" applyAlignment="1">
      <alignment vertical="center"/>
    </xf>
    <xf numFmtId="0" fontId="1" fillId="2" borderId="22" xfId="0" applyNumberFormat="1" applyFont="1" applyFill="1" applyBorder="1" applyAlignment="1">
      <alignment vertical="center"/>
    </xf>
    <xf numFmtId="0" fontId="1" fillId="2" borderId="0" xfId="0" applyNumberFormat="1" applyFont="1" applyFill="1" applyBorder="1" applyAlignment="1">
      <alignment vertical="center"/>
    </xf>
    <xf numFmtId="0" fontId="0" fillId="2" borderId="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32" xfId="0" applyFont="1" applyFill="1" applyBorder="1" applyAlignment="1">
      <alignment horizontal="center" vertical="center"/>
    </xf>
    <xf numFmtId="0" fontId="1" fillId="2" borderId="16" xfId="0" applyNumberFormat="1" applyFont="1" applyFill="1" applyBorder="1" applyAlignment="1">
      <alignment vertical="center"/>
    </xf>
    <xf numFmtId="0" fontId="1" fillId="2" borderId="8" xfId="0" applyNumberFormat="1" applyFont="1" applyFill="1" applyBorder="1" applyAlignment="1">
      <alignment vertical="center"/>
    </xf>
    <xf numFmtId="0" fontId="0" fillId="2" borderId="0" xfId="0" applyFont="1" applyFill="1" applyAlignment="1">
      <alignment vertical="center"/>
    </xf>
    <xf numFmtId="176" fontId="1" fillId="2" borderId="16" xfId="0" applyNumberFormat="1" applyFont="1" applyFill="1" applyBorder="1" applyAlignment="1">
      <alignment horizontal="center" vertical="center"/>
    </xf>
    <xf numFmtId="176" fontId="1" fillId="2" borderId="44" xfId="0" applyNumberFormat="1" applyFont="1" applyFill="1" applyBorder="1" applyAlignment="1">
      <alignment horizontal="center" vertical="center"/>
    </xf>
    <xf numFmtId="176" fontId="1" fillId="2" borderId="22" xfId="0" applyNumberFormat="1" applyFont="1" applyFill="1" applyBorder="1" applyAlignment="1">
      <alignment horizontal="center" vertical="center"/>
    </xf>
    <xf numFmtId="176" fontId="1" fillId="2" borderId="33" xfId="0" applyNumberFormat="1" applyFont="1" applyFill="1" applyBorder="1" applyAlignment="1">
      <alignment horizontal="center" vertical="center"/>
    </xf>
    <xf numFmtId="0" fontId="0" fillId="2" borderId="0" xfId="0" applyFont="1" applyFill="1" applyBorder="1" applyAlignment="1">
      <alignment vertical="center"/>
    </xf>
    <xf numFmtId="0" fontId="0" fillId="2" borderId="33" xfId="0" applyFont="1" applyFill="1" applyBorder="1" applyAlignment="1">
      <alignment vertical="center"/>
    </xf>
    <xf numFmtId="0" fontId="1" fillId="2" borderId="41" xfId="0" applyNumberFormat="1" applyFont="1" applyFill="1" applyBorder="1" applyAlignment="1">
      <alignment horizontal="center" vertical="center"/>
    </xf>
    <xf numFmtId="0" fontId="0" fillId="2" borderId="8" xfId="0" applyFont="1" applyFill="1" applyBorder="1" applyAlignment="1">
      <alignment vertical="center"/>
    </xf>
    <xf numFmtId="0" fontId="0" fillId="2" borderId="44" xfId="0" applyFont="1" applyFill="1" applyBorder="1" applyAlignment="1">
      <alignment vertical="center"/>
    </xf>
    <xf numFmtId="0" fontId="0" fillId="2" borderId="5" xfId="0" applyFont="1" applyFill="1" applyBorder="1" applyAlignment="1">
      <alignment horizontal="center" vertical="center"/>
    </xf>
    <xf numFmtId="0" fontId="0" fillId="2" borderId="47" xfId="0" applyFont="1" applyFill="1" applyBorder="1" applyAlignment="1">
      <alignment vertical="center"/>
    </xf>
    <xf numFmtId="0" fontId="0" fillId="2" borderId="32" xfId="0" applyFont="1" applyFill="1" applyBorder="1" applyAlignment="1">
      <alignment vertical="center"/>
    </xf>
    <xf numFmtId="0" fontId="7" fillId="2" borderId="7" xfId="0" applyNumberFormat="1" applyFont="1" applyFill="1" applyBorder="1" applyAlignment="1">
      <alignment horizontal="center" vertical="center"/>
    </xf>
    <xf numFmtId="0" fontId="7" fillId="2" borderId="32" xfId="0" applyFont="1" applyFill="1" applyBorder="1" applyAlignment="1">
      <alignment horizontal="center" vertical="center"/>
    </xf>
    <xf numFmtId="0" fontId="1" fillId="2" borderId="44" xfId="0" applyNumberFormat="1" applyFont="1" applyFill="1" applyBorder="1" applyAlignment="1">
      <alignment vertical="center"/>
    </xf>
    <xf numFmtId="0" fontId="1" fillId="2" borderId="5" xfId="0" applyNumberFormat="1" applyFont="1" applyFill="1" applyBorder="1" applyAlignment="1">
      <alignment vertical="center"/>
    </xf>
    <xf numFmtId="177" fontId="1" fillId="2" borderId="2" xfId="0" applyNumberFormat="1" applyFont="1" applyFill="1" applyBorder="1" applyAlignment="1">
      <alignment horizontal="center" vertical="center"/>
    </xf>
    <xf numFmtId="177" fontId="1" fillId="2" borderId="6" xfId="0" applyNumberFormat="1" applyFont="1" applyFill="1" applyBorder="1" applyAlignment="1">
      <alignment horizontal="center" vertical="center"/>
    </xf>
    <xf numFmtId="0" fontId="1" fillId="2" borderId="6"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Font="1" applyFill="1" applyBorder="1" applyAlignment="1">
      <alignment vertical="center"/>
    </xf>
    <xf numFmtId="0" fontId="1" fillId="2" borderId="33" xfId="0" applyFont="1" applyFill="1" applyBorder="1" applyAlignment="1">
      <alignment vertical="center"/>
    </xf>
    <xf numFmtId="0" fontId="40" fillId="2" borderId="2" xfId="0" applyNumberFormat="1" applyFont="1" applyFill="1" applyBorder="1" applyAlignment="1">
      <alignment horizontal="center" vertical="center"/>
    </xf>
    <xf numFmtId="0" fontId="40" fillId="2" borderId="5" xfId="0" applyNumberFormat="1" applyFont="1" applyFill="1" applyBorder="1" applyAlignment="1">
      <alignment horizontal="center" vertical="center"/>
    </xf>
    <xf numFmtId="0" fontId="40" fillId="2" borderId="8" xfId="0" applyNumberFormat="1" applyFont="1" applyFill="1" applyBorder="1" applyAlignment="1">
      <alignment horizontal="center" vertical="center"/>
    </xf>
    <xf numFmtId="0" fontId="40" fillId="2" borderId="44" xfId="0" applyNumberFormat="1" applyFont="1" applyFill="1" applyBorder="1" applyAlignment="1">
      <alignment horizontal="center" vertical="center"/>
    </xf>
    <xf numFmtId="49" fontId="43" fillId="0" borderId="0" xfId="0" quotePrefix="1" applyNumberFormat="1" applyFont="1" applyAlignment="1">
      <alignment horizontal="center"/>
    </xf>
    <xf numFmtId="0" fontId="59" fillId="2" borderId="2" xfId="0" applyNumberFormat="1" applyFont="1" applyFill="1" applyBorder="1" applyAlignment="1">
      <alignment horizontal="center" vertical="center"/>
    </xf>
    <xf numFmtId="0" fontId="59" fillId="2" borderId="5" xfId="0" applyNumberFormat="1" applyFont="1" applyFill="1" applyBorder="1" applyAlignment="1">
      <alignment horizontal="center" vertical="center"/>
    </xf>
    <xf numFmtId="0" fontId="40" fillId="2" borderId="22" xfId="0" applyNumberFormat="1" applyFont="1" applyFill="1" applyBorder="1" applyAlignment="1">
      <alignment vertical="center"/>
    </xf>
    <xf numFmtId="0" fontId="40" fillId="2" borderId="0" xfId="0" applyNumberFormat="1" applyFont="1" applyFill="1" applyBorder="1" applyAlignment="1">
      <alignment vertical="center"/>
    </xf>
    <xf numFmtId="0" fontId="40" fillId="2" borderId="33" xfId="0" applyNumberFormat="1" applyFont="1" applyFill="1" applyBorder="1" applyAlignment="1">
      <alignment vertical="center"/>
    </xf>
    <xf numFmtId="0" fontId="40" fillId="2" borderId="16" xfId="0" applyNumberFormat="1" applyFont="1" applyFill="1" applyBorder="1" applyAlignment="1">
      <alignment horizontal="center" vertical="center"/>
    </xf>
    <xf numFmtId="0" fontId="40" fillId="2" borderId="3" xfId="0" applyNumberFormat="1" applyFont="1" applyFill="1" applyBorder="1" applyAlignment="1">
      <alignment vertical="center" wrapText="1"/>
    </xf>
    <xf numFmtId="0" fontId="40" fillId="2" borderId="14" xfId="0" applyNumberFormat="1" applyFont="1" applyFill="1" applyBorder="1" applyAlignment="1">
      <alignment vertical="center" wrapText="1"/>
    </xf>
    <xf numFmtId="0" fontId="40" fillId="2" borderId="7" xfId="0" applyNumberFormat="1" applyFont="1" applyFill="1" applyBorder="1" applyAlignment="1">
      <alignment horizontal="center" vertical="center"/>
    </xf>
    <xf numFmtId="0" fontId="40" fillId="2" borderId="32" xfId="0" applyNumberFormat="1" applyFont="1" applyFill="1" applyBorder="1" applyAlignment="1">
      <alignment horizontal="center" vertical="center"/>
    </xf>
    <xf numFmtId="176" fontId="40" fillId="2" borderId="16" xfId="0" applyNumberFormat="1" applyFont="1" applyFill="1" applyBorder="1" applyAlignment="1">
      <alignment horizontal="center" vertical="center"/>
    </xf>
    <xf numFmtId="176" fontId="40" fillId="2" borderId="44" xfId="0" applyNumberFormat="1" applyFont="1" applyFill="1" applyBorder="1" applyAlignment="1">
      <alignment horizontal="center" vertical="center"/>
    </xf>
    <xf numFmtId="0" fontId="40" fillId="2" borderId="3" xfId="0" applyNumberFormat="1" applyFont="1" applyFill="1" applyBorder="1" applyAlignment="1">
      <alignment horizontal="left" vertical="center" wrapText="1"/>
    </xf>
    <xf numFmtId="0" fontId="40" fillId="2" borderId="4" xfId="0" applyNumberFormat="1" applyFont="1" applyFill="1" applyBorder="1" applyAlignment="1">
      <alignment horizontal="left" vertical="center" wrapText="1"/>
    </xf>
    <xf numFmtId="0" fontId="40" fillId="2" borderId="22" xfId="0" applyNumberFormat="1" applyFont="1" applyFill="1" applyBorder="1" applyAlignment="1">
      <alignment horizontal="center" vertical="center"/>
    </xf>
    <xf numFmtId="0" fontId="40" fillId="2" borderId="33" xfId="0" applyNumberFormat="1" applyFont="1" applyFill="1" applyBorder="1" applyAlignment="1">
      <alignment horizontal="center" vertical="center"/>
    </xf>
    <xf numFmtId="176" fontId="40" fillId="2" borderId="22" xfId="0" applyNumberFormat="1" applyFont="1" applyFill="1" applyBorder="1" applyAlignment="1">
      <alignment horizontal="center" vertical="center"/>
    </xf>
    <xf numFmtId="176" fontId="40" fillId="2" borderId="33" xfId="0" applyNumberFormat="1" applyFont="1" applyFill="1" applyBorder="1" applyAlignment="1">
      <alignment horizontal="center" vertical="center"/>
    </xf>
    <xf numFmtId="0" fontId="55" fillId="2" borderId="22" xfId="0" applyNumberFormat="1" applyFont="1" applyFill="1" applyBorder="1" applyAlignment="1">
      <alignment vertical="center"/>
    </xf>
    <xf numFmtId="0" fontId="55" fillId="2" borderId="0" xfId="0" applyNumberFormat="1" applyFont="1" applyFill="1" applyBorder="1" applyAlignment="1">
      <alignment vertical="center"/>
    </xf>
    <xf numFmtId="0" fontId="55" fillId="2" borderId="33" xfId="0" applyNumberFormat="1" applyFont="1" applyFill="1" applyBorder="1" applyAlignment="1">
      <alignment vertical="center"/>
    </xf>
    <xf numFmtId="0" fontId="55" fillId="2" borderId="16" xfId="0" applyNumberFormat="1" applyFont="1" applyFill="1" applyBorder="1" applyAlignment="1">
      <alignment vertical="center"/>
    </xf>
    <xf numFmtId="0" fontId="55" fillId="2" borderId="8" xfId="0" applyNumberFormat="1" applyFont="1" applyFill="1" applyBorder="1" applyAlignment="1">
      <alignment vertical="center"/>
    </xf>
    <xf numFmtId="0" fontId="55" fillId="2" borderId="44" xfId="0" applyNumberFormat="1" applyFont="1" applyFill="1" applyBorder="1" applyAlignment="1">
      <alignment vertical="center"/>
    </xf>
    <xf numFmtId="0" fontId="56" fillId="2" borderId="2" xfId="0" applyNumberFormat="1" applyFont="1" applyFill="1" applyBorder="1" applyAlignment="1">
      <alignment horizontal="center" vertical="center"/>
    </xf>
    <xf numFmtId="0" fontId="56" fillId="2" borderId="6" xfId="0" applyNumberFormat="1" applyFont="1" applyFill="1" applyBorder="1" applyAlignment="1">
      <alignment horizontal="center" vertical="center"/>
    </xf>
    <xf numFmtId="0" fontId="56" fillId="2" borderId="5" xfId="0" applyNumberFormat="1" applyFont="1" applyFill="1" applyBorder="1" applyAlignment="1">
      <alignment horizontal="center" vertical="center"/>
    </xf>
    <xf numFmtId="0" fontId="40" fillId="2" borderId="2" xfId="0" applyNumberFormat="1" applyFont="1" applyFill="1" applyBorder="1" applyAlignment="1">
      <alignment vertical="center"/>
    </xf>
    <xf numFmtId="0" fontId="40" fillId="2" borderId="6" xfId="0" applyNumberFormat="1" applyFont="1" applyFill="1" applyBorder="1" applyAlignment="1">
      <alignment vertical="center"/>
    </xf>
    <xf numFmtId="0" fontId="40" fillId="2" borderId="5" xfId="0" applyNumberFormat="1" applyFont="1" applyFill="1" applyBorder="1" applyAlignment="1">
      <alignment vertical="center"/>
    </xf>
    <xf numFmtId="0" fontId="40" fillId="2" borderId="6" xfId="0" applyNumberFormat="1" applyFont="1" applyFill="1" applyBorder="1" applyAlignment="1">
      <alignment horizontal="center" vertical="center"/>
    </xf>
    <xf numFmtId="0" fontId="40" fillId="2" borderId="16" xfId="0" applyNumberFormat="1" applyFont="1" applyFill="1" applyBorder="1" applyAlignment="1">
      <alignment vertical="center"/>
    </xf>
    <xf numFmtId="0" fontId="40" fillId="2" borderId="8" xfId="0" applyNumberFormat="1" applyFont="1" applyFill="1" applyBorder="1" applyAlignment="1">
      <alignment vertical="center"/>
    </xf>
    <xf numFmtId="0" fontId="40" fillId="2" borderId="44" xfId="0" applyNumberFormat="1" applyFont="1" applyFill="1" applyBorder="1" applyAlignment="1">
      <alignment vertical="center"/>
    </xf>
    <xf numFmtId="0" fontId="55" fillId="2" borderId="7" xfId="0" applyNumberFormat="1" applyFont="1" applyFill="1" applyBorder="1" applyAlignment="1">
      <alignment vertical="center"/>
    </xf>
    <xf numFmtId="0" fontId="55" fillId="2" borderId="47" xfId="0" applyNumberFormat="1" applyFont="1" applyFill="1" applyBorder="1" applyAlignment="1">
      <alignment vertical="center"/>
    </xf>
    <xf numFmtId="0" fontId="55" fillId="2" borderId="32" xfId="0" applyNumberFormat="1" applyFont="1" applyFill="1" applyBorder="1" applyAlignment="1">
      <alignment vertical="center"/>
    </xf>
    <xf numFmtId="0" fontId="34" fillId="2" borderId="22" xfId="0" applyNumberFormat="1" applyFont="1" applyFill="1" applyBorder="1" applyAlignment="1">
      <alignment vertical="center"/>
    </xf>
    <xf numFmtId="0" fontId="34" fillId="2" borderId="0" xfId="0" applyNumberFormat="1" applyFont="1" applyFill="1" applyBorder="1" applyAlignment="1">
      <alignment vertical="center"/>
    </xf>
    <xf numFmtId="0" fontId="34" fillId="2" borderId="33" xfId="0" applyNumberFormat="1" applyFont="1" applyFill="1" applyBorder="1" applyAlignment="1">
      <alignment vertical="center"/>
    </xf>
    <xf numFmtId="0" fontId="40" fillId="2" borderId="16" xfId="0" applyNumberFormat="1" applyFont="1" applyFill="1" applyBorder="1" applyAlignment="1">
      <alignment vertical="center" wrapText="1"/>
    </xf>
    <xf numFmtId="0" fontId="40" fillId="2" borderId="8" xfId="0" applyNumberFormat="1" applyFont="1" applyFill="1" applyBorder="1" applyAlignment="1">
      <alignment vertical="center" wrapText="1"/>
    </xf>
    <xf numFmtId="0" fontId="40" fillId="2" borderId="44" xfId="0" applyNumberFormat="1" applyFont="1" applyFill="1" applyBorder="1" applyAlignment="1">
      <alignment vertical="center" wrapText="1"/>
    </xf>
    <xf numFmtId="0" fontId="34" fillId="2" borderId="7" xfId="0" applyNumberFormat="1" applyFont="1" applyFill="1" applyBorder="1" applyAlignment="1">
      <alignment vertical="center"/>
    </xf>
    <xf numFmtId="0" fontId="34" fillId="2" borderId="47" xfId="0" applyNumberFormat="1" applyFont="1" applyFill="1" applyBorder="1" applyAlignment="1">
      <alignment vertical="center"/>
    </xf>
    <xf numFmtId="0" fontId="34" fillId="2" borderId="32" xfId="0" applyNumberFormat="1" applyFont="1" applyFill="1" applyBorder="1" applyAlignment="1">
      <alignment vertical="center"/>
    </xf>
    <xf numFmtId="0" fontId="59" fillId="2" borderId="22" xfId="0" applyNumberFormat="1" applyFont="1" applyFill="1" applyBorder="1" applyAlignment="1">
      <alignment vertical="center"/>
    </xf>
    <xf numFmtId="0" fontId="59" fillId="2" borderId="0" xfId="0" applyNumberFormat="1" applyFont="1" applyFill="1" applyBorder="1" applyAlignment="1">
      <alignment vertical="center"/>
    </xf>
    <xf numFmtId="0" fontId="59" fillId="2" borderId="33" xfId="0" applyNumberFormat="1" applyFont="1" applyFill="1" applyBorder="1" applyAlignment="1">
      <alignment vertical="center"/>
    </xf>
    <xf numFmtId="0" fontId="38" fillId="2" borderId="22" xfId="0" applyNumberFormat="1" applyFont="1" applyFill="1" applyBorder="1" applyAlignment="1">
      <alignment vertical="center"/>
    </xf>
    <xf numFmtId="0" fontId="38" fillId="2" borderId="0" xfId="0" applyNumberFormat="1" applyFont="1" applyFill="1" applyBorder="1" applyAlignment="1">
      <alignment vertical="center"/>
    </xf>
    <xf numFmtId="0" fontId="38" fillId="2" borderId="33" xfId="0" applyNumberFormat="1" applyFont="1" applyFill="1" applyBorder="1" applyAlignment="1">
      <alignment vertical="center"/>
    </xf>
    <xf numFmtId="0" fontId="40" fillId="2" borderId="22" xfId="0" applyNumberFormat="1" applyFont="1" applyFill="1" applyBorder="1" applyAlignment="1">
      <alignment horizontal="left" vertical="center"/>
    </xf>
    <xf numFmtId="0" fontId="40" fillId="2" borderId="0" xfId="0" applyNumberFormat="1" applyFont="1" applyFill="1" applyBorder="1" applyAlignment="1">
      <alignment horizontal="left" vertical="center"/>
    </xf>
    <xf numFmtId="0" fontId="40" fillId="2" borderId="33" xfId="0" applyNumberFormat="1" applyFont="1" applyFill="1" applyBorder="1" applyAlignment="1">
      <alignment horizontal="left" vertical="center"/>
    </xf>
    <xf numFmtId="0" fontId="40" fillId="2" borderId="2" xfId="0" applyNumberFormat="1" applyFont="1" applyFill="1" applyBorder="1" applyAlignment="1">
      <alignment horizontal="left" vertical="center"/>
    </xf>
    <xf numFmtId="0" fontId="40" fillId="2" borderId="6" xfId="0" applyNumberFormat="1" applyFont="1" applyFill="1" applyBorder="1" applyAlignment="1">
      <alignment horizontal="left" vertical="center"/>
    </xf>
    <xf numFmtId="0" fontId="40" fillId="2" borderId="5" xfId="0" applyNumberFormat="1" applyFont="1" applyFill="1" applyBorder="1" applyAlignment="1">
      <alignment horizontal="left" vertical="center"/>
    </xf>
    <xf numFmtId="0" fontId="40" fillId="2" borderId="3" xfId="0" applyNumberFormat="1" applyFont="1" applyFill="1" applyBorder="1" applyAlignment="1">
      <alignment horizontal="center" vertical="center"/>
    </xf>
    <xf numFmtId="0" fontId="40" fillId="2" borderId="14" xfId="0" applyNumberFormat="1" applyFont="1" applyFill="1" applyBorder="1" applyAlignment="1">
      <alignment horizontal="center" vertical="center"/>
    </xf>
    <xf numFmtId="0" fontId="40" fillId="2" borderId="7" xfId="0" applyNumberFormat="1" applyFont="1" applyFill="1" applyBorder="1" applyAlignment="1">
      <alignment horizontal="center"/>
    </xf>
    <xf numFmtId="0" fontId="40" fillId="2" borderId="32" xfId="0" applyNumberFormat="1" applyFont="1" applyFill="1" applyBorder="1" applyAlignment="1">
      <alignment horizontal="center"/>
    </xf>
    <xf numFmtId="0" fontId="40" fillId="2" borderId="47" xfId="0" applyNumberFormat="1" applyFont="1" applyFill="1" applyBorder="1" applyAlignment="1">
      <alignment horizontal="center" vertical="center"/>
    </xf>
    <xf numFmtId="0" fontId="40" fillId="2" borderId="16" xfId="0" applyNumberFormat="1" applyFont="1" applyFill="1" applyBorder="1" applyAlignment="1">
      <alignment vertical="top"/>
    </xf>
    <xf numFmtId="0" fontId="40" fillId="2" borderId="44" xfId="0" applyNumberFormat="1" applyFont="1" applyFill="1" applyBorder="1" applyAlignment="1">
      <alignment vertical="top"/>
    </xf>
    <xf numFmtId="0" fontId="1" fillId="0" borderId="2"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xf>
    <xf numFmtId="0" fontId="1" fillId="0" borderId="87" xfId="0" applyNumberFormat="1" applyFont="1" applyFill="1" applyBorder="1" applyAlignment="1">
      <alignment horizontal="center" vertical="center"/>
    </xf>
    <xf numFmtId="0" fontId="1" fillId="0" borderId="84" xfId="0" applyNumberFormat="1" applyFont="1" applyFill="1" applyBorder="1" applyAlignment="1">
      <alignment horizontal="center" vertical="center"/>
    </xf>
    <xf numFmtId="0" fontId="0" fillId="0" borderId="8" xfId="0" applyFont="1" applyFill="1" applyBorder="1" applyAlignment="1">
      <alignment horizontal="right" vertical="center"/>
    </xf>
    <xf numFmtId="0" fontId="0" fillId="0" borderId="44" xfId="0" applyFont="1" applyFill="1" applyBorder="1" applyAlignment="1">
      <alignment horizontal="right" vertical="center"/>
    </xf>
    <xf numFmtId="0" fontId="37" fillId="0" borderId="1" xfId="0" applyNumberFormat="1" applyFont="1" applyFill="1" applyBorder="1" applyAlignment="1">
      <alignment horizontal="center" vertical="center" wrapText="1"/>
    </xf>
    <xf numFmtId="0" fontId="37" fillId="0" borderId="78" xfId="0" applyNumberFormat="1" applyFont="1" applyFill="1" applyBorder="1" applyAlignment="1">
      <alignment horizontal="center" vertical="center"/>
    </xf>
    <xf numFmtId="0" fontId="37" fillId="0" borderId="79" xfId="0" applyNumberFormat="1" applyFont="1" applyFill="1" applyBorder="1" applyAlignment="1">
      <alignment horizontal="center" vertical="center"/>
    </xf>
    <xf numFmtId="0" fontId="37" fillId="0" borderId="80"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textRotation="255" wrapText="1" shrinkToFit="1"/>
    </xf>
    <xf numFmtId="0" fontId="1" fillId="0" borderId="88" xfId="0" applyNumberFormat="1" applyFont="1" applyFill="1" applyBorder="1" applyAlignment="1">
      <alignment horizontal="center" vertical="center" textRotation="255" wrapText="1" shrinkToFit="1"/>
    </xf>
    <xf numFmtId="0" fontId="1" fillId="0" borderId="50" xfId="0" applyNumberFormat="1" applyFont="1" applyFill="1" applyBorder="1" applyAlignment="1">
      <alignment horizontal="center" vertical="center" textRotation="255" wrapText="1" shrinkToFit="1"/>
    </xf>
    <xf numFmtId="0" fontId="1" fillId="0" borderId="3"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xf>
    <xf numFmtId="0" fontId="1" fillId="0" borderId="14" xfId="0" applyNumberFormat="1" applyFont="1" applyFill="1" applyBorder="1" applyAlignment="1">
      <alignment horizontal="left" vertical="center"/>
    </xf>
    <xf numFmtId="0" fontId="0" fillId="0" borderId="2" xfId="0" applyBorder="1" applyAlignment="1">
      <alignment vertical="center" shrinkToFit="1"/>
    </xf>
    <xf numFmtId="0" fontId="0" fillId="0" borderId="5" xfId="0" applyBorder="1" applyAlignment="1">
      <alignment vertical="center" shrinkToFit="1"/>
    </xf>
    <xf numFmtId="0" fontId="0" fillId="0" borderId="0" xfId="0" applyBorder="1" applyAlignment="1">
      <alignment horizontal="right" vertical="center"/>
    </xf>
    <xf numFmtId="188" fontId="0" fillId="0" borderId="139" xfId="0" applyNumberFormat="1" applyBorder="1" applyAlignment="1">
      <alignment horizontal="right" vertical="center"/>
    </xf>
    <xf numFmtId="188" fontId="0" fillId="0" borderId="140" xfId="0" applyNumberFormat="1" applyBorder="1" applyAlignment="1">
      <alignment horizontal="right" vertical="center"/>
    </xf>
    <xf numFmtId="189" fontId="0" fillId="0" borderId="2" xfId="0" applyNumberFormat="1" applyBorder="1" applyAlignment="1">
      <alignment horizontal="left" vertical="center"/>
    </xf>
    <xf numFmtId="189" fontId="0" fillId="0" borderId="5" xfId="0" applyNumberFormat="1" applyBorder="1" applyAlignment="1">
      <alignment horizontal="left" vertical="center"/>
    </xf>
    <xf numFmtId="0" fontId="0" fillId="0" borderId="2" xfId="0" applyBorder="1" applyAlignment="1">
      <alignment horizontal="center" vertical="center"/>
    </xf>
    <xf numFmtId="0" fontId="0" fillId="0" borderId="0" xfId="0" applyFill="1" applyBorder="1" applyAlignment="1">
      <alignment horizontal="left" vertical="center" wrapText="1"/>
    </xf>
    <xf numFmtId="0" fontId="0" fillId="0" borderId="0" xfId="0" applyAlignment="1">
      <alignment vertical="center" wrapText="1"/>
    </xf>
    <xf numFmtId="0" fontId="0" fillId="0" borderId="47" xfId="0" applyBorder="1" applyAlignment="1">
      <alignment vertical="center"/>
    </xf>
    <xf numFmtId="0" fontId="0" fillId="0" borderId="47" xfId="0" applyBorder="1" applyAlignment="1">
      <alignment horizontal="right" vertical="center"/>
    </xf>
    <xf numFmtId="0" fontId="0" fillId="0" borderId="6" xfId="0" applyBorder="1" applyAlignment="1">
      <alignment horizontal="center" vertical="center"/>
    </xf>
    <xf numFmtId="0" fontId="57" fillId="0" borderId="0" xfId="0"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5" xfId="0" applyBorder="1" applyAlignment="1">
      <alignment vertical="center"/>
    </xf>
    <xf numFmtId="186" fontId="10" fillId="0" borderId="3" xfId="0" applyNumberFormat="1" applyFont="1" applyBorder="1" applyAlignment="1">
      <alignment horizontal="center" vertical="center" shrinkToFit="1"/>
    </xf>
    <xf numFmtId="186" fontId="10" fillId="0" borderId="4" xfId="0" applyNumberFormat="1" applyFont="1" applyBorder="1" applyAlignment="1">
      <alignment horizontal="center" vertical="center" shrinkToFit="1"/>
    </xf>
    <xf numFmtId="186" fontId="10" fillId="0" borderId="19" xfId="0" applyNumberFormat="1" applyFont="1" applyBorder="1" applyAlignment="1">
      <alignment horizontal="center" vertical="center" shrinkToFit="1"/>
    </xf>
    <xf numFmtId="187" fontId="0" fillId="0" borderId="3" xfId="0" applyNumberFormat="1" applyBorder="1" applyAlignment="1">
      <alignment vertical="center"/>
    </xf>
    <xf numFmtId="187" fontId="0" fillId="0" borderId="4" xfId="0" applyNumberFormat="1" applyBorder="1" applyAlignment="1">
      <alignment vertical="center"/>
    </xf>
    <xf numFmtId="187" fontId="0" fillId="0" borderId="19" xfId="0" applyNumberFormat="1" applyBorder="1" applyAlignment="1">
      <alignment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14" xfId="0" applyNumberFormat="1" applyBorder="1" applyAlignment="1">
      <alignment horizontal="center" vertical="center"/>
    </xf>
    <xf numFmtId="189" fontId="0" fillId="0" borderId="2" xfId="0" applyNumberFormat="1" applyBorder="1" applyAlignment="1">
      <alignment horizontal="center" vertical="center"/>
    </xf>
    <xf numFmtId="189" fontId="0" fillId="0" borderId="5" xfId="0" applyNumberFormat="1" applyBorder="1" applyAlignment="1">
      <alignment horizontal="center" vertical="center"/>
    </xf>
    <xf numFmtId="189" fontId="0" fillId="0" borderId="6" xfId="0" applyNumberFormat="1" applyBorder="1" applyAlignment="1">
      <alignment horizontal="center" vertical="center"/>
    </xf>
    <xf numFmtId="0" fontId="1" fillId="0" borderId="2"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5" xfId="0" applyNumberFormat="1" applyFont="1" applyBorder="1" applyAlignment="1">
      <alignment horizontal="center" vertical="center"/>
    </xf>
    <xf numFmtId="0" fontId="0" fillId="0" borderId="3" xfId="0" applyBorder="1" applyAlignment="1">
      <alignment horizontal="center" vertical="center" textRotation="255" wrapText="1"/>
    </xf>
    <xf numFmtId="0" fontId="0" fillId="0" borderId="4" xfId="0" applyBorder="1" applyAlignment="1">
      <alignment horizontal="center" vertical="center" textRotation="255" wrapText="1"/>
    </xf>
    <xf numFmtId="0" fontId="0" fillId="0" borderId="14" xfId="0" applyBorder="1" applyAlignment="1">
      <alignment horizontal="center" vertical="center" textRotation="255" wrapText="1"/>
    </xf>
    <xf numFmtId="0" fontId="1" fillId="0" borderId="4" xfId="0" applyNumberFormat="1" applyFont="1" applyBorder="1" applyAlignment="1">
      <alignment horizontal="center" vertical="center" textRotation="255" wrapText="1"/>
    </xf>
    <xf numFmtId="0" fontId="1" fillId="0" borderId="14" xfId="0" applyNumberFormat="1" applyFont="1" applyBorder="1" applyAlignment="1">
      <alignment horizontal="center" vertical="center" textRotation="255" wrapText="1"/>
    </xf>
    <xf numFmtId="0" fontId="1" fillId="0" borderId="32" xfId="0" applyNumberFormat="1" applyFont="1" applyBorder="1" applyAlignment="1">
      <alignment horizontal="center" vertical="center" textRotation="255" wrapText="1"/>
    </xf>
    <xf numFmtId="0" fontId="1" fillId="0" borderId="33" xfId="0" applyNumberFormat="1" applyFont="1" applyBorder="1" applyAlignment="1">
      <alignment horizontal="center" vertical="center" textRotation="255" wrapText="1"/>
    </xf>
    <xf numFmtId="0" fontId="1" fillId="0" borderId="44" xfId="0" applyNumberFormat="1" applyFont="1" applyBorder="1" applyAlignment="1">
      <alignment horizontal="center" vertical="center" textRotation="255" wrapText="1"/>
    </xf>
    <xf numFmtId="0" fontId="1" fillId="0" borderId="30"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xf>
    <xf numFmtId="0" fontId="0" fillId="0" borderId="32" xfId="0" applyFill="1" applyBorder="1" applyAlignment="1">
      <alignment horizontal="center" vertical="center"/>
    </xf>
    <xf numFmtId="0" fontId="0" fillId="0" borderId="22" xfId="0" applyFill="1" applyBorder="1" applyAlignment="1">
      <alignment horizontal="center" vertical="center"/>
    </xf>
    <xf numFmtId="0" fontId="0" fillId="0" borderId="33" xfId="0" applyFill="1" applyBorder="1" applyAlignment="1">
      <alignment horizontal="center" vertical="center"/>
    </xf>
    <xf numFmtId="0" fontId="0" fillId="0" borderId="16" xfId="0" applyFill="1" applyBorder="1" applyAlignment="1">
      <alignment horizontal="center" vertical="center"/>
    </xf>
    <xf numFmtId="0" fontId="0" fillId="0" borderId="44" xfId="0" applyFill="1" applyBorder="1" applyAlignment="1">
      <alignment horizontal="center" vertical="center"/>
    </xf>
    <xf numFmtId="0" fontId="0" fillId="0" borderId="7" xfId="0" applyFill="1" applyBorder="1" applyAlignment="1">
      <alignment horizontal="center" vertical="center"/>
    </xf>
    <xf numFmtId="0" fontId="0" fillId="0" borderId="47" xfId="0" applyFill="1" applyBorder="1" applyAlignment="1">
      <alignment horizontal="center" vertical="center"/>
    </xf>
    <xf numFmtId="0" fontId="0" fillId="0" borderId="8" xfId="0" applyFill="1" applyBorder="1" applyAlignment="1">
      <alignment horizontal="center" vertical="center"/>
    </xf>
    <xf numFmtId="0" fontId="1" fillId="0" borderId="8"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xf>
    <xf numFmtId="0" fontId="1" fillId="0" borderId="2" xfId="0" applyNumberFormat="1" applyFont="1" applyFill="1" applyBorder="1" applyAlignment="1">
      <alignment vertical="center"/>
    </xf>
    <xf numFmtId="0" fontId="1" fillId="0" borderId="6" xfId="0" applyNumberFormat="1" applyFont="1" applyFill="1" applyBorder="1" applyAlignment="1">
      <alignment vertical="center"/>
    </xf>
    <xf numFmtId="0" fontId="1" fillId="0" borderId="5" xfId="0" applyNumberFormat="1" applyFont="1" applyFill="1" applyBorder="1" applyAlignment="1">
      <alignment vertical="center"/>
    </xf>
    <xf numFmtId="0" fontId="1" fillId="0" borderId="131" xfId="0" applyNumberFormat="1" applyFont="1" applyFill="1" applyBorder="1" applyAlignment="1">
      <alignment horizontal="center" vertical="center"/>
    </xf>
    <xf numFmtId="0" fontId="1" fillId="0" borderId="132" xfId="0" applyNumberFormat="1" applyFont="1" applyFill="1" applyBorder="1" applyAlignment="1">
      <alignment horizontal="center" vertical="center"/>
    </xf>
    <xf numFmtId="0" fontId="1" fillId="0" borderId="131" xfId="0" applyNumberFormat="1" applyFont="1" applyFill="1" applyBorder="1" applyAlignment="1">
      <alignment vertical="center"/>
    </xf>
    <xf numFmtId="0" fontId="1" fillId="0" borderId="132" xfId="0" applyNumberFormat="1" applyFont="1" applyFill="1" applyBorder="1" applyAlignment="1">
      <alignment vertical="center"/>
    </xf>
    <xf numFmtId="0" fontId="1" fillId="0" borderId="133" xfId="0" applyNumberFormat="1" applyFont="1" applyFill="1" applyBorder="1" applyAlignment="1">
      <alignment vertical="center"/>
    </xf>
    <xf numFmtId="0" fontId="1" fillId="0" borderId="78" xfId="0" applyNumberFormat="1" applyFont="1" applyFill="1" applyBorder="1" applyAlignment="1">
      <alignment horizontal="center" vertical="center"/>
    </xf>
    <xf numFmtId="0" fontId="1" fillId="0" borderId="79" xfId="0" applyNumberFormat="1" applyFont="1" applyFill="1" applyBorder="1" applyAlignment="1">
      <alignment horizontal="center" vertical="center"/>
    </xf>
    <xf numFmtId="0" fontId="1" fillId="0" borderId="78" xfId="0" applyNumberFormat="1" applyFont="1" applyFill="1" applyBorder="1" applyAlignment="1">
      <alignment vertical="center"/>
    </xf>
    <xf numFmtId="0" fontId="1" fillId="0" borderId="79" xfId="0" applyNumberFormat="1" applyFont="1" applyFill="1" applyBorder="1" applyAlignment="1">
      <alignment vertical="center"/>
    </xf>
    <xf numFmtId="0" fontId="1" fillId="0" borderId="80" xfId="0" applyNumberFormat="1" applyFont="1" applyFill="1" applyBorder="1" applyAlignment="1">
      <alignment vertical="center"/>
    </xf>
    <xf numFmtId="0" fontId="1" fillId="0" borderId="7"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6" xfId="0" applyFont="1" applyFill="1" applyBorder="1" applyAlignment="1">
      <alignment horizontal="center" vertical="center"/>
    </xf>
  </cellXfs>
  <cellStyles count="8">
    <cellStyle name="標準" xfId="0" builtinId="0"/>
    <cellStyle name="標準 2" xfId="1"/>
    <cellStyle name="標準 2 2" xfId="2"/>
    <cellStyle name="標準 2 2 2" xfId="3"/>
    <cellStyle name="標準 2 2 2 2" xfId="4"/>
    <cellStyle name="標準 2 3" xfId="5"/>
    <cellStyle name="標準 3" xfId="6"/>
    <cellStyle name="標準 4" xfId="7"/>
  </cellStyles>
  <dxfs count="0"/>
  <tableStyles count="0" defaultTableStyle="TableStyleMedium2" defaultPivotStyle="PivotStyleLight16"/>
  <colors>
    <mruColors>
      <color rgb="FFFFFF99"/>
      <color rgb="FFFF9900"/>
      <color rgb="FF0070C0"/>
      <color rgb="FF403152"/>
      <color rgb="FF4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9169</xdr:colOff>
      <xdr:row>1</xdr:row>
      <xdr:rowOff>184388</xdr:rowOff>
    </xdr:from>
    <xdr:to>
      <xdr:col>26</xdr:col>
      <xdr:colOff>100852</xdr:colOff>
      <xdr:row>3</xdr:row>
      <xdr:rowOff>147931</xdr:rowOff>
    </xdr:to>
    <xdr:sp macro="" textlink="">
      <xdr:nvSpPr>
        <xdr:cNvPr id="3" name="正方形/長方形 2"/>
        <xdr:cNvSpPr/>
      </xdr:nvSpPr>
      <xdr:spPr>
        <a:xfrm>
          <a:off x="8906640" y="374888"/>
          <a:ext cx="1907036" cy="411778"/>
        </a:xfrm>
        <a:prstGeom prst="rect">
          <a:avLst/>
        </a:prstGeom>
        <a:noFill/>
        <a:ln w="349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i="0" baseline="0">
              <a:solidFill>
                <a:schemeClr val="tx1"/>
              </a:solidFill>
            </a:rPr>
            <a:t>記　入　例</a:t>
          </a:r>
          <a:endParaRPr kumimoji="1" lang="en-US" altLang="ja-JP" sz="1800" b="1" i="0" baseline="0">
            <a:solidFill>
              <a:schemeClr val="tx1"/>
            </a:solidFill>
          </a:endParaRPr>
        </a:p>
      </xdr:txBody>
    </xdr:sp>
    <xdr:clientData/>
  </xdr:twoCellAnchor>
  <xdr:oneCellAnchor>
    <xdr:from>
      <xdr:col>22</xdr:col>
      <xdr:colOff>144660</xdr:colOff>
      <xdr:row>5</xdr:row>
      <xdr:rowOff>50937</xdr:rowOff>
    </xdr:from>
    <xdr:ext cx="1980000" cy="1502976"/>
    <xdr:sp macro="" textlink="">
      <xdr:nvSpPr>
        <xdr:cNvPr id="4" name="テキスト ボックス 3"/>
        <xdr:cNvSpPr txBox="1"/>
      </xdr:nvSpPr>
      <xdr:spPr>
        <a:xfrm>
          <a:off x="8862836" y="1081878"/>
          <a:ext cx="1980000" cy="1502976"/>
        </a:xfrm>
        <a:prstGeom prst="rect">
          <a:avLst/>
        </a:prstGeom>
        <a:no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b="1">
              <a:latin typeface="Meiryo UI" pitchFamily="50" charset="-128"/>
              <a:ea typeface="Meiryo UI" pitchFamily="50" charset="-128"/>
              <a:cs typeface="Meiryo UI" pitchFamily="50" charset="-128"/>
            </a:rPr>
            <a:t>他の様式との整合性を確認</a:t>
          </a:r>
          <a:endParaRPr kumimoji="1" lang="en-US" altLang="ja-JP" sz="1000" b="1">
            <a:latin typeface="Meiryo UI" pitchFamily="50" charset="-128"/>
            <a:ea typeface="Meiryo UI" pitchFamily="50" charset="-128"/>
            <a:cs typeface="Meiryo UI" pitchFamily="50" charset="-128"/>
          </a:endParaRPr>
        </a:p>
        <a:p>
          <a:pPr>
            <a:lnSpc>
              <a:spcPts val="12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・授業科</a:t>
          </a:r>
          <a:r>
            <a:rPr kumimoji="1" lang="ja-JP" altLang="en-US" sz="1000">
              <a:solidFill>
                <a:schemeClr val="tx1"/>
              </a:solidFill>
              <a:latin typeface="Meiryo UI" pitchFamily="50" charset="-128"/>
              <a:ea typeface="Meiryo UI" pitchFamily="50" charset="-128"/>
              <a:cs typeface="Meiryo UI" pitchFamily="50" charset="-128"/>
            </a:rPr>
            <a:t>目の名称が，様式第３号及び講義要目の記載と一致しているか注意。</a:t>
          </a:r>
          <a:endParaRPr kumimoji="1" lang="en-US" altLang="ja-JP" sz="1000">
            <a:solidFill>
              <a:schemeClr val="tx1"/>
            </a:solidFill>
            <a:latin typeface="Meiryo UI" pitchFamily="50" charset="-128"/>
            <a:ea typeface="Meiryo UI" pitchFamily="50" charset="-128"/>
            <a:cs typeface="Meiryo UI" pitchFamily="50" charset="-128"/>
          </a:endParaRPr>
        </a:p>
        <a:p>
          <a:pPr>
            <a:lnSpc>
              <a:spcPts val="1400"/>
            </a:lnSpc>
          </a:pPr>
          <a:r>
            <a:rPr kumimoji="1" lang="ja-JP" altLang="en-US" sz="1000">
              <a:solidFill>
                <a:schemeClr val="tx1"/>
              </a:solidFill>
              <a:latin typeface="Meiryo UI" pitchFamily="50" charset="-128"/>
              <a:ea typeface="Meiryo UI" pitchFamily="50" charset="-128"/>
              <a:cs typeface="Meiryo UI" pitchFamily="50" charset="-128"/>
            </a:rPr>
            <a:t>・教員組織の概要における各教員数が，様式第３号及び４号と一致しているか注意</a:t>
          </a:r>
          <a:r>
            <a:rPr kumimoji="1" lang="ja-JP" altLang="en-US" sz="1000">
              <a:latin typeface="Meiryo UI" pitchFamily="50" charset="-128"/>
              <a:ea typeface="Meiryo UI" pitchFamily="50" charset="-128"/>
              <a:cs typeface="Meiryo UI" pitchFamily="50" charset="-128"/>
            </a:rPr>
            <a:t>。</a:t>
          </a:r>
        </a:p>
      </xdr:txBody>
    </xdr:sp>
    <xdr:clientData/>
  </xdr:oneCellAnchor>
  <xdr:twoCellAnchor>
    <xdr:from>
      <xdr:col>3</xdr:col>
      <xdr:colOff>493059</xdr:colOff>
      <xdr:row>38</xdr:row>
      <xdr:rowOff>201705</xdr:rowOff>
    </xdr:from>
    <xdr:to>
      <xdr:col>23</xdr:col>
      <xdr:colOff>33618</xdr:colOff>
      <xdr:row>38</xdr:row>
      <xdr:rowOff>201705</xdr:rowOff>
    </xdr:to>
    <xdr:cxnSp macro="">
      <xdr:nvCxnSpPr>
        <xdr:cNvPr id="62" name="直線矢印コネクタ 61"/>
        <xdr:cNvCxnSpPr/>
      </xdr:nvCxnSpPr>
      <xdr:spPr>
        <a:xfrm flipH="1">
          <a:off x="2599765" y="9435352"/>
          <a:ext cx="6331324"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156882</xdr:rowOff>
    </xdr:from>
    <xdr:to>
      <xdr:col>23</xdr:col>
      <xdr:colOff>134470</xdr:colOff>
      <xdr:row>40</xdr:row>
      <xdr:rowOff>156882</xdr:rowOff>
    </xdr:to>
    <xdr:cxnSp macro="">
      <xdr:nvCxnSpPr>
        <xdr:cNvPr id="64" name="直線矢印コネクタ 63"/>
        <xdr:cNvCxnSpPr/>
      </xdr:nvCxnSpPr>
      <xdr:spPr>
        <a:xfrm flipH="1">
          <a:off x="2106706" y="10174941"/>
          <a:ext cx="6925235"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0</xdr:colOff>
      <xdr:row>75</xdr:row>
      <xdr:rowOff>0</xdr:rowOff>
    </xdr:from>
    <xdr:ext cx="1980000" cy="457882"/>
    <xdr:sp macro="" textlink="">
      <xdr:nvSpPr>
        <xdr:cNvPr id="65" name="テキスト ボックス 64"/>
        <xdr:cNvSpPr txBox="1"/>
      </xdr:nvSpPr>
      <xdr:spPr>
        <a:xfrm>
          <a:off x="8897471" y="18108706"/>
          <a:ext cx="1980000"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一般教養科に配属している教員がいる場合は記入。</a:t>
          </a:r>
        </a:p>
      </xdr:txBody>
    </xdr:sp>
    <xdr:clientData/>
  </xdr:oneCellAnchor>
  <xdr:twoCellAnchor>
    <xdr:from>
      <xdr:col>22</xdr:col>
      <xdr:colOff>90565</xdr:colOff>
      <xdr:row>74</xdr:row>
      <xdr:rowOff>110939</xdr:rowOff>
    </xdr:from>
    <xdr:to>
      <xdr:col>23</xdr:col>
      <xdr:colOff>152400</xdr:colOff>
      <xdr:row>75</xdr:row>
      <xdr:rowOff>77320</xdr:rowOff>
    </xdr:to>
    <xdr:sp macro="" textlink="">
      <xdr:nvSpPr>
        <xdr:cNvPr id="66" name="円/楕円 65"/>
        <xdr:cNvSpPr/>
      </xdr:nvSpPr>
      <xdr:spPr>
        <a:xfrm>
          <a:off x="8808741" y="17973115"/>
          <a:ext cx="241130" cy="212911"/>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13</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155411</xdr:colOff>
      <xdr:row>63</xdr:row>
      <xdr:rowOff>61309</xdr:rowOff>
    </xdr:from>
    <xdr:ext cx="1980000" cy="457882"/>
    <xdr:sp macro="" textlink="">
      <xdr:nvSpPr>
        <xdr:cNvPr id="67" name="テキスト ボックス 66"/>
        <xdr:cNvSpPr txBox="1"/>
      </xdr:nvSpPr>
      <xdr:spPr>
        <a:xfrm>
          <a:off x="8873587" y="16220191"/>
          <a:ext cx="1980000"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専攻科を本務としている教員については，</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に内数を記入。</a:t>
          </a:r>
        </a:p>
      </xdr:txBody>
    </xdr:sp>
    <xdr:clientData/>
  </xdr:oneCellAnchor>
  <xdr:twoCellAnchor>
    <xdr:from>
      <xdr:col>22</xdr:col>
      <xdr:colOff>88183</xdr:colOff>
      <xdr:row>62</xdr:row>
      <xdr:rowOff>43780</xdr:rowOff>
    </xdr:from>
    <xdr:to>
      <xdr:col>23</xdr:col>
      <xdr:colOff>124888</xdr:colOff>
      <xdr:row>63</xdr:row>
      <xdr:rowOff>132033</xdr:rowOff>
    </xdr:to>
    <xdr:sp macro="" textlink="">
      <xdr:nvSpPr>
        <xdr:cNvPr id="68" name="円/楕円 67"/>
        <xdr:cNvSpPr/>
      </xdr:nvSpPr>
      <xdr:spPr>
        <a:xfrm>
          <a:off x="8806359" y="16919839"/>
          <a:ext cx="216000" cy="245135"/>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12</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167316</xdr:colOff>
      <xdr:row>47</xdr:row>
      <xdr:rowOff>36009</xdr:rowOff>
    </xdr:from>
    <xdr:ext cx="1980000" cy="1083179"/>
    <xdr:sp macro="" textlink="">
      <xdr:nvSpPr>
        <xdr:cNvPr id="69" name="テキスト ボックス 68"/>
        <xdr:cNvSpPr txBox="1"/>
      </xdr:nvSpPr>
      <xdr:spPr>
        <a:xfrm>
          <a:off x="8885492" y="11858215"/>
          <a:ext cx="1980000" cy="1083179"/>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200"/>
            </a:lnSpc>
          </a:pPr>
          <a:r>
            <a:rPr kumimoji="1" lang="ja-JP" altLang="en-US" sz="1000">
              <a:latin typeface="Meiryo UI" pitchFamily="50" charset="-128"/>
              <a:ea typeface="Meiryo UI" pitchFamily="50" charset="-128"/>
              <a:cs typeface="Meiryo UI" pitchFamily="50" charset="-128"/>
            </a:rPr>
            <a:t>オムニバス方式，クラス分け方式</a:t>
          </a:r>
          <a:endParaRPr kumimoji="1" lang="en-US" altLang="ja-JP" sz="1000">
            <a:latin typeface="Meiryo UI" pitchFamily="50" charset="-128"/>
            <a:ea typeface="Meiryo UI" pitchFamily="50" charset="-128"/>
            <a:cs typeface="Meiryo UI" pitchFamily="50"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latin typeface="Meiryo UI" pitchFamily="50" charset="-128"/>
              <a:ea typeface="Meiryo UI" pitchFamily="50" charset="-128"/>
              <a:cs typeface="Meiryo UI" pitchFamily="50" charset="-128"/>
            </a:rPr>
            <a:t>及び複数教員担当方式の場合は備考欄にその旨を記入。</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複数の方式を併用する場合は併記のこと。</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また</a:t>
          </a:r>
          <a:r>
            <a:rPr kumimoji="1" lang="en-US" altLang="ja-JP" sz="1000">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他機関と連携して</a:t>
          </a:r>
          <a:r>
            <a:rPr kumimoji="1" lang="ja-JP" altLang="en-US" sz="1000">
              <a:solidFill>
                <a:schemeClr val="tx1"/>
              </a:solidFill>
              <a:latin typeface="Meiryo UI" pitchFamily="50" charset="-128"/>
              <a:ea typeface="Meiryo UI" pitchFamily="50" charset="-128"/>
              <a:cs typeface="Meiryo UI" pitchFamily="50" charset="-128"/>
            </a:rPr>
            <a:t>講義を行う</a:t>
          </a:r>
          <a:r>
            <a:rPr kumimoji="1" lang="ja-JP" altLang="ja-JP" sz="1000">
              <a:solidFill>
                <a:schemeClr val="tx1"/>
              </a:solidFill>
              <a:latin typeface="Meiryo UI" pitchFamily="50" charset="-128"/>
              <a:ea typeface="Meiryo UI" pitchFamily="50" charset="-128"/>
              <a:cs typeface="Meiryo UI" pitchFamily="50" charset="-128"/>
            </a:rPr>
            <a:t>場合は備考欄に</a:t>
          </a:r>
          <a:r>
            <a:rPr kumimoji="1" lang="ja-JP" altLang="en-US" sz="1000">
              <a:solidFill>
                <a:schemeClr val="tx1"/>
              </a:solidFill>
              <a:latin typeface="Meiryo UI" pitchFamily="50" charset="-128"/>
              <a:ea typeface="Meiryo UI" pitchFamily="50" charset="-128"/>
              <a:cs typeface="Meiryo UI" pitchFamily="50" charset="-128"/>
            </a:rPr>
            <a:t>連携科目と</a:t>
          </a:r>
          <a:r>
            <a:rPr kumimoji="1" lang="ja-JP" altLang="ja-JP" sz="1000">
              <a:solidFill>
                <a:schemeClr val="tx1"/>
              </a:solidFill>
              <a:latin typeface="Meiryo UI" pitchFamily="50" charset="-128"/>
              <a:ea typeface="Meiryo UI" pitchFamily="50" charset="-128"/>
              <a:cs typeface="Meiryo UI" pitchFamily="50" charset="-128"/>
            </a:rPr>
            <a:t>記入。</a:t>
          </a:r>
        </a:p>
      </xdr:txBody>
    </xdr:sp>
    <xdr:clientData/>
  </xdr:oneCellAnchor>
  <xdr:twoCellAnchor>
    <xdr:from>
      <xdr:col>22</xdr:col>
      <xdr:colOff>77677</xdr:colOff>
      <xdr:row>47</xdr:row>
      <xdr:rowOff>72216</xdr:rowOff>
    </xdr:from>
    <xdr:to>
      <xdr:col>23</xdr:col>
      <xdr:colOff>95250</xdr:colOff>
      <xdr:row>48</xdr:row>
      <xdr:rowOff>33619</xdr:rowOff>
    </xdr:to>
    <xdr:sp macro="" textlink="">
      <xdr:nvSpPr>
        <xdr:cNvPr id="70" name="円/楕円 69"/>
        <xdr:cNvSpPr/>
      </xdr:nvSpPr>
      <xdr:spPr>
        <a:xfrm>
          <a:off x="8795853" y="11894422"/>
          <a:ext cx="196868" cy="219138"/>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10</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10433</xdr:colOff>
      <xdr:row>42</xdr:row>
      <xdr:rowOff>53044</xdr:rowOff>
    </xdr:from>
    <xdr:ext cx="1980000" cy="457882"/>
    <xdr:sp macro="" textlink="">
      <xdr:nvSpPr>
        <xdr:cNvPr id="71" name="テキスト ボックス 70"/>
        <xdr:cNvSpPr txBox="1"/>
      </xdr:nvSpPr>
      <xdr:spPr>
        <a:xfrm>
          <a:off x="8907904" y="11539073"/>
          <a:ext cx="1980000"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授業科目の変更を予定している場合は，その旨を記入。</a:t>
          </a:r>
        </a:p>
      </xdr:txBody>
    </xdr:sp>
    <xdr:clientData/>
  </xdr:oneCellAnchor>
  <xdr:twoCellAnchor>
    <xdr:from>
      <xdr:col>22</xdr:col>
      <xdr:colOff>52463</xdr:colOff>
      <xdr:row>42</xdr:row>
      <xdr:rowOff>107235</xdr:rowOff>
    </xdr:from>
    <xdr:to>
      <xdr:col>23</xdr:col>
      <xdr:colOff>95249</xdr:colOff>
      <xdr:row>43</xdr:row>
      <xdr:rowOff>57150</xdr:rowOff>
    </xdr:to>
    <xdr:sp macro="" textlink="">
      <xdr:nvSpPr>
        <xdr:cNvPr id="72" name="円/楕円 71"/>
        <xdr:cNvSpPr/>
      </xdr:nvSpPr>
      <xdr:spPr>
        <a:xfrm>
          <a:off x="8796413" y="10822860"/>
          <a:ext cx="223761" cy="207090"/>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8</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178522</xdr:colOff>
      <xdr:row>39</xdr:row>
      <xdr:rowOff>425079</xdr:rowOff>
    </xdr:from>
    <xdr:ext cx="1980000" cy="457882"/>
    <xdr:sp macro="" textlink="">
      <xdr:nvSpPr>
        <xdr:cNvPr id="73" name="テキスト ボックス 72"/>
        <xdr:cNvSpPr txBox="1"/>
      </xdr:nvSpPr>
      <xdr:spPr>
        <a:xfrm>
          <a:off x="8896698" y="10006108"/>
          <a:ext cx="1980000"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専攻ごとに，すべての授業科目を学則等の記載順に記入。</a:t>
          </a:r>
        </a:p>
      </xdr:txBody>
    </xdr:sp>
    <xdr:clientData/>
  </xdr:oneCellAnchor>
  <xdr:twoCellAnchor>
    <xdr:from>
      <xdr:col>22</xdr:col>
      <xdr:colOff>26691</xdr:colOff>
      <xdr:row>39</xdr:row>
      <xdr:rowOff>428283</xdr:rowOff>
    </xdr:from>
    <xdr:to>
      <xdr:col>23</xdr:col>
      <xdr:colOff>52108</xdr:colOff>
      <xdr:row>40</xdr:row>
      <xdr:rowOff>223557</xdr:rowOff>
    </xdr:to>
    <xdr:sp macro="" textlink="">
      <xdr:nvSpPr>
        <xdr:cNvPr id="74" name="円/楕円 73"/>
        <xdr:cNvSpPr/>
      </xdr:nvSpPr>
      <xdr:spPr>
        <a:xfrm>
          <a:off x="8744867" y="10009312"/>
          <a:ext cx="204712" cy="232304"/>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7</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908</xdr:colOff>
      <xdr:row>37</xdr:row>
      <xdr:rowOff>78015</xdr:rowOff>
    </xdr:from>
    <xdr:ext cx="1980000" cy="816955"/>
    <xdr:sp macro="" textlink="">
      <xdr:nvSpPr>
        <xdr:cNvPr id="75" name="テキスト ボックス 74"/>
        <xdr:cNvSpPr txBox="1"/>
      </xdr:nvSpPr>
      <xdr:spPr>
        <a:xfrm>
          <a:off x="8925833" y="9688740"/>
          <a:ext cx="1980000" cy="816955"/>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授業科目の名称は，学科等のカリキュラム表の名称を省略せずに正確に転記すること。</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副題や括弧等も略さずに記入。</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22</xdr:col>
      <xdr:colOff>71514</xdr:colOff>
      <xdr:row>37</xdr:row>
      <xdr:rowOff>235542</xdr:rowOff>
    </xdr:from>
    <xdr:to>
      <xdr:col>23</xdr:col>
      <xdr:colOff>95250</xdr:colOff>
      <xdr:row>38</xdr:row>
      <xdr:rowOff>114300</xdr:rowOff>
    </xdr:to>
    <xdr:sp macro="" textlink="">
      <xdr:nvSpPr>
        <xdr:cNvPr id="76" name="円/楕円 75"/>
        <xdr:cNvSpPr/>
      </xdr:nvSpPr>
      <xdr:spPr>
        <a:xfrm>
          <a:off x="8815464" y="9312867"/>
          <a:ext cx="204711" cy="221658"/>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6</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10433</xdr:colOff>
      <xdr:row>31</xdr:row>
      <xdr:rowOff>250582</xdr:rowOff>
    </xdr:from>
    <xdr:ext cx="1980000" cy="816955"/>
    <xdr:sp macro="" textlink="">
      <xdr:nvSpPr>
        <xdr:cNvPr id="77" name="テキスト ボックス 76"/>
        <xdr:cNvSpPr txBox="1"/>
      </xdr:nvSpPr>
      <xdr:spPr>
        <a:xfrm>
          <a:off x="8907904" y="7803347"/>
          <a:ext cx="1980000" cy="816955"/>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学校が設置するすべての学科等</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別科を含む</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 専攻を設置している場合は，専攻名まで記入。</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22</xdr:col>
      <xdr:colOff>100089</xdr:colOff>
      <xdr:row>31</xdr:row>
      <xdr:rowOff>181126</xdr:rowOff>
    </xdr:from>
    <xdr:to>
      <xdr:col>23</xdr:col>
      <xdr:colOff>114300</xdr:colOff>
      <xdr:row>32</xdr:row>
      <xdr:rowOff>0</xdr:rowOff>
    </xdr:to>
    <xdr:sp macro="" textlink="">
      <xdr:nvSpPr>
        <xdr:cNvPr id="78" name="円/楕円 77"/>
        <xdr:cNvSpPr/>
      </xdr:nvSpPr>
      <xdr:spPr>
        <a:xfrm>
          <a:off x="8844039" y="7505851"/>
          <a:ext cx="195186" cy="199874"/>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5</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177821</xdr:colOff>
      <xdr:row>27</xdr:row>
      <xdr:rowOff>4650</xdr:rowOff>
    </xdr:from>
    <xdr:ext cx="1980000" cy="457882"/>
    <xdr:sp macro="" textlink="">
      <xdr:nvSpPr>
        <xdr:cNvPr id="79" name="テキスト ボックス 78"/>
        <xdr:cNvSpPr txBox="1"/>
      </xdr:nvSpPr>
      <xdr:spPr>
        <a:xfrm>
          <a:off x="8921771" y="6376875"/>
          <a:ext cx="1980000"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学生募集を停止している専攻や廃止予定の専攻はその旨を記入。</a:t>
          </a:r>
        </a:p>
      </xdr:txBody>
    </xdr:sp>
    <xdr:clientData/>
  </xdr:oneCellAnchor>
  <xdr:twoCellAnchor>
    <xdr:from>
      <xdr:col>22</xdr:col>
      <xdr:colOff>120260</xdr:colOff>
      <xdr:row>26</xdr:row>
      <xdr:rowOff>171040</xdr:rowOff>
    </xdr:from>
    <xdr:to>
      <xdr:col>23</xdr:col>
      <xdr:colOff>133350</xdr:colOff>
      <xdr:row>27</xdr:row>
      <xdr:rowOff>180975</xdr:rowOff>
    </xdr:to>
    <xdr:sp macro="" textlink="">
      <xdr:nvSpPr>
        <xdr:cNvPr id="80" name="円/楕円 79"/>
        <xdr:cNvSpPr/>
      </xdr:nvSpPr>
      <xdr:spPr>
        <a:xfrm>
          <a:off x="8864210" y="6352765"/>
          <a:ext cx="194065" cy="200435"/>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4</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908</xdr:colOff>
      <xdr:row>18</xdr:row>
      <xdr:rowOff>122284</xdr:rowOff>
    </xdr:from>
    <xdr:ext cx="1980000" cy="833437"/>
    <xdr:sp macro="" textlink="">
      <xdr:nvSpPr>
        <xdr:cNvPr id="81" name="テキスト ボックス 80"/>
        <xdr:cNvSpPr txBox="1"/>
      </xdr:nvSpPr>
      <xdr:spPr>
        <a:xfrm>
          <a:off x="8925833" y="4780009"/>
          <a:ext cx="1980000" cy="833437"/>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特例の適用認定を受けた年度，または認定を受けた年度について，上述の年度と異なる専攻は備考欄に当該認定年度を記入。</a:t>
          </a:r>
        </a:p>
      </xdr:txBody>
    </xdr:sp>
    <xdr:clientData/>
  </xdr:oneCellAnchor>
  <xdr:twoCellAnchor>
    <xdr:from>
      <xdr:col>22</xdr:col>
      <xdr:colOff>100089</xdr:colOff>
      <xdr:row>20</xdr:row>
      <xdr:rowOff>72277</xdr:rowOff>
    </xdr:from>
    <xdr:to>
      <xdr:col>23</xdr:col>
      <xdr:colOff>133350</xdr:colOff>
      <xdr:row>21</xdr:row>
      <xdr:rowOff>104775</xdr:rowOff>
    </xdr:to>
    <xdr:sp macro="" textlink="">
      <xdr:nvSpPr>
        <xdr:cNvPr id="82" name="円/楕円 81"/>
        <xdr:cNvSpPr/>
      </xdr:nvSpPr>
      <xdr:spPr>
        <a:xfrm>
          <a:off x="8844039" y="5111002"/>
          <a:ext cx="214236" cy="222998"/>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3</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168998</xdr:colOff>
      <xdr:row>13</xdr:row>
      <xdr:rowOff>132504</xdr:rowOff>
    </xdr:from>
    <xdr:ext cx="1980000" cy="810478"/>
    <xdr:sp macro="" textlink="">
      <xdr:nvSpPr>
        <xdr:cNvPr id="83" name="テキスト ボックス 82"/>
        <xdr:cNvSpPr txBox="1"/>
      </xdr:nvSpPr>
      <xdr:spPr>
        <a:xfrm>
          <a:off x="8912948" y="3647229"/>
          <a:ext cx="1980000" cy="810478"/>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特例適用認定分</a:t>
          </a:r>
          <a:r>
            <a:rPr kumimoji="1" lang="en-US" altLang="ja-JP" sz="1000">
              <a:latin typeface="Meiryo UI" pitchFamily="50" charset="-128"/>
              <a:ea typeface="Meiryo UI" pitchFamily="50" charset="-128"/>
              <a:cs typeface="Meiryo UI" pitchFamily="50" charset="-128"/>
            </a:rPr>
            <a:t>)</a:t>
          </a:r>
          <a:r>
            <a:rPr kumimoji="1" lang="en-US" altLang="ja-JP" sz="1100">
              <a:solidFill>
                <a:schemeClr val="tx1"/>
              </a:solidFill>
              <a:effectLst/>
              <a:latin typeface="+mn-lt"/>
              <a:ea typeface="+mn-ea"/>
              <a:cs typeface="+mn-cs"/>
            </a:rPr>
            <a:t> </a:t>
          </a:r>
          <a:r>
            <a:rPr kumimoji="1" lang="ja-JP" altLang="en-US" sz="1000">
              <a:latin typeface="Meiryo UI" pitchFamily="50" charset="-128"/>
              <a:ea typeface="Meiryo UI" pitchFamily="50" charset="-128"/>
              <a:cs typeface="Meiryo UI" pitchFamily="50" charset="-128"/>
            </a:rPr>
            <a:t>と</a:t>
          </a:r>
          <a:r>
            <a:rPr kumimoji="1" lang="en-US" altLang="ja-JP" sz="1100">
              <a:solidFill>
                <a:schemeClr val="tx1"/>
              </a:solidFill>
              <a:effectLst/>
              <a:latin typeface="+mn-lt"/>
              <a:ea typeface="+mn-ea"/>
              <a:cs typeface="+mn-cs"/>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認定分</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 </a:t>
          </a:r>
          <a:r>
            <a:rPr kumimoji="1" lang="en-US" altLang="ja-JP" sz="1100">
              <a:solidFill>
                <a:schemeClr val="tx1"/>
              </a:solidFill>
              <a:effectLst/>
              <a:latin typeface="+mn-lt"/>
              <a:ea typeface="+mn-ea"/>
              <a:cs typeface="+mn-cs"/>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未認定分</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に分けて，学校が設置する専攻科のすべての専攻を記入。</a:t>
          </a:r>
        </a:p>
      </xdr:txBody>
    </xdr:sp>
    <xdr:clientData/>
  </xdr:oneCellAnchor>
  <xdr:twoCellAnchor>
    <xdr:from>
      <xdr:col>22</xdr:col>
      <xdr:colOff>79359</xdr:colOff>
      <xdr:row>13</xdr:row>
      <xdr:rowOff>235323</xdr:rowOff>
    </xdr:from>
    <xdr:to>
      <xdr:col>23</xdr:col>
      <xdr:colOff>95250</xdr:colOff>
      <xdr:row>14</xdr:row>
      <xdr:rowOff>161925</xdr:rowOff>
    </xdr:to>
    <xdr:sp macro="" textlink="">
      <xdr:nvSpPr>
        <xdr:cNvPr id="84" name="円/楕円 83"/>
        <xdr:cNvSpPr/>
      </xdr:nvSpPr>
      <xdr:spPr>
        <a:xfrm>
          <a:off x="8823309" y="3750048"/>
          <a:ext cx="196866" cy="212352"/>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2</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175091</xdr:colOff>
      <xdr:row>44</xdr:row>
      <xdr:rowOff>89042</xdr:rowOff>
    </xdr:from>
    <xdr:ext cx="1980000" cy="553998"/>
    <xdr:sp macro="" textlink="">
      <xdr:nvSpPr>
        <xdr:cNvPr id="87" name="テキスト ボックス 86"/>
        <xdr:cNvSpPr txBox="1"/>
      </xdr:nvSpPr>
      <xdr:spPr>
        <a:xfrm>
          <a:off x="8893267" y="11138042"/>
          <a:ext cx="1980000" cy="553998"/>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200"/>
            </a:lnSpc>
          </a:pPr>
          <a:r>
            <a:rPr kumimoji="1" lang="ja-JP" altLang="en-US" sz="1000">
              <a:latin typeface="Meiryo UI" pitchFamily="50" charset="-128"/>
              <a:ea typeface="Meiryo UI" pitchFamily="50" charset="-128"/>
              <a:cs typeface="Meiryo UI" pitchFamily="50" charset="-128"/>
            </a:rPr>
            <a:t>選択必修の授業科目の単位数は選択欄に記入し</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備考欄に選択必修と記入。</a:t>
          </a:r>
        </a:p>
      </xdr:txBody>
    </xdr:sp>
    <xdr:clientData/>
  </xdr:oneCellAnchor>
  <xdr:twoCellAnchor>
    <xdr:from>
      <xdr:col>22</xdr:col>
      <xdr:colOff>67937</xdr:colOff>
      <xdr:row>45</xdr:row>
      <xdr:rowOff>39922</xdr:rowOff>
    </xdr:from>
    <xdr:to>
      <xdr:col>23</xdr:col>
      <xdr:colOff>93569</xdr:colOff>
      <xdr:row>46</xdr:row>
      <xdr:rowOff>7844</xdr:rowOff>
    </xdr:to>
    <xdr:sp macro="" textlink="">
      <xdr:nvSpPr>
        <xdr:cNvPr id="88" name="円/楕円 87"/>
        <xdr:cNvSpPr/>
      </xdr:nvSpPr>
      <xdr:spPr>
        <a:xfrm>
          <a:off x="8786113" y="11346657"/>
          <a:ext cx="204927" cy="225658"/>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9</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33617</xdr:colOff>
      <xdr:row>57</xdr:row>
      <xdr:rowOff>193056</xdr:rowOff>
    </xdr:from>
    <xdr:ext cx="1980000" cy="630942"/>
    <xdr:sp macro="" textlink="">
      <xdr:nvSpPr>
        <xdr:cNvPr id="89" name="テキスト ボックス 88"/>
        <xdr:cNvSpPr txBox="1"/>
      </xdr:nvSpPr>
      <xdr:spPr>
        <a:xfrm>
          <a:off x="8958542" y="15242556"/>
          <a:ext cx="1980000" cy="63094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学修総まとめ科目に相当する授業科目が，１つの専攻に複数ある場合は，行を増やして記入。</a:t>
          </a:r>
          <a:endParaRPr kumimoji="1" lang="en-US" altLang="ja-JP" sz="1000">
            <a:latin typeface="Meiryo UI" pitchFamily="50" charset="-128"/>
            <a:ea typeface="Meiryo UI" pitchFamily="50" charset="-128"/>
            <a:cs typeface="Meiryo UI" pitchFamily="50" charset="-128"/>
          </a:endParaRPr>
        </a:p>
      </xdr:txBody>
    </xdr:sp>
    <xdr:clientData/>
  </xdr:oneCellAnchor>
  <xdr:twoCellAnchor>
    <xdr:from>
      <xdr:col>22</xdr:col>
      <xdr:colOff>100853</xdr:colOff>
      <xdr:row>57</xdr:row>
      <xdr:rowOff>134471</xdr:rowOff>
    </xdr:from>
    <xdr:to>
      <xdr:col>23</xdr:col>
      <xdr:colOff>179293</xdr:colOff>
      <xdr:row>58</xdr:row>
      <xdr:rowOff>112059</xdr:rowOff>
    </xdr:to>
    <xdr:sp macro="" textlink="">
      <xdr:nvSpPr>
        <xdr:cNvPr id="91" name="円/楕円 90"/>
        <xdr:cNvSpPr/>
      </xdr:nvSpPr>
      <xdr:spPr>
        <a:xfrm>
          <a:off x="8819029" y="14466795"/>
          <a:ext cx="257735" cy="235323"/>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11</a:t>
          </a:r>
          <a:endParaRPr kumimoji="1" lang="ja-JP" altLang="en-US" sz="1050" b="1">
            <a:latin typeface="+mn-lt"/>
            <a:ea typeface="Meiryo UI" pitchFamily="50" charset="-128"/>
            <a:cs typeface="Meiryo UI" pitchFamily="50" charset="-128"/>
          </a:endParaRPr>
        </a:p>
      </xdr:txBody>
    </xdr:sp>
    <xdr:clientData/>
  </xdr:twoCellAnchor>
  <xdr:twoCellAnchor>
    <xdr:from>
      <xdr:col>3</xdr:col>
      <xdr:colOff>907676</xdr:colOff>
      <xdr:row>16</xdr:row>
      <xdr:rowOff>0</xdr:rowOff>
    </xdr:from>
    <xdr:to>
      <xdr:col>22</xdr:col>
      <xdr:colOff>168090</xdr:colOff>
      <xdr:row>16</xdr:row>
      <xdr:rowOff>0</xdr:rowOff>
    </xdr:to>
    <xdr:cxnSp macro="">
      <xdr:nvCxnSpPr>
        <xdr:cNvPr id="94" name="直線矢印コネクタ 93"/>
        <xdr:cNvCxnSpPr/>
      </xdr:nvCxnSpPr>
      <xdr:spPr>
        <a:xfrm flipH="1">
          <a:off x="3014382" y="4090147"/>
          <a:ext cx="5871884"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324971</xdr:colOff>
      <xdr:row>22</xdr:row>
      <xdr:rowOff>67234</xdr:rowOff>
    </xdr:from>
    <xdr:to>
      <xdr:col>23</xdr:col>
      <xdr:colOff>11206</xdr:colOff>
      <xdr:row>24</xdr:row>
      <xdr:rowOff>134473</xdr:rowOff>
    </xdr:to>
    <xdr:cxnSp macro="">
      <xdr:nvCxnSpPr>
        <xdr:cNvPr id="102" name="直線矢印コネクタ 101"/>
        <xdr:cNvCxnSpPr/>
      </xdr:nvCxnSpPr>
      <xdr:spPr>
        <a:xfrm rot="10800000" flipV="1">
          <a:off x="8438030" y="5300381"/>
          <a:ext cx="470647" cy="448239"/>
        </a:xfrm>
        <a:prstGeom prst="bentConnector3">
          <a:avLst>
            <a:gd name="adj1" fmla="val 10000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22412</xdr:colOff>
      <xdr:row>28</xdr:row>
      <xdr:rowOff>43091</xdr:rowOff>
    </xdr:from>
    <xdr:to>
      <xdr:col>22</xdr:col>
      <xdr:colOff>177821</xdr:colOff>
      <xdr:row>28</xdr:row>
      <xdr:rowOff>43325</xdr:rowOff>
    </xdr:to>
    <xdr:cxnSp macro="">
      <xdr:nvCxnSpPr>
        <xdr:cNvPr id="105" name="直線矢印コネクタ 104"/>
        <xdr:cNvCxnSpPr>
          <a:stCxn id="79" idx="1"/>
        </xdr:cNvCxnSpPr>
      </xdr:nvCxnSpPr>
      <xdr:spPr>
        <a:xfrm flipH="1">
          <a:off x="8740588" y="6419238"/>
          <a:ext cx="155409" cy="234"/>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429397</xdr:colOff>
      <xdr:row>42</xdr:row>
      <xdr:rowOff>168089</xdr:rowOff>
    </xdr:from>
    <xdr:to>
      <xdr:col>23</xdr:col>
      <xdr:colOff>11205</xdr:colOff>
      <xdr:row>42</xdr:row>
      <xdr:rowOff>168090</xdr:rowOff>
    </xdr:to>
    <xdr:cxnSp macro="">
      <xdr:nvCxnSpPr>
        <xdr:cNvPr id="117" name="直線矢印コネクタ 116"/>
        <xdr:cNvCxnSpPr/>
      </xdr:nvCxnSpPr>
      <xdr:spPr>
        <a:xfrm flipH="1">
          <a:off x="8542456" y="10701618"/>
          <a:ext cx="366220" cy="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705970</xdr:colOff>
      <xdr:row>59</xdr:row>
      <xdr:rowOff>134471</xdr:rowOff>
    </xdr:from>
    <xdr:to>
      <xdr:col>23</xdr:col>
      <xdr:colOff>22413</xdr:colOff>
      <xdr:row>59</xdr:row>
      <xdr:rowOff>134471</xdr:rowOff>
    </xdr:to>
    <xdr:cxnSp macro="">
      <xdr:nvCxnSpPr>
        <xdr:cNvPr id="123" name="直線矢印コネクタ 122"/>
        <xdr:cNvCxnSpPr/>
      </xdr:nvCxnSpPr>
      <xdr:spPr>
        <a:xfrm flipH="1">
          <a:off x="2812676" y="14982265"/>
          <a:ext cx="6107208"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201706</xdr:colOff>
      <xdr:row>65</xdr:row>
      <xdr:rowOff>0</xdr:rowOff>
    </xdr:from>
    <xdr:to>
      <xdr:col>22</xdr:col>
      <xdr:colOff>156883</xdr:colOff>
      <xdr:row>65</xdr:row>
      <xdr:rowOff>0</xdr:rowOff>
    </xdr:to>
    <xdr:cxnSp macro="">
      <xdr:nvCxnSpPr>
        <xdr:cNvPr id="126" name="直線矢印コネクタ 125"/>
        <xdr:cNvCxnSpPr/>
      </xdr:nvCxnSpPr>
      <xdr:spPr>
        <a:xfrm flipH="1">
          <a:off x="3798794" y="16427824"/>
          <a:ext cx="5076265"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728385</xdr:colOff>
      <xdr:row>76</xdr:row>
      <xdr:rowOff>100853</xdr:rowOff>
    </xdr:from>
    <xdr:to>
      <xdr:col>22</xdr:col>
      <xdr:colOff>168089</xdr:colOff>
      <xdr:row>76</xdr:row>
      <xdr:rowOff>134471</xdr:rowOff>
    </xdr:to>
    <xdr:cxnSp macro="">
      <xdr:nvCxnSpPr>
        <xdr:cNvPr id="129" name="直線矢印コネクタ 128"/>
        <xdr:cNvCxnSpPr/>
      </xdr:nvCxnSpPr>
      <xdr:spPr>
        <a:xfrm flipH="1">
          <a:off x="2835091" y="18456088"/>
          <a:ext cx="6051174" cy="33618"/>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50784</xdr:colOff>
      <xdr:row>5</xdr:row>
      <xdr:rowOff>6723</xdr:rowOff>
    </xdr:from>
    <xdr:to>
      <xdr:col>23</xdr:col>
      <xdr:colOff>66675</xdr:colOff>
      <xdr:row>5</xdr:row>
      <xdr:rowOff>219075</xdr:rowOff>
    </xdr:to>
    <xdr:sp macro="" textlink="">
      <xdr:nvSpPr>
        <xdr:cNvPr id="132" name="円/楕円 131"/>
        <xdr:cNvSpPr/>
      </xdr:nvSpPr>
      <xdr:spPr>
        <a:xfrm>
          <a:off x="8794734" y="1035423"/>
          <a:ext cx="196866" cy="212352"/>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a:t>
          </a:r>
          <a:endParaRPr kumimoji="1" lang="ja-JP" altLang="en-US" sz="1050" b="1">
            <a:latin typeface="+mn-lt"/>
            <a:ea typeface="Meiryo UI" pitchFamily="50" charset="-128"/>
            <a:cs typeface="Meiryo UI" pitchFamily="50" charset="-128"/>
          </a:endParaRPr>
        </a:p>
      </xdr:txBody>
    </xdr:sp>
    <xdr:clientData/>
  </xdr:twoCellAnchor>
  <xdr:twoCellAnchor>
    <xdr:from>
      <xdr:col>0</xdr:col>
      <xdr:colOff>1109382</xdr:colOff>
      <xdr:row>14</xdr:row>
      <xdr:rowOff>280147</xdr:rowOff>
    </xdr:from>
    <xdr:to>
      <xdr:col>3</xdr:col>
      <xdr:colOff>885264</xdr:colOff>
      <xdr:row>29</xdr:row>
      <xdr:rowOff>179294</xdr:rowOff>
    </xdr:to>
    <xdr:sp macro="" textlink="">
      <xdr:nvSpPr>
        <xdr:cNvPr id="32" name="角丸四角形 31"/>
        <xdr:cNvSpPr/>
      </xdr:nvSpPr>
      <xdr:spPr bwMode="auto">
        <a:xfrm>
          <a:off x="1109382" y="3888441"/>
          <a:ext cx="1882588" cy="2857500"/>
        </a:xfrm>
        <a:prstGeom prst="roundRect">
          <a:avLst/>
        </a:prstGeom>
        <a:noFill/>
        <a:ln>
          <a:solidFill>
            <a:schemeClr val="tx1"/>
          </a:solidFill>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22411</xdr:colOff>
      <xdr:row>32</xdr:row>
      <xdr:rowOff>233236</xdr:rowOff>
    </xdr:from>
    <xdr:to>
      <xdr:col>23</xdr:col>
      <xdr:colOff>21638</xdr:colOff>
      <xdr:row>32</xdr:row>
      <xdr:rowOff>243215</xdr:rowOff>
    </xdr:to>
    <xdr:cxnSp macro="">
      <xdr:nvCxnSpPr>
        <xdr:cNvPr id="85" name="直線矢印コネクタ 84"/>
        <xdr:cNvCxnSpPr/>
      </xdr:nvCxnSpPr>
      <xdr:spPr>
        <a:xfrm flipH="1">
          <a:off x="3047999" y="7752383"/>
          <a:ext cx="5871110" cy="9979"/>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437029</xdr:colOff>
      <xdr:row>44</xdr:row>
      <xdr:rowOff>141194</xdr:rowOff>
    </xdr:from>
    <xdr:to>
      <xdr:col>22</xdr:col>
      <xdr:colOff>152401</xdr:colOff>
      <xdr:row>44</xdr:row>
      <xdr:rowOff>141194</xdr:rowOff>
    </xdr:to>
    <xdr:cxnSp macro="">
      <xdr:nvCxnSpPr>
        <xdr:cNvPr id="51" name="直線矢印コネクタ 50"/>
        <xdr:cNvCxnSpPr/>
      </xdr:nvCxnSpPr>
      <xdr:spPr>
        <a:xfrm flipH="1">
          <a:off x="8550088" y="11190194"/>
          <a:ext cx="320489"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22411</xdr:colOff>
      <xdr:row>46</xdr:row>
      <xdr:rowOff>212911</xdr:rowOff>
    </xdr:from>
    <xdr:to>
      <xdr:col>21</xdr:col>
      <xdr:colOff>593911</xdr:colOff>
      <xdr:row>50</xdr:row>
      <xdr:rowOff>100854</xdr:rowOff>
    </xdr:to>
    <xdr:sp macro="" textlink="">
      <xdr:nvSpPr>
        <xdr:cNvPr id="55" name="角丸四角形 54"/>
        <xdr:cNvSpPr/>
      </xdr:nvSpPr>
      <xdr:spPr bwMode="auto">
        <a:xfrm>
          <a:off x="8135470" y="11777382"/>
          <a:ext cx="571500" cy="918884"/>
        </a:xfrm>
        <a:prstGeom prst="roundRect">
          <a:avLst/>
        </a:prstGeom>
        <a:noFill/>
        <a:ln>
          <a:solidFill>
            <a:srgbClr val="FF9900"/>
          </a:solidFill>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578224</xdr:colOff>
      <xdr:row>48</xdr:row>
      <xdr:rowOff>168088</xdr:rowOff>
    </xdr:from>
    <xdr:to>
      <xdr:col>22</xdr:col>
      <xdr:colOff>168089</xdr:colOff>
      <xdr:row>48</xdr:row>
      <xdr:rowOff>170330</xdr:rowOff>
    </xdr:to>
    <xdr:cxnSp macro="">
      <xdr:nvCxnSpPr>
        <xdr:cNvPr id="57" name="直線矢印コネクタ 56"/>
        <xdr:cNvCxnSpPr/>
      </xdr:nvCxnSpPr>
      <xdr:spPr>
        <a:xfrm flipH="1">
          <a:off x="8691283" y="12248029"/>
          <a:ext cx="194982" cy="2242"/>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324971</xdr:colOff>
      <xdr:row>20</xdr:row>
      <xdr:rowOff>112059</xdr:rowOff>
    </xdr:from>
    <xdr:to>
      <xdr:col>22</xdr:col>
      <xdr:colOff>168093</xdr:colOff>
      <xdr:row>22</xdr:row>
      <xdr:rowOff>67237</xdr:rowOff>
    </xdr:to>
    <xdr:cxnSp macro="">
      <xdr:nvCxnSpPr>
        <xdr:cNvPr id="86" name="直線矢印コネクタ 101"/>
        <xdr:cNvCxnSpPr/>
      </xdr:nvCxnSpPr>
      <xdr:spPr>
        <a:xfrm rot="10800000">
          <a:off x="8438030" y="4964206"/>
          <a:ext cx="448239" cy="336178"/>
        </a:xfrm>
        <a:prstGeom prst="bentConnector3">
          <a:avLst>
            <a:gd name="adj1" fmla="val 10000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169328</xdr:colOff>
      <xdr:row>3</xdr:row>
      <xdr:rowOff>148162</xdr:rowOff>
    </xdr:from>
    <xdr:to>
      <xdr:col>7</xdr:col>
      <xdr:colOff>419094</xdr:colOff>
      <xdr:row>3</xdr:row>
      <xdr:rowOff>432853</xdr:rowOff>
    </xdr:to>
    <xdr:sp macro="" textlink="">
      <xdr:nvSpPr>
        <xdr:cNvPr id="60" name="正方形/長方形 59"/>
        <xdr:cNvSpPr/>
      </xdr:nvSpPr>
      <xdr:spPr>
        <a:xfrm>
          <a:off x="8392578" y="1111245"/>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7</xdr:col>
      <xdr:colOff>169328</xdr:colOff>
      <xdr:row>7</xdr:row>
      <xdr:rowOff>268963</xdr:rowOff>
    </xdr:from>
    <xdr:to>
      <xdr:col>7</xdr:col>
      <xdr:colOff>419094</xdr:colOff>
      <xdr:row>7</xdr:row>
      <xdr:rowOff>550479</xdr:rowOff>
    </xdr:to>
    <xdr:sp macro="" textlink="">
      <xdr:nvSpPr>
        <xdr:cNvPr id="61" name="正方形/長方形 60"/>
        <xdr:cNvSpPr/>
      </xdr:nvSpPr>
      <xdr:spPr>
        <a:xfrm>
          <a:off x="8392578" y="4576380"/>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7</xdr:col>
      <xdr:colOff>294211</xdr:colOff>
      <xdr:row>3</xdr:row>
      <xdr:rowOff>432853</xdr:rowOff>
    </xdr:from>
    <xdr:to>
      <xdr:col>7</xdr:col>
      <xdr:colOff>294211</xdr:colOff>
      <xdr:row>7</xdr:row>
      <xdr:rowOff>268963</xdr:rowOff>
    </xdr:to>
    <xdr:cxnSp macro="">
      <xdr:nvCxnSpPr>
        <xdr:cNvPr id="62" name="直線矢印コネクタ 61"/>
        <xdr:cNvCxnSpPr>
          <a:stCxn id="60" idx="2"/>
          <a:endCxn id="61" idx="0"/>
        </xdr:cNvCxnSpPr>
      </xdr:nvCxnSpPr>
      <xdr:spPr>
        <a:xfrm>
          <a:off x="8517461" y="1395936"/>
          <a:ext cx="0" cy="318044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169328</xdr:colOff>
      <xdr:row>9</xdr:row>
      <xdr:rowOff>148162</xdr:rowOff>
    </xdr:from>
    <xdr:to>
      <xdr:col>7</xdr:col>
      <xdr:colOff>419094</xdr:colOff>
      <xdr:row>9</xdr:row>
      <xdr:rowOff>432853</xdr:rowOff>
    </xdr:to>
    <xdr:sp macro="" textlink="">
      <xdr:nvSpPr>
        <xdr:cNvPr id="64" name="正方形/長方形 63"/>
        <xdr:cNvSpPr/>
      </xdr:nvSpPr>
      <xdr:spPr>
        <a:xfrm>
          <a:off x="8392578" y="1111245"/>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7</xdr:col>
      <xdr:colOff>169328</xdr:colOff>
      <xdr:row>13</xdr:row>
      <xdr:rowOff>268963</xdr:rowOff>
    </xdr:from>
    <xdr:to>
      <xdr:col>7</xdr:col>
      <xdr:colOff>419094</xdr:colOff>
      <xdr:row>13</xdr:row>
      <xdr:rowOff>550479</xdr:rowOff>
    </xdr:to>
    <xdr:sp macro="" textlink="">
      <xdr:nvSpPr>
        <xdr:cNvPr id="65" name="正方形/長方形 64"/>
        <xdr:cNvSpPr/>
      </xdr:nvSpPr>
      <xdr:spPr>
        <a:xfrm>
          <a:off x="8392578" y="4576380"/>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7</xdr:col>
      <xdr:colOff>294211</xdr:colOff>
      <xdr:row>9</xdr:row>
      <xdr:rowOff>432853</xdr:rowOff>
    </xdr:from>
    <xdr:to>
      <xdr:col>7</xdr:col>
      <xdr:colOff>294211</xdr:colOff>
      <xdr:row>13</xdr:row>
      <xdr:rowOff>268963</xdr:rowOff>
    </xdr:to>
    <xdr:cxnSp macro="">
      <xdr:nvCxnSpPr>
        <xdr:cNvPr id="66" name="直線矢印コネクタ 65"/>
        <xdr:cNvCxnSpPr>
          <a:stCxn id="64" idx="2"/>
          <a:endCxn id="65" idx="0"/>
        </xdr:cNvCxnSpPr>
      </xdr:nvCxnSpPr>
      <xdr:spPr>
        <a:xfrm>
          <a:off x="8517461" y="1395936"/>
          <a:ext cx="0" cy="318044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169328</xdr:colOff>
      <xdr:row>15</xdr:row>
      <xdr:rowOff>148162</xdr:rowOff>
    </xdr:from>
    <xdr:to>
      <xdr:col>7</xdr:col>
      <xdr:colOff>419094</xdr:colOff>
      <xdr:row>15</xdr:row>
      <xdr:rowOff>432853</xdr:rowOff>
    </xdr:to>
    <xdr:sp macro="" textlink="">
      <xdr:nvSpPr>
        <xdr:cNvPr id="70" name="正方形/長方形 69"/>
        <xdr:cNvSpPr/>
      </xdr:nvSpPr>
      <xdr:spPr>
        <a:xfrm>
          <a:off x="8392578" y="1111245"/>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7</xdr:col>
      <xdr:colOff>169328</xdr:colOff>
      <xdr:row>19</xdr:row>
      <xdr:rowOff>268963</xdr:rowOff>
    </xdr:from>
    <xdr:to>
      <xdr:col>7</xdr:col>
      <xdr:colOff>419094</xdr:colOff>
      <xdr:row>19</xdr:row>
      <xdr:rowOff>550479</xdr:rowOff>
    </xdr:to>
    <xdr:sp macro="" textlink="">
      <xdr:nvSpPr>
        <xdr:cNvPr id="71" name="正方形/長方形 70"/>
        <xdr:cNvSpPr/>
      </xdr:nvSpPr>
      <xdr:spPr>
        <a:xfrm>
          <a:off x="8392578" y="4576380"/>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7</xdr:col>
      <xdr:colOff>294211</xdr:colOff>
      <xdr:row>15</xdr:row>
      <xdr:rowOff>432853</xdr:rowOff>
    </xdr:from>
    <xdr:to>
      <xdr:col>7</xdr:col>
      <xdr:colOff>294211</xdr:colOff>
      <xdr:row>19</xdr:row>
      <xdr:rowOff>268963</xdr:rowOff>
    </xdr:to>
    <xdr:cxnSp macro="">
      <xdr:nvCxnSpPr>
        <xdr:cNvPr id="72" name="直線矢印コネクタ 71"/>
        <xdr:cNvCxnSpPr>
          <a:stCxn id="70" idx="2"/>
          <a:endCxn id="71" idx="0"/>
        </xdr:cNvCxnSpPr>
      </xdr:nvCxnSpPr>
      <xdr:spPr>
        <a:xfrm>
          <a:off x="8517461" y="1395936"/>
          <a:ext cx="0" cy="318044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2143130</xdr:colOff>
      <xdr:row>21</xdr:row>
      <xdr:rowOff>325989</xdr:rowOff>
    </xdr:from>
    <xdr:to>
      <xdr:col>6</xdr:col>
      <xdr:colOff>1259142</xdr:colOff>
      <xdr:row>21</xdr:row>
      <xdr:rowOff>1114429</xdr:rowOff>
    </xdr:to>
    <xdr:cxnSp macro="">
      <xdr:nvCxnSpPr>
        <xdr:cNvPr id="2" name="直線矢印コネクタ 131"/>
        <xdr:cNvCxnSpPr/>
      </xdr:nvCxnSpPr>
      <xdr:spPr>
        <a:xfrm rot="5400000">
          <a:off x="9722254" y="10310965"/>
          <a:ext cx="788440" cy="1259137"/>
        </a:xfrm>
        <a:prstGeom prst="bentConnector2">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762001</xdr:colOff>
      <xdr:row>12</xdr:row>
      <xdr:rowOff>1455332</xdr:rowOff>
    </xdr:from>
    <xdr:ext cx="1732527" cy="0"/>
    <xdr:cxnSp macro="">
      <xdr:nvCxnSpPr>
        <xdr:cNvPr id="3" name="直線矢印コネクタ 2"/>
        <xdr:cNvCxnSpPr>
          <a:stCxn id="23" idx="6"/>
        </xdr:cNvCxnSpPr>
      </xdr:nvCxnSpPr>
      <xdr:spPr>
        <a:xfrm flipH="1">
          <a:off x="8667751" y="5989232"/>
          <a:ext cx="1732527"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xdr:col>
      <xdr:colOff>923194</xdr:colOff>
      <xdr:row>16</xdr:row>
      <xdr:rowOff>356848</xdr:rowOff>
    </xdr:from>
    <xdr:ext cx="6569807" cy="214653"/>
    <xdr:cxnSp macro="">
      <xdr:nvCxnSpPr>
        <xdr:cNvPr id="4" name="直線矢印コネクタ 5"/>
        <xdr:cNvCxnSpPr>
          <a:endCxn id="46" idx="2"/>
        </xdr:cNvCxnSpPr>
      </xdr:nvCxnSpPr>
      <xdr:spPr>
        <a:xfrm rot="10800000">
          <a:off x="2504344" y="7586323"/>
          <a:ext cx="6569807" cy="214653"/>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1272888</xdr:colOff>
      <xdr:row>19</xdr:row>
      <xdr:rowOff>319540</xdr:rowOff>
    </xdr:from>
    <xdr:ext cx="4847428" cy="846"/>
    <xdr:cxnSp macro="">
      <xdr:nvCxnSpPr>
        <xdr:cNvPr id="5" name="直線矢印コネクタ 4"/>
        <xdr:cNvCxnSpPr/>
      </xdr:nvCxnSpPr>
      <xdr:spPr>
        <a:xfrm flipH="1">
          <a:off x="7597488" y="8768215"/>
          <a:ext cx="4847428" cy="84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1021773</xdr:colOff>
      <xdr:row>5</xdr:row>
      <xdr:rowOff>449307</xdr:rowOff>
    </xdr:from>
    <xdr:ext cx="2961409" cy="0"/>
    <xdr:cxnSp macro="">
      <xdr:nvCxnSpPr>
        <xdr:cNvPr id="6" name="直線矢印コネクタ 5"/>
        <xdr:cNvCxnSpPr/>
      </xdr:nvCxnSpPr>
      <xdr:spPr>
        <a:xfrm flipH="1" flipV="1">
          <a:off x="7346373" y="1125582"/>
          <a:ext cx="2961409"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605272</xdr:colOff>
      <xdr:row>16</xdr:row>
      <xdr:rowOff>1130</xdr:rowOff>
    </xdr:from>
    <xdr:ext cx="3987895" cy="0"/>
    <xdr:cxnSp macro="">
      <xdr:nvCxnSpPr>
        <xdr:cNvPr id="7" name="直線矢印コネクタ 6"/>
        <xdr:cNvCxnSpPr/>
      </xdr:nvCxnSpPr>
      <xdr:spPr>
        <a:xfrm flipH="1" flipV="1">
          <a:off x="6929872" y="7230605"/>
          <a:ext cx="3987895"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xdr:col>
      <xdr:colOff>2128310</xdr:colOff>
      <xdr:row>6</xdr:row>
      <xdr:rowOff>738416</xdr:rowOff>
    </xdr:from>
    <xdr:ext cx="360000" cy="1"/>
    <xdr:cxnSp macro="">
      <xdr:nvCxnSpPr>
        <xdr:cNvPr id="8" name="直線矢印コネクタ 7"/>
        <xdr:cNvCxnSpPr/>
      </xdr:nvCxnSpPr>
      <xdr:spPr>
        <a:xfrm flipH="1" flipV="1">
          <a:off x="9491135" y="1862366"/>
          <a:ext cx="360000" cy="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xdr:col>
      <xdr:colOff>1746252</xdr:colOff>
      <xdr:row>7</xdr:row>
      <xdr:rowOff>1037962</xdr:rowOff>
    </xdr:from>
    <xdr:ext cx="622557" cy="0"/>
    <xdr:cxnSp macro="">
      <xdr:nvCxnSpPr>
        <xdr:cNvPr id="9" name="直線矢印コネクタ 8"/>
        <xdr:cNvCxnSpPr>
          <a:stCxn id="11" idx="1"/>
          <a:endCxn id="69" idx="3"/>
        </xdr:cNvCxnSpPr>
      </xdr:nvCxnSpPr>
      <xdr:spPr>
        <a:xfrm flipH="1">
          <a:off x="9490077" y="3057262"/>
          <a:ext cx="622557"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125142</xdr:colOff>
      <xdr:row>17</xdr:row>
      <xdr:rowOff>36802</xdr:rowOff>
    </xdr:from>
    <xdr:ext cx="2268000" cy="278346"/>
    <xdr:sp macro="" textlink="">
      <xdr:nvSpPr>
        <xdr:cNvPr id="10" name="正方形/長方形 9"/>
        <xdr:cNvSpPr/>
      </xdr:nvSpPr>
      <xdr:spPr>
        <a:xfrm>
          <a:off x="9612042" y="7656802"/>
          <a:ext cx="2268000" cy="278346"/>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博士論文</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修士論文</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と記入。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6</xdr:col>
      <xdr:colOff>125142</xdr:colOff>
      <xdr:row>7</xdr:row>
      <xdr:rowOff>898789</xdr:rowOff>
    </xdr:from>
    <xdr:ext cx="2268000" cy="278346"/>
    <xdr:sp macro="" textlink="">
      <xdr:nvSpPr>
        <xdr:cNvPr id="11" name="正方形/長方形 10"/>
        <xdr:cNvSpPr/>
      </xdr:nvSpPr>
      <xdr:spPr>
        <a:xfrm>
          <a:off x="9612042" y="2918089"/>
          <a:ext cx="2268000" cy="278346"/>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基本的に著者全員の氏名を記入。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xdr:col>
      <xdr:colOff>1253070</xdr:colOff>
      <xdr:row>12</xdr:row>
      <xdr:rowOff>910165</xdr:rowOff>
    </xdr:from>
    <xdr:ext cx="6790265" cy="0"/>
    <xdr:cxnSp macro="">
      <xdr:nvCxnSpPr>
        <xdr:cNvPr id="12" name="直線矢印コネクタ 11"/>
        <xdr:cNvCxnSpPr/>
      </xdr:nvCxnSpPr>
      <xdr:spPr>
        <a:xfrm flipH="1">
          <a:off x="2834220" y="5444065"/>
          <a:ext cx="6790265"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125142</xdr:colOff>
      <xdr:row>12</xdr:row>
      <xdr:rowOff>619700</xdr:rowOff>
    </xdr:from>
    <xdr:ext cx="2268000" cy="457882"/>
    <xdr:sp macro="" textlink="">
      <xdr:nvSpPr>
        <xdr:cNvPr id="13" name="正方形/長方形 12"/>
        <xdr:cNvSpPr/>
      </xdr:nvSpPr>
      <xdr:spPr>
        <a:xfrm>
          <a:off x="9612042" y="5153600"/>
          <a:ext cx="2268000" cy="457882"/>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査読付き論文の場合は，論文等名称の最後に「</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査読付</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」と記入。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0</xdr:col>
      <xdr:colOff>157937</xdr:colOff>
      <xdr:row>5</xdr:row>
      <xdr:rowOff>128736</xdr:rowOff>
    </xdr:from>
    <xdr:to>
      <xdr:col>0</xdr:col>
      <xdr:colOff>159132</xdr:colOff>
      <xdr:row>9</xdr:row>
      <xdr:rowOff>90384</xdr:rowOff>
    </xdr:to>
    <xdr:cxnSp macro="">
      <xdr:nvCxnSpPr>
        <xdr:cNvPr id="14" name="直線矢印コネクタ 13"/>
        <xdr:cNvCxnSpPr>
          <a:stCxn id="17" idx="2"/>
          <a:endCxn id="18" idx="0"/>
        </xdr:cNvCxnSpPr>
      </xdr:nvCxnSpPr>
      <xdr:spPr>
        <a:xfrm>
          <a:off x="157937" y="1090761"/>
          <a:ext cx="1195" cy="2428623"/>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184337</xdr:colOff>
      <xdr:row>7</xdr:row>
      <xdr:rowOff>551231</xdr:rowOff>
    </xdr:from>
    <xdr:to>
      <xdr:col>0</xdr:col>
      <xdr:colOff>436337</xdr:colOff>
      <xdr:row>7</xdr:row>
      <xdr:rowOff>803231</xdr:rowOff>
    </xdr:to>
    <xdr:sp macro="" textlink="">
      <xdr:nvSpPr>
        <xdr:cNvPr id="15" name="角丸四角形 14"/>
        <xdr:cNvSpPr/>
      </xdr:nvSpPr>
      <xdr:spPr>
        <a:xfrm>
          <a:off x="184337" y="3175898"/>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0</xdr:col>
      <xdr:colOff>184337</xdr:colOff>
      <xdr:row>6</xdr:row>
      <xdr:rowOff>337450</xdr:rowOff>
    </xdr:from>
    <xdr:to>
      <xdr:col>0</xdr:col>
      <xdr:colOff>436337</xdr:colOff>
      <xdr:row>6</xdr:row>
      <xdr:rowOff>589450</xdr:rowOff>
    </xdr:to>
    <xdr:sp macro="" textlink="">
      <xdr:nvSpPr>
        <xdr:cNvPr id="16" name="角丸四角形 15"/>
        <xdr:cNvSpPr/>
      </xdr:nvSpPr>
      <xdr:spPr>
        <a:xfrm>
          <a:off x="184337" y="146140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0</xdr:col>
      <xdr:colOff>31937</xdr:colOff>
      <xdr:row>4</xdr:row>
      <xdr:rowOff>67236</xdr:rowOff>
    </xdr:from>
    <xdr:to>
      <xdr:col>0</xdr:col>
      <xdr:colOff>283937</xdr:colOff>
      <xdr:row>5</xdr:row>
      <xdr:rowOff>128736</xdr:rowOff>
    </xdr:to>
    <xdr:sp macro="" textlink="">
      <xdr:nvSpPr>
        <xdr:cNvPr id="17" name="角丸四角形 16"/>
        <xdr:cNvSpPr/>
      </xdr:nvSpPr>
      <xdr:spPr>
        <a:xfrm>
          <a:off x="31937" y="83876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9</xdr:row>
      <xdr:rowOff>90384</xdr:rowOff>
    </xdr:from>
    <xdr:to>
      <xdr:col>0</xdr:col>
      <xdr:colOff>285132</xdr:colOff>
      <xdr:row>9</xdr:row>
      <xdr:rowOff>342384</xdr:rowOff>
    </xdr:to>
    <xdr:sp macro="" textlink="">
      <xdr:nvSpPr>
        <xdr:cNvPr id="18" name="角丸四角形 17"/>
        <xdr:cNvSpPr/>
      </xdr:nvSpPr>
      <xdr:spPr>
        <a:xfrm>
          <a:off x="33132" y="3519384"/>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5</xdr:col>
      <xdr:colOff>2143128</xdr:colOff>
      <xdr:row>7</xdr:row>
      <xdr:rowOff>370694</xdr:rowOff>
    </xdr:from>
    <xdr:to>
      <xdr:col>6</xdr:col>
      <xdr:colOff>1259142</xdr:colOff>
      <xdr:row>7</xdr:row>
      <xdr:rowOff>686856</xdr:rowOff>
    </xdr:to>
    <xdr:cxnSp macro="">
      <xdr:nvCxnSpPr>
        <xdr:cNvPr id="19" name="直線矢印コネクタ 131"/>
        <xdr:cNvCxnSpPr/>
      </xdr:nvCxnSpPr>
      <xdr:spPr>
        <a:xfrm rot="5400000">
          <a:off x="9958392" y="1918505"/>
          <a:ext cx="316162" cy="1259139"/>
        </a:xfrm>
        <a:prstGeom prst="bentConnector2">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1134344</xdr:colOff>
      <xdr:row>11</xdr:row>
      <xdr:rowOff>232833</xdr:rowOff>
    </xdr:from>
    <xdr:ext cx="3670490" cy="3937"/>
    <xdr:cxnSp macro="">
      <xdr:nvCxnSpPr>
        <xdr:cNvPr id="20" name="直線矢印コネクタ 19"/>
        <xdr:cNvCxnSpPr/>
      </xdr:nvCxnSpPr>
      <xdr:spPr>
        <a:xfrm flipH="1">
          <a:off x="7458944" y="4280958"/>
          <a:ext cx="3670490" cy="3937"/>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125142</xdr:colOff>
      <xdr:row>12</xdr:row>
      <xdr:rowOff>1319438</xdr:rowOff>
    </xdr:from>
    <xdr:ext cx="2268000" cy="278346"/>
    <xdr:sp macro="" textlink="">
      <xdr:nvSpPr>
        <xdr:cNvPr id="21" name="正方形/長方形 20"/>
        <xdr:cNvSpPr/>
      </xdr:nvSpPr>
      <xdr:spPr>
        <a:xfrm>
          <a:off x="9612042" y="5853338"/>
          <a:ext cx="2268000" cy="278346"/>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筆頭論文の場合はその旨を記入。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5</xdr:col>
      <xdr:colOff>609601</xdr:colOff>
      <xdr:row>20</xdr:row>
      <xdr:rowOff>857250</xdr:rowOff>
    </xdr:from>
    <xdr:ext cx="2512482" cy="0"/>
    <xdr:cxnSp macro="">
      <xdr:nvCxnSpPr>
        <xdr:cNvPr id="22" name="直線矢印コネクタ 21"/>
        <xdr:cNvCxnSpPr/>
      </xdr:nvCxnSpPr>
      <xdr:spPr>
        <a:xfrm flipH="1">
          <a:off x="8515351" y="9944100"/>
          <a:ext cx="2512482"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xdr:col>
      <xdr:colOff>34861</xdr:colOff>
      <xdr:row>12</xdr:row>
      <xdr:rowOff>1347332</xdr:rowOff>
    </xdr:from>
    <xdr:to>
      <xdr:col>6</xdr:col>
      <xdr:colOff>250861</xdr:colOff>
      <xdr:row>12</xdr:row>
      <xdr:rowOff>1563332</xdr:rowOff>
    </xdr:to>
    <xdr:sp macro="" textlink="">
      <xdr:nvSpPr>
        <xdr:cNvPr id="23" name="円/楕円 22"/>
        <xdr:cNvSpPr/>
      </xdr:nvSpPr>
      <xdr:spPr>
        <a:xfrm>
          <a:off x="9521761" y="5881232"/>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20</a:t>
          </a:r>
        </a:p>
      </xdr:txBody>
    </xdr:sp>
    <xdr:clientData/>
  </xdr:twoCellAnchor>
  <xdr:twoCellAnchor>
    <xdr:from>
      <xdr:col>6</xdr:col>
      <xdr:colOff>34861</xdr:colOff>
      <xdr:row>7</xdr:row>
      <xdr:rowOff>929962</xdr:rowOff>
    </xdr:from>
    <xdr:to>
      <xdr:col>6</xdr:col>
      <xdr:colOff>250861</xdr:colOff>
      <xdr:row>7</xdr:row>
      <xdr:rowOff>1145962</xdr:rowOff>
    </xdr:to>
    <xdr:sp macro="" textlink="">
      <xdr:nvSpPr>
        <xdr:cNvPr id="24" name="円/楕円 23"/>
        <xdr:cNvSpPr/>
      </xdr:nvSpPr>
      <xdr:spPr>
        <a:xfrm>
          <a:off x="9521761" y="294926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p>
      </xdr:txBody>
    </xdr:sp>
    <xdr:clientData/>
  </xdr:twoCellAnchor>
  <xdr:twoCellAnchor>
    <xdr:from>
      <xdr:col>6</xdr:col>
      <xdr:colOff>34861</xdr:colOff>
      <xdr:row>12</xdr:row>
      <xdr:rowOff>650297</xdr:rowOff>
    </xdr:from>
    <xdr:to>
      <xdr:col>6</xdr:col>
      <xdr:colOff>250861</xdr:colOff>
      <xdr:row>12</xdr:row>
      <xdr:rowOff>866297</xdr:rowOff>
    </xdr:to>
    <xdr:sp macro="" textlink="">
      <xdr:nvSpPr>
        <xdr:cNvPr id="25" name="円/楕円 24"/>
        <xdr:cNvSpPr/>
      </xdr:nvSpPr>
      <xdr:spPr>
        <a:xfrm>
          <a:off x="9521761" y="5184197"/>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19</a:t>
          </a:r>
        </a:p>
      </xdr:txBody>
    </xdr:sp>
    <xdr:clientData/>
  </xdr:twoCellAnchor>
  <xdr:twoCellAnchor>
    <xdr:from>
      <xdr:col>6</xdr:col>
      <xdr:colOff>16566</xdr:colOff>
      <xdr:row>17</xdr:row>
      <xdr:rowOff>66255</xdr:rowOff>
    </xdr:from>
    <xdr:to>
      <xdr:col>6</xdr:col>
      <xdr:colOff>232566</xdr:colOff>
      <xdr:row>18</xdr:row>
      <xdr:rowOff>91755</xdr:rowOff>
    </xdr:to>
    <xdr:sp macro="" textlink="">
      <xdr:nvSpPr>
        <xdr:cNvPr id="26" name="円/楕円 25"/>
        <xdr:cNvSpPr/>
      </xdr:nvSpPr>
      <xdr:spPr>
        <a:xfrm>
          <a:off x="9503466" y="7686255"/>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22</a:t>
          </a:r>
        </a:p>
      </xdr:txBody>
    </xdr:sp>
    <xdr:clientData/>
  </xdr:twoCellAnchor>
  <xdr:oneCellAnchor>
    <xdr:from>
      <xdr:col>1</xdr:col>
      <xdr:colOff>1354667</xdr:colOff>
      <xdr:row>25</xdr:row>
      <xdr:rowOff>370414</xdr:rowOff>
    </xdr:from>
    <xdr:ext cx="5863167" cy="0"/>
    <xdr:cxnSp macro="">
      <xdr:nvCxnSpPr>
        <xdr:cNvPr id="27" name="直線矢印コネクタ 26"/>
        <xdr:cNvCxnSpPr/>
      </xdr:nvCxnSpPr>
      <xdr:spPr>
        <a:xfrm flipH="1">
          <a:off x="2935817" y="13076764"/>
          <a:ext cx="5863167"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0</xdr:col>
      <xdr:colOff>371475</xdr:colOff>
      <xdr:row>8</xdr:row>
      <xdr:rowOff>47625</xdr:rowOff>
    </xdr:from>
    <xdr:to>
      <xdr:col>6</xdr:col>
      <xdr:colOff>95250</xdr:colOff>
      <xdr:row>8</xdr:row>
      <xdr:rowOff>209550</xdr:rowOff>
    </xdr:to>
    <xdr:grpSp>
      <xdr:nvGrpSpPr>
        <xdr:cNvPr id="136815" name="グループ化 18"/>
        <xdr:cNvGrpSpPr>
          <a:grpSpLocks/>
        </xdr:cNvGrpSpPr>
      </xdr:nvGrpSpPr>
      <xdr:grpSpPr bwMode="auto">
        <a:xfrm>
          <a:off x="371475" y="3836458"/>
          <a:ext cx="6983942" cy="161925"/>
          <a:chOff x="455543" y="4254261"/>
          <a:chExt cx="6978260" cy="162818"/>
        </a:xfrm>
      </xdr:grpSpPr>
      <xdr:pic>
        <xdr:nvPicPr>
          <xdr:cNvPr id="136854" name="図 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6855" name="図 6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6856" name="図 7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159132</xdr:colOff>
      <xdr:row>11</xdr:row>
      <xdr:rowOff>301698</xdr:rowOff>
    </xdr:from>
    <xdr:to>
      <xdr:col>0</xdr:col>
      <xdr:colOff>159132</xdr:colOff>
      <xdr:row>16</xdr:row>
      <xdr:rowOff>56278</xdr:rowOff>
    </xdr:to>
    <xdr:cxnSp macro="">
      <xdr:nvCxnSpPr>
        <xdr:cNvPr id="32" name="直線矢印コネクタ 31"/>
        <xdr:cNvCxnSpPr>
          <a:stCxn id="33" idx="2"/>
          <a:endCxn id="34" idx="0"/>
        </xdr:cNvCxnSpPr>
      </xdr:nvCxnSpPr>
      <xdr:spPr>
        <a:xfrm>
          <a:off x="159132" y="4349823"/>
          <a:ext cx="0" cy="293593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33132</xdr:colOff>
      <xdr:row>11</xdr:row>
      <xdr:rowOff>49698</xdr:rowOff>
    </xdr:from>
    <xdr:to>
      <xdr:col>0</xdr:col>
      <xdr:colOff>285132</xdr:colOff>
      <xdr:row>11</xdr:row>
      <xdr:rowOff>301698</xdr:rowOff>
    </xdr:to>
    <xdr:sp macro="" textlink="">
      <xdr:nvSpPr>
        <xdr:cNvPr id="33" name="角丸四角形 32"/>
        <xdr:cNvSpPr/>
      </xdr:nvSpPr>
      <xdr:spPr>
        <a:xfrm>
          <a:off x="33132" y="4097823"/>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16</xdr:row>
      <xdr:rowOff>56278</xdr:rowOff>
    </xdr:from>
    <xdr:to>
      <xdr:col>0</xdr:col>
      <xdr:colOff>285132</xdr:colOff>
      <xdr:row>16</xdr:row>
      <xdr:rowOff>308278</xdr:rowOff>
    </xdr:to>
    <xdr:sp macro="" textlink="">
      <xdr:nvSpPr>
        <xdr:cNvPr id="34" name="角丸四角形 33"/>
        <xdr:cNvSpPr/>
      </xdr:nvSpPr>
      <xdr:spPr>
        <a:xfrm>
          <a:off x="33132" y="7285753"/>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159132</xdr:colOff>
      <xdr:row>18</xdr:row>
      <xdr:rowOff>376245</xdr:rowOff>
    </xdr:from>
    <xdr:to>
      <xdr:col>0</xdr:col>
      <xdr:colOff>159132</xdr:colOff>
      <xdr:row>25</xdr:row>
      <xdr:rowOff>56292</xdr:rowOff>
    </xdr:to>
    <xdr:cxnSp macro="">
      <xdr:nvCxnSpPr>
        <xdr:cNvPr id="35" name="直線矢印コネクタ 34"/>
        <xdr:cNvCxnSpPr>
          <a:stCxn id="36" idx="2"/>
          <a:endCxn id="37" idx="0"/>
        </xdr:cNvCxnSpPr>
      </xdr:nvCxnSpPr>
      <xdr:spPr>
        <a:xfrm>
          <a:off x="159132" y="8186745"/>
          <a:ext cx="0" cy="4785447"/>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33132</xdr:colOff>
      <xdr:row>18</xdr:row>
      <xdr:rowOff>124245</xdr:rowOff>
    </xdr:from>
    <xdr:to>
      <xdr:col>0</xdr:col>
      <xdr:colOff>285132</xdr:colOff>
      <xdr:row>18</xdr:row>
      <xdr:rowOff>376245</xdr:rowOff>
    </xdr:to>
    <xdr:sp macro="" textlink="">
      <xdr:nvSpPr>
        <xdr:cNvPr id="36" name="角丸四角形 35"/>
        <xdr:cNvSpPr/>
      </xdr:nvSpPr>
      <xdr:spPr>
        <a:xfrm>
          <a:off x="33132" y="7934745"/>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25</xdr:row>
      <xdr:rowOff>56292</xdr:rowOff>
    </xdr:from>
    <xdr:to>
      <xdr:col>0</xdr:col>
      <xdr:colOff>285132</xdr:colOff>
      <xdr:row>25</xdr:row>
      <xdr:rowOff>308292</xdr:rowOff>
    </xdr:to>
    <xdr:sp macro="" textlink="">
      <xdr:nvSpPr>
        <xdr:cNvPr id="37" name="角丸四角形 36"/>
        <xdr:cNvSpPr/>
      </xdr:nvSpPr>
      <xdr:spPr>
        <a:xfrm>
          <a:off x="33132" y="12972192"/>
          <a:ext cx="252000" cy="10912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oneCellAnchor>
    <xdr:from>
      <xdr:col>6</xdr:col>
      <xdr:colOff>125142</xdr:colOff>
      <xdr:row>11</xdr:row>
      <xdr:rowOff>7829</xdr:rowOff>
    </xdr:from>
    <xdr:ext cx="2268000" cy="457882"/>
    <xdr:sp macro="" textlink="">
      <xdr:nvSpPr>
        <xdr:cNvPr id="38" name="正方形/長方形 37"/>
        <xdr:cNvSpPr/>
      </xdr:nvSpPr>
      <xdr:spPr>
        <a:xfrm>
          <a:off x="9612042" y="4055954"/>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学術論文については，発表雑誌名，巻・号，掲載ページ数等を記入。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26578</xdr:colOff>
      <xdr:row>11</xdr:row>
      <xdr:rowOff>44655</xdr:rowOff>
    </xdr:from>
    <xdr:to>
      <xdr:col>6</xdr:col>
      <xdr:colOff>242578</xdr:colOff>
      <xdr:row>11</xdr:row>
      <xdr:rowOff>260655</xdr:rowOff>
    </xdr:to>
    <xdr:sp macro="" textlink="">
      <xdr:nvSpPr>
        <xdr:cNvPr id="39" name="円/楕円 38"/>
        <xdr:cNvSpPr/>
      </xdr:nvSpPr>
      <xdr:spPr>
        <a:xfrm>
          <a:off x="9513478" y="4092780"/>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18</a:t>
          </a:r>
        </a:p>
      </xdr:txBody>
    </xdr:sp>
    <xdr:clientData/>
  </xdr:twoCellAnchor>
  <xdr:oneCellAnchor>
    <xdr:from>
      <xdr:col>6</xdr:col>
      <xdr:colOff>125142</xdr:colOff>
      <xdr:row>5</xdr:row>
      <xdr:rowOff>222527</xdr:rowOff>
    </xdr:from>
    <xdr:ext cx="2268000" cy="457882"/>
    <xdr:sp macro="" textlink="">
      <xdr:nvSpPr>
        <xdr:cNvPr id="40" name="正方形/長方形 39"/>
        <xdr:cNvSpPr/>
      </xdr:nvSpPr>
      <xdr:spPr>
        <a:xfrm>
          <a:off x="9612042" y="1127402"/>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著書については発行所及び全ページ数を記入。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34861</xdr:colOff>
      <xdr:row>5</xdr:row>
      <xdr:rowOff>257088</xdr:rowOff>
    </xdr:from>
    <xdr:to>
      <xdr:col>6</xdr:col>
      <xdr:colOff>250861</xdr:colOff>
      <xdr:row>5</xdr:row>
      <xdr:rowOff>473088</xdr:rowOff>
    </xdr:to>
    <xdr:sp macro="" textlink="">
      <xdr:nvSpPr>
        <xdr:cNvPr id="41" name="円/楕円 40"/>
        <xdr:cNvSpPr/>
      </xdr:nvSpPr>
      <xdr:spPr>
        <a:xfrm>
          <a:off x="9521761" y="1123863"/>
          <a:ext cx="216000" cy="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p>
      </xdr:txBody>
    </xdr:sp>
    <xdr:clientData/>
  </xdr:twoCellAnchor>
  <xdr:oneCellAnchor>
    <xdr:from>
      <xdr:col>6</xdr:col>
      <xdr:colOff>125142</xdr:colOff>
      <xdr:row>15</xdr:row>
      <xdr:rowOff>162714</xdr:rowOff>
    </xdr:from>
    <xdr:ext cx="2268000" cy="457882"/>
    <xdr:sp macro="" textlink="">
      <xdr:nvSpPr>
        <xdr:cNvPr id="42" name="正方形/長方形 41"/>
        <xdr:cNvSpPr/>
      </xdr:nvSpPr>
      <xdr:spPr>
        <a:xfrm>
          <a:off x="9612042" y="7001664"/>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学位論文については</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大学名のみ記入。</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研究科名等は不要。）</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34861</xdr:colOff>
      <xdr:row>15</xdr:row>
      <xdr:rowOff>189748</xdr:rowOff>
    </xdr:from>
    <xdr:to>
      <xdr:col>6</xdr:col>
      <xdr:colOff>250861</xdr:colOff>
      <xdr:row>16</xdr:row>
      <xdr:rowOff>14165</xdr:rowOff>
    </xdr:to>
    <xdr:sp macro="" textlink="">
      <xdr:nvSpPr>
        <xdr:cNvPr id="43" name="円/楕円 42"/>
        <xdr:cNvSpPr/>
      </xdr:nvSpPr>
      <xdr:spPr>
        <a:xfrm>
          <a:off x="9521761" y="7028698"/>
          <a:ext cx="216000" cy="214942"/>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21</a:t>
          </a:r>
        </a:p>
      </xdr:txBody>
    </xdr:sp>
    <xdr:clientData/>
  </xdr:twoCellAnchor>
  <xdr:oneCellAnchor>
    <xdr:from>
      <xdr:col>6</xdr:col>
      <xdr:colOff>125142</xdr:colOff>
      <xdr:row>19</xdr:row>
      <xdr:rowOff>79889</xdr:rowOff>
    </xdr:from>
    <xdr:ext cx="2268000" cy="457882"/>
    <xdr:sp macro="" textlink="">
      <xdr:nvSpPr>
        <xdr:cNvPr id="44" name="正方形/長方形 43"/>
        <xdr:cNvSpPr/>
      </xdr:nvSpPr>
      <xdr:spPr>
        <a:xfrm>
          <a:off x="9612042" y="8528564"/>
          <a:ext cx="2268000" cy="457882"/>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報告発表等については，学会大会名，開催場所等を記入。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24848</xdr:colOff>
      <xdr:row>19</xdr:row>
      <xdr:rowOff>115958</xdr:rowOff>
    </xdr:from>
    <xdr:to>
      <xdr:col>6</xdr:col>
      <xdr:colOff>240848</xdr:colOff>
      <xdr:row>19</xdr:row>
      <xdr:rowOff>331958</xdr:rowOff>
    </xdr:to>
    <xdr:sp macro="" textlink="">
      <xdr:nvSpPr>
        <xdr:cNvPr id="45" name="円/楕円 44"/>
        <xdr:cNvSpPr/>
      </xdr:nvSpPr>
      <xdr:spPr>
        <a:xfrm>
          <a:off x="9511748" y="8564633"/>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23</a:t>
          </a:r>
        </a:p>
      </xdr:txBody>
    </xdr:sp>
    <xdr:clientData/>
  </xdr:twoCellAnchor>
  <xdr:oneCellAnchor>
    <xdr:from>
      <xdr:col>1</xdr:col>
      <xdr:colOff>527539</xdr:colOff>
      <xdr:row>16</xdr:row>
      <xdr:rowOff>168519</xdr:rowOff>
    </xdr:from>
    <xdr:ext cx="791308" cy="188328"/>
    <xdr:sp macro="" textlink="">
      <xdr:nvSpPr>
        <xdr:cNvPr id="46" name="正方形/長方形 45"/>
        <xdr:cNvSpPr/>
      </xdr:nvSpPr>
      <xdr:spPr>
        <a:xfrm>
          <a:off x="2108689" y="7397994"/>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twoCellAnchor>
    <xdr:from>
      <xdr:col>0</xdr:col>
      <xdr:colOff>371475</xdr:colOff>
      <xdr:row>14</xdr:row>
      <xdr:rowOff>47625</xdr:rowOff>
    </xdr:from>
    <xdr:to>
      <xdr:col>6</xdr:col>
      <xdr:colOff>95250</xdr:colOff>
      <xdr:row>14</xdr:row>
      <xdr:rowOff>209550</xdr:rowOff>
    </xdr:to>
    <xdr:grpSp>
      <xdr:nvGrpSpPr>
        <xdr:cNvPr id="136831" name="グループ化 100"/>
        <xdr:cNvGrpSpPr>
          <a:grpSpLocks/>
        </xdr:cNvGrpSpPr>
      </xdr:nvGrpSpPr>
      <xdr:grpSpPr bwMode="auto">
        <a:xfrm>
          <a:off x="371475" y="7254875"/>
          <a:ext cx="6983942" cy="161925"/>
          <a:chOff x="455543" y="4254261"/>
          <a:chExt cx="6978260" cy="162818"/>
        </a:xfrm>
      </xdr:grpSpPr>
      <xdr:pic>
        <xdr:nvPicPr>
          <xdr:cNvPr id="136851" name="図 10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6852" name="図 103"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6853" name="図 10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1114427</xdr:colOff>
      <xdr:row>23</xdr:row>
      <xdr:rowOff>260504</xdr:rowOff>
    </xdr:from>
    <xdr:ext cx="1236198" cy="0"/>
    <xdr:cxnSp macro="">
      <xdr:nvCxnSpPr>
        <xdr:cNvPr id="51" name="直線矢印コネクタ 50"/>
        <xdr:cNvCxnSpPr/>
      </xdr:nvCxnSpPr>
      <xdr:spPr>
        <a:xfrm flipH="1">
          <a:off x="9020177" y="12185804"/>
          <a:ext cx="1236198"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0</xdr:col>
      <xdr:colOff>184337</xdr:colOff>
      <xdr:row>23</xdr:row>
      <xdr:rowOff>123825</xdr:rowOff>
    </xdr:from>
    <xdr:to>
      <xdr:col>0</xdr:col>
      <xdr:colOff>436337</xdr:colOff>
      <xdr:row>23</xdr:row>
      <xdr:rowOff>375825</xdr:rowOff>
    </xdr:to>
    <xdr:sp macro="" textlink="">
      <xdr:nvSpPr>
        <xdr:cNvPr id="52" name="角丸四角形 51"/>
        <xdr:cNvSpPr/>
      </xdr:nvSpPr>
      <xdr:spPr>
        <a:xfrm>
          <a:off x="184337" y="1204912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0</xdr:col>
      <xdr:colOff>371475</xdr:colOff>
      <xdr:row>22</xdr:row>
      <xdr:rowOff>47625</xdr:rowOff>
    </xdr:from>
    <xdr:to>
      <xdr:col>6</xdr:col>
      <xdr:colOff>95250</xdr:colOff>
      <xdr:row>22</xdr:row>
      <xdr:rowOff>209550</xdr:rowOff>
    </xdr:to>
    <xdr:grpSp>
      <xdr:nvGrpSpPr>
        <xdr:cNvPr id="136834" name="グループ化 112"/>
        <xdr:cNvGrpSpPr>
          <a:grpSpLocks/>
        </xdr:cNvGrpSpPr>
      </xdr:nvGrpSpPr>
      <xdr:grpSpPr bwMode="auto">
        <a:xfrm>
          <a:off x="371475" y="12334875"/>
          <a:ext cx="6983942" cy="161925"/>
          <a:chOff x="455543" y="4254261"/>
          <a:chExt cx="6978260" cy="162818"/>
        </a:xfrm>
      </xdr:grpSpPr>
      <xdr:pic>
        <xdr:nvPicPr>
          <xdr:cNvPr id="136848" name="図 113"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6849" name="図 11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6850" name="図 11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184337</xdr:colOff>
      <xdr:row>21</xdr:row>
      <xdr:rowOff>585256</xdr:rowOff>
    </xdr:from>
    <xdr:to>
      <xdr:col>0</xdr:col>
      <xdr:colOff>436337</xdr:colOff>
      <xdr:row>21</xdr:row>
      <xdr:rowOff>837256</xdr:rowOff>
    </xdr:to>
    <xdr:sp macro="" textlink="">
      <xdr:nvSpPr>
        <xdr:cNvPr id="57" name="角丸四角形 56"/>
        <xdr:cNvSpPr/>
      </xdr:nvSpPr>
      <xdr:spPr>
        <a:xfrm>
          <a:off x="184337" y="10805581"/>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0</xdr:col>
      <xdr:colOff>184337</xdr:colOff>
      <xdr:row>20</xdr:row>
      <xdr:rowOff>438150</xdr:rowOff>
    </xdr:from>
    <xdr:to>
      <xdr:col>0</xdr:col>
      <xdr:colOff>436337</xdr:colOff>
      <xdr:row>20</xdr:row>
      <xdr:rowOff>690150</xdr:rowOff>
    </xdr:to>
    <xdr:sp macro="" textlink="">
      <xdr:nvSpPr>
        <xdr:cNvPr id="58" name="角丸四角形 57"/>
        <xdr:cNvSpPr/>
      </xdr:nvSpPr>
      <xdr:spPr>
        <a:xfrm>
          <a:off x="184337" y="952500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6</xdr:col>
      <xdr:colOff>125142</xdr:colOff>
      <xdr:row>0</xdr:row>
      <xdr:rowOff>51989</xdr:rowOff>
    </xdr:from>
    <xdr:ext cx="2268000" cy="996491"/>
    <xdr:sp macro="" textlink="">
      <xdr:nvSpPr>
        <xdr:cNvPr id="59" name="テキスト ボックス 58"/>
        <xdr:cNvSpPr txBox="1"/>
      </xdr:nvSpPr>
      <xdr:spPr>
        <a:xfrm>
          <a:off x="9612042" y="51989"/>
          <a:ext cx="2268000" cy="996491"/>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号との整合性を確認</a:t>
          </a:r>
          <a:endParaRPr kumimoji="1" lang="en-US" altLang="ja-JP" sz="1000">
            <a:latin typeface="Meiryo UI" pitchFamily="50" charset="-128"/>
            <a:ea typeface="Meiryo UI" pitchFamily="50" charset="-128"/>
            <a:cs typeface="Meiryo UI" pitchFamily="50" charset="-128"/>
          </a:endParaRPr>
        </a:p>
        <a:p>
          <a:pPr>
            <a:lnSpc>
              <a:spcPts val="14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著書の数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号「著書」の数</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a:t>
          </a: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学術論文の数</a:t>
          </a: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a:t>
          </a: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第</a:t>
          </a:r>
          <a:r>
            <a:rPr kumimoji="1" lang="en-US" altLang="ja-JP" sz="1000" baseline="0">
              <a:latin typeface="Meiryo UI" pitchFamily="50" charset="-128"/>
              <a:ea typeface="Meiryo UI" pitchFamily="50" charset="-128"/>
              <a:cs typeface="Meiryo UI" pitchFamily="50" charset="-128"/>
            </a:rPr>
            <a:t>3</a:t>
          </a:r>
          <a:r>
            <a:rPr kumimoji="1" lang="ja-JP" altLang="en-US" sz="1000" baseline="0">
              <a:latin typeface="Meiryo UI" pitchFamily="50" charset="-128"/>
              <a:ea typeface="Meiryo UI" pitchFamily="50" charset="-128"/>
              <a:cs typeface="Meiryo UI" pitchFamily="50" charset="-128"/>
            </a:rPr>
            <a:t>号「論文」の数</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その他の数 ⇌ 第</a:t>
          </a:r>
          <a:r>
            <a:rPr kumimoji="1" lang="en-US" altLang="ja-JP" sz="1000" baseline="0">
              <a:latin typeface="Meiryo UI" pitchFamily="50" charset="-128"/>
              <a:ea typeface="Meiryo UI" pitchFamily="50" charset="-128"/>
              <a:cs typeface="Meiryo UI" pitchFamily="50" charset="-128"/>
            </a:rPr>
            <a:t>3</a:t>
          </a:r>
          <a:r>
            <a:rPr kumimoji="1" lang="ja-JP" altLang="en-US" sz="1000" baseline="0">
              <a:latin typeface="Meiryo UI" pitchFamily="50" charset="-128"/>
              <a:ea typeface="Meiryo UI" pitchFamily="50" charset="-128"/>
              <a:cs typeface="Meiryo UI" pitchFamily="50" charset="-128"/>
            </a:rPr>
            <a:t>号「その他」の数</a:t>
          </a:r>
          <a:endParaRPr kumimoji="1" lang="ja-JP" altLang="en-US" sz="1000">
            <a:latin typeface="Meiryo UI" pitchFamily="50" charset="-128"/>
            <a:ea typeface="Meiryo UI" pitchFamily="50" charset="-128"/>
            <a:cs typeface="Meiryo UI" pitchFamily="50" charset="-128"/>
          </a:endParaRPr>
        </a:p>
      </xdr:txBody>
    </xdr:sp>
    <xdr:clientData/>
  </xdr:oneCellAnchor>
  <xdr:oneCellAnchor>
    <xdr:from>
      <xdr:col>6</xdr:col>
      <xdr:colOff>106958</xdr:colOff>
      <xdr:row>24</xdr:row>
      <xdr:rowOff>469455</xdr:rowOff>
    </xdr:from>
    <xdr:ext cx="2268000" cy="457882"/>
    <xdr:sp macro="" textlink="">
      <xdr:nvSpPr>
        <xdr:cNvPr id="60" name="テキスト ボックス 59"/>
        <xdr:cNvSpPr txBox="1"/>
      </xdr:nvSpPr>
      <xdr:spPr>
        <a:xfrm>
          <a:off x="9593858" y="12890055"/>
          <a:ext cx="2268000" cy="457882"/>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前述したものを重複して記載する場合には，「（再掲）」と記入。</a:t>
          </a:r>
        </a:p>
      </xdr:txBody>
    </xdr:sp>
    <xdr:clientData/>
  </xdr:oneCellAnchor>
  <xdr:twoCellAnchor>
    <xdr:from>
      <xdr:col>6</xdr:col>
      <xdr:colOff>16564</xdr:colOff>
      <xdr:row>25</xdr:row>
      <xdr:rowOff>5522</xdr:rowOff>
    </xdr:from>
    <xdr:to>
      <xdr:col>6</xdr:col>
      <xdr:colOff>232564</xdr:colOff>
      <xdr:row>25</xdr:row>
      <xdr:rowOff>221522</xdr:rowOff>
    </xdr:to>
    <xdr:sp macro="" textlink="">
      <xdr:nvSpPr>
        <xdr:cNvPr id="61" name="円/楕円 60"/>
        <xdr:cNvSpPr/>
      </xdr:nvSpPr>
      <xdr:spPr>
        <a:xfrm>
          <a:off x="9503464" y="12921422"/>
          <a:ext cx="216000" cy="15885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26</a:t>
          </a:r>
        </a:p>
      </xdr:txBody>
    </xdr:sp>
    <xdr:clientData/>
  </xdr:twoCellAnchor>
  <xdr:twoCellAnchor>
    <xdr:from>
      <xdr:col>6</xdr:col>
      <xdr:colOff>34861</xdr:colOff>
      <xdr:row>0</xdr:row>
      <xdr:rowOff>96629</xdr:rowOff>
    </xdr:from>
    <xdr:to>
      <xdr:col>6</xdr:col>
      <xdr:colOff>250861</xdr:colOff>
      <xdr:row>1</xdr:row>
      <xdr:rowOff>111546</xdr:rowOff>
    </xdr:to>
    <xdr:sp macro="" textlink="">
      <xdr:nvSpPr>
        <xdr:cNvPr id="62" name="円/楕円 61"/>
        <xdr:cNvSpPr/>
      </xdr:nvSpPr>
      <xdr:spPr>
        <a:xfrm>
          <a:off x="9521761" y="96629"/>
          <a:ext cx="216000" cy="214942"/>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oneCellAnchor>
    <xdr:from>
      <xdr:col>6</xdr:col>
      <xdr:colOff>125142</xdr:colOff>
      <xdr:row>6</xdr:row>
      <xdr:rowOff>100726</xdr:rowOff>
    </xdr:from>
    <xdr:ext cx="2268000" cy="1169551"/>
    <xdr:sp macro="" textlink="">
      <xdr:nvSpPr>
        <xdr:cNvPr id="63" name="テキスト ボックス 62"/>
        <xdr:cNvSpPr txBox="1"/>
      </xdr:nvSpPr>
      <xdr:spPr>
        <a:xfrm>
          <a:off x="9612042" y="1224676"/>
          <a:ext cx="2268000" cy="1169551"/>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全体概要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担当部分概要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著</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者名</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の順に項目立てていない。  </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本人氏名に下線がない。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担当部分の掲載ページ数についての</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記載がない。</a:t>
          </a:r>
        </a:p>
      </xdr:txBody>
    </xdr:sp>
    <xdr:clientData/>
  </xdr:oneCellAnchor>
  <xdr:twoCellAnchor>
    <xdr:from>
      <xdr:col>6</xdr:col>
      <xdr:colOff>34861</xdr:colOff>
      <xdr:row>6</xdr:row>
      <xdr:rowOff>147205</xdr:rowOff>
    </xdr:from>
    <xdr:to>
      <xdr:col>6</xdr:col>
      <xdr:colOff>250861</xdr:colOff>
      <xdr:row>6</xdr:row>
      <xdr:rowOff>363205</xdr:rowOff>
    </xdr:to>
    <xdr:sp macro="" textlink="">
      <xdr:nvSpPr>
        <xdr:cNvPr id="64" name="円/楕円 63"/>
        <xdr:cNvSpPr/>
      </xdr:nvSpPr>
      <xdr:spPr>
        <a:xfrm>
          <a:off x="9521761" y="1271155"/>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oneCellAnchor>
    <xdr:from>
      <xdr:col>6</xdr:col>
      <xdr:colOff>125142</xdr:colOff>
      <xdr:row>20</xdr:row>
      <xdr:rowOff>282377</xdr:rowOff>
    </xdr:from>
    <xdr:ext cx="2268000" cy="1169551"/>
    <xdr:sp macro="" textlink="">
      <xdr:nvSpPr>
        <xdr:cNvPr id="65" name="テキスト ボックス 64"/>
        <xdr:cNvSpPr txBox="1"/>
      </xdr:nvSpPr>
      <xdr:spPr>
        <a:xfrm>
          <a:off x="9612042" y="9369227"/>
          <a:ext cx="2268000" cy="1169551"/>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担当部分概要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に「抽出不可」とだけ書かれている。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担当部分の抽出が困難な場合は，当該業績における役割等を記入。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それもできない場合は，その理由を付した上で抽出不可と明記。</a:t>
          </a:r>
        </a:p>
      </xdr:txBody>
    </xdr:sp>
    <xdr:clientData/>
  </xdr:oneCellAnchor>
  <xdr:oneCellAnchor>
    <xdr:from>
      <xdr:col>6</xdr:col>
      <xdr:colOff>125142</xdr:colOff>
      <xdr:row>23</xdr:row>
      <xdr:rowOff>38039</xdr:rowOff>
    </xdr:from>
    <xdr:ext cx="2268000" cy="451406"/>
    <xdr:sp macro="" textlink="">
      <xdr:nvSpPr>
        <xdr:cNvPr id="66" name="テキスト ボックス 65"/>
        <xdr:cNvSpPr txBox="1"/>
      </xdr:nvSpPr>
      <xdr:spPr>
        <a:xfrm>
          <a:off x="9612042" y="11963339"/>
          <a:ext cx="2268000" cy="451406"/>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概要が短すぎる。</a:t>
          </a:r>
          <a:r>
            <a:rPr kumimoji="1" lang="en-US" altLang="ja-JP" sz="1000">
              <a:latin typeface="Meiryo UI" pitchFamily="50" charset="-128"/>
              <a:ea typeface="Meiryo UI" pitchFamily="50" charset="-128"/>
              <a:cs typeface="Meiryo UI" pitchFamily="50" charset="-128"/>
            </a:rPr>
            <a:t>200</a:t>
          </a:r>
          <a:r>
            <a:rPr kumimoji="1" lang="ja-JP" altLang="en-US" sz="1000">
              <a:latin typeface="Meiryo UI" pitchFamily="50" charset="-128"/>
              <a:ea typeface="Meiryo UI" pitchFamily="50" charset="-128"/>
              <a:cs typeface="Meiryo UI" pitchFamily="50" charset="-128"/>
            </a:rPr>
            <a:t>字程度で内容がわかるように記入すること。</a:t>
          </a:r>
        </a:p>
      </xdr:txBody>
    </xdr:sp>
    <xdr:clientData/>
  </xdr:oneCellAnchor>
  <xdr:twoCellAnchor>
    <xdr:from>
      <xdr:col>6</xdr:col>
      <xdr:colOff>24848</xdr:colOff>
      <xdr:row>20</xdr:row>
      <xdr:rowOff>345796</xdr:rowOff>
    </xdr:from>
    <xdr:to>
      <xdr:col>6</xdr:col>
      <xdr:colOff>240848</xdr:colOff>
      <xdr:row>20</xdr:row>
      <xdr:rowOff>561796</xdr:rowOff>
    </xdr:to>
    <xdr:sp macro="" textlink="">
      <xdr:nvSpPr>
        <xdr:cNvPr id="67" name="円/楕円 66"/>
        <xdr:cNvSpPr/>
      </xdr:nvSpPr>
      <xdr:spPr>
        <a:xfrm>
          <a:off x="9511748" y="9432646"/>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24</a:t>
          </a:r>
        </a:p>
      </xdr:txBody>
    </xdr:sp>
    <xdr:clientData/>
  </xdr:twoCellAnchor>
  <xdr:twoCellAnchor>
    <xdr:from>
      <xdr:col>6</xdr:col>
      <xdr:colOff>16677</xdr:colOff>
      <xdr:row>23</xdr:row>
      <xdr:rowOff>57165</xdr:rowOff>
    </xdr:from>
    <xdr:to>
      <xdr:col>6</xdr:col>
      <xdr:colOff>232677</xdr:colOff>
      <xdr:row>23</xdr:row>
      <xdr:rowOff>273165</xdr:rowOff>
    </xdr:to>
    <xdr:sp macro="" textlink="">
      <xdr:nvSpPr>
        <xdr:cNvPr id="68" name="円/楕円 67"/>
        <xdr:cNvSpPr/>
      </xdr:nvSpPr>
      <xdr:spPr>
        <a:xfrm>
          <a:off x="9503577" y="11982465"/>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25</a:t>
          </a:r>
        </a:p>
      </xdr:txBody>
    </xdr:sp>
    <xdr:clientData/>
  </xdr:twoCellAnchor>
  <xdr:twoCellAnchor>
    <xdr:from>
      <xdr:col>5</xdr:col>
      <xdr:colOff>571502</xdr:colOff>
      <xdr:row>7</xdr:row>
      <xdr:rowOff>961711</xdr:rowOff>
    </xdr:from>
    <xdr:to>
      <xdr:col>5</xdr:col>
      <xdr:colOff>1746252</xdr:colOff>
      <xdr:row>8</xdr:row>
      <xdr:rowOff>13545</xdr:rowOff>
    </xdr:to>
    <xdr:sp macro="" textlink="">
      <xdr:nvSpPr>
        <xdr:cNvPr id="69" name="角丸四角形 68"/>
        <xdr:cNvSpPr/>
      </xdr:nvSpPr>
      <xdr:spPr>
        <a:xfrm>
          <a:off x="8477252" y="2981011"/>
          <a:ext cx="1012825" cy="213884"/>
        </a:xfrm>
        <a:prstGeom prst="roundRect">
          <a:avLst/>
        </a:prstGeom>
        <a:noFill/>
        <a:ln w="12700">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90281</xdr:colOff>
      <xdr:row>8</xdr:row>
      <xdr:rowOff>201084</xdr:rowOff>
    </xdr:from>
    <xdr:ext cx="2268000" cy="560916"/>
    <xdr:sp macro="" textlink="">
      <xdr:nvSpPr>
        <xdr:cNvPr id="70" name="正方形/長方形 69"/>
        <xdr:cNvSpPr/>
      </xdr:nvSpPr>
      <xdr:spPr>
        <a:xfrm>
          <a:off x="7350448" y="3989917"/>
          <a:ext cx="2268000" cy="560916"/>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学修総まとめ科目に関連する業績の名称には，</a:t>
          </a:r>
          <a:r>
            <a:rPr kumimoji="1" lang="ja-JP" altLang="en-US" sz="1000" u="sng" baseline="0">
              <a:solidFill>
                <a:schemeClr val="tx1"/>
              </a:solidFill>
              <a:latin typeface="Meiryo UI" pitchFamily="50" charset="-128"/>
              <a:ea typeface="Meiryo UI" pitchFamily="50" charset="-128"/>
              <a:cs typeface="Meiryo UI" pitchFamily="50" charset="-128"/>
            </a:rPr>
            <a:t>下線</a:t>
          </a:r>
          <a:r>
            <a:rPr kumimoji="1" lang="ja-JP" altLang="en-US" sz="1000" baseline="0">
              <a:solidFill>
                <a:schemeClr val="tx1"/>
              </a:solidFill>
              <a:latin typeface="Meiryo UI" pitchFamily="50" charset="-128"/>
              <a:ea typeface="Meiryo UI" pitchFamily="50" charset="-128"/>
              <a:cs typeface="Meiryo UI" pitchFamily="50" charset="-128"/>
            </a:rPr>
            <a:t>を引くこと。</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21166</xdr:colOff>
      <xdr:row>8</xdr:row>
      <xdr:rowOff>200507</xdr:rowOff>
    </xdr:from>
    <xdr:to>
      <xdr:col>6</xdr:col>
      <xdr:colOff>237166</xdr:colOff>
      <xdr:row>9</xdr:row>
      <xdr:rowOff>173090</xdr:rowOff>
    </xdr:to>
    <xdr:sp macro="" textlink="">
      <xdr:nvSpPr>
        <xdr:cNvPr id="71" name="円/楕円 70"/>
        <xdr:cNvSpPr/>
      </xdr:nvSpPr>
      <xdr:spPr>
        <a:xfrm>
          <a:off x="7281333" y="3989340"/>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17</a:t>
          </a:r>
        </a:p>
      </xdr:txBody>
    </xdr:sp>
    <xdr:clientData/>
  </xdr:twoCellAnchor>
  <xdr:oneCellAnchor>
    <xdr:from>
      <xdr:col>1</xdr:col>
      <xdr:colOff>624417</xdr:colOff>
      <xdr:row>9</xdr:row>
      <xdr:rowOff>403225</xdr:rowOff>
    </xdr:from>
    <xdr:ext cx="6286500" cy="296333"/>
    <xdr:cxnSp macro="">
      <xdr:nvCxnSpPr>
        <xdr:cNvPr id="72" name="直線矢印コネクタ 71"/>
        <xdr:cNvCxnSpPr/>
      </xdr:nvCxnSpPr>
      <xdr:spPr>
        <a:xfrm rot="10800000" flipV="1">
          <a:off x="1079500" y="4435475"/>
          <a:ext cx="6286500" cy="296333"/>
        </a:xfrm>
        <a:prstGeom prst="bentConnector3">
          <a:avLst>
            <a:gd name="adj1" fmla="val 99999"/>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wsDr>
</file>

<file path=xl/drawings/drawing12.xml><?xml version="1.0" encoding="utf-8"?>
<xdr:wsDr xmlns:xdr="http://schemas.openxmlformats.org/drawingml/2006/spreadsheetDrawing" xmlns:a="http://schemas.openxmlformats.org/drawingml/2006/main">
  <xdr:oneCellAnchor>
    <xdr:from>
      <xdr:col>16</xdr:col>
      <xdr:colOff>90281</xdr:colOff>
      <xdr:row>1</xdr:row>
      <xdr:rowOff>45256</xdr:rowOff>
    </xdr:from>
    <xdr:ext cx="1908000" cy="759182"/>
    <xdr:sp macro="" textlink="">
      <xdr:nvSpPr>
        <xdr:cNvPr id="2" name="テキスト ボックス 1"/>
        <xdr:cNvSpPr txBox="1"/>
      </xdr:nvSpPr>
      <xdr:spPr>
        <a:xfrm>
          <a:off x="7405481" y="45256"/>
          <a:ext cx="1908000" cy="759182"/>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個人調書番号，専任・兼担・兼任の別，職名，氏名</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ひらがな含む</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，担当授業科目名が様式第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号と一致しているか注意。</a:t>
          </a:r>
          <a:endParaRPr kumimoji="1" lang="en-US" altLang="ja-JP" sz="1000">
            <a:latin typeface="Meiryo UI" pitchFamily="50" charset="-128"/>
            <a:ea typeface="Meiryo UI" pitchFamily="50" charset="-128"/>
            <a:cs typeface="Meiryo UI" pitchFamily="50" charset="-128"/>
          </a:endParaRPr>
        </a:p>
      </xdr:txBody>
    </xdr:sp>
    <xdr:clientData/>
  </xdr:oneCellAnchor>
  <xdr:twoCellAnchor>
    <xdr:from>
      <xdr:col>16</xdr:col>
      <xdr:colOff>14272</xdr:colOff>
      <xdr:row>1</xdr:row>
      <xdr:rowOff>48500</xdr:rowOff>
    </xdr:from>
    <xdr:to>
      <xdr:col>16</xdr:col>
      <xdr:colOff>230272</xdr:colOff>
      <xdr:row>1</xdr:row>
      <xdr:rowOff>264500</xdr:rowOff>
    </xdr:to>
    <xdr:sp macro="" textlink="">
      <xdr:nvSpPr>
        <xdr:cNvPr id="3" name="円/楕円 2"/>
        <xdr:cNvSpPr/>
      </xdr:nvSpPr>
      <xdr:spPr>
        <a:xfrm>
          <a:off x="7329472" y="48500"/>
          <a:ext cx="216000" cy="216000"/>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oneCellAnchor>
    <xdr:from>
      <xdr:col>16</xdr:col>
      <xdr:colOff>90281</xdr:colOff>
      <xdr:row>4</xdr:row>
      <xdr:rowOff>216605</xdr:rowOff>
    </xdr:from>
    <xdr:ext cx="1908000" cy="1334609"/>
    <xdr:sp macro="" textlink="">
      <xdr:nvSpPr>
        <xdr:cNvPr id="4" name="正方形/長方形 3"/>
        <xdr:cNvSpPr/>
      </xdr:nvSpPr>
      <xdr:spPr>
        <a:xfrm>
          <a:off x="13316424" y="1141891"/>
          <a:ext cx="1908000" cy="1334609"/>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審査対象教員</a:t>
          </a:r>
          <a:r>
            <a:rPr kumimoji="1" lang="ja-JP" altLang="en-US" sz="1000" baseline="0">
              <a:solidFill>
                <a:schemeClr val="tx1"/>
              </a:solidFill>
              <a:latin typeface="Meiryo UI" pitchFamily="50" charset="-128"/>
              <a:ea typeface="Meiryo UI" pitchFamily="50" charset="-128"/>
              <a:cs typeface="Meiryo UI" pitchFamily="50" charset="-128"/>
            </a:rPr>
            <a:t> </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 当該専攻で授業を担当する教員全員（兼担，兼任を含む。助手は除く。）</a:t>
          </a:r>
          <a:endParaRPr kumimoji="1" lang="en-US" altLang="ja-JP" sz="1000" baseline="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ただし，教員審査を行う必要がないと認められた場合（手引</a:t>
          </a:r>
          <a:r>
            <a:rPr kumimoji="1" lang="en-US" altLang="ja-JP" sz="1000" baseline="0">
              <a:solidFill>
                <a:schemeClr val="tx1"/>
              </a:solidFill>
              <a:latin typeface="Meiryo UI" pitchFamily="50" charset="-128"/>
              <a:ea typeface="Meiryo UI" pitchFamily="50" charset="-128"/>
              <a:cs typeface="Meiryo UI" pitchFamily="50" charset="-128"/>
            </a:rPr>
            <a:t>p5</a:t>
          </a:r>
          <a:r>
            <a:rPr kumimoji="1" lang="ja-JP" altLang="en-US" sz="1000" baseline="0">
              <a:solidFill>
                <a:schemeClr val="tx1"/>
              </a:solidFill>
              <a:latin typeface="Meiryo UI" pitchFamily="50" charset="-128"/>
              <a:ea typeface="Meiryo UI" pitchFamily="50" charset="-128"/>
              <a:cs typeface="Meiryo UI" pitchFamily="50" charset="-128"/>
            </a:rPr>
            <a:t>）には，一部（手引</a:t>
          </a:r>
          <a:r>
            <a:rPr kumimoji="1" lang="en-US" altLang="ja-JP" sz="1000" baseline="0">
              <a:solidFill>
                <a:schemeClr val="tx1"/>
              </a:solidFill>
              <a:latin typeface="Meiryo UI" pitchFamily="50" charset="-128"/>
              <a:ea typeface="Meiryo UI" pitchFamily="50" charset="-128"/>
              <a:cs typeface="Meiryo UI" pitchFamily="50" charset="-128"/>
            </a:rPr>
            <a:t>p42</a:t>
          </a:r>
          <a:r>
            <a:rPr kumimoji="1" lang="ja-JP" altLang="en-US" sz="1000" baseline="0">
              <a:solidFill>
                <a:schemeClr val="tx1"/>
              </a:solidFill>
              <a:latin typeface="Meiryo UI" pitchFamily="50" charset="-128"/>
              <a:ea typeface="Meiryo UI" pitchFamily="50" charset="-128"/>
              <a:cs typeface="Meiryo UI" pitchFamily="50" charset="-128"/>
            </a:rPr>
            <a:t>）作成不要。</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16</xdr:col>
      <xdr:colOff>14272</xdr:colOff>
      <xdr:row>5</xdr:row>
      <xdr:rowOff>8974</xdr:rowOff>
    </xdr:from>
    <xdr:to>
      <xdr:col>16</xdr:col>
      <xdr:colOff>230272</xdr:colOff>
      <xdr:row>6</xdr:row>
      <xdr:rowOff>5899</xdr:rowOff>
    </xdr:to>
    <xdr:sp macro="" textlink="">
      <xdr:nvSpPr>
        <xdr:cNvPr id="5" name="円/楕円 4"/>
        <xdr:cNvSpPr/>
      </xdr:nvSpPr>
      <xdr:spPr>
        <a:xfrm>
          <a:off x="7329472" y="932899"/>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clientData/>
  </xdr:twoCellAnchor>
  <xdr:oneCellAnchor>
    <xdr:from>
      <xdr:col>16</xdr:col>
      <xdr:colOff>90281</xdr:colOff>
      <xdr:row>15</xdr:row>
      <xdr:rowOff>146843</xdr:rowOff>
    </xdr:from>
    <xdr:ext cx="1908000" cy="832871"/>
    <xdr:sp macro="" textlink="">
      <xdr:nvSpPr>
        <xdr:cNvPr id="6" name="テキスト ボックス 5"/>
        <xdr:cNvSpPr txBox="1"/>
      </xdr:nvSpPr>
      <xdr:spPr>
        <a:xfrm>
          <a:off x="13316424" y="3875200"/>
          <a:ext cx="1908000" cy="832871"/>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手引</a:t>
          </a:r>
          <a:r>
            <a:rPr kumimoji="1" lang="en-US" altLang="ja-JP" sz="1000">
              <a:latin typeface="Meiryo UI" pitchFamily="50" charset="-128"/>
              <a:ea typeface="Meiryo UI" pitchFamily="50" charset="-128"/>
              <a:cs typeface="Meiryo UI" pitchFamily="50" charset="-128"/>
            </a:rPr>
            <a:t>p44</a:t>
          </a:r>
          <a:r>
            <a:rPr kumimoji="1" lang="ja-JP" altLang="en-US" sz="1000">
              <a:latin typeface="Meiryo UI" pitchFamily="50" charset="-128"/>
              <a:ea typeface="Meiryo UI" pitchFamily="50" charset="-128"/>
              <a:cs typeface="Meiryo UI" pitchFamily="50" charset="-128"/>
            </a:rPr>
            <a:t>　別表</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欄及び</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欄の名称を省略せずに記入。</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欄が空欄のものは</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欄の分野のみ記入。</a:t>
          </a:r>
          <a:endParaRPr kumimoji="1" lang="en-US" altLang="ja-JP" sz="1000">
            <a:latin typeface="Meiryo UI" pitchFamily="50" charset="-128"/>
            <a:ea typeface="Meiryo UI" pitchFamily="50" charset="-128"/>
            <a:cs typeface="Meiryo UI" pitchFamily="50" charset="-128"/>
          </a:endParaRPr>
        </a:p>
      </xdr:txBody>
    </xdr:sp>
    <xdr:clientData/>
  </xdr:oneCellAnchor>
  <xdr:oneCellAnchor>
    <xdr:from>
      <xdr:col>16</xdr:col>
      <xdr:colOff>57148</xdr:colOff>
      <xdr:row>29</xdr:row>
      <xdr:rowOff>242396</xdr:rowOff>
    </xdr:from>
    <xdr:ext cx="1943101" cy="1050282"/>
    <xdr:sp macro="" textlink="">
      <xdr:nvSpPr>
        <xdr:cNvPr id="11" name="テキスト ボックス 10"/>
        <xdr:cNvSpPr txBox="1"/>
      </xdr:nvSpPr>
      <xdr:spPr>
        <a:xfrm>
          <a:off x="13283291" y="6964325"/>
          <a:ext cx="1943101" cy="1050282"/>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学修総まとめ科目のみ</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・学修総まとめ科目の専攻の区分</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・担当個表番号（旧，新）</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・指導・補助</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を記載する。</a:t>
          </a:r>
          <a:endParaRPr kumimoji="1" lang="en-US" altLang="ja-JP" sz="1000">
            <a:latin typeface="Meiryo UI" pitchFamily="50" charset="-128"/>
            <a:ea typeface="Meiryo UI" pitchFamily="50" charset="-128"/>
            <a:cs typeface="Meiryo UI" pitchFamily="50" charset="-128"/>
          </a:endParaRPr>
        </a:p>
      </xdr:txBody>
    </xdr:sp>
    <xdr:clientData/>
  </xdr:oneCellAnchor>
  <xdr:oneCellAnchor>
    <xdr:from>
      <xdr:col>16</xdr:col>
      <xdr:colOff>79395</xdr:colOff>
      <xdr:row>19</xdr:row>
      <xdr:rowOff>136077</xdr:rowOff>
    </xdr:from>
    <xdr:ext cx="1908000" cy="2340423"/>
    <xdr:sp macro="" textlink="">
      <xdr:nvSpPr>
        <xdr:cNvPr id="13" name="テキスト ボックス 12"/>
        <xdr:cNvSpPr txBox="1"/>
      </xdr:nvSpPr>
      <xdr:spPr>
        <a:xfrm>
          <a:off x="13305538" y="4844148"/>
          <a:ext cx="1908000" cy="2340423"/>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学問分野等</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a:t>
          </a:r>
          <a:r>
            <a:rPr kumimoji="1" lang="en-US" altLang="ja-JP" sz="1000">
              <a:latin typeface="Meiryo UI" pitchFamily="50" charset="-128"/>
              <a:ea typeface="Meiryo UI" pitchFamily="50" charset="-128"/>
              <a:cs typeface="Meiryo UI" pitchFamily="50" charset="-128"/>
            </a:rPr>
            <a:t>】</a:t>
          </a:r>
        </a:p>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学修総まとめ科目担当教員</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原則として担当する学修総まとめ科目の専攻の区分のうち，いずれか一つと同じ学問分野等を選択。</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学修総まとめ科目を担当していない教員</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授業科目ごとの内容に基づいて区分。ただし，複数の授業科目を担当する場合でも可能な限り同一の学問分野等となるように選択。</a:t>
          </a:r>
        </a:p>
      </xdr:txBody>
    </xdr:sp>
    <xdr:clientData/>
  </xdr:oneCellAnchor>
  <xdr:oneCellAnchor>
    <xdr:from>
      <xdr:col>16</xdr:col>
      <xdr:colOff>73477</xdr:colOff>
      <xdr:row>33</xdr:row>
      <xdr:rowOff>204293</xdr:rowOff>
    </xdr:from>
    <xdr:ext cx="1943101" cy="1346921"/>
    <xdr:sp macro="" textlink="">
      <xdr:nvSpPr>
        <xdr:cNvPr id="15" name="テキスト ボックス 14"/>
        <xdr:cNvSpPr txBox="1"/>
      </xdr:nvSpPr>
      <xdr:spPr>
        <a:xfrm>
          <a:off x="13299620" y="8123650"/>
          <a:ext cx="1943101" cy="1346921"/>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教員数計欄は，左から</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① 当該専攻の教員数総計</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②</a:t>
          </a:r>
          <a:r>
            <a:rPr kumimoji="1" lang="en-US" altLang="ja-JP" sz="1000" baseline="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①のうち，学修総まとめ科目</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担当教員の数</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③ ②のうち，指導補助教員であ</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 る教員の数</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を記載してください。</a:t>
          </a:r>
          <a:endParaRPr kumimoji="1" lang="en-US" altLang="ja-JP" sz="1000">
            <a:latin typeface="Meiryo UI" pitchFamily="50" charset="-128"/>
            <a:ea typeface="Meiryo UI" pitchFamily="50" charset="-128"/>
            <a:cs typeface="Meiryo UI" pitchFamily="50" charset="-128"/>
          </a:endParaRPr>
        </a:p>
      </xdr:txBody>
    </xdr:sp>
    <xdr:clientData/>
  </xdr:oneCellAnchor>
  <xdr:oneCellAnchor>
    <xdr:from>
      <xdr:col>16</xdr:col>
      <xdr:colOff>90281</xdr:colOff>
      <xdr:row>11</xdr:row>
      <xdr:rowOff>78809</xdr:rowOff>
    </xdr:from>
    <xdr:ext cx="1908000" cy="1173048"/>
    <xdr:sp macro="" textlink="">
      <xdr:nvSpPr>
        <xdr:cNvPr id="16" name="テキスト ボックス 15"/>
        <xdr:cNvSpPr txBox="1"/>
      </xdr:nvSpPr>
      <xdr:spPr>
        <a:xfrm>
          <a:off x="13316424" y="2609738"/>
          <a:ext cx="1908000" cy="1173048"/>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教員ごとに，学修総まとめ科目</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専攻の区分ごとに個表番号順。授業科目名の代わりに個表の課題名を記載</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，学修総まとめ科目以外の科目</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様式第３号の科目順</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に整理。</a:t>
          </a:r>
          <a:endParaRPr kumimoji="1" lang="en-US" altLang="ja-JP" sz="1000">
            <a:latin typeface="Meiryo UI" pitchFamily="50" charset="-128"/>
            <a:ea typeface="Meiryo UI" pitchFamily="50" charset="-128"/>
            <a:cs typeface="Meiryo UI" pitchFamily="50" charset="-128"/>
          </a:endParaRPr>
        </a:p>
      </xdr:txBody>
    </xdr:sp>
    <xdr:clientData/>
  </xdr:oneCellAnchor>
  <xdr:twoCellAnchor>
    <xdr:from>
      <xdr:col>16</xdr:col>
      <xdr:colOff>3386</xdr:colOff>
      <xdr:row>12</xdr:row>
      <xdr:rowOff>231247</xdr:rowOff>
    </xdr:from>
    <xdr:to>
      <xdr:col>16</xdr:col>
      <xdr:colOff>219386</xdr:colOff>
      <xdr:row>13</xdr:row>
      <xdr:rowOff>142447</xdr:rowOff>
    </xdr:to>
    <xdr:sp macro="" textlink="">
      <xdr:nvSpPr>
        <xdr:cNvPr id="17" name="円/楕円 16"/>
        <xdr:cNvSpPr/>
      </xdr:nvSpPr>
      <xdr:spPr>
        <a:xfrm>
          <a:off x="13229529" y="3061533"/>
          <a:ext cx="216000" cy="21055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clientData/>
  </xdr:twoCellAnchor>
  <xdr:twoCellAnchor>
    <xdr:from>
      <xdr:col>16</xdr:col>
      <xdr:colOff>16994</xdr:colOff>
      <xdr:row>15</xdr:row>
      <xdr:rowOff>217639</xdr:rowOff>
    </xdr:from>
    <xdr:to>
      <xdr:col>16</xdr:col>
      <xdr:colOff>232994</xdr:colOff>
      <xdr:row>16</xdr:row>
      <xdr:rowOff>128839</xdr:rowOff>
    </xdr:to>
    <xdr:sp macro="" textlink="">
      <xdr:nvSpPr>
        <xdr:cNvPr id="18" name="円/楕円 17"/>
        <xdr:cNvSpPr/>
      </xdr:nvSpPr>
      <xdr:spPr>
        <a:xfrm>
          <a:off x="13243137" y="3646639"/>
          <a:ext cx="216000" cy="21055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clientData/>
  </xdr:twoCellAnchor>
  <xdr:twoCellAnchor>
    <xdr:from>
      <xdr:col>15</xdr:col>
      <xdr:colOff>400714</xdr:colOff>
      <xdr:row>20</xdr:row>
      <xdr:rowOff>206754</xdr:rowOff>
    </xdr:from>
    <xdr:to>
      <xdr:col>16</xdr:col>
      <xdr:colOff>204107</xdr:colOff>
      <xdr:row>21</xdr:row>
      <xdr:rowOff>108857</xdr:rowOff>
    </xdr:to>
    <xdr:sp macro="" textlink="">
      <xdr:nvSpPr>
        <xdr:cNvPr id="19" name="円/楕円 18"/>
        <xdr:cNvSpPr/>
      </xdr:nvSpPr>
      <xdr:spPr>
        <a:xfrm>
          <a:off x="13205035" y="5105325"/>
          <a:ext cx="225215" cy="201461"/>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endParaRPr kumimoji="1" lang="ja-JP" altLang="en-US" sz="1100" b="1"/>
        </a:p>
      </xdr:txBody>
    </xdr:sp>
    <xdr:clientData/>
  </xdr:twoCellAnchor>
  <xdr:twoCellAnchor>
    <xdr:from>
      <xdr:col>15</xdr:col>
      <xdr:colOff>354450</xdr:colOff>
      <xdr:row>29</xdr:row>
      <xdr:rowOff>202673</xdr:rowOff>
    </xdr:from>
    <xdr:to>
      <xdr:col>16</xdr:col>
      <xdr:colOff>148630</xdr:colOff>
      <xdr:row>30</xdr:row>
      <xdr:rowOff>113873</xdr:rowOff>
    </xdr:to>
    <xdr:sp macro="" textlink="">
      <xdr:nvSpPr>
        <xdr:cNvPr id="20" name="円/楕円 19"/>
        <xdr:cNvSpPr/>
      </xdr:nvSpPr>
      <xdr:spPr>
        <a:xfrm>
          <a:off x="13158771" y="7223959"/>
          <a:ext cx="216002" cy="21055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clientData/>
  </xdr:twoCellAnchor>
  <xdr:twoCellAnchor>
    <xdr:from>
      <xdr:col>15</xdr:col>
      <xdr:colOff>357170</xdr:colOff>
      <xdr:row>33</xdr:row>
      <xdr:rowOff>150965</xdr:rowOff>
    </xdr:from>
    <xdr:to>
      <xdr:col>16</xdr:col>
      <xdr:colOff>151350</xdr:colOff>
      <xdr:row>34</xdr:row>
      <xdr:rowOff>62165</xdr:rowOff>
    </xdr:to>
    <xdr:sp macro="" textlink="">
      <xdr:nvSpPr>
        <xdr:cNvPr id="21" name="円/楕円 20"/>
        <xdr:cNvSpPr/>
      </xdr:nvSpPr>
      <xdr:spPr>
        <a:xfrm>
          <a:off x="13161491" y="8369679"/>
          <a:ext cx="216002" cy="21055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oneCellAnchor>
    <xdr:from>
      <xdr:col>12</xdr:col>
      <xdr:colOff>2204357</xdr:colOff>
      <xdr:row>11</xdr:row>
      <xdr:rowOff>190499</xdr:rowOff>
    </xdr:from>
    <xdr:ext cx="3569494" cy="0"/>
    <xdr:cxnSp macro="">
      <xdr:nvCxnSpPr>
        <xdr:cNvPr id="22" name="直線矢印コネクタ 21"/>
        <xdr:cNvCxnSpPr/>
      </xdr:nvCxnSpPr>
      <xdr:spPr>
        <a:xfrm flipH="1">
          <a:off x="9756321" y="2721428"/>
          <a:ext cx="3569494"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11</xdr:col>
      <xdr:colOff>557893</xdr:colOff>
      <xdr:row>8</xdr:row>
      <xdr:rowOff>176893</xdr:rowOff>
    </xdr:from>
    <xdr:to>
      <xdr:col>12</xdr:col>
      <xdr:colOff>2177143</xdr:colOff>
      <xdr:row>11</xdr:row>
      <xdr:rowOff>285750</xdr:rowOff>
    </xdr:to>
    <xdr:sp macro="" textlink="">
      <xdr:nvSpPr>
        <xdr:cNvPr id="10" name="角丸四角形 9"/>
        <xdr:cNvSpPr/>
      </xdr:nvSpPr>
      <xdr:spPr bwMode="auto">
        <a:xfrm>
          <a:off x="7538357" y="1918607"/>
          <a:ext cx="2190750" cy="898072"/>
        </a:xfrm>
        <a:prstGeom prst="roundRect">
          <a:avLst/>
        </a:prstGeom>
        <a:noFill/>
        <a:ln>
          <a:solidFill>
            <a:schemeClr val="tx1"/>
          </a:solidFill>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95250</xdr:colOff>
      <xdr:row>13</xdr:row>
      <xdr:rowOff>204108</xdr:rowOff>
    </xdr:from>
    <xdr:to>
      <xdr:col>16</xdr:col>
      <xdr:colOff>108857</xdr:colOff>
      <xdr:row>19</xdr:row>
      <xdr:rowOff>258536</xdr:rowOff>
    </xdr:to>
    <xdr:cxnSp macro="">
      <xdr:nvCxnSpPr>
        <xdr:cNvPr id="23" name="直線矢印コネクタ 100"/>
        <xdr:cNvCxnSpPr/>
      </xdr:nvCxnSpPr>
      <xdr:spPr>
        <a:xfrm rot="10800000">
          <a:off x="6504214" y="3333751"/>
          <a:ext cx="6830786" cy="1850571"/>
        </a:xfrm>
        <a:prstGeom prst="bentConnector3">
          <a:avLst>
            <a:gd name="adj1" fmla="val 50000"/>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642257</xdr:colOff>
      <xdr:row>11</xdr:row>
      <xdr:rowOff>274863</xdr:rowOff>
    </xdr:from>
    <xdr:to>
      <xdr:col>9</xdr:col>
      <xdr:colOff>925286</xdr:colOff>
      <xdr:row>16</xdr:row>
      <xdr:rowOff>285749</xdr:rowOff>
    </xdr:to>
    <xdr:sp macro="" textlink="">
      <xdr:nvSpPr>
        <xdr:cNvPr id="25" name="角丸四角形 24"/>
        <xdr:cNvSpPr/>
      </xdr:nvSpPr>
      <xdr:spPr bwMode="auto">
        <a:xfrm>
          <a:off x="4003221" y="2805792"/>
          <a:ext cx="2392136" cy="1507671"/>
        </a:xfrm>
        <a:prstGeom prst="roundRect">
          <a:avLst/>
        </a:prstGeom>
        <a:noFill/>
        <a:ln w="25400">
          <a:solidFill>
            <a:srgbClr val="FF9900"/>
          </a:solidFill>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136072</xdr:colOff>
      <xdr:row>22</xdr:row>
      <xdr:rowOff>204108</xdr:rowOff>
    </xdr:from>
    <xdr:ext cx="7706063" cy="0"/>
    <xdr:cxnSp macro="">
      <xdr:nvCxnSpPr>
        <xdr:cNvPr id="29" name="直線矢印コネクタ 28"/>
        <xdr:cNvCxnSpPr/>
      </xdr:nvCxnSpPr>
      <xdr:spPr>
        <a:xfrm flipH="1">
          <a:off x="5606143" y="6027965"/>
          <a:ext cx="7706063"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xdr:col>
      <xdr:colOff>644978</xdr:colOff>
      <xdr:row>20</xdr:row>
      <xdr:rowOff>19049</xdr:rowOff>
    </xdr:from>
    <xdr:to>
      <xdr:col>9</xdr:col>
      <xdr:colOff>27215</xdr:colOff>
      <xdr:row>23</xdr:row>
      <xdr:rowOff>13607</xdr:rowOff>
    </xdr:to>
    <xdr:sp macro="" textlink="">
      <xdr:nvSpPr>
        <xdr:cNvPr id="32" name="角丸四角形 31"/>
        <xdr:cNvSpPr/>
      </xdr:nvSpPr>
      <xdr:spPr bwMode="auto">
        <a:xfrm>
          <a:off x="4005942" y="5244192"/>
          <a:ext cx="1491344" cy="892629"/>
        </a:xfrm>
        <a:prstGeom prst="roundRect">
          <a:avLst/>
        </a:prstGeom>
        <a:noFill/>
        <a:ln w="25400">
          <a:solidFill>
            <a:srgbClr val="FF9900"/>
          </a:solidFill>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42335</xdr:colOff>
      <xdr:row>61</xdr:row>
      <xdr:rowOff>158750</xdr:rowOff>
    </xdr:from>
    <xdr:to>
      <xdr:col>13</xdr:col>
      <xdr:colOff>582335</xdr:colOff>
      <xdr:row>64</xdr:row>
      <xdr:rowOff>169333</xdr:rowOff>
    </xdr:to>
    <xdr:sp macro="" textlink="">
      <xdr:nvSpPr>
        <xdr:cNvPr id="67" name="大かっこ 66"/>
        <xdr:cNvSpPr/>
      </xdr:nvSpPr>
      <xdr:spPr bwMode="auto">
        <a:xfrm>
          <a:off x="7736418" y="477308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52</xdr:row>
      <xdr:rowOff>158750</xdr:rowOff>
    </xdr:from>
    <xdr:to>
      <xdr:col>13</xdr:col>
      <xdr:colOff>582335</xdr:colOff>
      <xdr:row>55</xdr:row>
      <xdr:rowOff>169333</xdr:rowOff>
    </xdr:to>
    <xdr:sp macro="" textlink="">
      <xdr:nvSpPr>
        <xdr:cNvPr id="69" name="大かっこ 68"/>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43</xdr:row>
      <xdr:rowOff>158750</xdr:rowOff>
    </xdr:from>
    <xdr:to>
      <xdr:col>13</xdr:col>
      <xdr:colOff>582335</xdr:colOff>
      <xdr:row>46</xdr:row>
      <xdr:rowOff>169333</xdr:rowOff>
    </xdr:to>
    <xdr:sp macro="" textlink="">
      <xdr:nvSpPr>
        <xdr:cNvPr id="70" name="大かっこ 69"/>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34</xdr:row>
      <xdr:rowOff>158750</xdr:rowOff>
    </xdr:from>
    <xdr:to>
      <xdr:col>13</xdr:col>
      <xdr:colOff>582335</xdr:colOff>
      <xdr:row>37</xdr:row>
      <xdr:rowOff>169333</xdr:rowOff>
    </xdr:to>
    <xdr:sp macro="" textlink="">
      <xdr:nvSpPr>
        <xdr:cNvPr id="72" name="大かっこ 71"/>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25</xdr:row>
      <xdr:rowOff>158750</xdr:rowOff>
    </xdr:from>
    <xdr:to>
      <xdr:col>13</xdr:col>
      <xdr:colOff>582335</xdr:colOff>
      <xdr:row>28</xdr:row>
      <xdr:rowOff>169333</xdr:rowOff>
    </xdr:to>
    <xdr:sp macro="" textlink="">
      <xdr:nvSpPr>
        <xdr:cNvPr id="73" name="大かっこ 72"/>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100013</xdr:colOff>
      <xdr:row>41</xdr:row>
      <xdr:rowOff>119065</xdr:rowOff>
    </xdr:from>
    <xdr:to>
      <xdr:col>15</xdr:col>
      <xdr:colOff>2080013</xdr:colOff>
      <xdr:row>50</xdr:row>
      <xdr:rowOff>23813</xdr:rowOff>
    </xdr:to>
    <xdr:sp macro="" textlink="">
      <xdr:nvSpPr>
        <xdr:cNvPr id="58" name="テキスト ボックス 57"/>
        <xdr:cNvSpPr txBox="1"/>
      </xdr:nvSpPr>
      <xdr:spPr bwMode="auto">
        <a:xfrm>
          <a:off x="7815263" y="8179596"/>
          <a:ext cx="1980000" cy="1559717"/>
        </a:xfrm>
        <a:prstGeom prst="rect">
          <a:avLst/>
        </a:prstGeom>
        <a:no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36000" rIns="36000" bIns="0" rtlCol="0" anchor="t"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 氏名等欄の</a:t>
          </a:r>
          <a:r>
            <a:rPr kumimoji="1" lang="ja-JP" altLang="en-US" sz="1000" spc="-50" baseline="0">
              <a:latin typeface="Meiryo UI" pitchFamily="50" charset="-128"/>
              <a:ea typeface="Meiryo UI" pitchFamily="50" charset="-128"/>
              <a:cs typeface="Meiryo UI" pitchFamily="50" charset="-128"/>
            </a:rPr>
            <a:t>「</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latin typeface="Meiryo UI" pitchFamily="50" charset="-128"/>
              <a:ea typeface="Meiryo UI" pitchFamily="50" charset="-128"/>
              <a:cs typeface="Meiryo UI" pitchFamily="50" charset="-128"/>
            </a:rPr>
            <a:t>就任</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latin typeface="Meiryo UI" pitchFamily="50" charset="-128"/>
              <a:ea typeface="Meiryo UI" pitchFamily="50" charset="-128"/>
              <a:cs typeface="Meiryo UI" pitchFamily="50" charset="-128"/>
            </a:rPr>
            <a:t>予定</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latin typeface="Meiryo UI" pitchFamily="50" charset="-128"/>
              <a:ea typeface="Meiryo UI" pitchFamily="50" charset="-128"/>
              <a:cs typeface="Meiryo UI" pitchFamily="50" charset="-128"/>
            </a:rPr>
            <a:t>年月</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solidFill>
                <a:schemeClr val="tx1"/>
              </a:solidFill>
              <a:latin typeface="Meiryo UI" pitchFamily="50" charset="-128"/>
              <a:ea typeface="Meiryo UI" pitchFamily="50" charset="-128"/>
              <a:cs typeface="Meiryo UI" pitchFamily="50" charset="-128"/>
            </a:rPr>
            <a:t> には，</a:t>
          </a:r>
          <a:r>
            <a:rPr kumimoji="1" lang="ja-JP" altLang="en-US" sz="1000">
              <a:latin typeface="Meiryo UI" pitchFamily="50" charset="-128"/>
              <a:ea typeface="Meiryo UI" pitchFamily="50" charset="-128"/>
              <a:cs typeface="Meiryo UI" pitchFamily="50" charset="-128"/>
            </a:rPr>
            <a:t>当該専攻</a:t>
          </a:r>
          <a:r>
            <a:rPr kumimoji="1" lang="ja-JP" altLang="en-US" sz="1000" spc="-50" baseline="0">
              <a:solidFill>
                <a:schemeClr val="tx1"/>
              </a:solidFill>
              <a:latin typeface="Meiryo UI" pitchFamily="50" charset="-128"/>
              <a:ea typeface="Meiryo UI" pitchFamily="50" charset="-128"/>
              <a:cs typeface="Meiryo UI" pitchFamily="50" charset="-128"/>
            </a:rPr>
            <a:t>への</a:t>
          </a:r>
          <a:r>
            <a:rPr kumimoji="1" lang="ja-JP" altLang="en-US" sz="1000">
              <a:latin typeface="Meiryo UI" pitchFamily="50" charset="-128"/>
              <a:ea typeface="Meiryo UI" pitchFamily="50" charset="-128"/>
              <a:cs typeface="Meiryo UI" pitchFamily="50" charset="-128"/>
            </a:rPr>
            <a:t>就任</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予定</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 年月を記入。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例では○○専攻への就任年月）</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現職への就任年月を記入。</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baseline="0">
              <a:latin typeface="Meiryo UI" pitchFamily="50" charset="-128"/>
              <a:ea typeface="Meiryo UI" pitchFamily="50" charset="-128"/>
              <a:cs typeface="Meiryo UI" pitchFamily="50" charset="-128"/>
            </a:rPr>
            <a:t>　 例では○○学科准教授への就</a:t>
          </a:r>
          <a:endParaRPr kumimoji="1" lang="en-US" altLang="ja-JP" sz="1000" baseline="0">
            <a:latin typeface="Meiryo UI" pitchFamily="50" charset="-128"/>
            <a:ea typeface="Meiryo UI" pitchFamily="50" charset="-128"/>
            <a:cs typeface="Meiryo UI" pitchFamily="50" charset="-128"/>
          </a:endParaRPr>
        </a:p>
        <a:p>
          <a:pPr>
            <a:lnSpc>
              <a:spcPts val="1300"/>
            </a:lnSpc>
          </a:pP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任年月日</a:t>
          </a:r>
          <a:r>
            <a:rPr kumimoji="1" lang="en-US" altLang="ja-JP" sz="1000" baseline="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助教授からの名称</a:t>
          </a:r>
          <a:endParaRPr kumimoji="1" lang="en-US" altLang="ja-JP" sz="1000" baseline="0">
            <a:latin typeface="Meiryo UI" pitchFamily="50" charset="-128"/>
            <a:ea typeface="Meiryo UI" pitchFamily="50" charset="-128"/>
            <a:cs typeface="Meiryo UI" pitchFamily="50" charset="-128"/>
          </a:endParaRPr>
        </a:p>
        <a:p>
          <a:pPr>
            <a:lnSpc>
              <a:spcPts val="1300"/>
            </a:lnSpc>
          </a:pP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変更は考慮しない。</a:t>
          </a:r>
          <a:r>
            <a:rPr kumimoji="1" lang="en-US" altLang="ja-JP" sz="1000" baseline="0">
              <a:latin typeface="Meiryo UI" pitchFamily="50" charset="-128"/>
              <a:ea typeface="Meiryo UI" pitchFamily="50" charset="-128"/>
              <a:cs typeface="Meiryo UI" pitchFamily="50" charset="-128"/>
            </a:rPr>
            <a:t>)</a:t>
          </a:r>
          <a:endParaRPr kumimoji="1" lang="en-US" altLang="ja-JP" sz="1000">
            <a:latin typeface="Meiryo UI" pitchFamily="50" charset="-128"/>
            <a:ea typeface="Meiryo UI" pitchFamily="50" charset="-128"/>
            <a:cs typeface="Meiryo UI" pitchFamily="50" charset="-128"/>
          </a:endParaRPr>
        </a:p>
      </xdr:txBody>
    </xdr:sp>
    <xdr:clientData/>
  </xdr:twoCellAnchor>
  <xdr:twoCellAnchor>
    <xdr:from>
      <xdr:col>1</xdr:col>
      <xdr:colOff>157162</xdr:colOff>
      <xdr:row>38</xdr:row>
      <xdr:rowOff>19049</xdr:rowOff>
    </xdr:from>
    <xdr:to>
      <xdr:col>10</xdr:col>
      <xdr:colOff>435769</xdr:colOff>
      <xdr:row>43</xdr:row>
      <xdr:rowOff>124555</xdr:rowOff>
    </xdr:to>
    <xdr:sp macro="" textlink="">
      <xdr:nvSpPr>
        <xdr:cNvPr id="3" name="テキスト ボックス 2"/>
        <xdr:cNvSpPr txBox="1"/>
      </xdr:nvSpPr>
      <xdr:spPr>
        <a:xfrm>
          <a:off x="466725" y="7543799"/>
          <a:ext cx="4529138" cy="998475"/>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0" bIns="0" rtlCol="0" anchor="ctr"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オムニバス方式，複数教員担当方式の場合，担当単位数の計算に注意。</a:t>
          </a:r>
          <a:endParaRPr kumimoji="1" lang="en-US" altLang="ja-JP" sz="1000">
            <a:latin typeface="Meiryo UI" pitchFamily="50" charset="-128"/>
            <a:ea typeface="Meiryo UI" pitchFamily="50" charset="-128"/>
            <a:cs typeface="Meiryo UI" pitchFamily="50" charset="-128"/>
          </a:endParaRPr>
        </a:p>
        <a:p>
          <a:pPr>
            <a:lnSpc>
              <a:spcPts val="14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例：後期２単位の演習を３人の教員が５回ずつオムニバス方式で担当する場合。</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２単位 </a:t>
          </a:r>
          <a:r>
            <a:rPr kumimoji="1" lang="en-US" altLang="ja-JP" sz="1000">
              <a:latin typeface="Meiryo UI" pitchFamily="50" charset="-128"/>
              <a:ea typeface="Meiryo UI" pitchFamily="50" charset="-128"/>
              <a:cs typeface="Meiryo UI" pitchFamily="50" charset="-128"/>
            </a:rPr>
            <a:t>× 5</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15</a:t>
          </a:r>
          <a:r>
            <a:rPr kumimoji="1" lang="ja-JP" altLang="en-US" sz="1000">
              <a:latin typeface="Meiryo UI" pitchFamily="50" charset="-128"/>
              <a:ea typeface="Meiryo UI" pitchFamily="50" charset="-128"/>
              <a:cs typeface="Meiryo UI" pitchFamily="50" charset="-128"/>
            </a:rPr>
            <a:t>回 ＝ </a:t>
          </a:r>
          <a:r>
            <a:rPr kumimoji="1" lang="en-US" altLang="ja-JP" sz="1000">
              <a:latin typeface="Meiryo UI" pitchFamily="50" charset="-128"/>
              <a:ea typeface="Meiryo UI" pitchFamily="50" charset="-128"/>
              <a:cs typeface="Meiryo UI" pitchFamily="50" charset="-128"/>
            </a:rPr>
            <a:t>0.66</a:t>
          </a: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 </a:t>
          </a:r>
          <a:r>
            <a:rPr kumimoji="1" lang="en-US" altLang="ja-JP" sz="1000" baseline="0">
              <a:latin typeface="Meiryo UI" pitchFamily="50" charset="-128"/>
              <a:ea typeface="Meiryo UI" pitchFamily="50" charset="-128"/>
              <a:cs typeface="Meiryo UI" pitchFamily="50" charset="-128"/>
            </a:rPr>
            <a:t>0.7</a:t>
          </a:r>
          <a:r>
            <a:rPr kumimoji="1" lang="ja-JP" altLang="en-US" sz="1000" baseline="0">
              <a:latin typeface="Meiryo UI" pitchFamily="50" charset="-128"/>
              <a:ea typeface="Meiryo UI" pitchFamily="50" charset="-128"/>
              <a:cs typeface="Meiryo UI" pitchFamily="50" charset="-128"/>
            </a:rPr>
            <a:t>（小数点第</a:t>
          </a:r>
          <a:r>
            <a:rPr kumimoji="1" lang="en-US" altLang="ja-JP" sz="1000" baseline="0">
              <a:latin typeface="Meiryo UI" pitchFamily="50" charset="-128"/>
              <a:ea typeface="Meiryo UI" pitchFamily="50" charset="-128"/>
              <a:cs typeface="Meiryo UI" pitchFamily="50" charset="-128"/>
            </a:rPr>
            <a:t>2</a:t>
          </a:r>
          <a:r>
            <a:rPr kumimoji="1" lang="ja-JP" altLang="en-US" sz="1000" baseline="0">
              <a:latin typeface="Meiryo UI" pitchFamily="50" charset="-128"/>
              <a:ea typeface="Meiryo UI" pitchFamily="50" charset="-128"/>
              <a:cs typeface="Meiryo UI" pitchFamily="50" charset="-128"/>
            </a:rPr>
            <a:t>位以下四捨五入）</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a:t>
          </a:r>
          <a:r>
            <a:rPr kumimoji="1" lang="en-US" altLang="ja-JP" sz="1000" baseline="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上記の担当回数は，講義要目に記載している回数と一致すること。</a:t>
          </a:r>
          <a:endParaRPr kumimoji="1" lang="ja-JP" altLang="en-US" sz="1000">
            <a:latin typeface="Meiryo UI" pitchFamily="50" charset="-128"/>
            <a:ea typeface="Meiryo UI" pitchFamily="50" charset="-128"/>
            <a:cs typeface="Meiryo UI" pitchFamily="50" charset="-128"/>
          </a:endParaRPr>
        </a:p>
      </xdr:txBody>
    </xdr:sp>
    <xdr:clientData/>
  </xdr:twoCellAnchor>
  <xdr:twoCellAnchor>
    <xdr:from>
      <xdr:col>11</xdr:col>
      <xdr:colOff>666751</xdr:colOff>
      <xdr:row>37</xdr:row>
      <xdr:rowOff>80832</xdr:rowOff>
    </xdr:from>
    <xdr:to>
      <xdr:col>15</xdr:col>
      <xdr:colOff>76200</xdr:colOff>
      <xdr:row>37</xdr:row>
      <xdr:rowOff>80832</xdr:rowOff>
    </xdr:to>
    <xdr:cxnSp macro="">
      <xdr:nvCxnSpPr>
        <xdr:cNvPr id="4" name="直線矢印コネクタ 102"/>
        <xdr:cNvCxnSpPr/>
      </xdr:nvCxnSpPr>
      <xdr:spPr>
        <a:xfrm flipH="1">
          <a:off x="6012657" y="7426988"/>
          <a:ext cx="1778793"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682641</xdr:colOff>
      <xdr:row>32</xdr:row>
      <xdr:rowOff>97899</xdr:rowOff>
    </xdr:from>
    <xdr:to>
      <xdr:col>15</xdr:col>
      <xdr:colOff>130969</xdr:colOff>
      <xdr:row>37</xdr:row>
      <xdr:rowOff>83344</xdr:rowOff>
    </xdr:to>
    <xdr:cxnSp macro="">
      <xdr:nvCxnSpPr>
        <xdr:cNvPr id="5" name="直線矢印コネクタ 56"/>
        <xdr:cNvCxnSpPr/>
      </xdr:nvCxnSpPr>
      <xdr:spPr>
        <a:xfrm rot="10800000">
          <a:off x="6028547" y="6515368"/>
          <a:ext cx="1817672" cy="914132"/>
        </a:xfrm>
        <a:prstGeom prst="bentConnector3">
          <a:avLst>
            <a:gd name="adj1" fmla="val 49345"/>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318247</xdr:colOff>
      <xdr:row>75</xdr:row>
      <xdr:rowOff>118223</xdr:rowOff>
    </xdr:from>
    <xdr:to>
      <xdr:col>15</xdr:col>
      <xdr:colOff>275012</xdr:colOff>
      <xdr:row>75</xdr:row>
      <xdr:rowOff>118223</xdr:rowOff>
    </xdr:to>
    <xdr:cxnSp macro="">
      <xdr:nvCxnSpPr>
        <xdr:cNvPr id="6" name="直線矢印コネクタ 5"/>
        <xdr:cNvCxnSpPr/>
      </xdr:nvCxnSpPr>
      <xdr:spPr>
        <a:xfrm flipH="1" flipV="1">
          <a:off x="6442822" y="14624798"/>
          <a:ext cx="1537915"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307051</xdr:colOff>
      <xdr:row>71</xdr:row>
      <xdr:rowOff>172617</xdr:rowOff>
    </xdr:from>
    <xdr:to>
      <xdr:col>15</xdr:col>
      <xdr:colOff>88107</xdr:colOff>
      <xdr:row>73</xdr:row>
      <xdr:rowOff>28574</xdr:rowOff>
    </xdr:to>
    <xdr:cxnSp macro="">
      <xdr:nvCxnSpPr>
        <xdr:cNvPr id="7" name="直線矢印コネクタ 112"/>
        <xdr:cNvCxnSpPr>
          <a:stCxn id="47" idx="1"/>
          <a:endCxn id="68" idx="0"/>
        </xdr:cNvCxnSpPr>
      </xdr:nvCxnSpPr>
      <xdr:spPr>
        <a:xfrm rot="10800000" flipV="1">
          <a:off x="7379364" y="14281523"/>
          <a:ext cx="423993" cy="213145"/>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36</xdr:row>
      <xdr:rowOff>43390</xdr:rowOff>
    </xdr:from>
    <xdr:to>
      <xdr:col>0</xdr:col>
      <xdr:colOff>274227</xdr:colOff>
      <xdr:row>37</xdr:row>
      <xdr:rowOff>115473</xdr:rowOff>
    </xdr:to>
    <xdr:sp macro="" textlink="">
      <xdr:nvSpPr>
        <xdr:cNvPr id="8" name="角丸四角形 7"/>
        <xdr:cNvSpPr/>
      </xdr:nvSpPr>
      <xdr:spPr>
        <a:xfrm>
          <a:off x="22227" y="7225240"/>
          <a:ext cx="252000" cy="253058"/>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6</xdr:col>
      <xdr:colOff>321469</xdr:colOff>
      <xdr:row>14</xdr:row>
      <xdr:rowOff>126207</xdr:rowOff>
    </xdr:from>
    <xdr:to>
      <xdr:col>15</xdr:col>
      <xdr:colOff>97674</xdr:colOff>
      <xdr:row>14</xdr:row>
      <xdr:rowOff>130969</xdr:rowOff>
    </xdr:to>
    <xdr:cxnSp macro="">
      <xdr:nvCxnSpPr>
        <xdr:cNvPr id="11" name="直線矢印コネクタ 10"/>
        <xdr:cNvCxnSpPr/>
      </xdr:nvCxnSpPr>
      <xdr:spPr>
        <a:xfrm flipH="1">
          <a:off x="3022087" y="3084560"/>
          <a:ext cx="4807646" cy="4762"/>
        </a:xfrm>
        <a:prstGeom prst="straightConnector1">
          <a:avLst/>
        </a:prstGeom>
        <a:ln w="12700">
          <a:solidFill>
            <a:schemeClr val="accent4">
              <a:lumMod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530491</xdr:colOff>
      <xdr:row>45</xdr:row>
      <xdr:rowOff>171934</xdr:rowOff>
    </xdr:from>
    <xdr:to>
      <xdr:col>15</xdr:col>
      <xdr:colOff>94240</xdr:colOff>
      <xdr:row>46</xdr:row>
      <xdr:rowOff>178593</xdr:rowOff>
    </xdr:to>
    <xdr:cxnSp macro="">
      <xdr:nvCxnSpPr>
        <xdr:cNvPr id="12" name="直線矢印コネクタ 102"/>
        <xdr:cNvCxnSpPr/>
      </xdr:nvCxnSpPr>
      <xdr:spPr>
        <a:xfrm rot="10800000" flipV="1">
          <a:off x="1756835" y="8946840"/>
          <a:ext cx="6052655" cy="185253"/>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345281</xdr:colOff>
      <xdr:row>28</xdr:row>
      <xdr:rowOff>80159</xdr:rowOff>
    </xdr:from>
    <xdr:to>
      <xdr:col>15</xdr:col>
      <xdr:colOff>141860</xdr:colOff>
      <xdr:row>28</xdr:row>
      <xdr:rowOff>83343</xdr:rowOff>
    </xdr:to>
    <xdr:cxnSp macro="">
      <xdr:nvCxnSpPr>
        <xdr:cNvPr id="13" name="直線矢印コネクタ 12"/>
        <xdr:cNvCxnSpPr/>
      </xdr:nvCxnSpPr>
      <xdr:spPr>
        <a:xfrm flipH="1">
          <a:off x="4905375" y="5688003"/>
          <a:ext cx="2951735" cy="3184"/>
        </a:xfrm>
        <a:prstGeom prst="straightConnector1">
          <a:avLst/>
        </a:prstGeom>
        <a:ln w="127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447145</xdr:colOff>
      <xdr:row>11</xdr:row>
      <xdr:rowOff>95495</xdr:rowOff>
    </xdr:from>
    <xdr:to>
      <xdr:col>15</xdr:col>
      <xdr:colOff>164348</xdr:colOff>
      <xdr:row>11</xdr:row>
      <xdr:rowOff>95495</xdr:rowOff>
    </xdr:to>
    <xdr:cxnSp macro="">
      <xdr:nvCxnSpPr>
        <xdr:cNvPr id="14" name="直線矢印コネクタ 13"/>
        <xdr:cNvCxnSpPr/>
      </xdr:nvCxnSpPr>
      <xdr:spPr>
        <a:xfrm flipH="1">
          <a:off x="7519458" y="2488651"/>
          <a:ext cx="360140"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11906</xdr:colOff>
      <xdr:row>31</xdr:row>
      <xdr:rowOff>92066</xdr:rowOff>
    </xdr:from>
    <xdr:to>
      <xdr:col>15</xdr:col>
      <xdr:colOff>106142</xdr:colOff>
      <xdr:row>31</xdr:row>
      <xdr:rowOff>95251</xdr:rowOff>
    </xdr:to>
    <xdr:cxnSp macro="">
      <xdr:nvCxnSpPr>
        <xdr:cNvPr id="15" name="直線矢印コネクタ 14"/>
        <xdr:cNvCxnSpPr/>
      </xdr:nvCxnSpPr>
      <xdr:spPr>
        <a:xfrm flipH="1">
          <a:off x="6143625" y="6235691"/>
          <a:ext cx="1677767" cy="3185"/>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26</xdr:row>
      <xdr:rowOff>127000</xdr:rowOff>
    </xdr:from>
    <xdr:to>
      <xdr:col>0</xdr:col>
      <xdr:colOff>274227</xdr:colOff>
      <xdr:row>28</xdr:row>
      <xdr:rowOff>19166</xdr:rowOff>
    </xdr:to>
    <xdr:sp macro="" textlink="">
      <xdr:nvSpPr>
        <xdr:cNvPr id="17" name="角丸四角形 16"/>
        <xdr:cNvSpPr/>
      </xdr:nvSpPr>
      <xdr:spPr>
        <a:xfrm>
          <a:off x="22227" y="5375275"/>
          <a:ext cx="252000" cy="254116"/>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4</xdr:col>
      <xdr:colOff>28575</xdr:colOff>
      <xdr:row>46</xdr:row>
      <xdr:rowOff>180975</xdr:rowOff>
    </xdr:from>
    <xdr:ext cx="1080000" cy="180000"/>
    <xdr:sp macro="" textlink="">
      <xdr:nvSpPr>
        <xdr:cNvPr id="18" name="角丸四角形 17"/>
        <xdr:cNvSpPr/>
      </xdr:nvSpPr>
      <xdr:spPr>
        <a:xfrm>
          <a:off x="1247775" y="9172575"/>
          <a:ext cx="1080000" cy="180000"/>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14</xdr:col>
      <xdr:colOff>28575</xdr:colOff>
      <xdr:row>46</xdr:row>
      <xdr:rowOff>180975</xdr:rowOff>
    </xdr:from>
    <xdr:ext cx="576000" cy="180000"/>
    <xdr:sp macro="" textlink="">
      <xdr:nvSpPr>
        <xdr:cNvPr id="19" name="角丸四角形 18"/>
        <xdr:cNvSpPr/>
      </xdr:nvSpPr>
      <xdr:spPr>
        <a:xfrm>
          <a:off x="7086600" y="9172575"/>
          <a:ext cx="576000" cy="180000"/>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15</xdr:col>
      <xdr:colOff>88106</xdr:colOff>
      <xdr:row>36</xdr:row>
      <xdr:rowOff>135939</xdr:rowOff>
    </xdr:from>
    <xdr:to>
      <xdr:col>15</xdr:col>
      <xdr:colOff>2068106</xdr:colOff>
      <xdr:row>41</xdr:row>
      <xdr:rowOff>61446</xdr:rowOff>
    </xdr:to>
    <xdr:sp macro="" textlink="">
      <xdr:nvSpPr>
        <xdr:cNvPr id="20" name="テキスト ボックス 19"/>
        <xdr:cNvSpPr txBox="1"/>
      </xdr:nvSpPr>
      <xdr:spPr>
        <a:xfrm>
          <a:off x="7803356" y="7303502"/>
          <a:ext cx="1980000" cy="818475"/>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学位名称は修了当時のものか確認。</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「修士</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」⇌「○○修士」</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「博士</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a:t>
          </a:r>
        </a:p>
      </xdr:txBody>
    </xdr:sp>
    <xdr:clientData/>
  </xdr:twoCellAnchor>
  <xdr:twoCellAnchor>
    <xdr:from>
      <xdr:col>15</xdr:col>
      <xdr:colOff>257176</xdr:colOff>
      <xdr:row>39</xdr:row>
      <xdr:rowOff>26193</xdr:rowOff>
    </xdr:from>
    <xdr:to>
      <xdr:col>15</xdr:col>
      <xdr:colOff>1949176</xdr:colOff>
      <xdr:row>41</xdr:row>
      <xdr:rowOff>24244</xdr:rowOff>
    </xdr:to>
    <xdr:sp macro="" textlink="">
      <xdr:nvSpPr>
        <xdr:cNvPr id="21" name="大かっこ 20"/>
        <xdr:cNvSpPr/>
      </xdr:nvSpPr>
      <xdr:spPr bwMode="auto">
        <a:xfrm>
          <a:off x="7972426" y="7729537"/>
          <a:ext cx="1692000" cy="3552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27421</xdr:colOff>
      <xdr:row>36</xdr:row>
      <xdr:rowOff>103712</xdr:rowOff>
    </xdr:from>
    <xdr:to>
      <xdr:col>15</xdr:col>
      <xdr:colOff>243421</xdr:colOff>
      <xdr:row>37</xdr:row>
      <xdr:rowOff>139796</xdr:rowOff>
    </xdr:to>
    <xdr:sp macro="" textlink="">
      <xdr:nvSpPr>
        <xdr:cNvPr id="22" name="円/楕円 21"/>
        <xdr:cNvSpPr/>
      </xdr:nvSpPr>
      <xdr:spPr>
        <a:xfrm>
          <a:off x="7742671" y="7271275"/>
          <a:ext cx="216000" cy="214677"/>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endParaRPr kumimoji="1" lang="ja-JP" altLang="en-US" sz="1100" b="1"/>
        </a:p>
      </xdr:txBody>
    </xdr:sp>
    <xdr:clientData/>
  </xdr:twoCellAnchor>
  <xdr:twoCellAnchor>
    <xdr:from>
      <xdr:col>11</xdr:col>
      <xdr:colOff>381000</xdr:colOff>
      <xdr:row>20</xdr:row>
      <xdr:rowOff>148066</xdr:rowOff>
    </xdr:from>
    <xdr:to>
      <xdr:col>15</xdr:col>
      <xdr:colOff>81008</xdr:colOff>
      <xdr:row>20</xdr:row>
      <xdr:rowOff>154782</xdr:rowOff>
    </xdr:to>
    <xdr:cxnSp macro="">
      <xdr:nvCxnSpPr>
        <xdr:cNvPr id="23" name="直線矢印コネクタ 22"/>
        <xdr:cNvCxnSpPr/>
      </xdr:nvCxnSpPr>
      <xdr:spPr>
        <a:xfrm flipH="1">
          <a:off x="5726906" y="4255722"/>
          <a:ext cx="2069352" cy="6716"/>
        </a:xfrm>
        <a:prstGeom prst="straightConnector1">
          <a:avLst/>
        </a:prstGeom>
        <a:ln w="12700">
          <a:solidFill>
            <a:srgbClr val="FF99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328614</xdr:colOff>
      <xdr:row>67</xdr:row>
      <xdr:rowOff>81549</xdr:rowOff>
    </xdr:from>
    <xdr:to>
      <xdr:col>15</xdr:col>
      <xdr:colOff>111920</xdr:colOff>
      <xdr:row>68</xdr:row>
      <xdr:rowOff>123825</xdr:rowOff>
    </xdr:to>
    <xdr:cxnSp macro="">
      <xdr:nvCxnSpPr>
        <xdr:cNvPr id="24" name="直線矢印コネクタ 96"/>
        <xdr:cNvCxnSpPr>
          <a:stCxn id="45" idx="1"/>
          <a:endCxn id="72" idx="0"/>
        </xdr:cNvCxnSpPr>
      </xdr:nvCxnSpPr>
      <xdr:spPr>
        <a:xfrm rot="10800000" flipV="1">
          <a:off x="7400927" y="13666580"/>
          <a:ext cx="426243" cy="220870"/>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92207</xdr:colOff>
      <xdr:row>60</xdr:row>
      <xdr:rowOff>547688</xdr:rowOff>
    </xdr:from>
    <xdr:to>
      <xdr:col>15</xdr:col>
      <xdr:colOff>214318</xdr:colOff>
      <xdr:row>63</xdr:row>
      <xdr:rowOff>97631</xdr:rowOff>
    </xdr:to>
    <xdr:cxnSp macro="">
      <xdr:nvCxnSpPr>
        <xdr:cNvPr id="25" name="直線矢印コネクタ 117"/>
        <xdr:cNvCxnSpPr/>
      </xdr:nvCxnSpPr>
      <xdr:spPr>
        <a:xfrm rot="10800000" flipV="1">
          <a:off x="966266" y="12179394"/>
          <a:ext cx="6980111" cy="558472"/>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50876</xdr:colOff>
      <xdr:row>38</xdr:row>
      <xdr:rowOff>65368</xdr:rowOff>
    </xdr:from>
    <xdr:to>
      <xdr:col>2</xdr:col>
      <xdr:colOff>40658</xdr:colOff>
      <xdr:row>39</xdr:row>
      <xdr:rowOff>101451</xdr:rowOff>
    </xdr:to>
    <xdr:sp macro="" textlink="">
      <xdr:nvSpPr>
        <xdr:cNvPr id="27" name="円/楕円 26"/>
        <xdr:cNvSpPr/>
      </xdr:nvSpPr>
      <xdr:spPr>
        <a:xfrm>
          <a:off x="360439" y="7590118"/>
          <a:ext cx="216000" cy="214677"/>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endParaRPr kumimoji="1" lang="ja-JP" altLang="en-US" sz="1100" b="1"/>
        </a:p>
      </xdr:txBody>
    </xdr:sp>
    <xdr:clientData/>
  </xdr:twoCellAnchor>
  <xdr:twoCellAnchor>
    <xdr:from>
      <xdr:col>2</xdr:col>
      <xdr:colOff>104512</xdr:colOff>
      <xdr:row>40</xdr:row>
      <xdr:rowOff>47620</xdr:rowOff>
    </xdr:from>
    <xdr:to>
      <xdr:col>10</xdr:col>
      <xdr:colOff>378619</xdr:colOff>
      <xdr:row>43</xdr:row>
      <xdr:rowOff>83077</xdr:rowOff>
    </xdr:to>
    <xdr:sp macro="" textlink="">
      <xdr:nvSpPr>
        <xdr:cNvPr id="28" name="大かっこ 27"/>
        <xdr:cNvSpPr/>
      </xdr:nvSpPr>
      <xdr:spPr>
        <a:xfrm>
          <a:off x="640293" y="7929558"/>
          <a:ext cx="4298420" cy="5712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747714</xdr:colOff>
      <xdr:row>54</xdr:row>
      <xdr:rowOff>170025</xdr:rowOff>
    </xdr:from>
    <xdr:to>
      <xdr:col>15</xdr:col>
      <xdr:colOff>100013</xdr:colOff>
      <xdr:row>54</xdr:row>
      <xdr:rowOff>171071</xdr:rowOff>
    </xdr:to>
    <xdr:cxnSp macro="">
      <xdr:nvCxnSpPr>
        <xdr:cNvPr id="29" name="直線矢印コネクタ 96"/>
        <xdr:cNvCxnSpPr/>
      </xdr:nvCxnSpPr>
      <xdr:spPr>
        <a:xfrm flipH="1" flipV="1">
          <a:off x="6093620" y="10647525"/>
          <a:ext cx="1721643" cy="104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58</xdr:row>
      <xdr:rowOff>0</xdr:rowOff>
    </xdr:from>
    <xdr:to>
      <xdr:col>0</xdr:col>
      <xdr:colOff>274227</xdr:colOff>
      <xdr:row>59</xdr:row>
      <xdr:rowOff>61500</xdr:rowOff>
    </xdr:to>
    <xdr:sp macro="" textlink="">
      <xdr:nvSpPr>
        <xdr:cNvPr id="30" name="角丸四角形 29"/>
        <xdr:cNvSpPr/>
      </xdr:nvSpPr>
      <xdr:spPr>
        <a:xfrm>
          <a:off x="22227" y="1127760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2</xdr:col>
      <xdr:colOff>35719</xdr:colOff>
      <xdr:row>63</xdr:row>
      <xdr:rowOff>97631</xdr:rowOff>
    </xdr:from>
    <xdr:ext cx="666749" cy="223838"/>
    <xdr:sp macro="" textlink="">
      <xdr:nvSpPr>
        <xdr:cNvPr id="31" name="角丸四角形 30"/>
        <xdr:cNvSpPr/>
      </xdr:nvSpPr>
      <xdr:spPr>
        <a:xfrm>
          <a:off x="571500" y="12730162"/>
          <a:ext cx="666749" cy="223838"/>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14</xdr:col>
      <xdr:colOff>21165</xdr:colOff>
      <xdr:row>62</xdr:row>
      <xdr:rowOff>1</xdr:rowOff>
    </xdr:from>
    <xdr:ext cx="576000" cy="581024"/>
    <xdr:sp macro="" textlink="">
      <xdr:nvSpPr>
        <xdr:cNvPr id="32" name="角丸四角形 31"/>
        <xdr:cNvSpPr/>
      </xdr:nvSpPr>
      <xdr:spPr>
        <a:xfrm>
          <a:off x="7079190" y="12477751"/>
          <a:ext cx="576000" cy="581024"/>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0</xdr:col>
      <xdr:colOff>22227</xdr:colOff>
      <xdr:row>63</xdr:row>
      <xdr:rowOff>56029</xdr:rowOff>
    </xdr:from>
    <xdr:to>
      <xdr:col>0</xdr:col>
      <xdr:colOff>274227</xdr:colOff>
      <xdr:row>64</xdr:row>
      <xdr:rowOff>117529</xdr:rowOff>
    </xdr:to>
    <xdr:sp macro="" textlink="">
      <xdr:nvSpPr>
        <xdr:cNvPr id="33" name="角丸四角形 32"/>
        <xdr:cNvSpPr/>
      </xdr:nvSpPr>
      <xdr:spPr>
        <a:xfrm>
          <a:off x="22227" y="12724279"/>
          <a:ext cx="252000" cy="252000"/>
        </a:xfrm>
        <a:prstGeom prst="roundRect">
          <a:avLst/>
        </a:prstGeom>
        <a:solidFill>
          <a:sysClr val="window" lastClr="FFFFFF"/>
        </a:solidFill>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oneCellAnchor>
    <xdr:from>
      <xdr:col>15</xdr:col>
      <xdr:colOff>88105</xdr:colOff>
      <xdr:row>9</xdr:row>
      <xdr:rowOff>135487</xdr:rowOff>
    </xdr:from>
    <xdr:ext cx="1980000" cy="457882"/>
    <xdr:sp macro="" textlink="">
      <xdr:nvSpPr>
        <xdr:cNvPr id="34" name="テキスト ボックス 33"/>
        <xdr:cNvSpPr txBox="1"/>
      </xdr:nvSpPr>
      <xdr:spPr>
        <a:xfrm>
          <a:off x="7803355" y="2147643"/>
          <a:ext cx="1980000" cy="457882"/>
        </a:xfrm>
        <a:prstGeom prst="rect">
          <a:avLst/>
        </a:prstGeom>
        <a:solidFill>
          <a:schemeClr val="bg1"/>
        </a:solidFill>
        <a:ln w="12700" cmpd="sng">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kern="800" baseline="0">
              <a:latin typeface="Meiryo UI" pitchFamily="50" charset="-128"/>
              <a:ea typeface="Meiryo UI" pitchFamily="50" charset="-128"/>
              <a:cs typeface="Meiryo UI" pitchFamily="50" charset="-128"/>
            </a:rPr>
            <a:t>学校長が授業科目を担当している</a:t>
          </a:r>
          <a:r>
            <a:rPr kumimoji="1" lang="ja-JP" altLang="en-US" sz="1000" kern="800" spc="-20" baseline="0">
              <a:latin typeface="Meiryo UI" pitchFamily="50" charset="-128"/>
              <a:ea typeface="Meiryo UI" pitchFamily="50" charset="-128"/>
              <a:cs typeface="Meiryo UI" pitchFamily="50" charset="-128"/>
            </a:rPr>
            <a:t>場合は</a:t>
          </a:r>
          <a:r>
            <a:rPr kumimoji="1" lang="en-US" altLang="ja-JP" sz="1000" kern="800" spc="-20" baseline="0">
              <a:latin typeface="Meiryo UI" pitchFamily="50" charset="-128"/>
              <a:ea typeface="Meiryo UI" pitchFamily="50" charset="-128"/>
              <a:cs typeface="Meiryo UI" pitchFamily="50" charset="-128"/>
            </a:rPr>
            <a:t>,</a:t>
          </a:r>
          <a:r>
            <a:rPr kumimoji="1" lang="ja-JP" altLang="en-US" sz="1000" kern="800" spc="-20" baseline="0">
              <a:latin typeface="Meiryo UI" pitchFamily="50" charset="-128"/>
              <a:ea typeface="Meiryo UI" pitchFamily="50" charset="-128"/>
              <a:cs typeface="Meiryo UI" pitchFamily="50" charset="-128"/>
            </a:rPr>
            <a:t>すべての項目について記入。</a:t>
          </a:r>
        </a:p>
      </xdr:txBody>
    </xdr:sp>
    <xdr:clientData/>
  </xdr:oneCellAnchor>
  <xdr:oneCellAnchor>
    <xdr:from>
      <xdr:col>15</xdr:col>
      <xdr:colOff>100011</xdr:colOff>
      <xdr:row>28</xdr:row>
      <xdr:rowOff>71061</xdr:rowOff>
    </xdr:from>
    <xdr:ext cx="1980000" cy="457882"/>
    <xdr:sp macro="" textlink="">
      <xdr:nvSpPr>
        <xdr:cNvPr id="35" name="テキスト ボックス 34"/>
        <xdr:cNvSpPr txBox="1"/>
      </xdr:nvSpPr>
      <xdr:spPr>
        <a:xfrm>
          <a:off x="7815261" y="5678905"/>
          <a:ext cx="1980000" cy="457882"/>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学部学科名までなのに，専攻名が記入されている。</a:t>
          </a:r>
          <a:endParaRPr kumimoji="1" lang="en-US" altLang="ja-JP" sz="1000">
            <a:latin typeface="Meiryo UI" pitchFamily="50" charset="-128"/>
            <a:ea typeface="Meiryo UI" pitchFamily="50" charset="-128"/>
            <a:cs typeface="Meiryo UI" pitchFamily="50" charset="-128"/>
          </a:endParaRPr>
        </a:p>
      </xdr:txBody>
    </xdr:sp>
    <xdr:clientData/>
  </xdr:oneCellAnchor>
  <xdr:oneCellAnchor>
    <xdr:from>
      <xdr:col>15</xdr:col>
      <xdr:colOff>100011</xdr:colOff>
      <xdr:row>19</xdr:row>
      <xdr:rowOff>70932</xdr:rowOff>
    </xdr:from>
    <xdr:ext cx="1980000" cy="457882"/>
    <xdr:sp macro="" textlink="">
      <xdr:nvSpPr>
        <xdr:cNvPr id="36" name="テキスト ボックス 35"/>
        <xdr:cNvSpPr txBox="1"/>
      </xdr:nvSpPr>
      <xdr:spPr>
        <a:xfrm>
          <a:off x="7815261" y="3988088"/>
          <a:ext cx="1980000" cy="457882"/>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論文博士の場合の記載例。修士の書き忘れがないか確認。</a:t>
          </a:r>
        </a:p>
      </xdr:txBody>
    </xdr:sp>
    <xdr:clientData/>
  </xdr:oneCellAnchor>
  <xdr:oneCellAnchor>
    <xdr:from>
      <xdr:col>15</xdr:col>
      <xdr:colOff>100014</xdr:colOff>
      <xdr:row>12</xdr:row>
      <xdr:rowOff>103785</xdr:rowOff>
    </xdr:from>
    <xdr:ext cx="1980000" cy="1169551"/>
    <xdr:sp macro="" textlink="">
      <xdr:nvSpPr>
        <xdr:cNvPr id="37" name="テキスト ボックス 36"/>
        <xdr:cNvSpPr txBox="1"/>
      </xdr:nvSpPr>
      <xdr:spPr>
        <a:xfrm>
          <a:off x="7832073" y="2681138"/>
          <a:ext cx="1980000" cy="1169551"/>
        </a:xfrm>
        <a:prstGeom prst="rect">
          <a:avLst/>
        </a:prstGeom>
        <a:solidFill>
          <a:schemeClr val="bg1"/>
        </a:solidFill>
        <a:ln w="12700" cmpd="dbl">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 各教員が当該専攻で担当する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すべての授業科目を学則等の記</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載順に記入。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複数の教員で担</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当する科目も含む。</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学修総まとめ科目は，科目名の頭に☆を付すこと。</a:t>
          </a:r>
        </a:p>
      </xdr:txBody>
    </xdr:sp>
    <xdr:clientData/>
  </xdr:oneCellAnchor>
  <xdr:twoCellAnchor>
    <xdr:from>
      <xdr:col>15</xdr:col>
      <xdr:colOff>15513</xdr:colOff>
      <xdr:row>9</xdr:row>
      <xdr:rowOff>152758</xdr:rowOff>
    </xdr:from>
    <xdr:to>
      <xdr:col>15</xdr:col>
      <xdr:colOff>231513</xdr:colOff>
      <xdr:row>10</xdr:row>
      <xdr:rowOff>178258</xdr:rowOff>
    </xdr:to>
    <xdr:sp macro="" textlink="">
      <xdr:nvSpPr>
        <xdr:cNvPr id="39" name="円/楕円 38"/>
        <xdr:cNvSpPr/>
      </xdr:nvSpPr>
      <xdr:spPr>
        <a:xfrm>
          <a:off x="7730763" y="2164914"/>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endParaRPr kumimoji="1" lang="ja-JP" altLang="en-US" sz="1100" b="1"/>
        </a:p>
      </xdr:txBody>
    </xdr:sp>
    <xdr:clientData/>
  </xdr:twoCellAnchor>
  <xdr:twoCellAnchor>
    <xdr:from>
      <xdr:col>15</xdr:col>
      <xdr:colOff>27420</xdr:colOff>
      <xdr:row>19</xdr:row>
      <xdr:rowOff>51871</xdr:rowOff>
    </xdr:from>
    <xdr:to>
      <xdr:col>15</xdr:col>
      <xdr:colOff>243420</xdr:colOff>
      <xdr:row>20</xdr:row>
      <xdr:rowOff>77371</xdr:rowOff>
    </xdr:to>
    <xdr:sp macro="" textlink="">
      <xdr:nvSpPr>
        <xdr:cNvPr id="40" name="円/楕円 39"/>
        <xdr:cNvSpPr/>
      </xdr:nvSpPr>
      <xdr:spPr>
        <a:xfrm>
          <a:off x="7742670" y="3969027"/>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clientData/>
  </xdr:twoCellAnchor>
  <xdr:twoCellAnchor>
    <xdr:from>
      <xdr:col>15</xdr:col>
      <xdr:colOff>27419</xdr:colOff>
      <xdr:row>12</xdr:row>
      <xdr:rowOff>103736</xdr:rowOff>
    </xdr:from>
    <xdr:to>
      <xdr:col>15</xdr:col>
      <xdr:colOff>243419</xdr:colOff>
      <xdr:row>13</xdr:row>
      <xdr:rowOff>129236</xdr:rowOff>
    </xdr:to>
    <xdr:sp macro="" textlink="">
      <xdr:nvSpPr>
        <xdr:cNvPr id="41" name="円/楕円 40"/>
        <xdr:cNvSpPr/>
      </xdr:nvSpPr>
      <xdr:spPr>
        <a:xfrm>
          <a:off x="7742669" y="2687392"/>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clientData/>
  </xdr:twoCellAnchor>
  <xdr:oneCellAnchor>
    <xdr:from>
      <xdr:col>15</xdr:col>
      <xdr:colOff>111917</xdr:colOff>
      <xdr:row>31</xdr:row>
      <xdr:rowOff>65303</xdr:rowOff>
    </xdr:from>
    <xdr:ext cx="1980000" cy="990015"/>
    <xdr:sp macro="" textlink="">
      <xdr:nvSpPr>
        <xdr:cNvPr id="42" name="テキスト ボックス 41"/>
        <xdr:cNvSpPr txBox="1"/>
      </xdr:nvSpPr>
      <xdr:spPr>
        <a:xfrm>
          <a:off x="7827167" y="6208928"/>
          <a:ext cx="1980000" cy="990015"/>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修士が上段になっている。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大学名が抜けている。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課程名の記載がない。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専攻名が記載されている。</a:t>
          </a:r>
        </a:p>
      </xdr:txBody>
    </xdr:sp>
    <xdr:clientData/>
  </xdr:oneCellAnchor>
  <xdr:twoCellAnchor>
    <xdr:from>
      <xdr:col>15</xdr:col>
      <xdr:colOff>51233</xdr:colOff>
      <xdr:row>31</xdr:row>
      <xdr:rowOff>29999</xdr:rowOff>
    </xdr:from>
    <xdr:to>
      <xdr:col>15</xdr:col>
      <xdr:colOff>267233</xdr:colOff>
      <xdr:row>31</xdr:row>
      <xdr:rowOff>245734</xdr:rowOff>
    </xdr:to>
    <xdr:sp macro="" textlink="">
      <xdr:nvSpPr>
        <xdr:cNvPr id="43" name="円/楕円 42"/>
        <xdr:cNvSpPr/>
      </xdr:nvSpPr>
      <xdr:spPr>
        <a:xfrm>
          <a:off x="7766483" y="6173624"/>
          <a:ext cx="216000" cy="215735"/>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oneCellAnchor>
    <xdr:from>
      <xdr:col>15</xdr:col>
      <xdr:colOff>88104</xdr:colOff>
      <xdr:row>60</xdr:row>
      <xdr:rowOff>484487</xdr:rowOff>
    </xdr:from>
    <xdr:ext cx="1980000" cy="637419"/>
    <xdr:sp macro="" textlink="">
      <xdr:nvSpPr>
        <xdr:cNvPr id="44" name="テキスト ボックス 43"/>
        <xdr:cNvSpPr txBox="1"/>
      </xdr:nvSpPr>
      <xdr:spPr>
        <a:xfrm>
          <a:off x="7803354" y="12104987"/>
          <a:ext cx="1980000" cy="637419"/>
        </a:xfrm>
        <a:prstGeom prst="rect">
          <a:avLst/>
        </a:prstGeom>
        <a:solidFill>
          <a:schemeClr val="bg1"/>
        </a:solidFill>
        <a:ln w="12700" cmpd="sng">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教員が所属する</a:t>
          </a:r>
          <a:r>
            <a:rPr kumimoji="1" lang="en-US" altLang="ja-JP" sz="1000">
              <a:latin typeface="Meiryo UI" pitchFamily="50" charset="-128"/>
              <a:ea typeface="Meiryo UI" pitchFamily="50" charset="-128"/>
              <a:cs typeface="Meiryo UI" pitchFamily="50" charset="-128"/>
            </a:rPr>
            <a:t>4</a:t>
          </a:r>
          <a:r>
            <a:rPr kumimoji="1" lang="ja-JP" altLang="en-US" sz="1000">
              <a:latin typeface="Meiryo UI" pitchFamily="50" charset="-128"/>
              <a:ea typeface="Meiryo UI" pitchFamily="50" charset="-128"/>
              <a:cs typeface="Meiryo UI" pitchFamily="50" charset="-128"/>
            </a:rPr>
            <a:t>年制大学と専攻科を設置している学校とが同一法人である場合も「兼任」の取扱い。</a:t>
          </a:r>
        </a:p>
      </xdr:txBody>
    </xdr:sp>
    <xdr:clientData/>
  </xdr:oneCellAnchor>
  <xdr:oneCellAnchor>
    <xdr:from>
      <xdr:col>15</xdr:col>
      <xdr:colOff>111919</xdr:colOff>
      <xdr:row>66</xdr:row>
      <xdr:rowOff>161472</xdr:rowOff>
    </xdr:from>
    <xdr:ext cx="1980000" cy="602153"/>
    <xdr:sp macro="" textlink="">
      <xdr:nvSpPr>
        <xdr:cNvPr id="45" name="テキスト ボックス 44"/>
        <xdr:cNvSpPr txBox="1"/>
      </xdr:nvSpPr>
      <xdr:spPr>
        <a:xfrm>
          <a:off x="7827169" y="13365503"/>
          <a:ext cx="1980000" cy="602153"/>
        </a:xfrm>
        <a:prstGeom prst="rect">
          <a:avLst/>
        </a:prstGeom>
        <a:solidFill>
          <a:schemeClr val="bg1"/>
        </a:solidFill>
        <a:ln w="12700" cmpd="sng">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常勤職に就いていない場合は，「－」を記入。</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非常勤職の職名等を記入しない。</a:t>
          </a:r>
          <a:r>
            <a:rPr kumimoji="1" lang="en-US" altLang="ja-JP" sz="1000">
              <a:latin typeface="Meiryo UI" pitchFamily="50" charset="-128"/>
              <a:ea typeface="Meiryo UI" pitchFamily="50" charset="-128"/>
              <a:cs typeface="Meiryo UI" pitchFamily="50" charset="-128"/>
            </a:rPr>
            <a:t>)</a:t>
          </a:r>
        </a:p>
      </xdr:txBody>
    </xdr:sp>
    <xdr:clientData/>
  </xdr:oneCellAnchor>
  <xdr:oneCellAnchor>
    <xdr:from>
      <xdr:col>15</xdr:col>
      <xdr:colOff>88106</xdr:colOff>
      <xdr:row>73</xdr:row>
      <xdr:rowOff>77913</xdr:rowOff>
    </xdr:from>
    <xdr:ext cx="1980000" cy="930616"/>
    <xdr:sp macro="" textlink="">
      <xdr:nvSpPr>
        <xdr:cNvPr id="46" name="テキスト ボックス 45"/>
        <xdr:cNvSpPr txBox="1"/>
      </xdr:nvSpPr>
      <xdr:spPr>
        <a:xfrm>
          <a:off x="7820165" y="14555913"/>
          <a:ext cx="1980000" cy="930616"/>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専任教員としての教歴のみをカウントする。</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合算してから，１年未満の経歴について教歴に計上しない</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a:t>
          </a:r>
          <a:r>
            <a:rPr kumimoji="1" lang="ja-JP" altLang="en-US" sz="600">
              <a:latin typeface="Meiryo UI" pitchFamily="50" charset="-128"/>
              <a:ea typeface="Meiryo UI" pitchFamily="50" charset="-128"/>
              <a:cs typeface="Meiryo UI" pitchFamily="50" charset="-128"/>
            </a:rPr>
            <a:t> </a:t>
          </a:r>
          <a:r>
            <a:rPr kumimoji="1" lang="ja-JP" altLang="en-US" sz="1000" spc="-20" baseline="0">
              <a:latin typeface="Meiryo UI" pitchFamily="50" charset="-128"/>
              <a:ea typeface="Meiryo UI" pitchFamily="50" charset="-128"/>
              <a:cs typeface="Meiryo UI" pitchFamily="50" charset="-128"/>
            </a:rPr>
            <a:t>一般企業出身の非常勤講師等は</a:t>
          </a:r>
          <a:r>
            <a:rPr kumimoji="1" lang="en-US" altLang="ja-JP" sz="1000" spc="-20" baseline="0">
              <a:latin typeface="Meiryo UI" pitchFamily="50" charset="-128"/>
              <a:ea typeface="Meiryo UI" pitchFamily="50" charset="-128"/>
              <a:cs typeface="Meiryo UI" pitchFamily="50" charset="-128"/>
            </a:rPr>
            <a:t>, </a:t>
          </a:r>
          <a:r>
            <a:rPr kumimoji="1" lang="ja-JP" altLang="en-US" sz="1000" spc="-20" baseline="0">
              <a:latin typeface="Meiryo UI" pitchFamily="50" charset="-128"/>
              <a:ea typeface="Meiryo UI" pitchFamily="50" charset="-128"/>
              <a:cs typeface="Meiryo UI" pitchFamily="50" charset="-128"/>
            </a:rPr>
            <a:t>教歴が</a:t>
          </a:r>
          <a:r>
            <a:rPr kumimoji="1" lang="en-US" altLang="ja-JP" sz="1000" spc="-20" baseline="0">
              <a:latin typeface="Meiryo UI" pitchFamily="50" charset="-128"/>
              <a:ea typeface="Meiryo UI" pitchFamily="50" charset="-128"/>
              <a:cs typeface="Meiryo UI" pitchFamily="50" charset="-128"/>
            </a:rPr>
            <a:t>｢0</a:t>
          </a:r>
          <a:r>
            <a:rPr kumimoji="1" lang="ja-JP" altLang="en-US" sz="1000" spc="-20" baseline="0">
              <a:latin typeface="Meiryo UI" pitchFamily="50" charset="-128"/>
              <a:ea typeface="Meiryo UI" pitchFamily="50" charset="-128"/>
              <a:cs typeface="Meiryo UI" pitchFamily="50" charset="-128"/>
            </a:rPr>
            <a:t>年</a:t>
          </a:r>
          <a:r>
            <a:rPr kumimoji="1" lang="en-US" altLang="ja-JP" sz="1000" spc="-20" baseline="0">
              <a:latin typeface="Meiryo UI" pitchFamily="50" charset="-128"/>
              <a:ea typeface="Meiryo UI" pitchFamily="50" charset="-128"/>
              <a:cs typeface="Meiryo UI" pitchFamily="50" charset="-128"/>
            </a:rPr>
            <a:t>｣</a:t>
          </a:r>
          <a:r>
            <a:rPr kumimoji="1" lang="ja-JP" altLang="en-US" sz="1000" spc="-20" baseline="0">
              <a:latin typeface="Meiryo UI" pitchFamily="50" charset="-128"/>
              <a:ea typeface="Meiryo UI" pitchFamily="50" charset="-128"/>
              <a:cs typeface="Meiryo UI" pitchFamily="50" charset="-128"/>
            </a:rPr>
            <a:t>となる場合もあり。</a:t>
          </a:r>
        </a:p>
      </xdr:txBody>
    </xdr:sp>
    <xdr:clientData/>
  </xdr:oneCellAnchor>
  <xdr:oneCellAnchor>
    <xdr:from>
      <xdr:col>15</xdr:col>
      <xdr:colOff>88106</xdr:colOff>
      <xdr:row>70</xdr:row>
      <xdr:rowOff>133491</xdr:rowOff>
    </xdr:from>
    <xdr:ext cx="1980000" cy="435440"/>
    <xdr:sp macro="" textlink="">
      <xdr:nvSpPr>
        <xdr:cNvPr id="47" name="テキスト ボックス 46"/>
        <xdr:cNvSpPr txBox="1"/>
      </xdr:nvSpPr>
      <xdr:spPr>
        <a:xfrm>
          <a:off x="7803356" y="14063804"/>
          <a:ext cx="1980000" cy="435440"/>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教職以外の職名についても</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職名</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 地位等まで記入。</a:t>
          </a:r>
        </a:p>
      </xdr:txBody>
    </xdr:sp>
    <xdr:clientData/>
  </xdr:oneCellAnchor>
  <xdr:twoCellAnchor>
    <xdr:from>
      <xdr:col>15</xdr:col>
      <xdr:colOff>27419</xdr:colOff>
      <xdr:row>73</xdr:row>
      <xdr:rowOff>118496</xdr:rowOff>
    </xdr:from>
    <xdr:to>
      <xdr:col>15</xdr:col>
      <xdr:colOff>243419</xdr:colOff>
      <xdr:row>74</xdr:row>
      <xdr:rowOff>153521</xdr:rowOff>
    </xdr:to>
    <xdr:sp macro="" textlink="">
      <xdr:nvSpPr>
        <xdr:cNvPr id="48" name="円/楕円 47"/>
        <xdr:cNvSpPr/>
      </xdr:nvSpPr>
      <xdr:spPr>
        <a:xfrm>
          <a:off x="7733144" y="14263121"/>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endParaRPr kumimoji="1" lang="ja-JP" altLang="en-US" sz="1100" b="1"/>
        </a:p>
      </xdr:txBody>
    </xdr:sp>
    <xdr:clientData/>
  </xdr:twoCellAnchor>
  <xdr:twoCellAnchor>
    <xdr:from>
      <xdr:col>15</xdr:col>
      <xdr:colOff>51233</xdr:colOff>
      <xdr:row>60</xdr:row>
      <xdr:rowOff>513356</xdr:rowOff>
    </xdr:from>
    <xdr:to>
      <xdr:col>15</xdr:col>
      <xdr:colOff>267233</xdr:colOff>
      <xdr:row>61</xdr:row>
      <xdr:rowOff>98325</xdr:rowOff>
    </xdr:to>
    <xdr:sp macro="" textlink="">
      <xdr:nvSpPr>
        <xdr:cNvPr id="51" name="円/楕円 50"/>
        <xdr:cNvSpPr/>
      </xdr:nvSpPr>
      <xdr:spPr>
        <a:xfrm>
          <a:off x="7766483" y="12133856"/>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twoCellAnchor>
    <xdr:from>
      <xdr:col>6</xdr:col>
      <xdr:colOff>28575</xdr:colOff>
      <xdr:row>35</xdr:row>
      <xdr:rowOff>95252</xdr:rowOff>
    </xdr:from>
    <xdr:to>
      <xdr:col>8</xdr:col>
      <xdr:colOff>0</xdr:colOff>
      <xdr:row>38</xdr:row>
      <xdr:rowOff>19050</xdr:rowOff>
    </xdr:to>
    <xdr:cxnSp macro="">
      <xdr:nvCxnSpPr>
        <xdr:cNvPr id="52" name="直線矢印コネクタ 156"/>
        <xdr:cNvCxnSpPr>
          <a:stCxn id="3" idx="0"/>
          <a:endCxn id="55" idx="2"/>
        </xdr:cNvCxnSpPr>
      </xdr:nvCxnSpPr>
      <xdr:spPr>
        <a:xfrm rot="5400000" flipH="1" flipV="1">
          <a:off x="3213498" y="6602017"/>
          <a:ext cx="459579" cy="1423987"/>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43</xdr:row>
      <xdr:rowOff>124555</xdr:rowOff>
    </xdr:from>
    <xdr:to>
      <xdr:col>8</xdr:col>
      <xdr:colOff>1</xdr:colOff>
      <xdr:row>47</xdr:row>
      <xdr:rowOff>95250</xdr:rowOff>
    </xdr:to>
    <xdr:cxnSp macro="">
      <xdr:nvCxnSpPr>
        <xdr:cNvPr id="53" name="直線矢印コネクタ 156"/>
        <xdr:cNvCxnSpPr>
          <a:stCxn id="3" idx="2"/>
          <a:endCxn id="54" idx="2"/>
        </xdr:cNvCxnSpPr>
      </xdr:nvCxnSpPr>
      <xdr:spPr>
        <a:xfrm rot="16200000" flipH="1">
          <a:off x="3094800" y="8178768"/>
          <a:ext cx="696976" cy="1423988"/>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xdr:colOff>
      <xdr:row>46</xdr:row>
      <xdr:rowOff>190499</xdr:rowOff>
    </xdr:from>
    <xdr:ext cx="256442" cy="190501"/>
    <xdr:sp macro="" textlink="">
      <xdr:nvSpPr>
        <xdr:cNvPr id="54" name="円/楕円 53"/>
        <xdr:cNvSpPr/>
      </xdr:nvSpPr>
      <xdr:spPr>
        <a:xfrm>
          <a:off x="4143376" y="9182099"/>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0</xdr:colOff>
      <xdr:row>35</xdr:row>
      <xdr:rowOff>0</xdr:rowOff>
    </xdr:from>
    <xdr:ext cx="256442" cy="190501"/>
    <xdr:sp macro="" textlink="">
      <xdr:nvSpPr>
        <xdr:cNvPr id="55" name="円/楕円 54"/>
        <xdr:cNvSpPr/>
      </xdr:nvSpPr>
      <xdr:spPr>
        <a:xfrm>
          <a:off x="4143375" y="7000875"/>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0</xdr:colOff>
      <xdr:row>26</xdr:row>
      <xdr:rowOff>0</xdr:rowOff>
    </xdr:from>
    <xdr:ext cx="256442" cy="190501"/>
    <xdr:sp macro="" textlink="">
      <xdr:nvSpPr>
        <xdr:cNvPr id="56" name="円/楕円 55"/>
        <xdr:cNvSpPr/>
      </xdr:nvSpPr>
      <xdr:spPr>
        <a:xfrm>
          <a:off x="4143375" y="5248275"/>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1</xdr:col>
      <xdr:colOff>47625</xdr:colOff>
      <xdr:row>16</xdr:row>
      <xdr:rowOff>28575</xdr:rowOff>
    </xdr:from>
    <xdr:to>
      <xdr:col>14</xdr:col>
      <xdr:colOff>605925</xdr:colOff>
      <xdr:row>16</xdr:row>
      <xdr:rowOff>172575</xdr:rowOff>
    </xdr:to>
    <xdr:sp macro="" textlink="">
      <xdr:nvSpPr>
        <xdr:cNvPr id="57" name="角丸四角形 56"/>
        <xdr:cNvSpPr/>
      </xdr:nvSpPr>
      <xdr:spPr>
        <a:xfrm>
          <a:off x="352425" y="3371850"/>
          <a:ext cx="7311525" cy="144000"/>
        </a:xfrm>
        <a:prstGeom prst="roundRect">
          <a:avLst/>
        </a:prstGeom>
        <a:noFill/>
        <a:ln w="12700">
          <a:solidFill>
            <a:schemeClr val="accent4">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900">
              <a:solidFill>
                <a:srgbClr val="00B050"/>
              </a:solidFill>
              <a:latin typeface="Meiryo UI" pitchFamily="50" charset="-128"/>
              <a:ea typeface="Meiryo UI" pitchFamily="50" charset="-128"/>
              <a:cs typeface="Meiryo UI" pitchFamily="50" charset="-128"/>
            </a:rPr>
            <a:t>一 人 分 の ス ペ ー ス を 空 け る</a:t>
          </a:r>
        </a:p>
      </xdr:txBody>
    </xdr:sp>
    <xdr:clientData/>
  </xdr:twoCellAnchor>
  <xdr:twoCellAnchor>
    <xdr:from>
      <xdr:col>15</xdr:col>
      <xdr:colOff>261938</xdr:colOff>
      <xdr:row>46</xdr:row>
      <xdr:rowOff>130969</xdr:rowOff>
    </xdr:from>
    <xdr:to>
      <xdr:col>15</xdr:col>
      <xdr:colOff>2047874</xdr:colOff>
      <xdr:row>49</xdr:row>
      <xdr:rowOff>166688</xdr:rowOff>
    </xdr:to>
    <xdr:sp macro="" textlink="">
      <xdr:nvSpPr>
        <xdr:cNvPr id="59" name="大かっこ 58"/>
        <xdr:cNvSpPr/>
      </xdr:nvSpPr>
      <xdr:spPr bwMode="auto">
        <a:xfrm>
          <a:off x="7977188" y="9084469"/>
          <a:ext cx="1785936" cy="607219"/>
        </a:xfrm>
        <a:prstGeom prst="bracketPair">
          <a:avLst>
            <a:gd name="adj" fmla="val 90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15</xdr:col>
      <xdr:colOff>100013</xdr:colOff>
      <xdr:row>53</xdr:row>
      <xdr:rowOff>188975</xdr:rowOff>
    </xdr:from>
    <xdr:ext cx="1980000" cy="630942"/>
    <xdr:sp macro="" textlink="">
      <xdr:nvSpPr>
        <xdr:cNvPr id="61" name="テキスト ボックス 60"/>
        <xdr:cNvSpPr txBox="1"/>
      </xdr:nvSpPr>
      <xdr:spPr>
        <a:xfrm>
          <a:off x="7815263" y="10475975"/>
          <a:ext cx="1980000" cy="630942"/>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「博士課程単位取得満期退学」は記載しない。</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様式第７号とは異なるので注意。）</a:t>
          </a:r>
        </a:p>
      </xdr:txBody>
    </xdr:sp>
    <xdr:clientData/>
  </xdr:oneCellAnchor>
  <xdr:twoCellAnchor>
    <xdr:from>
      <xdr:col>15</xdr:col>
      <xdr:colOff>39324</xdr:colOff>
      <xdr:row>54</xdr:row>
      <xdr:rowOff>34855</xdr:rowOff>
    </xdr:from>
    <xdr:to>
      <xdr:col>15</xdr:col>
      <xdr:colOff>255324</xdr:colOff>
      <xdr:row>55</xdr:row>
      <xdr:rowOff>60355</xdr:rowOff>
    </xdr:to>
    <xdr:sp macro="" textlink="">
      <xdr:nvSpPr>
        <xdr:cNvPr id="62" name="円/楕円 61"/>
        <xdr:cNvSpPr/>
      </xdr:nvSpPr>
      <xdr:spPr>
        <a:xfrm>
          <a:off x="7754574" y="10512355"/>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12</a:t>
          </a:r>
          <a:endParaRPr kumimoji="1" lang="ja-JP" altLang="en-US" sz="1100" b="1"/>
        </a:p>
      </xdr:txBody>
    </xdr:sp>
    <xdr:clientData/>
  </xdr:twoCellAnchor>
  <xdr:oneCellAnchor>
    <xdr:from>
      <xdr:col>15</xdr:col>
      <xdr:colOff>78580</xdr:colOff>
      <xdr:row>0</xdr:row>
      <xdr:rowOff>42815</xdr:rowOff>
    </xdr:from>
    <xdr:ext cx="1980000" cy="1926168"/>
    <xdr:sp macro="" textlink="">
      <xdr:nvSpPr>
        <xdr:cNvPr id="63" name="正方形/長方形 62"/>
        <xdr:cNvSpPr/>
      </xdr:nvSpPr>
      <xdr:spPr>
        <a:xfrm>
          <a:off x="7793830" y="42815"/>
          <a:ext cx="1980000" cy="1926168"/>
        </a:xfrm>
        <a:prstGeom prst="rect">
          <a:avLst/>
        </a:prstGeom>
        <a:solidFill>
          <a:schemeClr val="bg1"/>
        </a:solidFill>
        <a:ln w="25400" cmpd="dbl">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tx1"/>
              </a:solidFill>
              <a:latin typeface="Meiryo UI" pitchFamily="50" charset="-128"/>
              <a:ea typeface="Meiryo UI" pitchFamily="50" charset="-128"/>
              <a:cs typeface="Meiryo UI" pitchFamily="50" charset="-128"/>
            </a:rPr>
            <a:t>他の様式等との整合性を確認</a:t>
          </a:r>
          <a:endParaRPr kumimoji="1" lang="en-US" altLang="ja-JP" sz="1000" b="1">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＜講義要目＞</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・講義，演習，実験・実習の区分</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＜第７号＞</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・年齢</a:t>
          </a:r>
          <a:r>
            <a:rPr kumimoji="1" lang="ja-JP" altLang="en-US" sz="8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審査実施年度の</a:t>
          </a:r>
          <a:r>
            <a:rPr kumimoji="1" lang="en-US" altLang="ja-JP" sz="1000">
              <a:solidFill>
                <a:schemeClr val="tx1"/>
              </a:solidFill>
              <a:latin typeface="Meiryo UI" pitchFamily="50" charset="-128"/>
              <a:ea typeface="Meiryo UI" pitchFamily="50" charset="-128"/>
              <a:cs typeface="Meiryo UI" pitchFamily="50" charset="-128"/>
            </a:rPr>
            <a:t>5/1</a:t>
          </a:r>
          <a:r>
            <a:rPr kumimoji="1" lang="ja-JP" altLang="en-US" sz="1000">
              <a:solidFill>
                <a:schemeClr val="tx1"/>
              </a:solidFill>
              <a:latin typeface="Meiryo UI" pitchFamily="50" charset="-128"/>
              <a:ea typeface="Meiryo UI" pitchFamily="50" charset="-128"/>
              <a:cs typeface="Meiryo UI" pitchFamily="50" charset="-128"/>
            </a:rPr>
            <a:t>現在</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・学歴等</a:t>
          </a:r>
          <a:r>
            <a:rPr kumimoji="1" lang="ja-JP" altLang="ja-JP" sz="1000">
              <a:solidFill>
                <a:schemeClr val="tx1"/>
              </a:solidFill>
              <a:latin typeface="Meiryo UI" pitchFamily="50" charset="-128"/>
              <a:ea typeface="Meiryo UI" pitchFamily="50" charset="-128"/>
              <a:cs typeface="Meiryo UI" pitchFamily="50" charset="-128"/>
            </a:rPr>
            <a:t> ⇌ </a:t>
          </a:r>
          <a:r>
            <a:rPr kumimoji="1" lang="ja-JP" altLang="en-US" sz="1000">
              <a:solidFill>
                <a:schemeClr val="tx1"/>
              </a:solidFill>
              <a:latin typeface="Meiryo UI" pitchFamily="50" charset="-128"/>
              <a:ea typeface="Meiryo UI" pitchFamily="50" charset="-128"/>
              <a:cs typeface="Meiryo UI" pitchFamily="50" charset="-128"/>
            </a:rPr>
            <a:t>第７号の「学歴」</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・教歴</a:t>
          </a:r>
          <a:r>
            <a:rPr kumimoji="1" lang="en-US" altLang="ja-JP" sz="1000">
              <a:solidFill>
                <a:schemeClr val="tx1"/>
              </a:solidFill>
              <a:latin typeface="Meiryo UI" pitchFamily="50" charset="-128"/>
              <a:ea typeface="Meiryo UI" pitchFamily="50" charset="-128"/>
              <a:cs typeface="Meiryo UI" pitchFamily="50" charset="-128"/>
            </a:rPr>
            <a:t>, </a:t>
          </a:r>
          <a:r>
            <a:rPr kumimoji="1" lang="ja-JP" altLang="en-US" sz="1000">
              <a:solidFill>
                <a:schemeClr val="tx1"/>
              </a:solidFill>
              <a:latin typeface="Meiryo UI" pitchFamily="50" charset="-128"/>
              <a:ea typeface="Meiryo UI" pitchFamily="50" charset="-128"/>
              <a:cs typeface="Meiryo UI" pitchFamily="50" charset="-128"/>
            </a:rPr>
            <a:t>現職</a:t>
          </a:r>
          <a:r>
            <a:rPr kumimoji="1" lang="ja-JP" altLang="en-US" sz="1000" noProof="0">
              <a:solidFill>
                <a:schemeClr val="tx1"/>
              </a:solidFill>
              <a:latin typeface="Meiryo UI" pitchFamily="50" charset="-128"/>
              <a:ea typeface="Meiryo UI" pitchFamily="50" charset="-128"/>
              <a:cs typeface="Meiryo UI" pitchFamily="50" charset="-128"/>
            </a:rPr>
            <a:t> ⇌ </a:t>
          </a:r>
          <a:r>
            <a:rPr kumimoji="1" lang="ja-JP" altLang="en-US" sz="1000">
              <a:solidFill>
                <a:schemeClr val="tx1"/>
              </a:solidFill>
              <a:latin typeface="Meiryo UI" pitchFamily="50" charset="-128"/>
              <a:ea typeface="Meiryo UI" pitchFamily="50" charset="-128"/>
              <a:cs typeface="Meiryo UI" pitchFamily="50" charset="-128"/>
            </a:rPr>
            <a:t>第７号の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職歴」</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・著書・学術論文等の数 ⇌ 第７号の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著書</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学術論文</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その他</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の合計数</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15</xdr:col>
      <xdr:colOff>3389</xdr:colOff>
      <xdr:row>0</xdr:row>
      <xdr:rowOff>49416</xdr:rowOff>
    </xdr:from>
    <xdr:to>
      <xdr:col>15</xdr:col>
      <xdr:colOff>221987</xdr:colOff>
      <xdr:row>1</xdr:row>
      <xdr:rowOff>84441</xdr:rowOff>
    </xdr:to>
    <xdr:sp macro="" textlink="">
      <xdr:nvSpPr>
        <xdr:cNvPr id="64" name="円/楕円 63"/>
        <xdr:cNvSpPr/>
      </xdr:nvSpPr>
      <xdr:spPr>
        <a:xfrm>
          <a:off x="7718639" y="49416"/>
          <a:ext cx="218598" cy="213619"/>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a:t>
          </a:r>
          <a:endParaRPr kumimoji="1" lang="ja-JP" altLang="en-US" sz="1100" b="1">
            <a:solidFill>
              <a:schemeClr val="bg1"/>
            </a:solidFill>
          </a:endParaRPr>
        </a:p>
      </xdr:txBody>
    </xdr:sp>
    <xdr:clientData/>
  </xdr:twoCellAnchor>
  <xdr:twoCellAnchor>
    <xdr:from>
      <xdr:col>10</xdr:col>
      <xdr:colOff>678656</xdr:colOff>
      <xdr:row>51</xdr:row>
      <xdr:rowOff>11906</xdr:rowOff>
    </xdr:from>
    <xdr:to>
      <xdr:col>15</xdr:col>
      <xdr:colOff>88106</xdr:colOff>
      <xdr:row>51</xdr:row>
      <xdr:rowOff>13834</xdr:rowOff>
    </xdr:to>
    <xdr:cxnSp macro="">
      <xdr:nvCxnSpPr>
        <xdr:cNvPr id="65" name="直線矢印コネクタ 102"/>
        <xdr:cNvCxnSpPr>
          <a:stCxn id="66" idx="1"/>
        </xdr:cNvCxnSpPr>
      </xdr:nvCxnSpPr>
      <xdr:spPr>
        <a:xfrm flipH="1" flipV="1">
          <a:off x="5238750" y="9917906"/>
          <a:ext cx="2564606" cy="1928"/>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88106</xdr:colOff>
      <xdr:row>50</xdr:row>
      <xdr:rowOff>78334</xdr:rowOff>
    </xdr:from>
    <xdr:to>
      <xdr:col>15</xdr:col>
      <xdr:colOff>2068106</xdr:colOff>
      <xdr:row>51</xdr:row>
      <xdr:rowOff>139834</xdr:rowOff>
    </xdr:to>
    <xdr:sp macro="" textlink="">
      <xdr:nvSpPr>
        <xdr:cNvPr id="66" name="テキスト ボックス 65"/>
        <xdr:cNvSpPr txBox="1"/>
      </xdr:nvSpPr>
      <xdr:spPr>
        <a:xfrm>
          <a:off x="7803356" y="9793834"/>
          <a:ext cx="1980000" cy="252000"/>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400"/>
            </a:lnSpc>
          </a:pPr>
          <a:r>
            <a:rPr kumimoji="1" lang="ja-JP" altLang="en-US" sz="1000" spc="-20" baseline="0">
              <a:latin typeface="Meiryo UI" pitchFamily="50" charset="-128"/>
              <a:ea typeface="Meiryo UI" pitchFamily="50" charset="-128"/>
              <a:cs typeface="Meiryo UI" pitchFamily="50" charset="-128"/>
            </a:rPr>
            <a:t>飛び入学の場合，例のように記入。</a:t>
          </a:r>
        </a:p>
      </xdr:txBody>
    </xdr:sp>
    <xdr:clientData/>
  </xdr:twoCellAnchor>
  <xdr:twoCellAnchor>
    <xdr:from>
      <xdr:col>15</xdr:col>
      <xdr:colOff>27419</xdr:colOff>
      <xdr:row>50</xdr:row>
      <xdr:rowOff>107712</xdr:rowOff>
    </xdr:from>
    <xdr:to>
      <xdr:col>15</xdr:col>
      <xdr:colOff>243419</xdr:colOff>
      <xdr:row>51</xdr:row>
      <xdr:rowOff>133212</xdr:rowOff>
    </xdr:to>
    <xdr:sp macro="" textlink="">
      <xdr:nvSpPr>
        <xdr:cNvPr id="67" name="円/楕円 66"/>
        <xdr:cNvSpPr/>
      </xdr:nvSpPr>
      <xdr:spPr>
        <a:xfrm>
          <a:off x="7742669" y="982321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endParaRPr kumimoji="1" lang="ja-JP" altLang="en-US" sz="1100" b="1"/>
        </a:p>
      </xdr:txBody>
    </xdr:sp>
    <xdr:clientData/>
  </xdr:twoCellAnchor>
  <xdr:oneCellAnchor>
    <xdr:from>
      <xdr:col>14</xdr:col>
      <xdr:colOff>19050</xdr:colOff>
      <xdr:row>73</xdr:row>
      <xdr:rowOff>28575</xdr:rowOff>
    </xdr:from>
    <xdr:ext cx="576000" cy="324000"/>
    <xdr:sp macro="" textlink="">
      <xdr:nvSpPr>
        <xdr:cNvPr id="68" name="角丸四角形 67"/>
        <xdr:cNvSpPr/>
      </xdr:nvSpPr>
      <xdr:spPr>
        <a:xfrm>
          <a:off x="7077075" y="14173200"/>
          <a:ext cx="576000" cy="324000"/>
        </a:xfrm>
        <a:prstGeom prst="roundRect">
          <a:avLst/>
        </a:prstGeom>
        <a:no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1</xdr:colOff>
      <xdr:row>34</xdr:row>
      <xdr:rowOff>190499</xdr:rowOff>
    </xdr:from>
    <xdr:ext cx="256442" cy="190501"/>
    <xdr:sp macro="" textlink="">
      <xdr:nvSpPr>
        <xdr:cNvPr id="69" name="円/楕円 68"/>
        <xdr:cNvSpPr/>
      </xdr:nvSpPr>
      <xdr:spPr>
        <a:xfrm>
          <a:off x="4143376" y="7000874"/>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1</xdr:colOff>
      <xdr:row>25</xdr:row>
      <xdr:rowOff>190499</xdr:rowOff>
    </xdr:from>
    <xdr:ext cx="256442" cy="190501"/>
    <xdr:sp macro="" textlink="">
      <xdr:nvSpPr>
        <xdr:cNvPr id="70" name="円/楕円 69"/>
        <xdr:cNvSpPr/>
      </xdr:nvSpPr>
      <xdr:spPr>
        <a:xfrm>
          <a:off x="4143376" y="5248274"/>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6</xdr:col>
      <xdr:colOff>38100</xdr:colOff>
      <xdr:row>17</xdr:row>
      <xdr:rowOff>76200</xdr:rowOff>
    </xdr:from>
    <xdr:to>
      <xdr:col>6</xdr:col>
      <xdr:colOff>1200150</xdr:colOff>
      <xdr:row>22</xdr:row>
      <xdr:rowOff>152400</xdr:rowOff>
    </xdr:to>
    <xdr:sp macro="" textlink="">
      <xdr:nvSpPr>
        <xdr:cNvPr id="71" name="角丸四角形 70"/>
        <xdr:cNvSpPr/>
      </xdr:nvSpPr>
      <xdr:spPr>
        <a:xfrm>
          <a:off x="2733675" y="3609975"/>
          <a:ext cx="1162050" cy="1028700"/>
        </a:xfrm>
        <a:prstGeom prst="roundRect">
          <a:avLst>
            <a:gd name="adj" fmla="val 10185"/>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180975</xdr:colOff>
      <xdr:row>68</xdr:row>
      <xdr:rowOff>123825</xdr:rowOff>
    </xdr:from>
    <xdr:ext cx="295275" cy="266700"/>
    <xdr:sp macro="" textlink="">
      <xdr:nvSpPr>
        <xdr:cNvPr id="72" name="角丸四角形 71"/>
        <xdr:cNvSpPr/>
      </xdr:nvSpPr>
      <xdr:spPr>
        <a:xfrm>
          <a:off x="7239000" y="13544550"/>
          <a:ext cx="295275" cy="266700"/>
        </a:xfrm>
        <a:prstGeom prst="roundRect">
          <a:avLst>
            <a:gd name="adj" fmla="val 50000"/>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15</xdr:col>
      <xdr:colOff>95249</xdr:colOff>
      <xdr:row>21</xdr:row>
      <xdr:rowOff>179294</xdr:rowOff>
    </xdr:from>
    <xdr:ext cx="1980000" cy="1165412"/>
    <xdr:sp macro="" textlink="">
      <xdr:nvSpPr>
        <xdr:cNvPr id="104" name="テキスト ボックス 103"/>
        <xdr:cNvSpPr txBox="1"/>
      </xdr:nvSpPr>
      <xdr:spPr>
        <a:xfrm>
          <a:off x="7827308" y="4471147"/>
          <a:ext cx="1980000" cy="1165412"/>
        </a:xfrm>
        <a:prstGeom prst="rect">
          <a:avLst/>
        </a:prstGeom>
        <a:no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400"/>
            </a:lnSpc>
          </a:pPr>
          <a:r>
            <a:rPr kumimoji="1" lang="ja-JP" altLang="en-US" sz="1000">
              <a:solidFill>
                <a:sysClr val="windowText" lastClr="000000"/>
              </a:solidFill>
              <a:latin typeface="Meiryo UI" pitchFamily="50" charset="-128"/>
              <a:ea typeface="Meiryo UI" pitchFamily="50" charset="-128"/>
              <a:cs typeface="Meiryo UI" pitchFamily="50" charset="-128"/>
            </a:rPr>
            <a:t>括弧内は</a:t>
          </a:r>
          <a:r>
            <a:rPr kumimoji="1" lang="en-US" altLang="ja-JP" sz="1000">
              <a:solidFill>
                <a:sysClr val="windowText" lastClr="000000"/>
              </a:solidFill>
              <a:latin typeface="Meiryo UI" pitchFamily="50" charset="-128"/>
              <a:ea typeface="Meiryo UI" pitchFamily="50" charset="-128"/>
              <a:cs typeface="Meiryo UI" pitchFamily="50" charset="-128"/>
            </a:rPr>
            <a:t>,</a:t>
          </a:r>
          <a:r>
            <a:rPr kumimoji="1" lang="ja-JP" altLang="en-US" sz="1000">
              <a:solidFill>
                <a:sysClr val="windowText" lastClr="000000"/>
              </a:solidFill>
              <a:latin typeface="Meiryo UI" pitchFamily="50" charset="-128"/>
              <a:ea typeface="Meiryo UI" pitchFamily="50" charset="-128"/>
              <a:cs typeface="Meiryo UI" pitchFamily="50" charset="-128"/>
            </a:rPr>
            <a:t>直近の審査実施年度の</a:t>
          </a:r>
          <a:endParaRPr kumimoji="1" lang="en-US" altLang="ja-JP" sz="1000">
            <a:solidFill>
              <a:sysClr val="windowText" lastClr="000000"/>
            </a:solidFill>
            <a:latin typeface="Meiryo UI" pitchFamily="50" charset="-128"/>
            <a:ea typeface="Meiryo UI" pitchFamily="50" charset="-128"/>
            <a:cs typeface="Meiryo UI" pitchFamily="50" charset="-128"/>
          </a:endParaRPr>
        </a:p>
        <a:p>
          <a:pPr>
            <a:lnSpc>
              <a:spcPts val="1400"/>
            </a:lnSpc>
          </a:pPr>
          <a:r>
            <a:rPr kumimoji="1" lang="en-US" altLang="ja-JP" sz="1000">
              <a:solidFill>
                <a:sysClr val="windowText" lastClr="000000"/>
              </a:solidFill>
              <a:latin typeface="Meiryo UI" pitchFamily="50" charset="-128"/>
              <a:ea typeface="Meiryo UI" pitchFamily="50" charset="-128"/>
              <a:cs typeface="Meiryo UI" pitchFamily="50" charset="-128"/>
            </a:rPr>
            <a:t>5</a:t>
          </a:r>
          <a:r>
            <a:rPr kumimoji="1" lang="ja-JP" altLang="en-US" sz="1000">
              <a:solidFill>
                <a:sysClr val="windowText" lastClr="000000"/>
              </a:solidFill>
              <a:latin typeface="Meiryo UI" pitchFamily="50" charset="-128"/>
              <a:ea typeface="Meiryo UI" pitchFamily="50" charset="-128"/>
              <a:cs typeface="Meiryo UI" pitchFamily="50" charset="-128"/>
            </a:rPr>
            <a:t>月</a:t>
          </a:r>
          <a:r>
            <a:rPr kumimoji="1" lang="en-US" altLang="ja-JP" sz="1000">
              <a:solidFill>
                <a:sysClr val="windowText" lastClr="000000"/>
              </a:solidFill>
              <a:latin typeface="Meiryo UI" pitchFamily="50" charset="-128"/>
              <a:ea typeface="Meiryo UI" pitchFamily="50" charset="-128"/>
              <a:cs typeface="Meiryo UI" pitchFamily="50" charset="-128"/>
            </a:rPr>
            <a:t>1</a:t>
          </a:r>
          <a:r>
            <a:rPr kumimoji="1" lang="ja-JP" altLang="en-US" sz="1000">
              <a:solidFill>
                <a:sysClr val="windowText" lastClr="000000"/>
              </a:solidFill>
              <a:latin typeface="Meiryo UI" pitchFamily="50" charset="-128"/>
              <a:ea typeface="Meiryo UI" pitchFamily="50" charset="-128"/>
              <a:cs typeface="Meiryo UI" pitchFamily="50" charset="-128"/>
            </a:rPr>
            <a:t>日以降に積み上げた業績数を内数で記入。</a:t>
          </a:r>
          <a:endParaRPr kumimoji="1" lang="en-US" altLang="ja-JP" sz="1000">
            <a:solidFill>
              <a:sysClr val="windowText" lastClr="000000"/>
            </a:solidFill>
            <a:latin typeface="Meiryo UI" pitchFamily="50" charset="-128"/>
            <a:ea typeface="Meiryo UI" pitchFamily="50" charset="-128"/>
            <a:cs typeface="Meiryo UI" pitchFamily="50" charset="-128"/>
          </a:endParaRPr>
        </a:p>
        <a:p>
          <a:pPr>
            <a:lnSpc>
              <a:spcPts val="1400"/>
            </a:lnSpc>
          </a:pPr>
          <a:r>
            <a:rPr kumimoji="1" lang="en-US" altLang="ja-JP" sz="1000">
              <a:solidFill>
                <a:sysClr val="windowText" lastClr="000000"/>
              </a:solidFill>
              <a:latin typeface="Meiryo UI" pitchFamily="50" charset="-128"/>
              <a:ea typeface="Meiryo UI" pitchFamily="50" charset="-128"/>
              <a:cs typeface="Meiryo UI" pitchFamily="50" charset="-128"/>
            </a:rPr>
            <a:t>※</a:t>
          </a:r>
          <a:r>
            <a:rPr kumimoji="1" lang="ja-JP" altLang="en-US" sz="1000">
              <a:solidFill>
                <a:sysClr val="windowText" lastClr="000000"/>
              </a:solidFill>
              <a:latin typeface="Meiryo UI" pitchFamily="50" charset="-128"/>
              <a:ea typeface="Meiryo UI" pitchFamily="50" charset="-128"/>
              <a:cs typeface="Meiryo UI" pitchFamily="50" charset="-128"/>
            </a:rPr>
            <a:t>前回の審査以降に就任した教員についても、直近の審査時を起点として</a:t>
          </a:r>
          <a:r>
            <a:rPr kumimoji="1" lang="en-US" altLang="ja-JP" sz="1000">
              <a:solidFill>
                <a:sysClr val="windowText" lastClr="000000"/>
              </a:solidFill>
              <a:latin typeface="Meiryo UI" pitchFamily="50" charset="-128"/>
              <a:ea typeface="Meiryo UI" pitchFamily="50" charset="-128"/>
              <a:cs typeface="Meiryo UI" pitchFamily="50" charset="-128"/>
            </a:rPr>
            <a:t>,</a:t>
          </a:r>
          <a:r>
            <a:rPr kumimoji="1" lang="ja-JP" altLang="en-US" sz="1000">
              <a:solidFill>
                <a:sysClr val="windowText" lastClr="000000"/>
              </a:solidFill>
              <a:latin typeface="Meiryo UI" pitchFamily="50" charset="-128"/>
              <a:ea typeface="Meiryo UI" pitchFamily="50" charset="-128"/>
              <a:cs typeface="Meiryo UI" pitchFamily="50" charset="-128"/>
            </a:rPr>
            <a:t>同様に記載。</a:t>
          </a:r>
        </a:p>
      </xdr:txBody>
    </xdr:sp>
    <xdr:clientData/>
  </xdr:oneCellAnchor>
  <xdr:twoCellAnchor>
    <xdr:from>
      <xdr:col>15</xdr:col>
      <xdr:colOff>23814</xdr:colOff>
      <xdr:row>22</xdr:row>
      <xdr:rowOff>11910</xdr:rowOff>
    </xdr:from>
    <xdr:to>
      <xdr:col>15</xdr:col>
      <xdr:colOff>239814</xdr:colOff>
      <xdr:row>23</xdr:row>
      <xdr:rowOff>37410</xdr:rowOff>
    </xdr:to>
    <xdr:sp macro="" textlink="">
      <xdr:nvSpPr>
        <xdr:cNvPr id="106" name="円/楕円 105"/>
        <xdr:cNvSpPr/>
      </xdr:nvSpPr>
      <xdr:spPr>
        <a:xfrm>
          <a:off x="7739064" y="4500566"/>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endParaRPr kumimoji="1" lang="ja-JP" altLang="en-US" sz="1100" b="1"/>
        </a:p>
      </xdr:txBody>
    </xdr:sp>
    <xdr:clientData/>
  </xdr:twoCellAnchor>
  <xdr:twoCellAnchor>
    <xdr:from>
      <xdr:col>13</xdr:col>
      <xdr:colOff>569117</xdr:colOff>
      <xdr:row>22</xdr:row>
      <xdr:rowOff>83343</xdr:rowOff>
    </xdr:from>
    <xdr:to>
      <xdr:col>15</xdr:col>
      <xdr:colOff>119061</xdr:colOff>
      <xdr:row>22</xdr:row>
      <xdr:rowOff>89296</xdr:rowOff>
    </xdr:to>
    <xdr:cxnSp macro="">
      <xdr:nvCxnSpPr>
        <xdr:cNvPr id="113" name="直線矢印コネクタ 96"/>
        <xdr:cNvCxnSpPr/>
      </xdr:nvCxnSpPr>
      <xdr:spPr>
        <a:xfrm flipH="1">
          <a:off x="7046117" y="4571999"/>
          <a:ext cx="788194" cy="5953"/>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309166</xdr:colOff>
      <xdr:row>60</xdr:row>
      <xdr:rowOff>547686</xdr:rowOff>
    </xdr:from>
    <xdr:to>
      <xdr:col>15</xdr:col>
      <xdr:colOff>104822</xdr:colOff>
      <xdr:row>62</xdr:row>
      <xdr:rowOff>0</xdr:rowOff>
    </xdr:to>
    <xdr:cxnSp macro="">
      <xdr:nvCxnSpPr>
        <xdr:cNvPr id="121" name="直線矢印コネクタ 102"/>
        <xdr:cNvCxnSpPr>
          <a:endCxn id="32" idx="0"/>
        </xdr:cNvCxnSpPr>
      </xdr:nvCxnSpPr>
      <xdr:spPr>
        <a:xfrm rot="10800000" flipV="1">
          <a:off x="7381479" y="12168186"/>
          <a:ext cx="438593" cy="273845"/>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23812</xdr:colOff>
      <xdr:row>70</xdr:row>
      <xdr:rowOff>166687</xdr:rowOff>
    </xdr:from>
    <xdr:to>
      <xdr:col>15</xdr:col>
      <xdr:colOff>239812</xdr:colOff>
      <xdr:row>72</xdr:row>
      <xdr:rowOff>23119</xdr:rowOff>
    </xdr:to>
    <xdr:sp macro="" textlink="">
      <xdr:nvSpPr>
        <xdr:cNvPr id="126" name="円/楕円 125"/>
        <xdr:cNvSpPr/>
      </xdr:nvSpPr>
      <xdr:spPr>
        <a:xfrm>
          <a:off x="7739062" y="14287500"/>
          <a:ext cx="216000" cy="21361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twoCellAnchor>
    <xdr:from>
      <xdr:col>13</xdr:col>
      <xdr:colOff>23812</xdr:colOff>
      <xdr:row>57</xdr:row>
      <xdr:rowOff>23813</xdr:rowOff>
    </xdr:from>
    <xdr:to>
      <xdr:col>13</xdr:col>
      <xdr:colOff>563812</xdr:colOff>
      <xdr:row>59</xdr:row>
      <xdr:rowOff>161396</xdr:rowOff>
    </xdr:to>
    <xdr:sp macro="" textlink="">
      <xdr:nvSpPr>
        <xdr:cNvPr id="129" name="大かっこ 128"/>
        <xdr:cNvSpPr/>
      </xdr:nvSpPr>
      <xdr:spPr bwMode="auto">
        <a:xfrm>
          <a:off x="6500812" y="11072813"/>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23812</xdr:colOff>
      <xdr:row>20</xdr:row>
      <xdr:rowOff>11906</xdr:rowOff>
    </xdr:from>
    <xdr:to>
      <xdr:col>13</xdr:col>
      <xdr:colOff>563812</xdr:colOff>
      <xdr:row>22</xdr:row>
      <xdr:rowOff>149489</xdr:rowOff>
    </xdr:to>
    <xdr:sp macro="" textlink="">
      <xdr:nvSpPr>
        <xdr:cNvPr id="130" name="大かっこ 129"/>
        <xdr:cNvSpPr/>
      </xdr:nvSpPr>
      <xdr:spPr bwMode="auto">
        <a:xfrm>
          <a:off x="6512018" y="4113259"/>
          <a:ext cx="540000" cy="518583"/>
        </a:xfrm>
        <a:prstGeom prst="bracketPair">
          <a:avLst/>
        </a:prstGeom>
        <a:noFill/>
        <a:ln w="9525">
          <a:solidFill>
            <a:srgbClr val="FF99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23812</xdr:colOff>
      <xdr:row>26</xdr:row>
      <xdr:rowOff>47625</xdr:rowOff>
    </xdr:from>
    <xdr:to>
      <xdr:col>13</xdr:col>
      <xdr:colOff>563812</xdr:colOff>
      <xdr:row>29</xdr:row>
      <xdr:rowOff>30426</xdr:rowOff>
    </xdr:to>
    <xdr:sp macro="" textlink="">
      <xdr:nvSpPr>
        <xdr:cNvPr id="131" name="大かっこ 130"/>
        <xdr:cNvSpPr/>
      </xdr:nvSpPr>
      <xdr:spPr bwMode="auto">
        <a:xfrm>
          <a:off x="6500812" y="5298281"/>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23812</xdr:colOff>
      <xdr:row>35</xdr:row>
      <xdr:rowOff>35718</xdr:rowOff>
    </xdr:from>
    <xdr:to>
      <xdr:col>13</xdr:col>
      <xdr:colOff>563812</xdr:colOff>
      <xdr:row>38</xdr:row>
      <xdr:rowOff>18520</xdr:rowOff>
    </xdr:to>
    <xdr:sp macro="" textlink="">
      <xdr:nvSpPr>
        <xdr:cNvPr id="132" name="大かっこ 131"/>
        <xdr:cNvSpPr/>
      </xdr:nvSpPr>
      <xdr:spPr bwMode="auto">
        <a:xfrm>
          <a:off x="6500812" y="7024687"/>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23813</xdr:colOff>
      <xdr:row>45</xdr:row>
      <xdr:rowOff>11906</xdr:rowOff>
    </xdr:from>
    <xdr:to>
      <xdr:col>13</xdr:col>
      <xdr:colOff>563813</xdr:colOff>
      <xdr:row>47</xdr:row>
      <xdr:rowOff>161395</xdr:rowOff>
    </xdr:to>
    <xdr:sp macro="" textlink="">
      <xdr:nvSpPr>
        <xdr:cNvPr id="133" name="大かっこ 132"/>
        <xdr:cNvSpPr/>
      </xdr:nvSpPr>
      <xdr:spPr bwMode="auto">
        <a:xfrm>
          <a:off x="6500813" y="8786812"/>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35720</xdr:colOff>
      <xdr:row>75</xdr:row>
      <xdr:rowOff>178593</xdr:rowOff>
    </xdr:from>
    <xdr:to>
      <xdr:col>13</xdr:col>
      <xdr:colOff>575720</xdr:colOff>
      <xdr:row>78</xdr:row>
      <xdr:rowOff>161394</xdr:rowOff>
    </xdr:to>
    <xdr:sp macro="" textlink="">
      <xdr:nvSpPr>
        <xdr:cNvPr id="134" name="大かっこ 133"/>
        <xdr:cNvSpPr/>
      </xdr:nvSpPr>
      <xdr:spPr bwMode="auto">
        <a:xfrm>
          <a:off x="6512720" y="15192374"/>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23813</xdr:colOff>
      <xdr:row>51</xdr:row>
      <xdr:rowOff>35719</xdr:rowOff>
    </xdr:from>
    <xdr:to>
      <xdr:col>13</xdr:col>
      <xdr:colOff>563813</xdr:colOff>
      <xdr:row>53</xdr:row>
      <xdr:rowOff>173302</xdr:rowOff>
    </xdr:to>
    <xdr:sp macro="" textlink="">
      <xdr:nvSpPr>
        <xdr:cNvPr id="135" name="大かっこ 134"/>
        <xdr:cNvSpPr/>
      </xdr:nvSpPr>
      <xdr:spPr bwMode="auto">
        <a:xfrm>
          <a:off x="6500813" y="9941719"/>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35719</xdr:colOff>
      <xdr:row>64</xdr:row>
      <xdr:rowOff>35719</xdr:rowOff>
    </xdr:from>
    <xdr:to>
      <xdr:col>13</xdr:col>
      <xdr:colOff>575719</xdr:colOff>
      <xdr:row>66</xdr:row>
      <xdr:rowOff>173302</xdr:rowOff>
    </xdr:to>
    <xdr:sp macro="" textlink="">
      <xdr:nvSpPr>
        <xdr:cNvPr id="136" name="大かっこ 135"/>
        <xdr:cNvSpPr/>
      </xdr:nvSpPr>
      <xdr:spPr bwMode="auto">
        <a:xfrm>
          <a:off x="6512719" y="12858750"/>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35719</xdr:colOff>
      <xdr:row>70</xdr:row>
      <xdr:rowOff>-1</xdr:rowOff>
    </xdr:from>
    <xdr:to>
      <xdr:col>13</xdr:col>
      <xdr:colOff>575719</xdr:colOff>
      <xdr:row>72</xdr:row>
      <xdr:rowOff>161395</xdr:rowOff>
    </xdr:to>
    <xdr:sp macro="" textlink="">
      <xdr:nvSpPr>
        <xdr:cNvPr id="137" name="大かっこ 136"/>
        <xdr:cNvSpPr/>
      </xdr:nvSpPr>
      <xdr:spPr bwMode="auto">
        <a:xfrm>
          <a:off x="6512719" y="14120812"/>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10</xdr:col>
      <xdr:colOff>342900</xdr:colOff>
      <xdr:row>25</xdr:row>
      <xdr:rowOff>180975</xdr:rowOff>
    </xdr:from>
    <xdr:to>
      <xdr:col>10</xdr:col>
      <xdr:colOff>342900</xdr:colOff>
      <xdr:row>28</xdr:row>
      <xdr:rowOff>76200</xdr:rowOff>
    </xdr:to>
    <xdr:cxnSp macro="">
      <xdr:nvCxnSpPr>
        <xdr:cNvPr id="135915" name="直線矢印コネクタ 198"/>
        <xdr:cNvCxnSpPr>
          <a:cxnSpLocks noChangeShapeType="1"/>
        </xdr:cNvCxnSpPr>
      </xdr:nvCxnSpPr>
      <xdr:spPr bwMode="auto">
        <a:xfrm flipV="1">
          <a:off x="4886325" y="5238750"/>
          <a:ext cx="0" cy="447675"/>
        </a:xfrm>
        <a:prstGeom prst="straightConnector1">
          <a:avLst/>
        </a:prstGeom>
        <a:noFill/>
        <a:ln w="9525"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323850</xdr:colOff>
      <xdr:row>14</xdr:row>
      <xdr:rowOff>142875</xdr:rowOff>
    </xdr:from>
    <xdr:to>
      <xdr:col>6</xdr:col>
      <xdr:colOff>323850</xdr:colOff>
      <xdr:row>17</xdr:row>
      <xdr:rowOff>76200</xdr:rowOff>
    </xdr:to>
    <xdr:cxnSp macro="">
      <xdr:nvCxnSpPr>
        <xdr:cNvPr id="135916" name="直線矢印コネクタ 204"/>
        <xdr:cNvCxnSpPr>
          <a:cxnSpLocks noChangeShapeType="1"/>
        </xdr:cNvCxnSpPr>
      </xdr:nvCxnSpPr>
      <xdr:spPr bwMode="auto">
        <a:xfrm>
          <a:off x="3019425" y="3105150"/>
          <a:ext cx="0" cy="5048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23813</xdr:colOff>
      <xdr:row>67</xdr:row>
      <xdr:rowOff>23813</xdr:rowOff>
    </xdr:from>
    <xdr:to>
      <xdr:col>15</xdr:col>
      <xdr:colOff>239813</xdr:colOff>
      <xdr:row>68</xdr:row>
      <xdr:rowOff>61219</xdr:rowOff>
    </xdr:to>
    <xdr:sp macro="" textlink="">
      <xdr:nvSpPr>
        <xdr:cNvPr id="218" name="円/楕円 217"/>
        <xdr:cNvSpPr/>
      </xdr:nvSpPr>
      <xdr:spPr>
        <a:xfrm>
          <a:off x="7739063" y="13418344"/>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endParaRPr kumimoji="1" lang="ja-JP" altLang="en-US" sz="1100" b="1"/>
        </a:p>
      </xdr:txBody>
    </xdr:sp>
    <xdr:clientData/>
  </xdr:twoCellAnchor>
  <xdr:twoCellAnchor>
    <xdr:from>
      <xdr:col>15</xdr:col>
      <xdr:colOff>39325</xdr:colOff>
      <xdr:row>41</xdr:row>
      <xdr:rowOff>122261</xdr:rowOff>
    </xdr:from>
    <xdr:to>
      <xdr:col>15</xdr:col>
      <xdr:colOff>255325</xdr:colOff>
      <xdr:row>42</xdr:row>
      <xdr:rowOff>158344</xdr:rowOff>
    </xdr:to>
    <xdr:sp macro="" textlink="">
      <xdr:nvSpPr>
        <xdr:cNvPr id="60" name="円/楕円 59"/>
        <xdr:cNvSpPr/>
      </xdr:nvSpPr>
      <xdr:spPr>
        <a:xfrm>
          <a:off x="7754575" y="8182792"/>
          <a:ext cx="216000" cy="21467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endParaRPr kumimoji="1" lang="ja-JP" altLang="en-US" sz="1100" b="1"/>
        </a:p>
      </xdr:txBody>
    </xdr:sp>
    <xdr:clientData/>
  </xdr:twoCellAnchor>
  <xdr:twoCellAnchor>
    <xdr:from>
      <xdr:col>11</xdr:col>
      <xdr:colOff>371475</xdr:colOff>
      <xdr:row>19</xdr:row>
      <xdr:rowOff>57150</xdr:rowOff>
    </xdr:from>
    <xdr:to>
      <xdr:col>11</xdr:col>
      <xdr:colOff>371475</xdr:colOff>
      <xdr:row>20</xdr:row>
      <xdr:rowOff>152400</xdr:rowOff>
    </xdr:to>
    <xdr:cxnSp macro="">
      <xdr:nvCxnSpPr>
        <xdr:cNvPr id="135919" name="直線矢印コネクタ 198"/>
        <xdr:cNvCxnSpPr>
          <a:cxnSpLocks noChangeShapeType="1"/>
        </xdr:cNvCxnSpPr>
      </xdr:nvCxnSpPr>
      <xdr:spPr bwMode="auto">
        <a:xfrm flipH="1" flipV="1">
          <a:off x="5705475" y="3971925"/>
          <a:ext cx="0" cy="285750"/>
        </a:xfrm>
        <a:prstGeom prst="straightConnector1">
          <a:avLst/>
        </a:prstGeom>
        <a:noFill/>
        <a:ln w="9525" algn="ctr">
          <a:solidFill>
            <a:srgbClr val="FF99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314325</xdr:colOff>
      <xdr:row>45</xdr:row>
      <xdr:rowOff>171450</xdr:rowOff>
    </xdr:from>
    <xdr:to>
      <xdr:col>14</xdr:col>
      <xdr:colOff>314325</xdr:colOff>
      <xdr:row>46</xdr:row>
      <xdr:rowOff>180975</xdr:rowOff>
    </xdr:to>
    <xdr:cxnSp macro="">
      <xdr:nvCxnSpPr>
        <xdr:cNvPr id="135920" name="直線矢印コネクタ 48"/>
        <xdr:cNvCxnSpPr>
          <a:cxnSpLocks noChangeShapeType="1"/>
          <a:endCxn id="19" idx="0"/>
        </xdr:cNvCxnSpPr>
      </xdr:nvCxnSpPr>
      <xdr:spPr bwMode="auto">
        <a:xfrm>
          <a:off x="7372350" y="8982075"/>
          <a:ext cx="0" cy="190500"/>
        </a:xfrm>
        <a:prstGeom prst="straightConnector1">
          <a:avLst/>
        </a:prstGeom>
        <a:noFill/>
        <a:ln w="12700" algn="ctr">
          <a:solidFill>
            <a:srgbClr val="403152"/>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33590</xdr:colOff>
      <xdr:row>28</xdr:row>
      <xdr:rowOff>44824</xdr:rowOff>
    </xdr:from>
    <xdr:to>
      <xdr:col>15</xdr:col>
      <xdr:colOff>249590</xdr:colOff>
      <xdr:row>29</xdr:row>
      <xdr:rowOff>82230</xdr:rowOff>
    </xdr:to>
    <xdr:sp macro="" textlink="">
      <xdr:nvSpPr>
        <xdr:cNvPr id="86" name="円/楕円 85"/>
        <xdr:cNvSpPr/>
      </xdr:nvSpPr>
      <xdr:spPr>
        <a:xfrm>
          <a:off x="7765649" y="5647765"/>
          <a:ext cx="216000" cy="2167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clientData/>
  </xdr:twoCellAnchor>
  <xdr:twoCellAnchor>
    <xdr:from>
      <xdr:col>10</xdr:col>
      <xdr:colOff>347943</xdr:colOff>
      <xdr:row>28</xdr:row>
      <xdr:rowOff>72844</xdr:rowOff>
    </xdr:from>
    <xdr:to>
      <xdr:col>10</xdr:col>
      <xdr:colOff>347943</xdr:colOff>
      <xdr:row>31</xdr:row>
      <xdr:rowOff>246529</xdr:rowOff>
    </xdr:to>
    <xdr:cxnSp macro="">
      <xdr:nvCxnSpPr>
        <xdr:cNvPr id="85" name="直線矢印コネクタ 198"/>
        <xdr:cNvCxnSpPr>
          <a:cxnSpLocks noChangeShapeType="1"/>
        </xdr:cNvCxnSpPr>
      </xdr:nvCxnSpPr>
      <xdr:spPr bwMode="auto">
        <a:xfrm flipV="1">
          <a:off x="4897531" y="5675785"/>
          <a:ext cx="0" cy="711568"/>
        </a:xfrm>
        <a:prstGeom prst="straightConnector1">
          <a:avLst/>
        </a:prstGeom>
        <a:noFill/>
        <a:ln w="9525" algn="ctr">
          <a:solidFill>
            <a:srgbClr val="0070C0"/>
          </a:solidFill>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11</xdr:col>
      <xdr:colOff>750794</xdr:colOff>
      <xdr:row>35</xdr:row>
      <xdr:rowOff>11206</xdr:rowOff>
    </xdr:from>
    <xdr:to>
      <xdr:col>15</xdr:col>
      <xdr:colOff>100852</xdr:colOff>
      <xdr:row>35</xdr:row>
      <xdr:rowOff>11206</xdr:rowOff>
    </xdr:to>
    <xdr:cxnSp macro="">
      <xdr:nvCxnSpPr>
        <xdr:cNvPr id="87" name="直線矢印コネクタ 198"/>
        <xdr:cNvCxnSpPr>
          <a:cxnSpLocks noChangeShapeType="1"/>
        </xdr:cNvCxnSpPr>
      </xdr:nvCxnSpPr>
      <xdr:spPr bwMode="auto">
        <a:xfrm>
          <a:off x="6096000" y="7003677"/>
          <a:ext cx="1736911" cy="0"/>
        </a:xfrm>
        <a:prstGeom prst="straightConnector1">
          <a:avLst/>
        </a:prstGeom>
        <a:noFill/>
        <a:ln w="9525" algn="ctr">
          <a:solidFill>
            <a:srgbClr val="0070C0"/>
          </a:solidFill>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11</xdr:col>
      <xdr:colOff>582706</xdr:colOff>
      <xdr:row>56</xdr:row>
      <xdr:rowOff>134470</xdr:rowOff>
    </xdr:from>
    <xdr:to>
      <xdr:col>15</xdr:col>
      <xdr:colOff>78441</xdr:colOff>
      <xdr:row>65</xdr:row>
      <xdr:rowOff>89647</xdr:rowOff>
    </xdr:to>
    <xdr:cxnSp macro="">
      <xdr:nvCxnSpPr>
        <xdr:cNvPr id="49" name="カギ線コネクタ 48"/>
        <xdr:cNvCxnSpPr/>
      </xdr:nvCxnSpPr>
      <xdr:spPr bwMode="auto">
        <a:xfrm rot="5400000">
          <a:off x="5815853" y="11116235"/>
          <a:ext cx="2106706" cy="1882588"/>
        </a:xfrm>
        <a:prstGeom prst="bentConnector3">
          <a:avLst/>
        </a:prstGeom>
        <a:solidFill>
          <a:srgbClr xmlns:mc="http://schemas.openxmlformats.org/markup-compatibility/2006" xmlns:a14="http://schemas.microsoft.com/office/drawing/2010/main" val="C0C0C0" mc:Ignorable="a14" a14:legacySpreadsheetColorIndex="22"/>
        </a:solidFill>
        <a:ln>
          <a:noFill/>
          <a:tailEnd type="arrow"/>
        </a:ln>
        <a:effectLst>
          <a:outerShdw dist="35921" dir="2700000" algn="ctr" rotWithShape="0">
            <a:srgbClr val="000000"/>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xdr:spPr>
    </xdr:cxnSp>
    <xdr:clientData/>
  </xdr:twoCellAnchor>
  <xdr:twoCellAnchor>
    <xdr:from>
      <xdr:col>11</xdr:col>
      <xdr:colOff>683559</xdr:colOff>
      <xdr:row>56</xdr:row>
      <xdr:rowOff>11205</xdr:rowOff>
    </xdr:from>
    <xdr:to>
      <xdr:col>15</xdr:col>
      <xdr:colOff>99702</xdr:colOff>
      <xdr:row>61</xdr:row>
      <xdr:rowOff>190499</xdr:rowOff>
    </xdr:to>
    <xdr:cxnSp macro="">
      <xdr:nvCxnSpPr>
        <xdr:cNvPr id="95" name="直線矢印コネクタ 117"/>
        <xdr:cNvCxnSpPr/>
      </xdr:nvCxnSpPr>
      <xdr:spPr>
        <a:xfrm rot="10800000" flipV="1">
          <a:off x="6028765" y="10880911"/>
          <a:ext cx="1802996" cy="1568823"/>
        </a:xfrm>
        <a:prstGeom prst="bentConnector3">
          <a:avLst>
            <a:gd name="adj1" fmla="val 50000"/>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120715</xdr:colOff>
      <xdr:row>3</xdr:row>
      <xdr:rowOff>14209</xdr:rowOff>
    </xdr:from>
    <xdr:ext cx="2268000" cy="435440"/>
    <xdr:sp macro="" textlink="">
      <xdr:nvSpPr>
        <xdr:cNvPr id="2" name="正方形/長方形 1"/>
        <xdr:cNvSpPr/>
      </xdr:nvSpPr>
      <xdr:spPr>
        <a:xfrm>
          <a:off x="6959665" y="528559"/>
          <a:ext cx="2268000" cy="435440"/>
        </a:xfrm>
        <a:prstGeom prst="rect">
          <a:avLst/>
        </a:prstGeom>
        <a:solidFill>
          <a:schemeClr val="bg1"/>
        </a:solidFill>
        <a:ln w="25400" cmpd="dbl">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各項目の記載が</a:t>
          </a:r>
          <a:r>
            <a:rPr kumimoji="1" lang="en-US" altLang="ja-JP" sz="1000">
              <a:solidFill>
                <a:schemeClr val="tx1"/>
              </a:solidFill>
              <a:latin typeface="Meiryo UI" pitchFamily="50" charset="-128"/>
              <a:ea typeface="Meiryo UI" pitchFamily="50" charset="-128"/>
              <a:cs typeface="Meiryo UI" pitchFamily="50" charset="-128"/>
            </a:rPr>
            <a:t>, </a:t>
          </a:r>
          <a:r>
            <a:rPr kumimoji="1" lang="ja-JP" altLang="en-US" sz="1000">
              <a:solidFill>
                <a:schemeClr val="tx1"/>
              </a:solidFill>
              <a:latin typeface="Meiryo UI" pitchFamily="50" charset="-128"/>
              <a:ea typeface="Meiryo UI" pitchFamily="50" charset="-128"/>
              <a:cs typeface="Meiryo UI" pitchFamily="50" charset="-128"/>
            </a:rPr>
            <a:t>様式第</a:t>
          </a:r>
          <a:r>
            <a:rPr kumimoji="1" lang="en-US" altLang="ja-JP" sz="1000">
              <a:solidFill>
                <a:schemeClr val="tx1"/>
              </a:solidFill>
              <a:latin typeface="Meiryo UI" pitchFamily="50" charset="-128"/>
              <a:ea typeface="Meiryo UI" pitchFamily="50" charset="-128"/>
              <a:cs typeface="Meiryo UI" pitchFamily="50" charset="-128"/>
            </a:rPr>
            <a:t>2</a:t>
          </a:r>
          <a:r>
            <a:rPr kumimoji="1" lang="ja-JP" altLang="en-US" sz="1000">
              <a:solidFill>
                <a:schemeClr val="tx1"/>
              </a:solidFill>
              <a:latin typeface="Meiryo UI" pitchFamily="50" charset="-128"/>
              <a:ea typeface="Meiryo UI" pitchFamily="50" charset="-128"/>
              <a:cs typeface="Meiryo UI" pitchFamily="50" charset="-128"/>
            </a:rPr>
            <a:t>号</a:t>
          </a:r>
          <a:r>
            <a:rPr kumimoji="1" lang="en-US" altLang="ja-JP" sz="1000">
              <a:solidFill>
                <a:schemeClr val="tx1"/>
              </a:solidFill>
              <a:latin typeface="Meiryo UI" pitchFamily="50" charset="-128"/>
              <a:ea typeface="Meiryo UI" pitchFamily="50" charset="-128"/>
              <a:cs typeface="Meiryo UI" pitchFamily="50" charset="-128"/>
            </a:rPr>
            <a:t>, </a:t>
          </a:r>
          <a:r>
            <a:rPr kumimoji="1" lang="ja-JP" altLang="en-US" sz="1000">
              <a:solidFill>
                <a:schemeClr val="tx1"/>
              </a:solidFill>
              <a:latin typeface="Meiryo UI" pitchFamily="50" charset="-128"/>
              <a:ea typeface="Meiryo UI" pitchFamily="50" charset="-128"/>
              <a:cs typeface="Meiryo UI" pitchFamily="50" charset="-128"/>
            </a:rPr>
            <a:t>第</a:t>
          </a:r>
          <a:r>
            <a:rPr kumimoji="1" lang="en-US" altLang="ja-JP" sz="1000">
              <a:solidFill>
                <a:schemeClr val="tx1"/>
              </a:solidFill>
              <a:latin typeface="Meiryo UI" pitchFamily="50" charset="-128"/>
              <a:ea typeface="Meiryo UI" pitchFamily="50" charset="-128"/>
              <a:cs typeface="Meiryo UI" pitchFamily="50" charset="-128"/>
            </a:rPr>
            <a:t>3</a:t>
          </a:r>
          <a:r>
            <a:rPr kumimoji="1" lang="ja-JP" altLang="en-US" sz="1000">
              <a:solidFill>
                <a:schemeClr val="tx1"/>
              </a:solidFill>
              <a:latin typeface="Meiryo UI" pitchFamily="50" charset="-128"/>
              <a:ea typeface="Meiryo UI" pitchFamily="50" charset="-128"/>
              <a:cs typeface="Meiryo UI" pitchFamily="50" charset="-128"/>
            </a:rPr>
            <a:t>号</a:t>
          </a:r>
          <a:r>
            <a:rPr kumimoji="1" lang="en-US" altLang="ja-JP" sz="1000">
              <a:solidFill>
                <a:schemeClr val="tx1"/>
              </a:solidFill>
              <a:latin typeface="Meiryo UI" pitchFamily="50" charset="-128"/>
              <a:ea typeface="Meiryo UI" pitchFamily="50" charset="-128"/>
              <a:cs typeface="Meiryo UI" pitchFamily="50" charset="-128"/>
            </a:rPr>
            <a:t>,</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第７号と一致するか注意。</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9</xdr:col>
      <xdr:colOff>988945</xdr:colOff>
      <xdr:row>49</xdr:row>
      <xdr:rowOff>113899</xdr:rowOff>
    </xdr:from>
    <xdr:to>
      <xdr:col>10</xdr:col>
      <xdr:colOff>139767</xdr:colOff>
      <xdr:row>49</xdr:row>
      <xdr:rowOff>113899</xdr:rowOff>
    </xdr:to>
    <xdr:cxnSp macro="">
      <xdr:nvCxnSpPr>
        <xdr:cNvPr id="3" name="直線矢印コネクタ 2"/>
        <xdr:cNvCxnSpPr/>
      </xdr:nvCxnSpPr>
      <xdr:spPr>
        <a:xfrm flipH="1" flipV="1">
          <a:off x="6732520" y="9848449"/>
          <a:ext cx="246197"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361951</xdr:colOff>
      <xdr:row>9</xdr:row>
      <xdr:rowOff>57978</xdr:rowOff>
    </xdr:from>
    <xdr:to>
      <xdr:col>10</xdr:col>
      <xdr:colOff>604630</xdr:colOff>
      <xdr:row>14</xdr:row>
      <xdr:rowOff>228347</xdr:rowOff>
    </xdr:to>
    <xdr:cxnSp macro="">
      <xdr:nvCxnSpPr>
        <xdr:cNvPr id="4" name="直線矢印コネクタ 95"/>
        <xdr:cNvCxnSpPr>
          <a:stCxn id="10" idx="2"/>
          <a:endCxn id="48" idx="0"/>
        </xdr:cNvCxnSpPr>
      </xdr:nvCxnSpPr>
      <xdr:spPr>
        <a:xfrm rot="10800000" flipV="1">
          <a:off x="657226" y="1658178"/>
          <a:ext cx="6786354" cy="1237169"/>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671513</xdr:colOff>
      <xdr:row>7</xdr:row>
      <xdr:rowOff>60415</xdr:rowOff>
    </xdr:from>
    <xdr:to>
      <xdr:col>10</xdr:col>
      <xdr:colOff>604630</xdr:colOff>
      <xdr:row>9</xdr:row>
      <xdr:rowOff>57979</xdr:rowOff>
    </xdr:to>
    <xdr:cxnSp macro="">
      <xdr:nvCxnSpPr>
        <xdr:cNvPr id="5" name="直線矢印コネクタ 95"/>
        <xdr:cNvCxnSpPr>
          <a:stCxn id="10" idx="2"/>
          <a:endCxn id="43" idx="2"/>
        </xdr:cNvCxnSpPr>
      </xdr:nvCxnSpPr>
      <xdr:spPr>
        <a:xfrm rot="10800000">
          <a:off x="966788" y="1279615"/>
          <a:ext cx="6476792"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342901</xdr:colOff>
      <xdr:row>7</xdr:row>
      <xdr:rowOff>57157</xdr:rowOff>
    </xdr:from>
    <xdr:to>
      <xdr:col>10</xdr:col>
      <xdr:colOff>604630</xdr:colOff>
      <xdr:row>9</xdr:row>
      <xdr:rowOff>57980</xdr:rowOff>
    </xdr:to>
    <xdr:cxnSp macro="">
      <xdr:nvCxnSpPr>
        <xdr:cNvPr id="6" name="直線矢印コネクタ 95"/>
        <xdr:cNvCxnSpPr>
          <a:stCxn id="10" idx="2"/>
        </xdr:cNvCxnSpPr>
      </xdr:nvCxnSpPr>
      <xdr:spPr>
        <a:xfrm rot="10800000">
          <a:off x="3333751" y="1276357"/>
          <a:ext cx="4109829" cy="381823"/>
        </a:xfrm>
        <a:prstGeom prst="bentConnector3">
          <a:avLst>
            <a:gd name="adj1" fmla="val 10004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309563</xdr:colOff>
      <xdr:row>7</xdr:row>
      <xdr:rowOff>60415</xdr:rowOff>
    </xdr:from>
    <xdr:to>
      <xdr:col>10</xdr:col>
      <xdr:colOff>604630</xdr:colOff>
      <xdr:row>9</xdr:row>
      <xdr:rowOff>57979</xdr:rowOff>
    </xdr:to>
    <xdr:cxnSp macro="">
      <xdr:nvCxnSpPr>
        <xdr:cNvPr id="7" name="直線矢印コネクタ 95"/>
        <xdr:cNvCxnSpPr>
          <a:stCxn id="10" idx="2"/>
          <a:endCxn id="45" idx="2"/>
        </xdr:cNvCxnSpPr>
      </xdr:nvCxnSpPr>
      <xdr:spPr>
        <a:xfrm rot="10800000">
          <a:off x="4338638" y="1279615"/>
          <a:ext cx="3104942"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7</xdr:row>
      <xdr:rowOff>60415</xdr:rowOff>
    </xdr:from>
    <xdr:to>
      <xdr:col>10</xdr:col>
      <xdr:colOff>604630</xdr:colOff>
      <xdr:row>9</xdr:row>
      <xdr:rowOff>57979</xdr:rowOff>
    </xdr:to>
    <xdr:cxnSp macro="">
      <xdr:nvCxnSpPr>
        <xdr:cNvPr id="8" name="直線矢印コネクタ 95"/>
        <xdr:cNvCxnSpPr>
          <a:stCxn id="10" idx="2"/>
          <a:endCxn id="46" idx="2"/>
        </xdr:cNvCxnSpPr>
      </xdr:nvCxnSpPr>
      <xdr:spPr>
        <a:xfrm rot="10800000">
          <a:off x="5181600" y="1279615"/>
          <a:ext cx="2261980"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552451</xdr:colOff>
      <xdr:row>7</xdr:row>
      <xdr:rowOff>60415</xdr:rowOff>
    </xdr:from>
    <xdr:to>
      <xdr:col>10</xdr:col>
      <xdr:colOff>604631</xdr:colOff>
      <xdr:row>9</xdr:row>
      <xdr:rowOff>57979</xdr:rowOff>
    </xdr:to>
    <xdr:cxnSp macro="">
      <xdr:nvCxnSpPr>
        <xdr:cNvPr id="9" name="直線矢印コネクタ 95"/>
        <xdr:cNvCxnSpPr>
          <a:stCxn id="10" idx="2"/>
          <a:endCxn id="47" idx="2"/>
        </xdr:cNvCxnSpPr>
      </xdr:nvCxnSpPr>
      <xdr:spPr>
        <a:xfrm rot="10800000">
          <a:off x="6296026" y="1279615"/>
          <a:ext cx="1147555"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604630</xdr:colOff>
      <xdr:row>8</xdr:row>
      <xdr:rowOff>140805</xdr:rowOff>
    </xdr:from>
    <xdr:to>
      <xdr:col>10</xdr:col>
      <xdr:colOff>836543</xdr:colOff>
      <xdr:row>9</xdr:row>
      <xdr:rowOff>165653</xdr:rowOff>
    </xdr:to>
    <xdr:sp macro="" textlink="">
      <xdr:nvSpPr>
        <xdr:cNvPr id="10" name="円/楕円 9"/>
        <xdr:cNvSpPr/>
      </xdr:nvSpPr>
      <xdr:spPr>
        <a:xfrm>
          <a:off x="7443580" y="1550505"/>
          <a:ext cx="231913" cy="215348"/>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1047675</xdr:colOff>
      <xdr:row>33</xdr:row>
      <xdr:rowOff>104963</xdr:rowOff>
    </xdr:from>
    <xdr:to>
      <xdr:col>10</xdr:col>
      <xdr:colOff>130240</xdr:colOff>
      <xdr:row>33</xdr:row>
      <xdr:rowOff>104963</xdr:rowOff>
    </xdr:to>
    <xdr:cxnSp macro="">
      <xdr:nvCxnSpPr>
        <xdr:cNvPr id="11" name="直線矢印コネクタ 10"/>
        <xdr:cNvCxnSpPr>
          <a:stCxn id="31" idx="1"/>
          <a:endCxn id="38" idx="3"/>
        </xdr:cNvCxnSpPr>
      </xdr:nvCxnSpPr>
      <xdr:spPr>
        <a:xfrm flipH="1" flipV="1">
          <a:off x="6791250" y="6629588"/>
          <a:ext cx="177940"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24</xdr:row>
      <xdr:rowOff>85725</xdr:rowOff>
    </xdr:from>
    <xdr:to>
      <xdr:col>10</xdr:col>
      <xdr:colOff>130240</xdr:colOff>
      <xdr:row>24</xdr:row>
      <xdr:rowOff>85725</xdr:rowOff>
    </xdr:to>
    <xdr:cxnSp macro="">
      <xdr:nvCxnSpPr>
        <xdr:cNvPr id="12" name="直線矢印コネクタ 11"/>
        <xdr:cNvCxnSpPr>
          <a:stCxn id="22" idx="1"/>
          <a:endCxn id="50" idx="3"/>
        </xdr:cNvCxnSpPr>
      </xdr:nvCxnSpPr>
      <xdr:spPr>
        <a:xfrm flipH="1">
          <a:off x="4076700" y="4667250"/>
          <a:ext cx="2892490"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18</xdr:row>
      <xdr:rowOff>28575</xdr:rowOff>
    </xdr:from>
    <xdr:to>
      <xdr:col>10</xdr:col>
      <xdr:colOff>133350</xdr:colOff>
      <xdr:row>18</xdr:row>
      <xdr:rowOff>180975</xdr:rowOff>
    </xdr:to>
    <xdr:grpSp>
      <xdr:nvGrpSpPr>
        <xdr:cNvPr id="131069" name="グループ化 52"/>
        <xdr:cNvGrpSpPr>
          <a:grpSpLocks/>
        </xdr:cNvGrpSpPr>
      </xdr:nvGrpSpPr>
      <xdr:grpSpPr bwMode="auto">
        <a:xfrm>
          <a:off x="161925" y="3533775"/>
          <a:ext cx="6743700" cy="152400"/>
          <a:chOff x="189445" y="3619500"/>
          <a:chExt cx="6843895" cy="159817"/>
        </a:xfrm>
      </xdr:grpSpPr>
      <xdr:pic>
        <xdr:nvPicPr>
          <xdr:cNvPr id="141344" name="図 4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189445"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1345" name="図 4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471491"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1346" name="図 5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751294"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161925</xdr:colOff>
      <xdr:row>72</xdr:row>
      <xdr:rowOff>28575</xdr:rowOff>
    </xdr:from>
    <xdr:to>
      <xdr:col>10</xdr:col>
      <xdr:colOff>133350</xdr:colOff>
      <xdr:row>72</xdr:row>
      <xdr:rowOff>180975</xdr:rowOff>
    </xdr:to>
    <xdr:grpSp>
      <xdr:nvGrpSpPr>
        <xdr:cNvPr id="131070" name="グループ化 64"/>
        <xdr:cNvGrpSpPr>
          <a:grpSpLocks/>
        </xdr:cNvGrpSpPr>
      </xdr:nvGrpSpPr>
      <xdr:grpSpPr bwMode="auto">
        <a:xfrm>
          <a:off x="161925" y="14258925"/>
          <a:ext cx="6743700" cy="152400"/>
          <a:chOff x="189445" y="3619500"/>
          <a:chExt cx="6843895" cy="159817"/>
        </a:xfrm>
      </xdr:grpSpPr>
      <xdr:pic>
        <xdr:nvPicPr>
          <xdr:cNvPr id="141341" name="図 6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189445"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1342" name="図 6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471491"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1343" name="図 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751294"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18568</xdr:colOff>
      <xdr:row>3</xdr:row>
      <xdr:rowOff>45977</xdr:rowOff>
    </xdr:from>
    <xdr:to>
      <xdr:col>10</xdr:col>
      <xdr:colOff>234568</xdr:colOff>
      <xdr:row>4</xdr:row>
      <xdr:rowOff>90527</xdr:rowOff>
    </xdr:to>
    <xdr:sp macro="" textlink="">
      <xdr:nvSpPr>
        <xdr:cNvPr id="21" name="円/楕円 20"/>
        <xdr:cNvSpPr/>
      </xdr:nvSpPr>
      <xdr:spPr>
        <a:xfrm>
          <a:off x="6857518" y="560327"/>
          <a:ext cx="216000" cy="216000"/>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oneCellAnchor>
    <xdr:from>
      <xdr:col>10</xdr:col>
      <xdr:colOff>130240</xdr:colOff>
      <xdr:row>23</xdr:row>
      <xdr:rowOff>25246</xdr:rowOff>
    </xdr:from>
    <xdr:ext cx="2268000" cy="425758"/>
    <xdr:sp macro="" textlink="">
      <xdr:nvSpPr>
        <xdr:cNvPr id="22" name="正方形/長方形 21"/>
        <xdr:cNvSpPr/>
      </xdr:nvSpPr>
      <xdr:spPr>
        <a:xfrm>
          <a:off x="6969190" y="4454371"/>
          <a:ext cx="2268000" cy="425758"/>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複数教員が担当する授業科目は，担当するすべての教員を記入。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23</xdr:row>
      <xdr:rowOff>59318</xdr:rowOff>
    </xdr:from>
    <xdr:to>
      <xdr:col>10</xdr:col>
      <xdr:colOff>247749</xdr:colOff>
      <xdr:row>24</xdr:row>
      <xdr:rowOff>122918</xdr:rowOff>
    </xdr:to>
    <xdr:sp macro="" textlink="">
      <xdr:nvSpPr>
        <xdr:cNvPr id="23" name="円/楕円 22"/>
        <xdr:cNvSpPr/>
      </xdr:nvSpPr>
      <xdr:spPr>
        <a:xfrm>
          <a:off x="6870699" y="4488443"/>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twoCellAnchor>
    <xdr:from>
      <xdr:col>8</xdr:col>
      <xdr:colOff>752475</xdr:colOff>
      <xdr:row>19</xdr:row>
      <xdr:rowOff>147192</xdr:rowOff>
    </xdr:from>
    <xdr:to>
      <xdr:col>10</xdr:col>
      <xdr:colOff>247749</xdr:colOff>
      <xdr:row>19</xdr:row>
      <xdr:rowOff>149309</xdr:rowOff>
    </xdr:to>
    <xdr:cxnSp macro="">
      <xdr:nvCxnSpPr>
        <xdr:cNvPr id="24" name="直線矢印コネクタ 23"/>
        <xdr:cNvCxnSpPr>
          <a:stCxn id="26" idx="6"/>
        </xdr:cNvCxnSpPr>
      </xdr:nvCxnSpPr>
      <xdr:spPr>
        <a:xfrm flipH="1">
          <a:off x="5400675" y="3880992"/>
          <a:ext cx="1686024" cy="2117"/>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130240</xdr:colOff>
      <xdr:row>19</xdr:row>
      <xdr:rowOff>14169</xdr:rowOff>
    </xdr:from>
    <xdr:ext cx="2268000" cy="425758"/>
    <xdr:sp macro="" textlink="">
      <xdr:nvSpPr>
        <xdr:cNvPr id="25" name="正方形/長方形 24"/>
        <xdr:cNvSpPr/>
      </xdr:nvSpPr>
      <xdr:spPr>
        <a:xfrm>
          <a:off x="6969190" y="3747969"/>
          <a:ext cx="2268000" cy="425758"/>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オムニバス方式の場合</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併記も含む</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必ず担当教員ごとの担当回を記入。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19</xdr:row>
      <xdr:rowOff>39192</xdr:rowOff>
    </xdr:from>
    <xdr:to>
      <xdr:col>10</xdr:col>
      <xdr:colOff>247749</xdr:colOff>
      <xdr:row>20</xdr:row>
      <xdr:rowOff>102792</xdr:rowOff>
    </xdr:to>
    <xdr:sp macro="" textlink="">
      <xdr:nvSpPr>
        <xdr:cNvPr id="26" name="円/楕円 25"/>
        <xdr:cNvSpPr/>
      </xdr:nvSpPr>
      <xdr:spPr>
        <a:xfrm>
          <a:off x="6870699" y="377299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p>
      </xdr:txBody>
    </xdr:sp>
    <xdr:clientData/>
  </xdr:twoCellAnchor>
  <xdr:twoCellAnchor>
    <xdr:from>
      <xdr:col>8</xdr:col>
      <xdr:colOff>509588</xdr:colOff>
      <xdr:row>11</xdr:row>
      <xdr:rowOff>8455</xdr:rowOff>
    </xdr:from>
    <xdr:to>
      <xdr:col>10</xdr:col>
      <xdr:colOff>130240</xdr:colOff>
      <xdr:row>14</xdr:row>
      <xdr:rowOff>95817</xdr:rowOff>
    </xdr:to>
    <xdr:cxnSp macro="">
      <xdr:nvCxnSpPr>
        <xdr:cNvPr id="27" name="直線矢印コネクタ 90"/>
        <xdr:cNvCxnSpPr>
          <a:stCxn id="28" idx="1"/>
          <a:endCxn id="41" idx="2"/>
        </xdr:cNvCxnSpPr>
      </xdr:nvCxnSpPr>
      <xdr:spPr>
        <a:xfrm rot="10800000">
          <a:off x="5091113" y="1989655"/>
          <a:ext cx="1811402" cy="773162"/>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130240</xdr:colOff>
      <xdr:row>10</xdr:row>
      <xdr:rowOff>92389</xdr:rowOff>
    </xdr:from>
    <xdr:ext cx="2268000" cy="1759456"/>
    <xdr:sp macro="" textlink="">
      <xdr:nvSpPr>
        <xdr:cNvPr id="28" name="正方形/長方形 27"/>
        <xdr:cNvSpPr/>
      </xdr:nvSpPr>
      <xdr:spPr>
        <a:xfrm>
          <a:off x="6902515" y="1883089"/>
          <a:ext cx="2268000" cy="1759456"/>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複数教員が担当する場合</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 クラス分け方式</a:t>
          </a:r>
          <a:r>
            <a:rPr kumimoji="1" lang="en-US" altLang="ja-JP" sz="1000">
              <a:solidFill>
                <a:schemeClr val="tx1"/>
              </a:solidFill>
              <a:latin typeface="Meiryo UI" pitchFamily="50" charset="-128"/>
              <a:ea typeface="Meiryo UI" pitchFamily="50" charset="-128"/>
              <a:cs typeface="Meiryo UI" pitchFamily="50" charset="-128"/>
            </a:rPr>
            <a:t>, </a:t>
          </a:r>
          <a:r>
            <a:rPr kumimoji="1" lang="ja-JP" altLang="en-US" sz="1000">
              <a:solidFill>
                <a:schemeClr val="tx1"/>
              </a:solidFill>
              <a:latin typeface="Meiryo UI" pitchFamily="50" charset="-128"/>
              <a:ea typeface="Meiryo UI" pitchFamily="50" charset="-128"/>
              <a:cs typeface="Meiryo UI" pitchFamily="50" charset="-128"/>
            </a:rPr>
            <a:t>オムニバス方式</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 複数教員担当方式</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連携科目のいずれであるか明記。</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複数の方式に該当する場合は該当する方式名を併記）</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 授業科目の全体概要のほか，各担当教員が担当する授業内容がわかるように記入。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11</xdr:row>
      <xdr:rowOff>21206</xdr:rowOff>
    </xdr:from>
    <xdr:to>
      <xdr:col>10</xdr:col>
      <xdr:colOff>247749</xdr:colOff>
      <xdr:row>12</xdr:row>
      <xdr:rowOff>46706</xdr:rowOff>
    </xdr:to>
    <xdr:sp macro="" textlink="">
      <xdr:nvSpPr>
        <xdr:cNvPr id="29" name="円/楕円 28"/>
        <xdr:cNvSpPr/>
      </xdr:nvSpPr>
      <xdr:spPr>
        <a:xfrm>
          <a:off x="6870699" y="2002406"/>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p>
      </xdr:txBody>
    </xdr:sp>
    <xdr:clientData/>
  </xdr:twoCellAnchor>
  <xdr:twoCellAnchor>
    <xdr:from>
      <xdr:col>5</xdr:col>
      <xdr:colOff>495300</xdr:colOff>
      <xdr:row>14</xdr:row>
      <xdr:rowOff>95816</xdr:rowOff>
    </xdr:from>
    <xdr:to>
      <xdr:col>10</xdr:col>
      <xdr:colOff>130240</xdr:colOff>
      <xdr:row>15</xdr:row>
      <xdr:rowOff>115369</xdr:rowOff>
    </xdr:to>
    <xdr:cxnSp macro="">
      <xdr:nvCxnSpPr>
        <xdr:cNvPr id="30" name="直線矢印コネクタ 95"/>
        <xdr:cNvCxnSpPr>
          <a:stCxn id="28" idx="1"/>
          <a:endCxn id="42" idx="0"/>
        </xdr:cNvCxnSpPr>
      </xdr:nvCxnSpPr>
      <xdr:spPr>
        <a:xfrm rot="10800000" flipV="1">
          <a:off x="3419475" y="2762816"/>
          <a:ext cx="3483040" cy="324353"/>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130240</xdr:colOff>
      <xdr:row>30</xdr:row>
      <xdr:rowOff>126145</xdr:rowOff>
    </xdr:from>
    <xdr:ext cx="2268000" cy="1259319"/>
    <xdr:sp macro="" textlink="">
      <xdr:nvSpPr>
        <xdr:cNvPr id="31" name="正方形/長方形 30"/>
        <xdr:cNvSpPr/>
      </xdr:nvSpPr>
      <xdr:spPr>
        <a:xfrm>
          <a:off x="6969190" y="6003070"/>
          <a:ext cx="2268000" cy="1259319"/>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複数教員方式の場合</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併記も含む</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＝授業内容の一部</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又は全部</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を複数の教員が共同で指導している場合</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⇒複数の教員が共同で指導している部分と単独で指導している部分がわかるように記入。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30</xdr:row>
      <xdr:rowOff>167898</xdr:rowOff>
    </xdr:from>
    <xdr:to>
      <xdr:col>10</xdr:col>
      <xdr:colOff>247749</xdr:colOff>
      <xdr:row>31</xdr:row>
      <xdr:rowOff>79098</xdr:rowOff>
    </xdr:to>
    <xdr:sp macro="" textlink="">
      <xdr:nvSpPr>
        <xdr:cNvPr id="32" name="円/楕円 31"/>
        <xdr:cNvSpPr/>
      </xdr:nvSpPr>
      <xdr:spPr>
        <a:xfrm>
          <a:off x="6870699" y="6044823"/>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p>
      </xdr:txBody>
    </xdr:sp>
    <xdr:clientData/>
  </xdr:twoCellAnchor>
  <xdr:oneCellAnchor>
    <xdr:from>
      <xdr:col>10</xdr:col>
      <xdr:colOff>130240</xdr:colOff>
      <xdr:row>47</xdr:row>
      <xdr:rowOff>47522</xdr:rowOff>
    </xdr:from>
    <xdr:ext cx="2268000" cy="768865"/>
    <xdr:sp macro="" textlink="">
      <xdr:nvSpPr>
        <xdr:cNvPr id="33" name="正方形/長方形 32"/>
        <xdr:cNvSpPr/>
      </xdr:nvSpPr>
      <xdr:spPr>
        <a:xfrm>
          <a:off x="6969190" y="9439172"/>
          <a:ext cx="2268000" cy="768865"/>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「インターンシップ</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等の授業科目については，各担当教員の役割等</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○○系分野の学生の指導担当、事前・事後指導担当等）を記入。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47</xdr:row>
      <xdr:rowOff>72648</xdr:rowOff>
    </xdr:from>
    <xdr:to>
      <xdr:col>10</xdr:col>
      <xdr:colOff>247749</xdr:colOff>
      <xdr:row>48</xdr:row>
      <xdr:rowOff>136248</xdr:rowOff>
    </xdr:to>
    <xdr:sp macro="" textlink="">
      <xdr:nvSpPr>
        <xdr:cNvPr id="34" name="円/楕円 33"/>
        <xdr:cNvSpPr/>
      </xdr:nvSpPr>
      <xdr:spPr>
        <a:xfrm>
          <a:off x="6870699" y="9464298"/>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p>
      </xdr:txBody>
    </xdr:sp>
    <xdr:clientData/>
  </xdr:twoCellAnchor>
  <xdr:twoCellAnchor>
    <xdr:from>
      <xdr:col>9</xdr:col>
      <xdr:colOff>923925</xdr:colOff>
      <xdr:row>70</xdr:row>
      <xdr:rowOff>142875</xdr:rowOff>
    </xdr:from>
    <xdr:to>
      <xdr:col>10</xdr:col>
      <xdr:colOff>111190</xdr:colOff>
      <xdr:row>70</xdr:row>
      <xdr:rowOff>146308</xdr:rowOff>
    </xdr:to>
    <xdr:cxnSp macro="">
      <xdr:nvCxnSpPr>
        <xdr:cNvPr id="35" name="直線矢印コネクタ 34"/>
        <xdr:cNvCxnSpPr>
          <a:stCxn id="36" idx="1"/>
        </xdr:cNvCxnSpPr>
      </xdr:nvCxnSpPr>
      <xdr:spPr>
        <a:xfrm flipH="1" flipV="1">
          <a:off x="6600825" y="13992225"/>
          <a:ext cx="282640" cy="3433"/>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111190</xdr:colOff>
      <xdr:row>68</xdr:row>
      <xdr:rowOff>154873</xdr:rowOff>
    </xdr:from>
    <xdr:ext cx="2268000" cy="592470"/>
    <xdr:sp macro="" textlink="">
      <xdr:nvSpPr>
        <xdr:cNvPr id="36" name="正方形/長方形 35"/>
        <xdr:cNvSpPr/>
      </xdr:nvSpPr>
      <xdr:spPr>
        <a:xfrm>
          <a:off x="6883465" y="13699423"/>
          <a:ext cx="2268000" cy="592470"/>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「特別研究」等の授業科目については，担当教員ごとに指導・担当する研究分野が明確になるよう記入。</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別紙も可</a:t>
          </a:r>
          <a:r>
            <a:rPr kumimoji="1" lang="en-US" altLang="ja-JP" sz="1000">
              <a:solidFill>
                <a:schemeClr val="tx1"/>
              </a:solidFill>
              <a:latin typeface="Meiryo UI" pitchFamily="50" charset="-128"/>
              <a:ea typeface="Meiryo UI" pitchFamily="50" charset="-128"/>
              <a:cs typeface="Meiryo UI" pitchFamily="50" charset="-128"/>
            </a:rPr>
            <a:t>)</a:t>
          </a:r>
        </a:p>
      </xdr:txBody>
    </xdr:sp>
    <xdr:clientData/>
  </xdr:oneCellAnchor>
  <xdr:twoCellAnchor>
    <xdr:from>
      <xdr:col>10</xdr:col>
      <xdr:colOff>31749</xdr:colOff>
      <xdr:row>68</xdr:row>
      <xdr:rowOff>187051</xdr:rowOff>
    </xdr:from>
    <xdr:to>
      <xdr:col>10</xdr:col>
      <xdr:colOff>247749</xdr:colOff>
      <xdr:row>70</xdr:row>
      <xdr:rowOff>98251</xdr:rowOff>
    </xdr:to>
    <xdr:sp macro="" textlink="">
      <xdr:nvSpPr>
        <xdr:cNvPr id="37" name="円/楕円 36"/>
        <xdr:cNvSpPr/>
      </xdr:nvSpPr>
      <xdr:spPr>
        <a:xfrm>
          <a:off x="6804024" y="13731601"/>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p>
      </xdr:txBody>
    </xdr:sp>
    <xdr:clientData/>
  </xdr:twoCellAnchor>
  <xdr:twoCellAnchor>
    <xdr:from>
      <xdr:col>8</xdr:col>
      <xdr:colOff>19050</xdr:colOff>
      <xdr:row>32</xdr:row>
      <xdr:rowOff>0</xdr:rowOff>
    </xdr:from>
    <xdr:to>
      <xdr:col>9</xdr:col>
      <xdr:colOff>1047675</xdr:colOff>
      <xdr:row>34</xdr:row>
      <xdr:rowOff>171825</xdr:rowOff>
    </xdr:to>
    <xdr:sp macro="" textlink="">
      <xdr:nvSpPr>
        <xdr:cNvPr id="38" name="角丸四角形 37"/>
        <xdr:cNvSpPr/>
      </xdr:nvSpPr>
      <xdr:spPr>
        <a:xfrm>
          <a:off x="4667250" y="6334125"/>
          <a:ext cx="2124000" cy="590925"/>
        </a:xfrm>
        <a:prstGeom prst="roundRect">
          <a:avLst/>
        </a:prstGeom>
        <a:noFill/>
        <a:ln w="12700">
          <a:solidFill>
            <a:srgbClr val="FF99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130240</xdr:colOff>
      <xdr:row>6</xdr:row>
      <xdr:rowOff>52363</xdr:rowOff>
    </xdr:from>
    <xdr:ext cx="2268000" cy="759182"/>
    <xdr:sp macro="" textlink="">
      <xdr:nvSpPr>
        <xdr:cNvPr id="39" name="正方形/長方形 38"/>
        <xdr:cNvSpPr/>
      </xdr:nvSpPr>
      <xdr:spPr>
        <a:xfrm>
          <a:off x="6969190" y="1081063"/>
          <a:ext cx="2268000" cy="759182"/>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授業科目名</a:t>
          </a:r>
          <a:r>
            <a:rPr kumimoji="1" lang="ja-JP" altLang="en-US"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単位数及び授業形態</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授業科目の配当年次</a:t>
          </a:r>
          <a:r>
            <a:rPr kumimoji="1" lang="ja-JP" altLang="en-US"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担当教員の職名及び氏名</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個人調書番号を付記</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授業の内容</a:t>
          </a:r>
          <a:r>
            <a:rPr kumimoji="1" lang="ja-JP" altLang="en-US" sz="1000">
              <a:solidFill>
                <a:schemeClr val="tx1"/>
              </a:solidFill>
              <a:latin typeface="Meiryo UI" pitchFamily="50" charset="-128"/>
              <a:ea typeface="Meiryo UI" pitchFamily="50" charset="-128"/>
              <a:cs typeface="Meiryo UI" pitchFamily="50" charset="-128"/>
            </a:rPr>
            <a:t>を必ず記入。</a:t>
          </a:r>
          <a:r>
            <a:rPr kumimoji="1" lang="ja-JP" altLang="ja-JP" sz="1000">
              <a:solidFill>
                <a:schemeClr val="tx1"/>
              </a:solidFill>
              <a:latin typeface="Meiryo UI" pitchFamily="50" charset="-128"/>
              <a:ea typeface="Meiryo UI" pitchFamily="50" charset="-128"/>
              <a:cs typeface="Meiryo UI" pitchFamily="50" charset="-128"/>
            </a:rPr>
            <a:t> </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6</xdr:row>
      <xdr:rowOff>72648</xdr:rowOff>
    </xdr:from>
    <xdr:to>
      <xdr:col>10</xdr:col>
      <xdr:colOff>247749</xdr:colOff>
      <xdr:row>7</xdr:row>
      <xdr:rowOff>98148</xdr:rowOff>
    </xdr:to>
    <xdr:sp macro="" textlink="">
      <xdr:nvSpPr>
        <xdr:cNvPr id="40" name="円/楕円 39"/>
        <xdr:cNvSpPr/>
      </xdr:nvSpPr>
      <xdr:spPr>
        <a:xfrm>
          <a:off x="6870699" y="1101348"/>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clientData/>
  </xdr:twoCellAnchor>
  <xdr:oneCellAnchor>
    <xdr:from>
      <xdr:col>7</xdr:col>
      <xdr:colOff>581025</xdr:colOff>
      <xdr:row>9</xdr:row>
      <xdr:rowOff>124895</xdr:rowOff>
    </xdr:from>
    <xdr:ext cx="1095375" cy="264560"/>
    <xdr:sp macro="" textlink="">
      <xdr:nvSpPr>
        <xdr:cNvPr id="41" name="正方形/長方形 40"/>
        <xdr:cNvSpPr/>
      </xdr:nvSpPr>
      <xdr:spPr>
        <a:xfrm>
          <a:off x="4610100" y="1725095"/>
          <a:ext cx="1095375" cy="264560"/>
        </a:xfrm>
        <a:prstGeom prst="rect">
          <a:avLst/>
        </a:prstGeom>
        <a:no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2</xdr:col>
      <xdr:colOff>171450</xdr:colOff>
      <xdr:row>15</xdr:row>
      <xdr:rowOff>115370</xdr:rowOff>
    </xdr:from>
    <xdr:ext cx="4514850" cy="264560"/>
    <xdr:sp macro="" textlink="">
      <xdr:nvSpPr>
        <xdr:cNvPr id="42" name="正方形/長方形 41"/>
        <xdr:cNvSpPr/>
      </xdr:nvSpPr>
      <xdr:spPr>
        <a:xfrm>
          <a:off x="1228725" y="3087170"/>
          <a:ext cx="4514850" cy="264560"/>
        </a:xfrm>
        <a:prstGeom prst="rect">
          <a:avLst/>
        </a:prstGeom>
        <a:no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1</xdr:col>
      <xdr:colOff>400050</xdr:colOff>
      <xdr:row>5</xdr:row>
      <xdr:rowOff>129661</xdr:rowOff>
    </xdr:from>
    <xdr:ext cx="542925" cy="292704"/>
    <xdr:sp macro="" textlink="">
      <xdr:nvSpPr>
        <xdr:cNvPr id="43" name="角丸四角形 42"/>
        <xdr:cNvSpPr/>
      </xdr:nvSpPr>
      <xdr:spPr>
        <a:xfrm>
          <a:off x="695325" y="986911"/>
          <a:ext cx="542925"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4</xdr:col>
      <xdr:colOff>419100</xdr:colOff>
      <xdr:row>5</xdr:row>
      <xdr:rowOff>113969</xdr:rowOff>
    </xdr:from>
    <xdr:ext cx="1333500" cy="609930"/>
    <xdr:sp macro="" textlink="">
      <xdr:nvSpPr>
        <xdr:cNvPr id="44" name="L 字 43"/>
        <xdr:cNvSpPr/>
      </xdr:nvSpPr>
      <xdr:spPr>
        <a:xfrm flipH="1" flipV="1">
          <a:off x="2695575" y="971219"/>
          <a:ext cx="1333500" cy="609930"/>
        </a:xfrm>
        <a:prstGeom prst="corner">
          <a:avLst>
            <a:gd name="adj1" fmla="val 50000"/>
            <a:gd name="adj2" fmla="val 44332"/>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oneCellAnchor>
    <xdr:from>
      <xdr:col>7</xdr:col>
      <xdr:colOff>38100</xdr:colOff>
      <xdr:row>5</xdr:row>
      <xdr:rowOff>129661</xdr:rowOff>
    </xdr:from>
    <xdr:ext cx="542925" cy="292704"/>
    <xdr:sp macro="" textlink="">
      <xdr:nvSpPr>
        <xdr:cNvPr id="45" name="角丸四角形 44"/>
        <xdr:cNvSpPr/>
      </xdr:nvSpPr>
      <xdr:spPr>
        <a:xfrm>
          <a:off x="4067175" y="986911"/>
          <a:ext cx="542925"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8</xdr:col>
      <xdr:colOff>209550</xdr:colOff>
      <xdr:row>5</xdr:row>
      <xdr:rowOff>129661</xdr:rowOff>
    </xdr:from>
    <xdr:ext cx="647700" cy="292704"/>
    <xdr:sp macro="" textlink="">
      <xdr:nvSpPr>
        <xdr:cNvPr id="46" name="角丸四角形 45"/>
        <xdr:cNvSpPr/>
      </xdr:nvSpPr>
      <xdr:spPr>
        <a:xfrm>
          <a:off x="4857750" y="986911"/>
          <a:ext cx="647700"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9</xdr:col>
      <xdr:colOff>228600</xdr:colOff>
      <xdr:row>5</xdr:row>
      <xdr:rowOff>129661</xdr:rowOff>
    </xdr:from>
    <xdr:ext cx="647700" cy="292704"/>
    <xdr:sp macro="" textlink="">
      <xdr:nvSpPr>
        <xdr:cNvPr id="47" name="角丸四角形 46"/>
        <xdr:cNvSpPr/>
      </xdr:nvSpPr>
      <xdr:spPr>
        <a:xfrm>
          <a:off x="5972175" y="986911"/>
          <a:ext cx="647700"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1</xdr:col>
      <xdr:colOff>57151</xdr:colOff>
      <xdr:row>14</xdr:row>
      <xdr:rowOff>228348</xdr:rowOff>
    </xdr:from>
    <xdr:ext cx="609600" cy="292704"/>
    <xdr:sp macro="" textlink="">
      <xdr:nvSpPr>
        <xdr:cNvPr id="48" name="角丸四角形 47"/>
        <xdr:cNvSpPr/>
      </xdr:nvSpPr>
      <xdr:spPr>
        <a:xfrm>
          <a:off x="352426" y="2895348"/>
          <a:ext cx="609600"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0</xdr:col>
      <xdr:colOff>104774</xdr:colOff>
      <xdr:row>1</xdr:row>
      <xdr:rowOff>57011</xdr:rowOff>
    </xdr:from>
    <xdr:ext cx="3143949" cy="630942"/>
    <xdr:sp macro="" textlink="">
      <xdr:nvSpPr>
        <xdr:cNvPr id="49" name="正方形/長方形 48"/>
        <xdr:cNvSpPr/>
      </xdr:nvSpPr>
      <xdr:spPr>
        <a:xfrm>
          <a:off x="104774" y="228461"/>
          <a:ext cx="3143949" cy="630942"/>
        </a:xfrm>
        <a:prstGeom prst="rect">
          <a:avLst/>
        </a:prstGeom>
        <a:solidFill>
          <a:schemeClr val="bg1"/>
        </a:solidFill>
        <a:ln w="25400" cmpd="dbl">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rIns="108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 複数の専攻が審査対象である場合は，専攻ごとに作成。</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 講義要目の前に，各授業科目名と掲載ページを記載した講義要目目次を添付。</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oneCellAnchor>
    <xdr:from>
      <xdr:col>3</xdr:col>
      <xdr:colOff>571500</xdr:colOff>
      <xdr:row>22</xdr:row>
      <xdr:rowOff>171450</xdr:rowOff>
    </xdr:from>
    <xdr:ext cx="1838325" cy="514350"/>
    <xdr:sp macro="" textlink="">
      <xdr:nvSpPr>
        <xdr:cNvPr id="50" name="角丸四角形 49"/>
        <xdr:cNvSpPr/>
      </xdr:nvSpPr>
      <xdr:spPr>
        <a:xfrm>
          <a:off x="2238375" y="4410075"/>
          <a:ext cx="1838325" cy="514350"/>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59532</xdr:colOff>
      <xdr:row>20</xdr:row>
      <xdr:rowOff>95250</xdr:rowOff>
    </xdr:from>
    <xdr:to>
      <xdr:col>10</xdr:col>
      <xdr:colOff>130965</xdr:colOff>
      <xdr:row>20</xdr:row>
      <xdr:rowOff>130969</xdr:rowOff>
    </xdr:to>
    <xdr:cxnSp macro="">
      <xdr:nvCxnSpPr>
        <xdr:cNvPr id="63" name="直線矢印コネクタ 62"/>
        <xdr:cNvCxnSpPr/>
      </xdr:nvCxnSpPr>
      <xdr:spPr>
        <a:xfrm flipH="1">
          <a:off x="4071938" y="4869656"/>
          <a:ext cx="3631402" cy="35719"/>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11907</xdr:colOff>
      <xdr:row>47</xdr:row>
      <xdr:rowOff>119063</xdr:rowOff>
    </xdr:from>
    <xdr:to>
      <xdr:col>10</xdr:col>
      <xdr:colOff>119063</xdr:colOff>
      <xdr:row>47</xdr:row>
      <xdr:rowOff>119063</xdr:rowOff>
    </xdr:to>
    <xdr:cxnSp macro="">
      <xdr:nvCxnSpPr>
        <xdr:cNvPr id="66" name="直線矢印コネクタ 65"/>
        <xdr:cNvCxnSpPr/>
      </xdr:nvCxnSpPr>
      <xdr:spPr>
        <a:xfrm flipH="1">
          <a:off x="6858001" y="10846594"/>
          <a:ext cx="833437"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41</xdr:row>
      <xdr:rowOff>109131</xdr:rowOff>
    </xdr:from>
    <xdr:to>
      <xdr:col>10</xdr:col>
      <xdr:colOff>166688</xdr:colOff>
      <xdr:row>49</xdr:row>
      <xdr:rowOff>166686</xdr:rowOff>
    </xdr:to>
    <xdr:cxnSp macro="">
      <xdr:nvCxnSpPr>
        <xdr:cNvPr id="69" name="直線矢印コネクタ 68"/>
        <xdr:cNvCxnSpPr>
          <a:endCxn id="241" idx="3"/>
        </xdr:cNvCxnSpPr>
      </xdr:nvCxnSpPr>
      <xdr:spPr>
        <a:xfrm rot="10800000" flipV="1">
          <a:off x="4060031" y="9634131"/>
          <a:ext cx="3679032" cy="1760149"/>
        </a:xfrm>
        <a:prstGeom prst="bentConnector3">
          <a:avLst>
            <a:gd name="adj1" fmla="val 86246"/>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482204</xdr:colOff>
      <xdr:row>14</xdr:row>
      <xdr:rowOff>35718</xdr:rowOff>
    </xdr:from>
    <xdr:to>
      <xdr:col>10</xdr:col>
      <xdr:colOff>107157</xdr:colOff>
      <xdr:row>15</xdr:row>
      <xdr:rowOff>83343</xdr:rowOff>
    </xdr:to>
    <xdr:cxnSp macro="">
      <xdr:nvCxnSpPr>
        <xdr:cNvPr id="75" name="直線矢印コネクタ 74"/>
        <xdr:cNvCxnSpPr>
          <a:stCxn id="74" idx="1"/>
          <a:endCxn id="238" idx="2"/>
        </xdr:cNvCxnSpPr>
      </xdr:nvCxnSpPr>
      <xdr:spPr>
        <a:xfrm rot="10800000">
          <a:off x="5816204" y="3452812"/>
          <a:ext cx="1863328" cy="273844"/>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95250</xdr:colOff>
      <xdr:row>0</xdr:row>
      <xdr:rowOff>95251</xdr:rowOff>
    </xdr:from>
    <xdr:ext cx="1985697" cy="2143124"/>
    <xdr:sp macro="" textlink="">
      <xdr:nvSpPr>
        <xdr:cNvPr id="77" name="正方形/長方形 76"/>
        <xdr:cNvSpPr/>
      </xdr:nvSpPr>
      <xdr:spPr>
        <a:xfrm>
          <a:off x="7667625" y="95251"/>
          <a:ext cx="1985697" cy="2143124"/>
        </a:xfrm>
        <a:prstGeom prst="rect">
          <a:avLst/>
        </a:prstGeom>
        <a:noFill/>
        <a:ln w="19050" cap="flat" cmpd="dbl" algn="ctr">
          <a:solidFill>
            <a:srgbClr val="008000"/>
          </a:solidFill>
          <a:prstDash val="solid"/>
        </a:ln>
        <a:effectLst/>
      </xdr:spPr>
      <xdr:txBody>
        <a:bodyPr vertOverflow="clip" horzOverflow="clip" wrap="square" lIns="180000" rtlCol="0" anchor="ctr">
          <a:noAutofit/>
        </a:bodyP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ja-JP" sz="1000" baseline="0">
              <a:effectLst/>
              <a:latin typeface="Meiryo UI" pitchFamily="50" charset="-128"/>
              <a:ea typeface="Meiryo UI" pitchFamily="50" charset="-128"/>
              <a:cs typeface="Meiryo UI" pitchFamily="50" charset="-128"/>
            </a:rPr>
            <a:t>専任の教授、准教授（助教授）、講師、助教を記入。</a:t>
          </a:r>
          <a:endParaRPr lang="ja-JP" altLang="ja-JP" sz="1000">
            <a:effectLst/>
            <a:latin typeface="Meiryo UI" pitchFamily="50" charset="-128"/>
            <a:ea typeface="Meiryo UI" pitchFamily="50" charset="-128"/>
            <a:cs typeface="Meiryo UI" pitchFamily="50" charset="-128"/>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Meiryo UI" pitchFamily="50" charset="-128"/>
              <a:ea typeface="Meiryo UI" pitchFamily="50" charset="-128"/>
              <a:cs typeface="Meiryo UI" pitchFamily="50" charset="-128"/>
            </a:rPr>
            <a:t>「前審査の状況」欄は、前審査時（直近の教員審査実施時）の様式第３号の記載</a:t>
          </a:r>
          <a:r>
            <a:rPr kumimoji="1" lang="ja-JP" altLang="ja-JP" sz="1000" b="0" i="0" baseline="0">
              <a:solidFill>
                <a:sysClr val="windowText" lastClr="000000"/>
              </a:solidFill>
              <a:effectLst/>
              <a:latin typeface="Meiryo UI" pitchFamily="50" charset="-128"/>
              <a:ea typeface="Meiryo UI" pitchFamily="50" charset="-128"/>
              <a:cs typeface="Meiryo UI" pitchFamily="50" charset="-128"/>
            </a:rPr>
            <a:t>（補正があった場合は補正後</a:t>
          </a:r>
          <a:r>
            <a:rPr kumimoji="1" lang="ja-JP" altLang="en-US" sz="1000" b="0" i="0" baseline="0">
              <a:solidFill>
                <a:sysClr val="windowText" lastClr="000000"/>
              </a:solidFill>
              <a:effectLst/>
              <a:latin typeface="Meiryo UI" pitchFamily="50" charset="-128"/>
              <a:ea typeface="Meiryo UI" pitchFamily="50" charset="-128"/>
              <a:cs typeface="Meiryo UI" pitchFamily="50" charset="-128"/>
            </a:rPr>
            <a:t>の記載</a:t>
          </a:r>
          <a:r>
            <a:rPr kumimoji="1" lang="ja-JP" altLang="ja-JP" sz="1000" b="0" i="0" baseline="0">
              <a:solidFill>
                <a:sysClr val="windowText" lastClr="000000"/>
              </a:solidFill>
              <a:effectLst/>
              <a:latin typeface="Meiryo UI" pitchFamily="50" charset="-128"/>
              <a:ea typeface="Meiryo UI" pitchFamily="50" charset="-128"/>
              <a:cs typeface="Meiryo UI" pitchFamily="50" charset="-128"/>
            </a:rPr>
            <a:t>）</a:t>
          </a:r>
          <a:r>
            <a:rPr kumimoji="1" lang="ja-JP" altLang="en-US" sz="1000" b="0" i="0" u="none" strike="noStrike" kern="0" cap="none" spc="0" normalizeH="0" baseline="0" noProof="0" smtClean="0">
              <a:ln>
                <a:noFill/>
              </a:ln>
              <a:solidFill>
                <a:sysClr val="windowText" lastClr="000000"/>
              </a:solidFill>
              <a:effectLst/>
              <a:uLnTx/>
              <a:uFillTx/>
              <a:latin typeface="Meiryo UI" pitchFamily="50" charset="-128"/>
              <a:ea typeface="Meiryo UI" pitchFamily="50" charset="-128"/>
              <a:cs typeface="Meiryo UI" pitchFamily="50" charset="-128"/>
            </a:rPr>
            <a:t>「職名」、「担当授業科目名」を転記。</a:t>
          </a:r>
          <a:endParaRPr kumimoji="1" lang="en-US" altLang="ja-JP" sz="1000" b="0" i="0" u="none" strike="noStrike" kern="0" cap="none" spc="0" normalizeH="0" baseline="0" noProof="0" smtClean="0">
            <a:ln>
              <a:noFill/>
            </a:ln>
            <a:solidFill>
              <a:sysClr val="windowText" lastClr="000000"/>
            </a:solidFill>
            <a:effectLst/>
            <a:uLnTx/>
            <a:uFillTx/>
            <a:latin typeface="Meiryo UI" pitchFamily="50" charset="-128"/>
            <a:ea typeface="Meiryo UI" pitchFamily="50" charset="-128"/>
            <a:cs typeface="Meiryo UI" pitchFamily="50" charset="-128"/>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ja-JP" sz="1000" b="0" i="0" baseline="0">
              <a:effectLst/>
              <a:latin typeface="Meiryo UI" pitchFamily="50" charset="-128"/>
              <a:ea typeface="Meiryo UI" pitchFamily="50" charset="-128"/>
              <a:cs typeface="Meiryo UI" pitchFamily="50" charset="-128"/>
            </a:rPr>
            <a:t>「現況」欄は、今回の様式第３号記載</a:t>
          </a:r>
          <a:r>
            <a:rPr kumimoji="1" lang="ja-JP" altLang="en-US" sz="1000" b="0" i="0" baseline="0">
              <a:effectLst/>
              <a:latin typeface="Meiryo UI" pitchFamily="50" charset="-128"/>
              <a:ea typeface="Meiryo UI" pitchFamily="50" charset="-128"/>
              <a:cs typeface="Meiryo UI" pitchFamily="50" charset="-128"/>
            </a:rPr>
            <a:t>の</a:t>
          </a:r>
          <a:r>
            <a:rPr kumimoji="1" lang="ja-JP" altLang="ja-JP" sz="1000" b="0" i="0" baseline="0">
              <a:effectLst/>
              <a:latin typeface="Meiryo UI" pitchFamily="50" charset="-128"/>
              <a:ea typeface="Meiryo UI" pitchFamily="50" charset="-128"/>
              <a:cs typeface="Meiryo UI" pitchFamily="50" charset="-128"/>
            </a:rPr>
            <a:t>「職名」、「担当授業科目名」</a:t>
          </a:r>
          <a:r>
            <a:rPr kumimoji="1" lang="ja-JP" altLang="en-US" sz="1000" b="0" i="0" baseline="0">
              <a:effectLst/>
              <a:latin typeface="Meiryo UI" pitchFamily="50" charset="-128"/>
              <a:ea typeface="Meiryo UI" pitchFamily="50" charset="-128"/>
              <a:cs typeface="Meiryo UI" pitchFamily="50" charset="-128"/>
            </a:rPr>
            <a:t>を転記</a:t>
          </a:r>
          <a:r>
            <a:rPr kumimoji="1" lang="ja-JP" altLang="ja-JP" sz="1000" b="0" i="0" baseline="0">
              <a:effectLst/>
              <a:latin typeface="Meiryo UI" pitchFamily="50" charset="-128"/>
              <a:ea typeface="Meiryo UI" pitchFamily="50" charset="-128"/>
              <a:cs typeface="Meiryo UI" pitchFamily="50" charset="-128"/>
            </a:rPr>
            <a:t>。</a:t>
          </a:r>
          <a:endParaRPr lang="ja-JP" altLang="ja-JP" sz="1000">
            <a:effectLst/>
            <a:latin typeface="Meiryo UI" pitchFamily="50" charset="-128"/>
            <a:ea typeface="Meiryo UI" pitchFamily="50" charset="-128"/>
            <a:cs typeface="Meiryo UI"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smtClean="0">
            <a:ln>
              <a:noFill/>
            </a:ln>
            <a:solidFill>
              <a:srgbClr val="FF0000"/>
            </a:solidFill>
            <a:effectLst/>
            <a:uLnTx/>
            <a:uFillTx/>
            <a:latin typeface="Meiryo UI" pitchFamily="50" charset="-128"/>
            <a:ea typeface="Meiryo UI" pitchFamily="50" charset="-128"/>
            <a:cs typeface="Meiryo UI" pitchFamily="50" charset="-128"/>
          </a:endParaRPr>
        </a:p>
      </xdr:txBody>
    </xdr:sp>
    <xdr:clientData/>
  </xdr:oneCellAnchor>
  <xdr:twoCellAnchor>
    <xdr:from>
      <xdr:col>10</xdr:col>
      <xdr:colOff>190237</xdr:colOff>
      <xdr:row>26</xdr:row>
      <xdr:rowOff>29634</xdr:rowOff>
    </xdr:from>
    <xdr:to>
      <xdr:col>10</xdr:col>
      <xdr:colOff>1710003</xdr:colOff>
      <xdr:row>39</xdr:row>
      <xdr:rowOff>142875</xdr:rowOff>
    </xdr:to>
    <xdr:sp macro="" textlink="">
      <xdr:nvSpPr>
        <xdr:cNvPr id="79" name="正方形/長方形 78"/>
        <xdr:cNvSpPr/>
      </xdr:nvSpPr>
      <xdr:spPr bwMode="auto">
        <a:xfrm>
          <a:off x="7762612" y="6089915"/>
          <a:ext cx="1519766" cy="3054085"/>
        </a:xfrm>
        <a:prstGeom prst="rect">
          <a:avLst/>
        </a:prstGeom>
        <a:solidFill>
          <a:schemeClr val="bg1"/>
        </a:solidFill>
        <a:ln w="28575" cmpd="dbl">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ja-JP" sz="1100" baseline="0">
              <a:solidFill>
                <a:sysClr val="windowText" lastClr="000000"/>
              </a:solidFill>
              <a:effectLst/>
              <a:latin typeface="+mn-lt"/>
              <a:ea typeface="+mn-ea"/>
              <a:cs typeface="+mn-cs"/>
            </a:rPr>
            <a:t>「職名」欄は</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原則、</a:t>
          </a:r>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050" baseline="0">
            <a:solidFill>
              <a:sysClr val="windowText" lastClr="000000"/>
            </a:solidFill>
          </a:endParaRPr>
        </a:p>
      </xdr:txBody>
    </xdr:sp>
    <xdr:clientData/>
  </xdr:twoCellAnchor>
  <xdr:twoCellAnchor>
    <xdr:from>
      <xdr:col>10</xdr:col>
      <xdr:colOff>304537</xdr:colOff>
      <xdr:row>27</xdr:row>
      <xdr:rowOff>178330</xdr:rowOff>
    </xdr:from>
    <xdr:to>
      <xdr:col>10</xdr:col>
      <xdr:colOff>1595704</xdr:colOff>
      <xdr:row>29</xdr:row>
      <xdr:rowOff>81227</xdr:rowOff>
    </xdr:to>
    <xdr:sp macro="" textlink="">
      <xdr:nvSpPr>
        <xdr:cNvPr id="80" name="正方形/長方形 79"/>
        <xdr:cNvSpPr/>
      </xdr:nvSpPr>
      <xdr:spPr bwMode="auto">
        <a:xfrm>
          <a:off x="7876912" y="6464830"/>
          <a:ext cx="1291167" cy="3553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教　　授</a:t>
          </a:r>
        </a:p>
      </xdr:txBody>
    </xdr:sp>
    <xdr:clientData/>
  </xdr:twoCellAnchor>
  <xdr:twoCellAnchor>
    <xdr:from>
      <xdr:col>10</xdr:col>
      <xdr:colOff>304537</xdr:colOff>
      <xdr:row>30</xdr:row>
      <xdr:rowOff>130706</xdr:rowOff>
    </xdr:from>
    <xdr:to>
      <xdr:col>10</xdr:col>
      <xdr:colOff>1595704</xdr:colOff>
      <xdr:row>32</xdr:row>
      <xdr:rowOff>62177</xdr:rowOff>
    </xdr:to>
    <xdr:sp macro="" textlink="">
      <xdr:nvSpPr>
        <xdr:cNvPr id="81" name="正方形/長方形 80"/>
        <xdr:cNvSpPr/>
      </xdr:nvSpPr>
      <xdr:spPr bwMode="auto">
        <a:xfrm>
          <a:off x="7876912" y="7095862"/>
          <a:ext cx="1291167" cy="3839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准教授</a:t>
          </a:r>
        </a:p>
      </xdr:txBody>
    </xdr:sp>
    <xdr:clientData/>
  </xdr:twoCellAnchor>
  <xdr:twoCellAnchor>
    <xdr:from>
      <xdr:col>10</xdr:col>
      <xdr:colOff>295012</xdr:colOff>
      <xdr:row>33</xdr:row>
      <xdr:rowOff>118269</xdr:rowOff>
    </xdr:from>
    <xdr:to>
      <xdr:col>10</xdr:col>
      <xdr:colOff>1586179</xdr:colOff>
      <xdr:row>35</xdr:row>
      <xdr:rowOff>5028</xdr:rowOff>
    </xdr:to>
    <xdr:sp macro="" textlink="">
      <xdr:nvSpPr>
        <xdr:cNvPr id="82" name="正方形/長方形 81"/>
        <xdr:cNvSpPr/>
      </xdr:nvSpPr>
      <xdr:spPr bwMode="auto">
        <a:xfrm>
          <a:off x="7867387" y="7762082"/>
          <a:ext cx="1291167" cy="3391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講　　師</a:t>
          </a:r>
        </a:p>
      </xdr:txBody>
    </xdr:sp>
    <xdr:clientData/>
  </xdr:twoCellAnchor>
  <xdr:twoCellAnchor>
    <xdr:from>
      <xdr:col>10</xdr:col>
      <xdr:colOff>295012</xdr:colOff>
      <xdr:row>36</xdr:row>
      <xdr:rowOff>61119</xdr:rowOff>
    </xdr:from>
    <xdr:to>
      <xdr:col>10</xdr:col>
      <xdr:colOff>1586179</xdr:colOff>
      <xdr:row>37</xdr:row>
      <xdr:rowOff>155046</xdr:rowOff>
    </xdr:to>
    <xdr:sp macro="" textlink="">
      <xdr:nvSpPr>
        <xdr:cNvPr id="83" name="正方形/長方形 82"/>
        <xdr:cNvSpPr/>
      </xdr:nvSpPr>
      <xdr:spPr bwMode="auto">
        <a:xfrm>
          <a:off x="7867387" y="8383588"/>
          <a:ext cx="1291167" cy="3201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助　　教</a:t>
          </a:r>
        </a:p>
      </xdr:txBody>
    </xdr:sp>
    <xdr:clientData/>
  </xdr:twoCellAnchor>
  <xdr:twoCellAnchor>
    <xdr:from>
      <xdr:col>4</xdr:col>
      <xdr:colOff>523875</xdr:colOff>
      <xdr:row>24</xdr:row>
      <xdr:rowOff>3</xdr:rowOff>
    </xdr:from>
    <xdr:to>
      <xdr:col>10</xdr:col>
      <xdr:colOff>130971</xdr:colOff>
      <xdr:row>24</xdr:row>
      <xdr:rowOff>3</xdr:rowOff>
    </xdr:to>
    <xdr:cxnSp macro="">
      <xdr:nvCxnSpPr>
        <xdr:cNvPr id="91" name="直線矢印コネクタ 90"/>
        <xdr:cNvCxnSpPr/>
      </xdr:nvCxnSpPr>
      <xdr:spPr>
        <a:xfrm flipH="1">
          <a:off x="2428875" y="5679284"/>
          <a:ext cx="5274471"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6</xdr:row>
      <xdr:rowOff>154781</xdr:rowOff>
    </xdr:from>
    <xdr:to>
      <xdr:col>1</xdr:col>
      <xdr:colOff>190502</xdr:colOff>
      <xdr:row>8</xdr:row>
      <xdr:rowOff>178594</xdr:rowOff>
    </xdr:to>
    <xdr:cxnSp macro="">
      <xdr:nvCxnSpPr>
        <xdr:cNvPr id="100" name="直線矢印コネクタ 99"/>
        <xdr:cNvCxnSpPr/>
      </xdr:nvCxnSpPr>
      <xdr:spPr>
        <a:xfrm flipH="1">
          <a:off x="452438" y="1285875"/>
          <a:ext cx="2" cy="381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107158</xdr:colOff>
      <xdr:row>12</xdr:row>
      <xdr:rowOff>79887</xdr:rowOff>
    </xdr:from>
    <xdr:ext cx="1988342" cy="304058"/>
    <xdr:sp macro="" textlink="">
      <xdr:nvSpPr>
        <xdr:cNvPr id="105" name="正方形/長方形 104"/>
        <xdr:cNvSpPr/>
      </xdr:nvSpPr>
      <xdr:spPr>
        <a:xfrm>
          <a:off x="7679533" y="2973106"/>
          <a:ext cx="1988342" cy="3040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r>
            <a:rPr kumimoji="1" lang="ja-JP" altLang="en-US" sz="1000" baseline="0">
              <a:solidFill>
                <a:schemeClr val="tx1"/>
              </a:solidFill>
              <a:latin typeface="Meiryo UI" pitchFamily="50" charset="-128"/>
              <a:ea typeface="Meiryo UI" pitchFamily="50" charset="-128"/>
              <a:cs typeface="Meiryo UI" pitchFamily="50" charset="-128"/>
            </a:rPr>
            <a:t>前審査の状況の基準年月を記入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5</xdr:col>
      <xdr:colOff>738188</xdr:colOff>
      <xdr:row>8</xdr:row>
      <xdr:rowOff>321469</xdr:rowOff>
    </xdr:from>
    <xdr:to>
      <xdr:col>10</xdr:col>
      <xdr:colOff>107159</xdr:colOff>
      <xdr:row>13</xdr:row>
      <xdr:rowOff>5697</xdr:rowOff>
    </xdr:to>
    <xdr:cxnSp macro="">
      <xdr:nvCxnSpPr>
        <xdr:cNvPr id="109" name="直線矢印コネクタ 108"/>
        <xdr:cNvCxnSpPr>
          <a:stCxn id="105" idx="1"/>
        </xdr:cNvCxnSpPr>
      </xdr:nvCxnSpPr>
      <xdr:spPr>
        <a:xfrm rot="10800000">
          <a:off x="3238501" y="1797844"/>
          <a:ext cx="4441033" cy="1398728"/>
        </a:xfrm>
        <a:prstGeom prst="bentConnector3">
          <a:avLst>
            <a:gd name="adj1" fmla="val 99866"/>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107155</xdr:colOff>
      <xdr:row>10</xdr:row>
      <xdr:rowOff>118736</xdr:rowOff>
    </xdr:from>
    <xdr:ext cx="1988343" cy="314638"/>
    <xdr:sp macro="" textlink="">
      <xdr:nvSpPr>
        <xdr:cNvPr id="117" name="正方形/長方形 116"/>
        <xdr:cNvSpPr/>
      </xdr:nvSpPr>
      <xdr:spPr>
        <a:xfrm>
          <a:off x="7679530" y="2559517"/>
          <a:ext cx="1988343" cy="314638"/>
        </a:xfrm>
        <a:prstGeom prst="rect">
          <a:avLst/>
        </a:prstGeom>
        <a:solidFill>
          <a:schemeClr val="bg1"/>
        </a:solidFill>
        <a:ln w="952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r>
            <a:rPr kumimoji="1" lang="ja-JP" altLang="en-US" sz="1000" baseline="0">
              <a:solidFill>
                <a:schemeClr val="tx1"/>
              </a:solidFill>
              <a:latin typeface="Meiryo UI" pitchFamily="50" charset="-128"/>
              <a:ea typeface="Meiryo UI" pitchFamily="50" charset="-128"/>
              <a:cs typeface="Meiryo UI" pitchFamily="50" charset="-128"/>
            </a:rPr>
            <a:t>「平成</a:t>
          </a:r>
          <a:r>
            <a:rPr kumimoji="1" lang="en-US" altLang="ja-JP" sz="1000" baseline="0">
              <a:solidFill>
                <a:schemeClr val="tx1"/>
              </a:solidFill>
              <a:latin typeface="Meiryo UI" pitchFamily="50" charset="-128"/>
              <a:ea typeface="Meiryo UI" pitchFamily="50" charset="-128"/>
              <a:cs typeface="Meiryo UI" pitchFamily="50" charset="-128"/>
            </a:rPr>
            <a:t>29</a:t>
          </a:r>
          <a:r>
            <a:rPr kumimoji="1" lang="ja-JP" altLang="en-US" sz="1000" baseline="0">
              <a:solidFill>
                <a:schemeClr val="tx1"/>
              </a:solidFill>
              <a:latin typeface="Meiryo UI" pitchFamily="50" charset="-128"/>
              <a:ea typeface="Meiryo UI" pitchFamily="50" charset="-128"/>
              <a:cs typeface="Meiryo UI" pitchFamily="50" charset="-128"/>
            </a:rPr>
            <a:t>年５月」と記入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8</xdr:col>
      <xdr:colOff>869157</xdr:colOff>
      <xdr:row>8</xdr:row>
      <xdr:rowOff>357188</xdr:rowOff>
    </xdr:from>
    <xdr:to>
      <xdr:col>10</xdr:col>
      <xdr:colOff>166689</xdr:colOff>
      <xdr:row>11</xdr:row>
      <xdr:rowOff>61745</xdr:rowOff>
    </xdr:to>
    <xdr:cxnSp macro="">
      <xdr:nvCxnSpPr>
        <xdr:cNvPr id="118" name="直線矢印コネクタ 117"/>
        <xdr:cNvCxnSpPr/>
      </xdr:nvCxnSpPr>
      <xdr:spPr>
        <a:xfrm rot="10800000">
          <a:off x="6203157" y="1833563"/>
          <a:ext cx="1535907" cy="966620"/>
        </a:xfrm>
        <a:prstGeom prst="bentConnector3">
          <a:avLst>
            <a:gd name="adj1" fmla="val 9961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107157</xdr:colOff>
      <xdr:row>13</xdr:row>
      <xdr:rowOff>190500</xdr:rowOff>
    </xdr:from>
    <xdr:to>
      <xdr:col>10</xdr:col>
      <xdr:colOff>2095500</xdr:colOff>
      <xdr:row>16</xdr:row>
      <xdr:rowOff>202406</xdr:rowOff>
    </xdr:to>
    <xdr:sp macro="" textlink="">
      <xdr:nvSpPr>
        <xdr:cNvPr id="74" name="正方形/長方形 73"/>
        <xdr:cNvSpPr/>
      </xdr:nvSpPr>
      <xdr:spPr>
        <a:xfrm>
          <a:off x="7679532" y="3309938"/>
          <a:ext cx="1988343" cy="69056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lnSpc>
              <a:spcPts val="1200"/>
            </a:lnSpc>
          </a:pPr>
          <a:r>
            <a:rPr kumimoji="1" lang="ja-JP" altLang="en-US" sz="1000" baseline="0">
              <a:solidFill>
                <a:schemeClr val="tx1"/>
              </a:solidFill>
              <a:latin typeface="Meiryo UI" pitchFamily="50" charset="-128"/>
              <a:ea typeface="Meiryo UI" pitchFamily="50" charset="-128"/>
              <a:cs typeface="Meiryo UI" pitchFamily="50" charset="-128"/>
            </a:rPr>
            <a:t>退職又は専任教員以外（兼担教員、兼任教員）となった者については、記入不要。</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twoCellAnchor>
  <xdr:oneCellAnchor>
    <xdr:from>
      <xdr:col>0</xdr:col>
      <xdr:colOff>52915</xdr:colOff>
      <xdr:row>3</xdr:row>
      <xdr:rowOff>23812</xdr:rowOff>
    </xdr:from>
    <xdr:ext cx="1518710" cy="726282"/>
    <xdr:sp macro="" textlink="">
      <xdr:nvSpPr>
        <xdr:cNvPr id="99" name="正方形/長方形 98"/>
        <xdr:cNvSpPr/>
      </xdr:nvSpPr>
      <xdr:spPr>
        <a:xfrm>
          <a:off x="52915" y="559593"/>
          <a:ext cx="1518710" cy="726282"/>
        </a:xfrm>
        <a:prstGeom prst="rect">
          <a:avLst/>
        </a:prstGeom>
        <a:solidFill>
          <a:schemeClr val="bg1"/>
        </a:solidFill>
        <a:ln w="12700">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本審査における個人調書番号を記入。</a:t>
          </a:r>
          <a:endParaRPr kumimoji="1" lang="en-US" altLang="ja-JP" sz="1000" baseline="0">
            <a:solidFill>
              <a:schemeClr val="tx1"/>
            </a:solidFill>
            <a:latin typeface="Meiryo UI" pitchFamily="50" charset="-128"/>
            <a:ea typeface="Meiryo UI" pitchFamily="50" charset="-128"/>
            <a:cs typeface="Meiryo UI" pitchFamily="50" charset="-128"/>
          </a:endParaRPr>
        </a:p>
        <a:p>
          <a:pPr algn="l"/>
          <a:r>
            <a:rPr kumimoji="1" lang="ja-JP" altLang="en-US" sz="1000" baseline="0">
              <a:solidFill>
                <a:schemeClr val="tx1"/>
              </a:solidFill>
              <a:latin typeface="Meiryo UI" pitchFamily="50" charset="-128"/>
              <a:ea typeface="Meiryo UI" pitchFamily="50" charset="-128"/>
              <a:cs typeface="Meiryo UI" pitchFamily="50" charset="-128"/>
            </a:rPr>
            <a:t>前審査のみの教員は空欄</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10</xdr:col>
      <xdr:colOff>154782</xdr:colOff>
      <xdr:row>22</xdr:row>
      <xdr:rowOff>219204</xdr:rowOff>
    </xdr:from>
    <xdr:ext cx="1928811" cy="604717"/>
    <xdr:sp macro="" textlink="">
      <xdr:nvSpPr>
        <xdr:cNvPr id="90" name="正方形/長方形 89"/>
        <xdr:cNvSpPr/>
      </xdr:nvSpPr>
      <xdr:spPr>
        <a:xfrm>
          <a:off x="7727157" y="5374610"/>
          <a:ext cx="1928811" cy="604717"/>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前審査が平成</a:t>
          </a:r>
          <a:r>
            <a:rPr kumimoji="1" lang="en-US" altLang="ja-JP" sz="1000" baseline="0">
              <a:solidFill>
                <a:schemeClr val="tx1"/>
              </a:solidFill>
              <a:latin typeface="Meiryo UI" pitchFamily="50" charset="-128"/>
              <a:ea typeface="Meiryo UI" pitchFamily="50" charset="-128"/>
              <a:cs typeface="Meiryo UI" pitchFamily="50" charset="-128"/>
            </a:rPr>
            <a:t>19</a:t>
          </a:r>
          <a:r>
            <a:rPr kumimoji="1" lang="ja-JP" altLang="en-US" sz="1000" baseline="0">
              <a:solidFill>
                <a:schemeClr val="tx1"/>
              </a:solidFill>
              <a:latin typeface="Meiryo UI" pitchFamily="50" charset="-128"/>
              <a:ea typeface="Meiryo UI" pitchFamily="50" charset="-128"/>
              <a:cs typeface="Meiryo UI" pitchFamily="50" charset="-128"/>
            </a:rPr>
            <a:t>年度以前の場合、当時の職名である「助教授」を転記。</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10</xdr:col>
      <xdr:colOff>166688</xdr:colOff>
      <xdr:row>39</xdr:row>
      <xdr:rowOff>223944</xdr:rowOff>
    </xdr:from>
    <xdr:ext cx="1905000" cy="675249"/>
    <xdr:sp macro="" textlink="">
      <xdr:nvSpPr>
        <xdr:cNvPr id="68" name="正方形/長方形 67"/>
        <xdr:cNvSpPr/>
      </xdr:nvSpPr>
      <xdr:spPr>
        <a:xfrm>
          <a:off x="7739063" y="9225069"/>
          <a:ext cx="1905000" cy="675249"/>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100"/>
            </a:lnSpc>
          </a:pPr>
          <a:r>
            <a:rPr kumimoji="1" lang="ja-JP" altLang="en-US" sz="1000" baseline="0">
              <a:solidFill>
                <a:schemeClr val="tx1"/>
              </a:solidFill>
              <a:latin typeface="Meiryo UI" pitchFamily="50" charset="-128"/>
              <a:ea typeface="Meiryo UI" pitchFamily="50" charset="-128"/>
              <a:cs typeface="Meiryo UI" pitchFamily="50" charset="-128"/>
            </a:rPr>
            <a:t>前審査が平成</a:t>
          </a:r>
          <a:r>
            <a:rPr kumimoji="1" lang="en-US" altLang="ja-JP" sz="1000" baseline="0">
              <a:solidFill>
                <a:schemeClr val="tx1"/>
              </a:solidFill>
              <a:latin typeface="Meiryo UI" pitchFamily="50" charset="-128"/>
              <a:ea typeface="Meiryo UI" pitchFamily="50" charset="-128"/>
              <a:cs typeface="Meiryo UI" pitchFamily="50" charset="-128"/>
            </a:rPr>
            <a:t>19</a:t>
          </a:r>
          <a:r>
            <a:rPr kumimoji="1" lang="ja-JP" altLang="en-US" sz="1000" baseline="0">
              <a:solidFill>
                <a:schemeClr val="tx1"/>
              </a:solidFill>
              <a:latin typeface="Meiryo UI" pitchFamily="50" charset="-128"/>
              <a:ea typeface="Meiryo UI" pitchFamily="50" charset="-128"/>
              <a:cs typeface="Meiryo UI" pitchFamily="50" charset="-128"/>
            </a:rPr>
            <a:t>年度以前の場合、「助教」の職名はないので、本欄は「０」と記入。（助手の人数は記入しない。）</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10</xdr:col>
      <xdr:colOff>190500</xdr:colOff>
      <xdr:row>44</xdr:row>
      <xdr:rowOff>104988</xdr:rowOff>
    </xdr:from>
    <xdr:ext cx="1881188" cy="938142"/>
    <xdr:sp macro="" textlink="">
      <xdr:nvSpPr>
        <xdr:cNvPr id="85" name="正方形/長方形 84"/>
        <xdr:cNvSpPr/>
      </xdr:nvSpPr>
      <xdr:spPr>
        <a:xfrm>
          <a:off x="7762875" y="10106238"/>
          <a:ext cx="1881188" cy="93814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括弧内には前審査を受けていない教員数を記入。</a:t>
          </a:r>
          <a:endParaRPr kumimoji="1" lang="en-US" altLang="ja-JP" sz="1000" baseline="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（「現況」欄に記載があるものの「前審査の状況」欄が空欄となる教員の人数を記入。）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946152</xdr:colOff>
      <xdr:row>29</xdr:row>
      <xdr:rowOff>81227</xdr:rowOff>
    </xdr:from>
    <xdr:to>
      <xdr:col>10</xdr:col>
      <xdr:colOff>946152</xdr:colOff>
      <xdr:row>30</xdr:row>
      <xdr:rowOff>130706</xdr:rowOff>
    </xdr:to>
    <xdr:cxnSp macro="">
      <xdr:nvCxnSpPr>
        <xdr:cNvPr id="6" name="直線矢印コネクタ 5"/>
        <xdr:cNvCxnSpPr>
          <a:stCxn id="80" idx="2"/>
          <a:endCxn id="81" idx="0"/>
        </xdr:cNvCxnSpPr>
      </xdr:nvCxnSpPr>
      <xdr:spPr bwMode="auto">
        <a:xfrm>
          <a:off x="8518527" y="6820165"/>
          <a:ext cx="0" cy="275697"/>
        </a:xfrm>
        <a:prstGeom prst="straightConnector1">
          <a:avLst/>
        </a:prstGeom>
        <a:ln w="15875" cmpd="sng">
          <a:tailEnd type="arrow"/>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936627</xdr:colOff>
      <xdr:row>35</xdr:row>
      <xdr:rowOff>5028</xdr:rowOff>
    </xdr:from>
    <xdr:to>
      <xdr:col>10</xdr:col>
      <xdr:colOff>936627</xdr:colOff>
      <xdr:row>36</xdr:row>
      <xdr:rowOff>61119</xdr:rowOff>
    </xdr:to>
    <xdr:cxnSp macro="">
      <xdr:nvCxnSpPr>
        <xdr:cNvPr id="65" name="直線矢印コネクタ 64"/>
        <xdr:cNvCxnSpPr>
          <a:stCxn id="82" idx="2"/>
          <a:endCxn id="83" idx="0"/>
        </xdr:cNvCxnSpPr>
      </xdr:nvCxnSpPr>
      <xdr:spPr bwMode="auto">
        <a:xfrm>
          <a:off x="8509002" y="8101278"/>
          <a:ext cx="0" cy="282310"/>
        </a:xfrm>
        <a:prstGeom prst="straightConnector1">
          <a:avLst/>
        </a:prstGeom>
        <a:ln w="15875" cmpd="sng">
          <a:tailEnd type="arrow"/>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936627</xdr:colOff>
      <xdr:row>32</xdr:row>
      <xdr:rowOff>62177</xdr:rowOff>
    </xdr:from>
    <xdr:to>
      <xdr:col>10</xdr:col>
      <xdr:colOff>946152</xdr:colOff>
      <xdr:row>33</xdr:row>
      <xdr:rowOff>118269</xdr:rowOff>
    </xdr:to>
    <xdr:cxnSp macro="">
      <xdr:nvCxnSpPr>
        <xdr:cNvPr id="86" name="直線矢印コネクタ 85"/>
        <xdr:cNvCxnSpPr>
          <a:stCxn id="81" idx="2"/>
          <a:endCxn id="82" idx="0"/>
        </xdr:cNvCxnSpPr>
      </xdr:nvCxnSpPr>
      <xdr:spPr bwMode="auto">
        <a:xfrm flipH="1">
          <a:off x="8509002" y="7479771"/>
          <a:ext cx="9525" cy="282311"/>
        </a:xfrm>
        <a:prstGeom prst="straightConnector1">
          <a:avLst/>
        </a:prstGeom>
        <a:ln w="15875" cmpd="sng">
          <a:tailEnd type="arrow"/>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281782</xdr:colOff>
      <xdr:row>37</xdr:row>
      <xdr:rowOff>209021</xdr:rowOff>
    </xdr:from>
    <xdr:to>
      <xdr:col>10</xdr:col>
      <xdr:colOff>1572949</xdr:colOff>
      <xdr:row>39</xdr:row>
      <xdr:rowOff>76730</xdr:rowOff>
    </xdr:to>
    <xdr:sp macro="" textlink="">
      <xdr:nvSpPr>
        <xdr:cNvPr id="87" name="正方形/長方形 86"/>
        <xdr:cNvSpPr/>
      </xdr:nvSpPr>
      <xdr:spPr bwMode="auto">
        <a:xfrm>
          <a:off x="7854157" y="8757709"/>
          <a:ext cx="1291167" cy="32014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a:solidFill>
                <a:sysClr val="windowText" lastClr="000000"/>
              </a:solidFill>
            </a:rPr>
            <a:t>の順で記入。</a:t>
          </a:r>
        </a:p>
      </xdr:txBody>
    </xdr:sp>
    <xdr:clientData/>
  </xdr:twoCellAnchor>
  <xdr:twoCellAnchor>
    <xdr:from>
      <xdr:col>8</xdr:col>
      <xdr:colOff>1166816</xdr:colOff>
      <xdr:row>17</xdr:row>
      <xdr:rowOff>105172</xdr:rowOff>
    </xdr:from>
    <xdr:to>
      <xdr:col>10</xdr:col>
      <xdr:colOff>142875</xdr:colOff>
      <xdr:row>17</xdr:row>
      <xdr:rowOff>107156</xdr:rowOff>
    </xdr:to>
    <xdr:cxnSp macro="">
      <xdr:nvCxnSpPr>
        <xdr:cNvPr id="92" name="直線矢印コネクタ 91"/>
        <xdr:cNvCxnSpPr/>
      </xdr:nvCxnSpPr>
      <xdr:spPr>
        <a:xfrm flipH="1">
          <a:off x="6500816" y="4129485"/>
          <a:ext cx="1214434" cy="1984"/>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130969</xdr:colOff>
      <xdr:row>19</xdr:row>
      <xdr:rowOff>83343</xdr:rowOff>
    </xdr:from>
    <xdr:ext cx="1952625" cy="702469"/>
    <xdr:sp macro="" textlink="">
      <xdr:nvSpPr>
        <xdr:cNvPr id="93" name="正方形/長方形 92"/>
        <xdr:cNvSpPr/>
      </xdr:nvSpPr>
      <xdr:spPr>
        <a:xfrm>
          <a:off x="7703344" y="4560093"/>
          <a:ext cx="1952625" cy="702469"/>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noAutofit/>
        </a:bodyPr>
        <a:lstStyle/>
        <a:p>
          <a:pPr marL="0" indent="0" algn="l">
            <a:lnSpc>
              <a:spcPts val="1200"/>
            </a:lnSpc>
          </a:pPr>
          <a:r>
            <a:rPr kumimoji="1" lang="ja-JP" altLang="en-US" sz="1000" baseline="0">
              <a:solidFill>
                <a:schemeClr val="tx1"/>
              </a:solidFill>
              <a:latin typeface="Meiryo UI" pitchFamily="50" charset="-128"/>
              <a:ea typeface="Meiryo UI" pitchFamily="50" charset="-128"/>
              <a:cs typeface="Meiryo UI" pitchFamily="50" charset="-128"/>
            </a:rPr>
            <a:t>前審査時に専任教員以外（兼担教員、兼任教員、助手）であった者、前審査後に新規採用された者については、記入不要。</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119063</xdr:colOff>
      <xdr:row>17</xdr:row>
      <xdr:rowOff>7937</xdr:rowOff>
    </xdr:from>
    <xdr:to>
      <xdr:col>10</xdr:col>
      <xdr:colOff>2095499</xdr:colOff>
      <xdr:row>18</xdr:row>
      <xdr:rowOff>214313</xdr:rowOff>
    </xdr:to>
    <xdr:sp macro="" textlink="">
      <xdr:nvSpPr>
        <xdr:cNvPr id="88" name="正方形/長方形 87"/>
        <xdr:cNvSpPr/>
      </xdr:nvSpPr>
      <xdr:spPr>
        <a:xfrm>
          <a:off x="7691438" y="4032250"/>
          <a:ext cx="1976436" cy="432594"/>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lnSpc>
              <a:spcPts val="1200"/>
            </a:lnSpc>
          </a:pPr>
          <a:r>
            <a:rPr kumimoji="1" lang="ja-JP" altLang="en-US" sz="1000" baseline="0">
              <a:solidFill>
                <a:schemeClr val="tx1"/>
              </a:solidFill>
              <a:latin typeface="Meiryo UI" pitchFamily="50" charset="-128"/>
              <a:ea typeface="Meiryo UI" pitchFamily="50" charset="-128"/>
              <a:cs typeface="Meiryo UI" pitchFamily="50" charset="-128"/>
            </a:rPr>
            <a:t>前審査後に新たに担当することとなった授業科目に下線を付す。</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twoCellAnchor>
  <xdr:twoCellAnchor>
    <xdr:from>
      <xdr:col>10</xdr:col>
      <xdr:colOff>11907</xdr:colOff>
      <xdr:row>0</xdr:row>
      <xdr:rowOff>95250</xdr:rowOff>
    </xdr:from>
    <xdr:to>
      <xdr:col>10</xdr:col>
      <xdr:colOff>230505</xdr:colOff>
      <xdr:row>1</xdr:row>
      <xdr:rowOff>154088</xdr:rowOff>
    </xdr:to>
    <xdr:sp macro="" textlink="">
      <xdr:nvSpPr>
        <xdr:cNvPr id="193" name="円/楕円 192"/>
        <xdr:cNvSpPr/>
      </xdr:nvSpPr>
      <xdr:spPr>
        <a:xfrm>
          <a:off x="7584282" y="95250"/>
          <a:ext cx="218598" cy="213619"/>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a:t>
          </a:r>
          <a:endParaRPr kumimoji="1" lang="ja-JP" altLang="en-US" sz="1100" b="1">
            <a:solidFill>
              <a:schemeClr val="bg1"/>
            </a:solidFill>
          </a:endParaRPr>
        </a:p>
      </xdr:txBody>
    </xdr:sp>
    <xdr:clientData/>
  </xdr:twoCellAnchor>
  <xdr:twoCellAnchor>
    <xdr:from>
      <xdr:col>10</xdr:col>
      <xdr:colOff>11906</xdr:colOff>
      <xdr:row>10</xdr:row>
      <xdr:rowOff>95251</xdr:rowOff>
    </xdr:from>
    <xdr:to>
      <xdr:col>10</xdr:col>
      <xdr:colOff>230504</xdr:colOff>
      <xdr:row>11</xdr:row>
      <xdr:rowOff>82651</xdr:rowOff>
    </xdr:to>
    <xdr:sp macro="" textlink="">
      <xdr:nvSpPr>
        <xdr:cNvPr id="227" name="円/楕円 226"/>
        <xdr:cNvSpPr/>
      </xdr:nvSpPr>
      <xdr:spPr>
        <a:xfrm>
          <a:off x="7584281" y="2536032"/>
          <a:ext cx="218598" cy="213619"/>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3</a:t>
          </a:r>
          <a:endParaRPr kumimoji="1" lang="ja-JP" altLang="en-US" sz="1100" b="1">
            <a:solidFill>
              <a:schemeClr val="bg1"/>
            </a:solidFill>
          </a:endParaRPr>
        </a:p>
      </xdr:txBody>
    </xdr:sp>
    <xdr:clientData/>
  </xdr:twoCellAnchor>
  <xdr:twoCellAnchor>
    <xdr:from>
      <xdr:col>10</xdr:col>
      <xdr:colOff>23814</xdr:colOff>
      <xdr:row>12</xdr:row>
      <xdr:rowOff>11906</xdr:rowOff>
    </xdr:from>
    <xdr:to>
      <xdr:col>10</xdr:col>
      <xdr:colOff>242412</xdr:colOff>
      <xdr:row>12</xdr:row>
      <xdr:rowOff>225525</xdr:rowOff>
    </xdr:to>
    <xdr:sp macro="" textlink="">
      <xdr:nvSpPr>
        <xdr:cNvPr id="228" name="円/楕円 227"/>
        <xdr:cNvSpPr/>
      </xdr:nvSpPr>
      <xdr:spPr>
        <a:xfrm>
          <a:off x="7596189" y="2905125"/>
          <a:ext cx="218598" cy="213619"/>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4</a:t>
          </a:r>
          <a:endParaRPr kumimoji="1" lang="ja-JP" altLang="en-US" sz="1100" b="1">
            <a:solidFill>
              <a:schemeClr val="bg1"/>
            </a:solidFill>
          </a:endParaRPr>
        </a:p>
      </xdr:txBody>
    </xdr:sp>
    <xdr:clientData/>
  </xdr:twoCellAnchor>
  <xdr:twoCellAnchor>
    <xdr:from>
      <xdr:col>10</xdr:col>
      <xdr:colOff>47624</xdr:colOff>
      <xdr:row>45</xdr:row>
      <xdr:rowOff>11907</xdr:rowOff>
    </xdr:from>
    <xdr:to>
      <xdr:col>10</xdr:col>
      <xdr:colOff>309561</xdr:colOff>
      <xdr:row>46</xdr:row>
      <xdr:rowOff>23813</xdr:rowOff>
    </xdr:to>
    <xdr:sp macro="" textlink="">
      <xdr:nvSpPr>
        <xdr:cNvPr id="229" name="円/楕円 228"/>
        <xdr:cNvSpPr/>
      </xdr:nvSpPr>
      <xdr:spPr>
        <a:xfrm>
          <a:off x="7619999" y="10167938"/>
          <a:ext cx="261937" cy="261938"/>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11</a:t>
          </a:r>
          <a:endParaRPr kumimoji="1" lang="ja-JP" altLang="en-US" sz="1100" b="1">
            <a:solidFill>
              <a:schemeClr val="bg1"/>
            </a:solidFill>
          </a:endParaRPr>
        </a:p>
      </xdr:txBody>
    </xdr:sp>
    <xdr:clientData/>
  </xdr:twoCellAnchor>
  <xdr:twoCellAnchor>
    <xdr:from>
      <xdr:col>10</xdr:col>
      <xdr:colOff>23812</xdr:colOff>
      <xdr:row>14</xdr:row>
      <xdr:rowOff>35717</xdr:rowOff>
    </xdr:from>
    <xdr:to>
      <xdr:col>10</xdr:col>
      <xdr:colOff>242410</xdr:colOff>
      <xdr:row>15</xdr:row>
      <xdr:rowOff>23117</xdr:rowOff>
    </xdr:to>
    <xdr:sp macro="" textlink="">
      <xdr:nvSpPr>
        <xdr:cNvPr id="230" name="円/楕円 229"/>
        <xdr:cNvSpPr/>
      </xdr:nvSpPr>
      <xdr:spPr>
        <a:xfrm>
          <a:off x="7596187" y="3381373"/>
          <a:ext cx="218598" cy="213619"/>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5</a:t>
          </a:r>
          <a:endParaRPr kumimoji="1" lang="ja-JP" altLang="en-US" sz="1100" b="1">
            <a:solidFill>
              <a:schemeClr val="bg1"/>
            </a:solidFill>
          </a:endParaRPr>
        </a:p>
      </xdr:txBody>
    </xdr:sp>
    <xdr:clientData/>
  </xdr:twoCellAnchor>
  <xdr:twoCellAnchor>
    <xdr:from>
      <xdr:col>10</xdr:col>
      <xdr:colOff>35718</xdr:colOff>
      <xdr:row>17</xdr:row>
      <xdr:rowOff>23813</xdr:rowOff>
    </xdr:from>
    <xdr:to>
      <xdr:col>10</xdr:col>
      <xdr:colOff>254316</xdr:colOff>
      <xdr:row>18</xdr:row>
      <xdr:rowOff>11214</xdr:rowOff>
    </xdr:to>
    <xdr:sp macro="" textlink="">
      <xdr:nvSpPr>
        <xdr:cNvPr id="231" name="円/楕円 230"/>
        <xdr:cNvSpPr/>
      </xdr:nvSpPr>
      <xdr:spPr>
        <a:xfrm>
          <a:off x="7608093" y="4048126"/>
          <a:ext cx="218598" cy="21361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6</a:t>
          </a:r>
          <a:endParaRPr kumimoji="1" lang="ja-JP" altLang="en-US" sz="1100" b="1">
            <a:solidFill>
              <a:schemeClr val="bg1"/>
            </a:solidFill>
          </a:endParaRPr>
        </a:p>
      </xdr:txBody>
    </xdr:sp>
    <xdr:clientData/>
  </xdr:twoCellAnchor>
  <xdr:twoCellAnchor>
    <xdr:from>
      <xdr:col>10</xdr:col>
      <xdr:colOff>47625</xdr:colOff>
      <xdr:row>19</xdr:row>
      <xdr:rowOff>119063</xdr:rowOff>
    </xdr:from>
    <xdr:to>
      <xdr:col>10</xdr:col>
      <xdr:colOff>266223</xdr:colOff>
      <xdr:row>20</xdr:row>
      <xdr:rowOff>106463</xdr:rowOff>
    </xdr:to>
    <xdr:sp macro="" textlink="">
      <xdr:nvSpPr>
        <xdr:cNvPr id="232" name="円/楕円 231"/>
        <xdr:cNvSpPr/>
      </xdr:nvSpPr>
      <xdr:spPr>
        <a:xfrm>
          <a:off x="7620000" y="4595813"/>
          <a:ext cx="218598" cy="21361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7</a:t>
          </a:r>
          <a:endParaRPr kumimoji="1" lang="ja-JP" altLang="en-US" sz="1100" b="1">
            <a:solidFill>
              <a:schemeClr val="bg1"/>
            </a:solidFill>
          </a:endParaRPr>
        </a:p>
      </xdr:txBody>
    </xdr:sp>
    <xdr:clientData/>
  </xdr:twoCellAnchor>
  <xdr:twoCellAnchor>
    <xdr:from>
      <xdr:col>10</xdr:col>
      <xdr:colOff>71438</xdr:colOff>
      <xdr:row>22</xdr:row>
      <xdr:rowOff>226218</xdr:rowOff>
    </xdr:from>
    <xdr:to>
      <xdr:col>10</xdr:col>
      <xdr:colOff>290036</xdr:colOff>
      <xdr:row>23</xdr:row>
      <xdr:rowOff>213618</xdr:rowOff>
    </xdr:to>
    <xdr:sp macro="" textlink="">
      <xdr:nvSpPr>
        <xdr:cNvPr id="233" name="円/楕円 232"/>
        <xdr:cNvSpPr/>
      </xdr:nvSpPr>
      <xdr:spPr>
        <a:xfrm>
          <a:off x="7643813" y="5381624"/>
          <a:ext cx="218598" cy="21361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8</a:t>
          </a:r>
          <a:endParaRPr kumimoji="1" lang="ja-JP" altLang="en-US" sz="1100" b="1">
            <a:solidFill>
              <a:schemeClr val="bg1"/>
            </a:solidFill>
          </a:endParaRPr>
        </a:p>
      </xdr:txBody>
    </xdr:sp>
    <xdr:clientData/>
  </xdr:twoCellAnchor>
  <xdr:twoCellAnchor>
    <xdr:from>
      <xdr:col>10</xdr:col>
      <xdr:colOff>47624</xdr:colOff>
      <xdr:row>39</xdr:row>
      <xdr:rowOff>178593</xdr:rowOff>
    </xdr:from>
    <xdr:to>
      <xdr:col>10</xdr:col>
      <xdr:colOff>309562</xdr:colOff>
      <xdr:row>40</xdr:row>
      <xdr:rowOff>190500</xdr:rowOff>
    </xdr:to>
    <xdr:sp macro="" textlink="">
      <xdr:nvSpPr>
        <xdr:cNvPr id="234" name="円/楕円 233"/>
        <xdr:cNvSpPr/>
      </xdr:nvSpPr>
      <xdr:spPr>
        <a:xfrm>
          <a:off x="7619999" y="9179718"/>
          <a:ext cx="261938" cy="238126"/>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10</a:t>
          </a:r>
          <a:endParaRPr kumimoji="1" lang="ja-JP" altLang="en-US" sz="1100" b="1">
            <a:solidFill>
              <a:schemeClr val="bg1"/>
            </a:solidFill>
          </a:endParaRPr>
        </a:p>
      </xdr:txBody>
    </xdr:sp>
    <xdr:clientData/>
  </xdr:twoCellAnchor>
  <xdr:twoCellAnchor>
    <xdr:from>
      <xdr:col>0</xdr:col>
      <xdr:colOff>35719</xdr:colOff>
      <xdr:row>2</xdr:row>
      <xdr:rowOff>95250</xdr:rowOff>
    </xdr:from>
    <xdr:to>
      <xdr:col>0</xdr:col>
      <xdr:colOff>254317</xdr:colOff>
      <xdr:row>3</xdr:row>
      <xdr:rowOff>118369</xdr:rowOff>
    </xdr:to>
    <xdr:sp macro="" textlink="">
      <xdr:nvSpPr>
        <xdr:cNvPr id="235" name="円/楕円 234"/>
        <xdr:cNvSpPr/>
      </xdr:nvSpPr>
      <xdr:spPr>
        <a:xfrm>
          <a:off x="35719" y="440531"/>
          <a:ext cx="218598" cy="213619"/>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2</a:t>
          </a:r>
          <a:endParaRPr kumimoji="1" lang="ja-JP" altLang="en-US" sz="1100" b="1">
            <a:solidFill>
              <a:schemeClr val="bg1"/>
            </a:solidFill>
          </a:endParaRPr>
        </a:p>
      </xdr:txBody>
    </xdr:sp>
    <xdr:clientData/>
  </xdr:twoCellAnchor>
  <xdr:twoCellAnchor>
    <xdr:from>
      <xdr:col>10</xdr:col>
      <xdr:colOff>71437</xdr:colOff>
      <xdr:row>26</xdr:row>
      <xdr:rowOff>23813</xdr:rowOff>
    </xdr:from>
    <xdr:to>
      <xdr:col>10</xdr:col>
      <xdr:colOff>290035</xdr:colOff>
      <xdr:row>27</xdr:row>
      <xdr:rowOff>11213</xdr:rowOff>
    </xdr:to>
    <xdr:sp macro="" textlink="">
      <xdr:nvSpPr>
        <xdr:cNvPr id="236" name="円/楕円 235"/>
        <xdr:cNvSpPr/>
      </xdr:nvSpPr>
      <xdr:spPr>
        <a:xfrm>
          <a:off x="7643812" y="6084094"/>
          <a:ext cx="218598" cy="213619"/>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9</a:t>
          </a:r>
          <a:endParaRPr kumimoji="1" lang="ja-JP" altLang="en-US" sz="1100" b="1">
            <a:solidFill>
              <a:schemeClr val="bg1"/>
            </a:solidFill>
          </a:endParaRPr>
        </a:p>
      </xdr:txBody>
    </xdr:sp>
    <xdr:clientData/>
  </xdr:twoCellAnchor>
  <xdr:twoCellAnchor>
    <xdr:from>
      <xdr:col>7</xdr:col>
      <xdr:colOff>35719</xdr:colOff>
      <xdr:row>10</xdr:row>
      <xdr:rowOff>23812</xdr:rowOff>
    </xdr:from>
    <xdr:to>
      <xdr:col>9</xdr:col>
      <xdr:colOff>11907</xdr:colOff>
      <xdr:row>14</xdr:row>
      <xdr:rowOff>35718</xdr:rowOff>
    </xdr:to>
    <xdr:sp macro="" textlink="">
      <xdr:nvSpPr>
        <xdr:cNvPr id="238" name="角丸四角形 237"/>
        <xdr:cNvSpPr/>
      </xdr:nvSpPr>
      <xdr:spPr bwMode="auto">
        <a:xfrm>
          <a:off x="4774407" y="2464593"/>
          <a:ext cx="2083594" cy="916781"/>
        </a:xfrm>
        <a:prstGeom prst="roundRect">
          <a:avLst/>
        </a:prstGeom>
        <a:noFill/>
        <a:ln>
          <a:solidFill>
            <a:srgbClr val="403152"/>
          </a:solidFill>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xdr:col>
      <xdr:colOff>23813</xdr:colOff>
      <xdr:row>18</xdr:row>
      <xdr:rowOff>11907</xdr:rowOff>
    </xdr:from>
    <xdr:to>
      <xdr:col>5</xdr:col>
      <xdr:colOff>1500187</xdr:colOff>
      <xdr:row>22</xdr:row>
      <xdr:rowOff>35719</xdr:rowOff>
    </xdr:to>
    <xdr:sp macro="" textlink="">
      <xdr:nvSpPr>
        <xdr:cNvPr id="240" name="角丸四角形 239"/>
        <xdr:cNvSpPr/>
      </xdr:nvSpPr>
      <xdr:spPr bwMode="auto">
        <a:xfrm>
          <a:off x="1928813" y="4262438"/>
          <a:ext cx="2071687" cy="928687"/>
        </a:xfrm>
        <a:prstGeom prst="roundRect">
          <a:avLst/>
        </a:prstGeom>
        <a:noFill/>
        <a:ln>
          <a:solidFill>
            <a:srgbClr val="FF9900"/>
          </a:solidFill>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2</xdr:col>
      <xdr:colOff>23812</xdr:colOff>
      <xdr:row>49</xdr:row>
      <xdr:rowOff>47625</xdr:rowOff>
    </xdr:from>
    <xdr:to>
      <xdr:col>6</xdr:col>
      <xdr:colOff>47625</xdr:colOff>
      <xdr:row>50</xdr:row>
      <xdr:rowOff>35718</xdr:rowOff>
    </xdr:to>
    <xdr:sp macro="" textlink="">
      <xdr:nvSpPr>
        <xdr:cNvPr id="241" name="角丸四角形 240"/>
        <xdr:cNvSpPr/>
      </xdr:nvSpPr>
      <xdr:spPr bwMode="auto">
        <a:xfrm>
          <a:off x="666750" y="11203781"/>
          <a:ext cx="3393281" cy="238125"/>
        </a:xfrm>
        <a:prstGeom prst="roundRect">
          <a:avLst/>
        </a:prstGeom>
        <a:noFill/>
        <a:ln>
          <a:solidFill>
            <a:srgbClr val="FF9900"/>
          </a:solidFill>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8</xdr:col>
      <xdr:colOff>476250</xdr:colOff>
      <xdr:row>45</xdr:row>
      <xdr:rowOff>202408</xdr:rowOff>
    </xdr:from>
    <xdr:to>
      <xdr:col>9</xdr:col>
      <xdr:colOff>0</xdr:colOff>
      <xdr:row>51</xdr:row>
      <xdr:rowOff>47626</xdr:rowOff>
    </xdr:to>
    <xdr:sp macro="" textlink="">
      <xdr:nvSpPr>
        <xdr:cNvPr id="242" name="角丸四角形 241"/>
        <xdr:cNvSpPr/>
      </xdr:nvSpPr>
      <xdr:spPr bwMode="auto">
        <a:xfrm>
          <a:off x="5810250" y="10429877"/>
          <a:ext cx="1035844" cy="1345405"/>
        </a:xfrm>
        <a:prstGeom prst="roundRect">
          <a:avLst/>
        </a:prstGeom>
        <a:noFill/>
        <a:ln>
          <a:solidFill>
            <a:srgbClr val="403152"/>
          </a:solidFill>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oneCellAnchor>
    <xdr:from>
      <xdr:col>3</xdr:col>
      <xdr:colOff>976312</xdr:colOff>
      <xdr:row>52</xdr:row>
      <xdr:rowOff>84676</xdr:rowOff>
    </xdr:from>
    <xdr:ext cx="1881188" cy="268728"/>
    <xdr:sp macro="" textlink="">
      <xdr:nvSpPr>
        <xdr:cNvPr id="50" name="正方形/長方形 49"/>
        <xdr:cNvSpPr/>
      </xdr:nvSpPr>
      <xdr:spPr>
        <a:xfrm>
          <a:off x="1821656" y="11955207"/>
          <a:ext cx="1881188" cy="2687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余分な空行は削除</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3</xdr:col>
      <xdr:colOff>842963</xdr:colOff>
      <xdr:row>52</xdr:row>
      <xdr:rowOff>45244</xdr:rowOff>
    </xdr:from>
    <xdr:to>
      <xdr:col>4</xdr:col>
      <xdr:colOff>45244</xdr:colOff>
      <xdr:row>53</xdr:row>
      <xdr:rowOff>92869</xdr:rowOff>
    </xdr:to>
    <xdr:sp macro="" textlink="">
      <xdr:nvSpPr>
        <xdr:cNvPr id="51" name="円/楕円 50"/>
        <xdr:cNvSpPr/>
      </xdr:nvSpPr>
      <xdr:spPr>
        <a:xfrm>
          <a:off x="1688307" y="11915775"/>
          <a:ext cx="261937" cy="261938"/>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12</a:t>
          </a:r>
          <a:endParaRPr kumimoji="1" lang="ja-JP" altLang="en-US" sz="11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190494</xdr:colOff>
      <xdr:row>10</xdr:row>
      <xdr:rowOff>201077</xdr:rowOff>
    </xdr:from>
    <xdr:to>
      <xdr:col>12</xdr:col>
      <xdr:colOff>440260</xdr:colOff>
      <xdr:row>12</xdr:row>
      <xdr:rowOff>20102</xdr:rowOff>
    </xdr:to>
    <xdr:sp macro="" textlink="">
      <xdr:nvSpPr>
        <xdr:cNvPr id="64" name="正方形/長方形 63"/>
        <xdr:cNvSpPr/>
      </xdr:nvSpPr>
      <xdr:spPr>
        <a:xfrm>
          <a:off x="7937494" y="2412994"/>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190494</xdr:colOff>
      <xdr:row>14</xdr:row>
      <xdr:rowOff>99629</xdr:rowOff>
    </xdr:from>
    <xdr:to>
      <xdr:col>12</xdr:col>
      <xdr:colOff>440260</xdr:colOff>
      <xdr:row>15</xdr:row>
      <xdr:rowOff>148312</xdr:rowOff>
    </xdr:to>
    <xdr:sp macro="" textlink="">
      <xdr:nvSpPr>
        <xdr:cNvPr id="65" name="正方形/長方形 64"/>
        <xdr:cNvSpPr/>
      </xdr:nvSpPr>
      <xdr:spPr>
        <a:xfrm>
          <a:off x="7937494" y="3242879"/>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315377</xdr:colOff>
      <xdr:row>12</xdr:row>
      <xdr:rowOff>20102</xdr:rowOff>
    </xdr:from>
    <xdr:to>
      <xdr:col>12</xdr:col>
      <xdr:colOff>315377</xdr:colOff>
      <xdr:row>14</xdr:row>
      <xdr:rowOff>99629</xdr:rowOff>
    </xdr:to>
    <xdr:cxnSp macro="">
      <xdr:nvCxnSpPr>
        <xdr:cNvPr id="66" name="直線矢印コネクタ 65"/>
        <xdr:cNvCxnSpPr>
          <a:stCxn id="64" idx="2"/>
          <a:endCxn id="65" idx="0"/>
        </xdr:cNvCxnSpPr>
      </xdr:nvCxnSpPr>
      <xdr:spPr>
        <a:xfrm>
          <a:off x="8062377" y="2697685"/>
          <a:ext cx="0" cy="5451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190494</xdr:colOff>
      <xdr:row>19</xdr:row>
      <xdr:rowOff>201077</xdr:rowOff>
    </xdr:from>
    <xdr:to>
      <xdr:col>12</xdr:col>
      <xdr:colOff>440260</xdr:colOff>
      <xdr:row>21</xdr:row>
      <xdr:rowOff>20102</xdr:rowOff>
    </xdr:to>
    <xdr:sp macro="" textlink="">
      <xdr:nvSpPr>
        <xdr:cNvPr id="67" name="正方形/長方形 66"/>
        <xdr:cNvSpPr/>
      </xdr:nvSpPr>
      <xdr:spPr>
        <a:xfrm>
          <a:off x="7937494" y="2412994"/>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190494</xdr:colOff>
      <xdr:row>22</xdr:row>
      <xdr:rowOff>194883</xdr:rowOff>
    </xdr:from>
    <xdr:to>
      <xdr:col>12</xdr:col>
      <xdr:colOff>440260</xdr:colOff>
      <xdr:row>24</xdr:row>
      <xdr:rowOff>10733</xdr:rowOff>
    </xdr:to>
    <xdr:sp macro="" textlink="">
      <xdr:nvSpPr>
        <xdr:cNvPr id="68" name="正方形/長方形 67"/>
        <xdr:cNvSpPr/>
      </xdr:nvSpPr>
      <xdr:spPr>
        <a:xfrm>
          <a:off x="7937494" y="5116133"/>
          <a:ext cx="249766" cy="281517"/>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315377</xdr:colOff>
      <xdr:row>21</xdr:row>
      <xdr:rowOff>20102</xdr:rowOff>
    </xdr:from>
    <xdr:to>
      <xdr:col>12</xdr:col>
      <xdr:colOff>315377</xdr:colOff>
      <xdr:row>22</xdr:row>
      <xdr:rowOff>194883</xdr:rowOff>
    </xdr:to>
    <xdr:cxnSp macro="">
      <xdr:nvCxnSpPr>
        <xdr:cNvPr id="69" name="直線矢印コネクタ 68"/>
        <xdr:cNvCxnSpPr>
          <a:stCxn id="67" idx="2"/>
          <a:endCxn id="68" idx="0"/>
        </xdr:cNvCxnSpPr>
      </xdr:nvCxnSpPr>
      <xdr:spPr>
        <a:xfrm>
          <a:off x="8062377" y="4708519"/>
          <a:ext cx="0" cy="40761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190494</xdr:colOff>
      <xdr:row>27</xdr:row>
      <xdr:rowOff>201077</xdr:rowOff>
    </xdr:from>
    <xdr:to>
      <xdr:col>12</xdr:col>
      <xdr:colOff>440260</xdr:colOff>
      <xdr:row>29</xdr:row>
      <xdr:rowOff>20102</xdr:rowOff>
    </xdr:to>
    <xdr:sp macro="" textlink="">
      <xdr:nvSpPr>
        <xdr:cNvPr id="70" name="正方形/長方形 69"/>
        <xdr:cNvSpPr/>
      </xdr:nvSpPr>
      <xdr:spPr>
        <a:xfrm>
          <a:off x="7937494" y="2412994"/>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190494</xdr:colOff>
      <xdr:row>30</xdr:row>
      <xdr:rowOff>57304</xdr:rowOff>
    </xdr:from>
    <xdr:to>
      <xdr:col>12</xdr:col>
      <xdr:colOff>440260</xdr:colOff>
      <xdr:row>31</xdr:row>
      <xdr:rowOff>105988</xdr:rowOff>
    </xdr:to>
    <xdr:sp macro="" textlink="">
      <xdr:nvSpPr>
        <xdr:cNvPr id="71" name="正方形/長方形 70"/>
        <xdr:cNvSpPr/>
      </xdr:nvSpPr>
      <xdr:spPr>
        <a:xfrm>
          <a:off x="7937494" y="6756554"/>
          <a:ext cx="249766" cy="281517"/>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315377</xdr:colOff>
      <xdr:row>29</xdr:row>
      <xdr:rowOff>20102</xdr:rowOff>
    </xdr:from>
    <xdr:to>
      <xdr:col>12</xdr:col>
      <xdr:colOff>315377</xdr:colOff>
      <xdr:row>30</xdr:row>
      <xdr:rowOff>57304</xdr:rowOff>
    </xdr:to>
    <xdr:cxnSp macro="">
      <xdr:nvCxnSpPr>
        <xdr:cNvPr id="72" name="直線矢印コネクタ 71"/>
        <xdr:cNvCxnSpPr>
          <a:stCxn id="70" idx="2"/>
          <a:endCxn id="71" idx="0"/>
        </xdr:cNvCxnSpPr>
      </xdr:nvCxnSpPr>
      <xdr:spPr>
        <a:xfrm>
          <a:off x="8062377" y="6486519"/>
          <a:ext cx="0" cy="270035"/>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423998</xdr:colOff>
      <xdr:row>50</xdr:row>
      <xdr:rowOff>159332</xdr:rowOff>
    </xdr:from>
    <xdr:to>
      <xdr:col>13</xdr:col>
      <xdr:colOff>275167</xdr:colOff>
      <xdr:row>50</xdr:row>
      <xdr:rowOff>159332</xdr:rowOff>
    </xdr:to>
    <xdr:cxnSp macro="">
      <xdr:nvCxnSpPr>
        <xdr:cNvPr id="2" name="直線矢印コネクタ 1"/>
        <xdr:cNvCxnSpPr>
          <a:endCxn id="30" idx="3"/>
        </xdr:cNvCxnSpPr>
      </xdr:nvCxnSpPr>
      <xdr:spPr>
        <a:xfrm flipH="1" flipV="1">
          <a:off x="7015298" y="13494332"/>
          <a:ext cx="1194194"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42333</xdr:colOff>
      <xdr:row>30</xdr:row>
      <xdr:rowOff>171857</xdr:rowOff>
    </xdr:from>
    <xdr:to>
      <xdr:col>13</xdr:col>
      <xdr:colOff>104337</xdr:colOff>
      <xdr:row>30</xdr:row>
      <xdr:rowOff>171857</xdr:rowOff>
    </xdr:to>
    <xdr:cxnSp macro="">
      <xdr:nvCxnSpPr>
        <xdr:cNvPr id="3" name="直線矢印コネクタ 2"/>
        <xdr:cNvCxnSpPr/>
      </xdr:nvCxnSpPr>
      <xdr:spPr>
        <a:xfrm flipH="1">
          <a:off x="5242983" y="7944257"/>
          <a:ext cx="2795679"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154575</xdr:colOff>
      <xdr:row>11</xdr:row>
      <xdr:rowOff>4350</xdr:rowOff>
    </xdr:from>
    <xdr:to>
      <xdr:col>1</xdr:col>
      <xdr:colOff>154575</xdr:colOff>
      <xdr:row>19</xdr:row>
      <xdr:rowOff>16526</xdr:rowOff>
    </xdr:to>
    <xdr:cxnSp macro="">
      <xdr:nvCxnSpPr>
        <xdr:cNvPr id="4" name="直線矢印コネクタ 3"/>
        <xdr:cNvCxnSpPr>
          <a:stCxn id="43" idx="2"/>
          <a:endCxn id="44" idx="0"/>
        </xdr:cNvCxnSpPr>
      </xdr:nvCxnSpPr>
      <xdr:spPr>
        <a:xfrm>
          <a:off x="745125" y="2518950"/>
          <a:ext cx="0" cy="214577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444500</xdr:colOff>
      <xdr:row>23</xdr:row>
      <xdr:rowOff>167173</xdr:rowOff>
    </xdr:from>
    <xdr:to>
      <xdr:col>13</xdr:col>
      <xdr:colOff>104337</xdr:colOff>
      <xdr:row>23</xdr:row>
      <xdr:rowOff>167173</xdr:rowOff>
    </xdr:to>
    <xdr:cxnSp macro="">
      <xdr:nvCxnSpPr>
        <xdr:cNvPr id="5" name="直線矢印コネクタ 4"/>
        <xdr:cNvCxnSpPr>
          <a:stCxn id="61" idx="1"/>
        </xdr:cNvCxnSpPr>
      </xdr:nvCxnSpPr>
      <xdr:spPr>
        <a:xfrm flipH="1">
          <a:off x="5121275" y="6101248"/>
          <a:ext cx="2917387"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923925</xdr:colOff>
      <xdr:row>25</xdr:row>
      <xdr:rowOff>141162</xdr:rowOff>
    </xdr:from>
    <xdr:to>
      <xdr:col>13</xdr:col>
      <xdr:colOff>235027</xdr:colOff>
      <xdr:row>25</xdr:row>
      <xdr:rowOff>142875</xdr:rowOff>
    </xdr:to>
    <xdr:cxnSp macro="">
      <xdr:nvCxnSpPr>
        <xdr:cNvPr id="6" name="直線矢印コネクタ 5"/>
        <xdr:cNvCxnSpPr/>
      </xdr:nvCxnSpPr>
      <xdr:spPr>
        <a:xfrm flipH="1">
          <a:off x="3886200" y="6684837"/>
          <a:ext cx="4283152" cy="1713"/>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349250</xdr:colOff>
      <xdr:row>28</xdr:row>
      <xdr:rowOff>160213</xdr:rowOff>
    </xdr:from>
    <xdr:to>
      <xdr:col>13</xdr:col>
      <xdr:colOff>235028</xdr:colOff>
      <xdr:row>28</xdr:row>
      <xdr:rowOff>160213</xdr:rowOff>
    </xdr:to>
    <xdr:cxnSp macro="">
      <xdr:nvCxnSpPr>
        <xdr:cNvPr id="7" name="直線矢印コネクタ 6"/>
        <xdr:cNvCxnSpPr/>
      </xdr:nvCxnSpPr>
      <xdr:spPr>
        <a:xfrm flipH="1">
          <a:off x="6492875" y="7323013"/>
          <a:ext cx="1676478"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476257</xdr:colOff>
      <xdr:row>12</xdr:row>
      <xdr:rowOff>290442</xdr:rowOff>
    </xdr:from>
    <xdr:to>
      <xdr:col>13</xdr:col>
      <xdr:colOff>1238337</xdr:colOff>
      <xdr:row>13</xdr:row>
      <xdr:rowOff>142878</xdr:rowOff>
    </xdr:to>
    <xdr:cxnSp macro="">
      <xdr:nvCxnSpPr>
        <xdr:cNvPr id="8" name="直線矢印コネクタ 131"/>
        <xdr:cNvCxnSpPr/>
      </xdr:nvCxnSpPr>
      <xdr:spPr>
        <a:xfrm rot="5400000">
          <a:off x="7084229" y="1178645"/>
          <a:ext cx="157236" cy="4019630"/>
        </a:xfrm>
        <a:prstGeom prst="bentConnector2">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304819</xdr:colOff>
      <xdr:row>20</xdr:row>
      <xdr:rowOff>161085</xdr:rowOff>
    </xdr:from>
    <xdr:to>
      <xdr:col>13</xdr:col>
      <xdr:colOff>1238337</xdr:colOff>
      <xdr:row>20</xdr:row>
      <xdr:rowOff>282573</xdr:rowOff>
    </xdr:to>
    <xdr:cxnSp macro="">
      <xdr:nvCxnSpPr>
        <xdr:cNvPr id="9" name="直線矢印コネクタ 131"/>
        <xdr:cNvCxnSpPr>
          <a:stCxn id="80" idx="2"/>
        </xdr:cNvCxnSpPr>
      </xdr:nvCxnSpPr>
      <xdr:spPr>
        <a:xfrm rot="5400000">
          <a:off x="7973647" y="4036557"/>
          <a:ext cx="121488" cy="2276543"/>
        </a:xfrm>
        <a:prstGeom prst="bentConnector2">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137583</xdr:colOff>
      <xdr:row>23</xdr:row>
      <xdr:rowOff>291853</xdr:rowOff>
    </xdr:from>
    <xdr:to>
      <xdr:col>13</xdr:col>
      <xdr:colOff>1238338</xdr:colOff>
      <xdr:row>24</xdr:row>
      <xdr:rowOff>148166</xdr:rowOff>
    </xdr:to>
    <xdr:cxnSp macro="">
      <xdr:nvCxnSpPr>
        <xdr:cNvPr id="10" name="直線矢印コネクタ 131"/>
        <xdr:cNvCxnSpPr/>
      </xdr:nvCxnSpPr>
      <xdr:spPr>
        <a:xfrm rot="10800000" flipV="1">
          <a:off x="6289612" y="6533529"/>
          <a:ext cx="2893697" cy="158872"/>
        </a:xfrm>
        <a:prstGeom prst="bentConnector3">
          <a:avLst>
            <a:gd name="adj1" fmla="val -182"/>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772584</xdr:colOff>
      <xdr:row>31</xdr:row>
      <xdr:rowOff>140004</xdr:rowOff>
    </xdr:from>
    <xdr:to>
      <xdr:col>13</xdr:col>
      <xdr:colOff>1174838</xdr:colOff>
      <xdr:row>31</xdr:row>
      <xdr:rowOff>140004</xdr:rowOff>
    </xdr:to>
    <xdr:cxnSp macro="">
      <xdr:nvCxnSpPr>
        <xdr:cNvPr id="11" name="直線矢印コネクタ 131"/>
        <xdr:cNvCxnSpPr/>
      </xdr:nvCxnSpPr>
      <xdr:spPr>
        <a:xfrm flipH="1">
          <a:off x="7811559" y="8217204"/>
          <a:ext cx="1297604" cy="0"/>
        </a:xfrm>
        <a:prstGeom prst="straightConnector1">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105833</xdr:colOff>
      <xdr:row>15</xdr:row>
      <xdr:rowOff>63829</xdr:rowOff>
    </xdr:from>
    <xdr:to>
      <xdr:col>13</xdr:col>
      <xdr:colOff>1238338</xdr:colOff>
      <xdr:row>15</xdr:row>
      <xdr:rowOff>158753</xdr:rowOff>
    </xdr:to>
    <xdr:cxnSp macro="">
      <xdr:nvCxnSpPr>
        <xdr:cNvPr id="12" name="直線矢印コネクタ 131"/>
        <xdr:cNvCxnSpPr/>
      </xdr:nvCxnSpPr>
      <xdr:spPr>
        <a:xfrm rot="10800000" flipV="1">
          <a:off x="5801783" y="3797629"/>
          <a:ext cx="3370880" cy="94924"/>
        </a:xfrm>
        <a:prstGeom prst="bentConnector3">
          <a:avLst>
            <a:gd name="adj1" fmla="val -313"/>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949333</xdr:colOff>
      <xdr:row>45</xdr:row>
      <xdr:rowOff>65727</xdr:rowOff>
    </xdr:from>
    <xdr:to>
      <xdr:col>13</xdr:col>
      <xdr:colOff>1238337</xdr:colOff>
      <xdr:row>45</xdr:row>
      <xdr:rowOff>165596</xdr:rowOff>
    </xdr:to>
    <xdr:cxnSp macro="">
      <xdr:nvCxnSpPr>
        <xdr:cNvPr id="13" name="直線矢印コネクタ 131"/>
        <xdr:cNvCxnSpPr/>
      </xdr:nvCxnSpPr>
      <xdr:spPr>
        <a:xfrm rot="5400000">
          <a:off x="8501975" y="11305910"/>
          <a:ext cx="99869" cy="1241504"/>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963083</xdr:colOff>
      <xdr:row>45</xdr:row>
      <xdr:rowOff>61495</xdr:rowOff>
    </xdr:from>
    <xdr:to>
      <xdr:col>13</xdr:col>
      <xdr:colOff>1238336</xdr:colOff>
      <xdr:row>47</xdr:row>
      <xdr:rowOff>179918</xdr:rowOff>
    </xdr:to>
    <xdr:cxnSp macro="">
      <xdr:nvCxnSpPr>
        <xdr:cNvPr id="14" name="直線矢印コネクタ 131"/>
        <xdr:cNvCxnSpPr/>
      </xdr:nvCxnSpPr>
      <xdr:spPr>
        <a:xfrm rot="5400000">
          <a:off x="8190010" y="11617868"/>
          <a:ext cx="728023" cy="1237278"/>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432536</xdr:colOff>
      <xdr:row>51</xdr:row>
      <xdr:rowOff>148164</xdr:rowOff>
    </xdr:from>
    <xdr:to>
      <xdr:col>13</xdr:col>
      <xdr:colOff>1640417</xdr:colOff>
      <xdr:row>51</xdr:row>
      <xdr:rowOff>148164</xdr:rowOff>
    </xdr:to>
    <xdr:cxnSp macro="">
      <xdr:nvCxnSpPr>
        <xdr:cNvPr id="15" name="直線矢印コネクタ 131"/>
        <xdr:cNvCxnSpPr/>
      </xdr:nvCxnSpPr>
      <xdr:spPr>
        <a:xfrm flipH="1">
          <a:off x="7023836" y="13787964"/>
          <a:ext cx="2550906" cy="0"/>
        </a:xfrm>
        <a:prstGeom prst="straightConnector1">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264584</xdr:colOff>
      <xdr:row>56</xdr:row>
      <xdr:rowOff>114710</xdr:rowOff>
    </xdr:from>
    <xdr:to>
      <xdr:col>8</xdr:col>
      <xdr:colOff>117061</xdr:colOff>
      <xdr:row>56</xdr:row>
      <xdr:rowOff>114710</xdr:rowOff>
    </xdr:to>
    <xdr:cxnSp macro="">
      <xdr:nvCxnSpPr>
        <xdr:cNvPr id="16" name="直線矢印コネクタ 15"/>
        <xdr:cNvCxnSpPr/>
      </xdr:nvCxnSpPr>
      <xdr:spPr>
        <a:xfrm flipH="1">
          <a:off x="4941359" y="14887985"/>
          <a:ext cx="509702"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169334</xdr:colOff>
      <xdr:row>38</xdr:row>
      <xdr:rowOff>118948</xdr:rowOff>
    </xdr:from>
    <xdr:to>
      <xdr:col>13</xdr:col>
      <xdr:colOff>235027</xdr:colOff>
      <xdr:row>38</xdr:row>
      <xdr:rowOff>118948</xdr:rowOff>
    </xdr:to>
    <xdr:cxnSp macro="">
      <xdr:nvCxnSpPr>
        <xdr:cNvPr id="17" name="直線矢印コネクタ 16"/>
        <xdr:cNvCxnSpPr>
          <a:stCxn id="73" idx="6"/>
        </xdr:cNvCxnSpPr>
      </xdr:nvCxnSpPr>
      <xdr:spPr>
        <a:xfrm flipH="1">
          <a:off x="5865284" y="10253548"/>
          <a:ext cx="2304068"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142834</xdr:colOff>
      <xdr:row>14</xdr:row>
      <xdr:rowOff>151096</xdr:rowOff>
    </xdr:from>
    <xdr:to>
      <xdr:col>13</xdr:col>
      <xdr:colOff>104337</xdr:colOff>
      <xdr:row>14</xdr:row>
      <xdr:rowOff>153026</xdr:rowOff>
    </xdr:to>
    <xdr:cxnSp macro="">
      <xdr:nvCxnSpPr>
        <xdr:cNvPr id="18" name="直線矢印コネクタ 17"/>
        <xdr:cNvCxnSpPr>
          <a:endCxn id="21" idx="3"/>
        </xdr:cNvCxnSpPr>
      </xdr:nvCxnSpPr>
      <xdr:spPr>
        <a:xfrm flipH="1" flipV="1">
          <a:off x="5476834" y="3580096"/>
          <a:ext cx="2561828" cy="1930"/>
        </a:xfrm>
        <a:prstGeom prst="straightConnector1">
          <a:avLst/>
        </a:prstGeom>
        <a:ln w="12700">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14322</xdr:colOff>
      <xdr:row>10</xdr:row>
      <xdr:rowOff>138014</xdr:rowOff>
    </xdr:from>
    <xdr:to>
      <xdr:col>13</xdr:col>
      <xdr:colOff>235027</xdr:colOff>
      <xdr:row>10</xdr:row>
      <xdr:rowOff>138016</xdr:rowOff>
    </xdr:to>
    <xdr:cxnSp macro="">
      <xdr:nvCxnSpPr>
        <xdr:cNvPr id="19" name="直線矢印コネクタ 18"/>
        <xdr:cNvCxnSpPr>
          <a:stCxn id="54" idx="6"/>
        </xdr:cNvCxnSpPr>
      </xdr:nvCxnSpPr>
      <xdr:spPr>
        <a:xfrm flipH="1">
          <a:off x="4167222" y="2347814"/>
          <a:ext cx="4002130" cy="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518584</xdr:colOff>
      <xdr:row>12</xdr:row>
      <xdr:rowOff>113745</xdr:rowOff>
    </xdr:from>
    <xdr:to>
      <xdr:col>13</xdr:col>
      <xdr:colOff>104337</xdr:colOff>
      <xdr:row>12</xdr:row>
      <xdr:rowOff>113745</xdr:rowOff>
    </xdr:to>
    <xdr:cxnSp macro="">
      <xdr:nvCxnSpPr>
        <xdr:cNvPr id="20" name="直線矢印コネクタ 19"/>
        <xdr:cNvCxnSpPr>
          <a:stCxn id="55" idx="1"/>
        </xdr:cNvCxnSpPr>
      </xdr:nvCxnSpPr>
      <xdr:spPr>
        <a:xfrm flipH="1">
          <a:off x="3480859" y="2933145"/>
          <a:ext cx="4557803"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42334</xdr:colOff>
      <xdr:row>14</xdr:row>
      <xdr:rowOff>27025</xdr:rowOff>
    </xdr:from>
    <xdr:to>
      <xdr:col>8</xdr:col>
      <xdr:colOff>142834</xdr:colOff>
      <xdr:row>14</xdr:row>
      <xdr:rowOff>275166</xdr:rowOff>
    </xdr:to>
    <xdr:sp macro="" textlink="">
      <xdr:nvSpPr>
        <xdr:cNvPr id="21" name="角丸四角形 20"/>
        <xdr:cNvSpPr/>
      </xdr:nvSpPr>
      <xdr:spPr>
        <a:xfrm>
          <a:off x="1090084" y="3456025"/>
          <a:ext cx="4386750" cy="248141"/>
        </a:xfrm>
        <a:prstGeom prst="roundRect">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266700</xdr:colOff>
      <xdr:row>19</xdr:row>
      <xdr:rowOff>171450</xdr:rowOff>
    </xdr:from>
    <xdr:to>
      <xdr:col>13</xdr:col>
      <xdr:colOff>235027</xdr:colOff>
      <xdr:row>19</xdr:row>
      <xdr:rowOff>171856</xdr:rowOff>
    </xdr:to>
    <xdr:cxnSp macro="">
      <xdr:nvCxnSpPr>
        <xdr:cNvPr id="22" name="直線矢印コネクタ 21"/>
        <xdr:cNvCxnSpPr>
          <a:stCxn id="81" idx="6"/>
        </xdr:cNvCxnSpPr>
      </xdr:nvCxnSpPr>
      <xdr:spPr>
        <a:xfrm flipH="1" flipV="1">
          <a:off x="6410325" y="4819650"/>
          <a:ext cx="1759027" cy="40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314326</xdr:colOff>
      <xdr:row>17</xdr:row>
      <xdr:rowOff>150691</xdr:rowOff>
    </xdr:from>
    <xdr:to>
      <xdr:col>13</xdr:col>
      <xdr:colOff>235027</xdr:colOff>
      <xdr:row>17</xdr:row>
      <xdr:rowOff>150691</xdr:rowOff>
    </xdr:to>
    <xdr:cxnSp macro="">
      <xdr:nvCxnSpPr>
        <xdr:cNvPr id="23" name="直線矢印コネクタ 22"/>
        <xdr:cNvCxnSpPr>
          <a:stCxn id="60" idx="6"/>
        </xdr:cNvCxnSpPr>
      </xdr:nvCxnSpPr>
      <xdr:spPr>
        <a:xfrm flipH="1">
          <a:off x="6010276" y="4189291"/>
          <a:ext cx="2159076" cy="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13</xdr:row>
      <xdr:rowOff>42331</xdr:rowOff>
    </xdr:from>
    <xdr:to>
      <xdr:col>2</xdr:col>
      <xdr:colOff>1128300</xdr:colOff>
      <xdr:row>13</xdr:row>
      <xdr:rowOff>294331</xdr:rowOff>
    </xdr:to>
    <xdr:sp macro="" textlink="">
      <xdr:nvSpPr>
        <xdr:cNvPr id="24" name="角丸四角形 23"/>
        <xdr:cNvSpPr/>
      </xdr:nvSpPr>
      <xdr:spPr>
        <a:xfrm>
          <a:off x="1924050" y="3166531"/>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9</xdr:col>
      <xdr:colOff>124998</xdr:colOff>
      <xdr:row>26</xdr:row>
      <xdr:rowOff>148759</xdr:rowOff>
    </xdr:from>
    <xdr:to>
      <xdr:col>13</xdr:col>
      <xdr:colOff>104336</xdr:colOff>
      <xdr:row>26</xdr:row>
      <xdr:rowOff>150618</xdr:rowOff>
    </xdr:to>
    <xdr:cxnSp macro="">
      <xdr:nvCxnSpPr>
        <xdr:cNvPr id="25" name="直線矢印コネクタ 24"/>
        <xdr:cNvCxnSpPr/>
      </xdr:nvCxnSpPr>
      <xdr:spPr>
        <a:xfrm flipH="1" flipV="1">
          <a:off x="5828792" y="7298112"/>
          <a:ext cx="2220515" cy="1859"/>
        </a:xfrm>
        <a:prstGeom prst="straightConnector1">
          <a:avLst/>
        </a:prstGeom>
        <a:ln w="12700">
          <a:solidFill>
            <a:srgbClr val="FF99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42332</xdr:colOff>
      <xdr:row>26</xdr:row>
      <xdr:rowOff>24688</xdr:rowOff>
    </xdr:from>
    <xdr:to>
      <xdr:col>9</xdr:col>
      <xdr:colOff>124998</xdr:colOff>
      <xdr:row>26</xdr:row>
      <xdr:rowOff>272829</xdr:rowOff>
    </xdr:to>
    <xdr:sp macro="" textlink="">
      <xdr:nvSpPr>
        <xdr:cNvPr id="26" name="角丸四角形 25"/>
        <xdr:cNvSpPr/>
      </xdr:nvSpPr>
      <xdr:spPr>
        <a:xfrm>
          <a:off x="1090082" y="6873163"/>
          <a:ext cx="4730866" cy="248141"/>
        </a:xfrm>
        <a:prstGeom prst="roundRect">
          <a:avLst/>
        </a:prstGeom>
        <a:noFill/>
        <a:ln w="12700">
          <a:solidFill>
            <a:srgbClr val="FF99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314326</xdr:colOff>
      <xdr:row>36</xdr:row>
      <xdr:rowOff>129523</xdr:rowOff>
    </xdr:from>
    <xdr:to>
      <xdr:col>13</xdr:col>
      <xdr:colOff>104336</xdr:colOff>
      <xdr:row>36</xdr:row>
      <xdr:rowOff>142875</xdr:rowOff>
    </xdr:to>
    <xdr:cxnSp macro="">
      <xdr:nvCxnSpPr>
        <xdr:cNvPr id="27" name="直線矢印コネクタ 26"/>
        <xdr:cNvCxnSpPr/>
      </xdr:nvCxnSpPr>
      <xdr:spPr>
        <a:xfrm flipH="1">
          <a:off x="4467226" y="9654523"/>
          <a:ext cx="3571435" cy="13352"/>
        </a:xfrm>
        <a:prstGeom prst="straightConnector1">
          <a:avLst/>
        </a:prstGeom>
        <a:ln w="1270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37</xdr:row>
      <xdr:rowOff>133348</xdr:rowOff>
    </xdr:from>
    <xdr:to>
      <xdr:col>10</xdr:col>
      <xdr:colOff>400050</xdr:colOff>
      <xdr:row>37</xdr:row>
      <xdr:rowOff>133350</xdr:rowOff>
    </xdr:to>
    <xdr:cxnSp macro="">
      <xdr:nvCxnSpPr>
        <xdr:cNvPr id="28" name="直線矢印コネクタ 131"/>
        <xdr:cNvCxnSpPr/>
      </xdr:nvCxnSpPr>
      <xdr:spPr>
        <a:xfrm flipH="1" flipV="1">
          <a:off x="4476750" y="9963148"/>
          <a:ext cx="2066925" cy="2"/>
        </a:xfrm>
        <a:prstGeom prst="straightConnector1">
          <a:avLst/>
        </a:prstGeom>
        <a:ln w="1270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152415</xdr:colOff>
      <xdr:row>35</xdr:row>
      <xdr:rowOff>152403</xdr:rowOff>
    </xdr:from>
    <xdr:to>
      <xdr:col>10</xdr:col>
      <xdr:colOff>390526</xdr:colOff>
      <xdr:row>37</xdr:row>
      <xdr:rowOff>123826</xdr:rowOff>
    </xdr:to>
    <xdr:cxnSp macro="">
      <xdr:nvCxnSpPr>
        <xdr:cNvPr id="29" name="直線矢印コネクタ 131"/>
        <xdr:cNvCxnSpPr/>
      </xdr:nvCxnSpPr>
      <xdr:spPr>
        <a:xfrm rot="10800000">
          <a:off x="4829190" y="9372603"/>
          <a:ext cx="1704961" cy="581023"/>
        </a:xfrm>
        <a:prstGeom prst="bentConnector3">
          <a:avLst>
            <a:gd name="adj1" fmla="val 279"/>
          </a:avLst>
        </a:prstGeom>
        <a:ln w="1270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42332</xdr:colOff>
      <xdr:row>50</xdr:row>
      <xdr:rowOff>42332</xdr:rowOff>
    </xdr:from>
    <xdr:to>
      <xdr:col>11</xdr:col>
      <xdr:colOff>423998</xdr:colOff>
      <xdr:row>50</xdr:row>
      <xdr:rowOff>276332</xdr:rowOff>
    </xdr:to>
    <xdr:sp macro="" textlink="">
      <xdr:nvSpPr>
        <xdr:cNvPr id="30" name="角丸四角形 29"/>
        <xdr:cNvSpPr/>
      </xdr:nvSpPr>
      <xdr:spPr>
        <a:xfrm>
          <a:off x="1090082" y="13377332"/>
          <a:ext cx="5925216" cy="234000"/>
        </a:xfrm>
        <a:prstGeom prst="roundRect">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486833</xdr:colOff>
      <xdr:row>47</xdr:row>
      <xdr:rowOff>84667</xdr:rowOff>
    </xdr:from>
    <xdr:to>
      <xdr:col>2</xdr:col>
      <xdr:colOff>486833</xdr:colOff>
      <xdr:row>50</xdr:row>
      <xdr:rowOff>27917</xdr:rowOff>
    </xdr:to>
    <xdr:cxnSp macro="">
      <xdr:nvCxnSpPr>
        <xdr:cNvPr id="31" name="直線矢印コネクタ 131"/>
        <xdr:cNvCxnSpPr/>
      </xdr:nvCxnSpPr>
      <xdr:spPr>
        <a:xfrm>
          <a:off x="1534583" y="12505267"/>
          <a:ext cx="0" cy="85765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320494</xdr:colOff>
      <xdr:row>30</xdr:row>
      <xdr:rowOff>152401</xdr:rowOff>
    </xdr:from>
    <xdr:to>
      <xdr:col>2</xdr:col>
      <xdr:colOff>47625</xdr:colOff>
      <xdr:row>47</xdr:row>
      <xdr:rowOff>152778</xdr:rowOff>
    </xdr:to>
    <xdr:cxnSp macro="">
      <xdr:nvCxnSpPr>
        <xdr:cNvPr id="32" name="直線矢印コネクタ 131"/>
        <xdr:cNvCxnSpPr/>
      </xdr:nvCxnSpPr>
      <xdr:spPr>
        <a:xfrm rot="5400000" flipH="1" flipV="1">
          <a:off x="-1321079" y="10156924"/>
          <a:ext cx="4648577" cy="184331"/>
        </a:xfrm>
        <a:prstGeom prst="bentConnector3">
          <a:avLst>
            <a:gd name="adj1" fmla="val 99996"/>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10</xdr:row>
      <xdr:rowOff>38100</xdr:rowOff>
    </xdr:from>
    <xdr:to>
      <xdr:col>2</xdr:col>
      <xdr:colOff>1128300</xdr:colOff>
      <xdr:row>10</xdr:row>
      <xdr:rowOff>290100</xdr:rowOff>
    </xdr:to>
    <xdr:sp macro="" textlink="">
      <xdr:nvSpPr>
        <xdr:cNvPr id="33" name="角丸四角形 32"/>
        <xdr:cNvSpPr/>
      </xdr:nvSpPr>
      <xdr:spPr>
        <a:xfrm>
          <a:off x="1924050" y="224790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12</xdr:row>
      <xdr:rowOff>38100</xdr:rowOff>
    </xdr:from>
    <xdr:to>
      <xdr:col>2</xdr:col>
      <xdr:colOff>1128300</xdr:colOff>
      <xdr:row>12</xdr:row>
      <xdr:rowOff>290100</xdr:rowOff>
    </xdr:to>
    <xdr:sp macro="" textlink="">
      <xdr:nvSpPr>
        <xdr:cNvPr id="34" name="角丸四角形 33"/>
        <xdr:cNvSpPr/>
      </xdr:nvSpPr>
      <xdr:spPr>
        <a:xfrm>
          <a:off x="1924050" y="285750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180975</xdr:colOff>
      <xdr:row>15</xdr:row>
      <xdr:rowOff>32806</xdr:rowOff>
    </xdr:from>
    <xdr:to>
      <xdr:col>1</xdr:col>
      <xdr:colOff>432975</xdr:colOff>
      <xdr:row>15</xdr:row>
      <xdr:rowOff>284806</xdr:rowOff>
    </xdr:to>
    <xdr:sp macro="" textlink="">
      <xdr:nvSpPr>
        <xdr:cNvPr id="35" name="角丸四角形 34"/>
        <xdr:cNvSpPr/>
      </xdr:nvSpPr>
      <xdr:spPr>
        <a:xfrm>
          <a:off x="771525" y="3766606"/>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1</xdr:col>
      <xdr:colOff>180975</xdr:colOff>
      <xdr:row>14</xdr:row>
      <xdr:rowOff>28575</xdr:rowOff>
    </xdr:from>
    <xdr:to>
      <xdr:col>1</xdr:col>
      <xdr:colOff>432975</xdr:colOff>
      <xdr:row>14</xdr:row>
      <xdr:rowOff>280575</xdr:rowOff>
    </xdr:to>
    <xdr:sp macro="" textlink="">
      <xdr:nvSpPr>
        <xdr:cNvPr id="36" name="角丸四角形 35"/>
        <xdr:cNvSpPr/>
      </xdr:nvSpPr>
      <xdr:spPr>
        <a:xfrm>
          <a:off x="771525" y="345757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20</xdr:row>
      <xdr:rowOff>99481</xdr:rowOff>
    </xdr:from>
    <xdr:to>
      <xdr:col>2</xdr:col>
      <xdr:colOff>1128300</xdr:colOff>
      <xdr:row>20</xdr:row>
      <xdr:rowOff>351481</xdr:rowOff>
    </xdr:to>
    <xdr:sp macro="" textlink="">
      <xdr:nvSpPr>
        <xdr:cNvPr id="37" name="角丸四角形 36"/>
        <xdr:cNvSpPr/>
      </xdr:nvSpPr>
      <xdr:spPr>
        <a:xfrm>
          <a:off x="1924050" y="5052481"/>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2</xdr:col>
      <xdr:colOff>876300</xdr:colOff>
      <xdr:row>24</xdr:row>
      <xdr:rowOff>42331</xdr:rowOff>
    </xdr:from>
    <xdr:to>
      <xdr:col>2</xdr:col>
      <xdr:colOff>1128300</xdr:colOff>
      <xdr:row>24</xdr:row>
      <xdr:rowOff>294331</xdr:rowOff>
    </xdr:to>
    <xdr:sp macro="" textlink="">
      <xdr:nvSpPr>
        <xdr:cNvPr id="38" name="角丸四角形 37"/>
        <xdr:cNvSpPr/>
      </xdr:nvSpPr>
      <xdr:spPr>
        <a:xfrm>
          <a:off x="1924050" y="6281206"/>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2</xdr:col>
      <xdr:colOff>876300</xdr:colOff>
      <xdr:row>23</xdr:row>
      <xdr:rowOff>38100</xdr:rowOff>
    </xdr:from>
    <xdr:to>
      <xdr:col>2</xdr:col>
      <xdr:colOff>1128300</xdr:colOff>
      <xdr:row>23</xdr:row>
      <xdr:rowOff>290100</xdr:rowOff>
    </xdr:to>
    <xdr:sp macro="" textlink="">
      <xdr:nvSpPr>
        <xdr:cNvPr id="39" name="角丸四角形 38"/>
        <xdr:cNvSpPr/>
      </xdr:nvSpPr>
      <xdr:spPr>
        <a:xfrm>
          <a:off x="1924050" y="597217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31</xdr:row>
      <xdr:rowOff>42331</xdr:rowOff>
    </xdr:from>
    <xdr:to>
      <xdr:col>2</xdr:col>
      <xdr:colOff>1128300</xdr:colOff>
      <xdr:row>31</xdr:row>
      <xdr:rowOff>294331</xdr:rowOff>
    </xdr:to>
    <xdr:sp macro="" textlink="">
      <xdr:nvSpPr>
        <xdr:cNvPr id="40" name="角丸四角形 39"/>
        <xdr:cNvSpPr/>
      </xdr:nvSpPr>
      <xdr:spPr>
        <a:xfrm>
          <a:off x="1924050" y="8119531"/>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1</xdr:col>
      <xdr:colOff>180975</xdr:colOff>
      <xdr:row>51</xdr:row>
      <xdr:rowOff>32806</xdr:rowOff>
    </xdr:from>
    <xdr:to>
      <xdr:col>1</xdr:col>
      <xdr:colOff>432975</xdr:colOff>
      <xdr:row>51</xdr:row>
      <xdr:rowOff>284806</xdr:rowOff>
    </xdr:to>
    <xdr:sp macro="" textlink="">
      <xdr:nvSpPr>
        <xdr:cNvPr id="41" name="角丸四角形 40"/>
        <xdr:cNvSpPr/>
      </xdr:nvSpPr>
      <xdr:spPr>
        <a:xfrm>
          <a:off x="771525" y="13672606"/>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2</xdr:col>
      <xdr:colOff>876300</xdr:colOff>
      <xdr:row>30</xdr:row>
      <xdr:rowOff>20107</xdr:rowOff>
    </xdr:from>
    <xdr:to>
      <xdr:col>2</xdr:col>
      <xdr:colOff>1128300</xdr:colOff>
      <xdr:row>30</xdr:row>
      <xdr:rowOff>272107</xdr:rowOff>
    </xdr:to>
    <xdr:sp macro="" textlink="">
      <xdr:nvSpPr>
        <xdr:cNvPr id="42" name="角丸四角形 41"/>
        <xdr:cNvSpPr/>
      </xdr:nvSpPr>
      <xdr:spPr>
        <a:xfrm>
          <a:off x="1924050" y="7792507"/>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28575</xdr:colOff>
      <xdr:row>10</xdr:row>
      <xdr:rowOff>57150</xdr:rowOff>
    </xdr:from>
    <xdr:to>
      <xdr:col>1</xdr:col>
      <xdr:colOff>280575</xdr:colOff>
      <xdr:row>11</xdr:row>
      <xdr:rowOff>4350</xdr:rowOff>
    </xdr:to>
    <xdr:sp macro="" textlink="">
      <xdr:nvSpPr>
        <xdr:cNvPr id="43" name="角丸四角形 42"/>
        <xdr:cNvSpPr/>
      </xdr:nvSpPr>
      <xdr:spPr>
        <a:xfrm>
          <a:off x="619125" y="226695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19</xdr:row>
      <xdr:rowOff>16526</xdr:rowOff>
    </xdr:from>
    <xdr:to>
      <xdr:col>1</xdr:col>
      <xdr:colOff>280575</xdr:colOff>
      <xdr:row>19</xdr:row>
      <xdr:rowOff>268526</xdr:rowOff>
    </xdr:to>
    <xdr:sp macro="" textlink="">
      <xdr:nvSpPr>
        <xdr:cNvPr id="44" name="角丸四角形 43"/>
        <xdr:cNvSpPr/>
      </xdr:nvSpPr>
      <xdr:spPr>
        <a:xfrm>
          <a:off x="619125" y="466472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154575</xdr:colOff>
      <xdr:row>23</xdr:row>
      <xdr:rowOff>290100</xdr:rowOff>
    </xdr:from>
    <xdr:to>
      <xdr:col>1</xdr:col>
      <xdr:colOff>154575</xdr:colOff>
      <xdr:row>32</xdr:row>
      <xdr:rowOff>26051</xdr:rowOff>
    </xdr:to>
    <xdr:cxnSp macro="">
      <xdr:nvCxnSpPr>
        <xdr:cNvPr id="45" name="直線矢印コネクタ 44"/>
        <xdr:cNvCxnSpPr>
          <a:stCxn id="46" idx="2"/>
          <a:endCxn id="47" idx="0"/>
        </xdr:cNvCxnSpPr>
      </xdr:nvCxnSpPr>
      <xdr:spPr>
        <a:xfrm>
          <a:off x="745125" y="6224175"/>
          <a:ext cx="0" cy="218387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23</xdr:row>
      <xdr:rowOff>38100</xdr:rowOff>
    </xdr:from>
    <xdr:to>
      <xdr:col>1</xdr:col>
      <xdr:colOff>280575</xdr:colOff>
      <xdr:row>23</xdr:row>
      <xdr:rowOff>290100</xdr:rowOff>
    </xdr:to>
    <xdr:sp macro="" textlink="">
      <xdr:nvSpPr>
        <xdr:cNvPr id="46" name="角丸四角形 45"/>
        <xdr:cNvSpPr/>
      </xdr:nvSpPr>
      <xdr:spPr>
        <a:xfrm>
          <a:off x="619125" y="5972175"/>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32</xdr:row>
      <xdr:rowOff>26051</xdr:rowOff>
    </xdr:from>
    <xdr:to>
      <xdr:col>1</xdr:col>
      <xdr:colOff>280575</xdr:colOff>
      <xdr:row>32</xdr:row>
      <xdr:rowOff>278051</xdr:rowOff>
    </xdr:to>
    <xdr:sp macro="" textlink="">
      <xdr:nvSpPr>
        <xdr:cNvPr id="47" name="角丸四角形 46"/>
        <xdr:cNvSpPr/>
      </xdr:nvSpPr>
      <xdr:spPr>
        <a:xfrm>
          <a:off x="619125" y="840805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154575</xdr:colOff>
      <xdr:row>35</xdr:row>
      <xdr:rowOff>290100</xdr:rowOff>
    </xdr:from>
    <xdr:to>
      <xdr:col>1</xdr:col>
      <xdr:colOff>154575</xdr:colOff>
      <xdr:row>37</xdr:row>
      <xdr:rowOff>35576</xdr:rowOff>
    </xdr:to>
    <xdr:cxnSp macro="">
      <xdr:nvCxnSpPr>
        <xdr:cNvPr id="48" name="直線矢印コネクタ 47"/>
        <xdr:cNvCxnSpPr>
          <a:stCxn id="49" idx="2"/>
          <a:endCxn id="50" idx="0"/>
        </xdr:cNvCxnSpPr>
      </xdr:nvCxnSpPr>
      <xdr:spPr>
        <a:xfrm>
          <a:off x="745125" y="9510300"/>
          <a:ext cx="0" cy="35507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35</xdr:row>
      <xdr:rowOff>38100</xdr:rowOff>
    </xdr:from>
    <xdr:to>
      <xdr:col>1</xdr:col>
      <xdr:colOff>280575</xdr:colOff>
      <xdr:row>35</xdr:row>
      <xdr:rowOff>290100</xdr:rowOff>
    </xdr:to>
    <xdr:sp macro="" textlink="">
      <xdr:nvSpPr>
        <xdr:cNvPr id="49" name="角丸四角形 48"/>
        <xdr:cNvSpPr/>
      </xdr:nvSpPr>
      <xdr:spPr>
        <a:xfrm>
          <a:off x="619125" y="925830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37</xdr:row>
      <xdr:rowOff>35576</xdr:rowOff>
    </xdr:from>
    <xdr:to>
      <xdr:col>1</xdr:col>
      <xdr:colOff>280575</xdr:colOff>
      <xdr:row>37</xdr:row>
      <xdr:rowOff>287576</xdr:rowOff>
    </xdr:to>
    <xdr:sp macro="" textlink="">
      <xdr:nvSpPr>
        <xdr:cNvPr id="50" name="角丸四角形 49"/>
        <xdr:cNvSpPr/>
      </xdr:nvSpPr>
      <xdr:spPr>
        <a:xfrm>
          <a:off x="619125" y="986537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2</xdr:col>
      <xdr:colOff>876300</xdr:colOff>
      <xdr:row>25</xdr:row>
      <xdr:rowOff>38100</xdr:rowOff>
    </xdr:from>
    <xdr:to>
      <xdr:col>2</xdr:col>
      <xdr:colOff>1128300</xdr:colOff>
      <xdr:row>25</xdr:row>
      <xdr:rowOff>290100</xdr:rowOff>
    </xdr:to>
    <xdr:sp macro="" textlink="">
      <xdr:nvSpPr>
        <xdr:cNvPr id="51" name="角丸四角形 50"/>
        <xdr:cNvSpPr/>
      </xdr:nvSpPr>
      <xdr:spPr>
        <a:xfrm>
          <a:off x="1924050" y="658177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28</xdr:row>
      <xdr:rowOff>38100</xdr:rowOff>
    </xdr:from>
    <xdr:to>
      <xdr:col>2</xdr:col>
      <xdr:colOff>1128300</xdr:colOff>
      <xdr:row>28</xdr:row>
      <xdr:rowOff>290100</xdr:rowOff>
    </xdr:to>
    <xdr:sp macro="" textlink="">
      <xdr:nvSpPr>
        <xdr:cNvPr id="52" name="角丸四角形 51"/>
        <xdr:cNvSpPr/>
      </xdr:nvSpPr>
      <xdr:spPr>
        <a:xfrm>
          <a:off x="1924050" y="720090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13</xdr:col>
      <xdr:colOff>104337</xdr:colOff>
      <xdr:row>10</xdr:row>
      <xdr:rowOff>10584</xdr:rowOff>
    </xdr:from>
    <xdr:ext cx="2268000" cy="259045"/>
    <xdr:sp macro="" textlink="">
      <xdr:nvSpPr>
        <xdr:cNvPr id="53" name="テキスト ボックス 52"/>
        <xdr:cNvSpPr txBox="1"/>
      </xdr:nvSpPr>
      <xdr:spPr>
        <a:xfrm>
          <a:off x="8038662" y="2220384"/>
          <a:ext cx="2268000" cy="259045"/>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入学の記載は不要。</a:t>
          </a:r>
        </a:p>
      </xdr:txBody>
    </xdr:sp>
    <xdr:clientData/>
  </xdr:oneCellAnchor>
  <xdr:twoCellAnchor>
    <xdr:from>
      <xdr:col>13</xdr:col>
      <xdr:colOff>19027</xdr:colOff>
      <xdr:row>10</xdr:row>
      <xdr:rowOff>30014</xdr:rowOff>
    </xdr:from>
    <xdr:to>
      <xdr:col>13</xdr:col>
      <xdr:colOff>235027</xdr:colOff>
      <xdr:row>10</xdr:row>
      <xdr:rowOff>246014</xdr:rowOff>
    </xdr:to>
    <xdr:sp macro="" textlink="">
      <xdr:nvSpPr>
        <xdr:cNvPr id="54" name="円/楕円 53"/>
        <xdr:cNvSpPr/>
      </xdr:nvSpPr>
      <xdr:spPr>
        <a:xfrm>
          <a:off x="7953352" y="2239814"/>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endParaRPr kumimoji="1" lang="ja-JP" altLang="en-US" sz="1100" b="1"/>
        </a:p>
      </xdr:txBody>
    </xdr:sp>
    <xdr:clientData/>
  </xdr:twoCellAnchor>
  <xdr:oneCellAnchor>
    <xdr:from>
      <xdr:col>13</xdr:col>
      <xdr:colOff>104337</xdr:colOff>
      <xdr:row>11</xdr:row>
      <xdr:rowOff>207783</xdr:rowOff>
    </xdr:from>
    <xdr:ext cx="2268000" cy="425758"/>
    <xdr:sp macro="" textlink="">
      <xdr:nvSpPr>
        <xdr:cNvPr id="55" name="テキスト ボックス 54"/>
        <xdr:cNvSpPr txBox="1"/>
      </xdr:nvSpPr>
      <xdr:spPr>
        <a:xfrm>
          <a:off x="8038662" y="2722383"/>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資格に登録番号が併記されていない。</a:t>
          </a:r>
        </a:p>
      </xdr:txBody>
    </xdr:sp>
    <xdr:clientData/>
  </xdr:oneCellAnchor>
  <xdr:oneCellAnchor>
    <xdr:from>
      <xdr:col>13</xdr:col>
      <xdr:colOff>104337</xdr:colOff>
      <xdr:row>13</xdr:row>
      <xdr:rowOff>251905</xdr:rowOff>
    </xdr:from>
    <xdr:ext cx="2268000" cy="425758"/>
    <xdr:sp macro="" textlink="">
      <xdr:nvSpPr>
        <xdr:cNvPr id="56" name="テキスト ボックス 55"/>
        <xdr:cNvSpPr txBox="1"/>
      </xdr:nvSpPr>
      <xdr:spPr>
        <a:xfrm>
          <a:off x="8038662" y="3376105"/>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修士の記載がない。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博士を取得した場合も修士について記載。</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oneCellAnchor>
    <xdr:from>
      <xdr:col>13</xdr:col>
      <xdr:colOff>104337</xdr:colOff>
      <xdr:row>16</xdr:row>
      <xdr:rowOff>232834</xdr:rowOff>
    </xdr:from>
    <xdr:ext cx="2268000" cy="592665"/>
    <xdr:sp macro="" textlink="">
      <xdr:nvSpPr>
        <xdr:cNvPr id="57" name="テキスト ボックス 56"/>
        <xdr:cNvSpPr txBox="1"/>
      </xdr:nvSpPr>
      <xdr:spPr>
        <a:xfrm>
          <a:off x="8052420" y="4275667"/>
          <a:ext cx="2268000" cy="592665"/>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博士課程単位取得満期退学も記載。</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号と異なるので注意。）</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論文博士の場合の記載</a:t>
          </a:r>
        </a:p>
      </xdr:txBody>
    </xdr:sp>
    <xdr:clientData/>
  </xdr:oneCellAnchor>
  <xdr:twoCellAnchor>
    <xdr:from>
      <xdr:col>13</xdr:col>
      <xdr:colOff>19027</xdr:colOff>
      <xdr:row>11</xdr:row>
      <xdr:rowOff>232839</xdr:rowOff>
    </xdr:from>
    <xdr:to>
      <xdr:col>13</xdr:col>
      <xdr:colOff>235027</xdr:colOff>
      <xdr:row>12</xdr:row>
      <xdr:rowOff>141922</xdr:rowOff>
    </xdr:to>
    <xdr:sp macro="" textlink="">
      <xdr:nvSpPr>
        <xdr:cNvPr id="58" name="円/楕円 57"/>
        <xdr:cNvSpPr/>
      </xdr:nvSpPr>
      <xdr:spPr>
        <a:xfrm>
          <a:off x="7953352" y="2747439"/>
          <a:ext cx="216000" cy="21388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clientData/>
  </xdr:twoCellAnchor>
  <xdr:twoCellAnchor>
    <xdr:from>
      <xdr:col>13</xdr:col>
      <xdr:colOff>19027</xdr:colOff>
      <xdr:row>13</xdr:row>
      <xdr:rowOff>277861</xdr:rowOff>
    </xdr:from>
    <xdr:to>
      <xdr:col>13</xdr:col>
      <xdr:colOff>235027</xdr:colOff>
      <xdr:row>14</xdr:row>
      <xdr:rowOff>186944</xdr:rowOff>
    </xdr:to>
    <xdr:sp macro="" textlink="">
      <xdr:nvSpPr>
        <xdr:cNvPr id="59" name="円/楕円 58"/>
        <xdr:cNvSpPr/>
      </xdr:nvSpPr>
      <xdr:spPr>
        <a:xfrm>
          <a:off x="7953352" y="3402061"/>
          <a:ext cx="216000" cy="21388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clientData/>
  </xdr:twoCellAnchor>
  <xdr:twoCellAnchor>
    <xdr:from>
      <xdr:col>13</xdr:col>
      <xdr:colOff>19027</xdr:colOff>
      <xdr:row>17</xdr:row>
      <xdr:rowOff>42691</xdr:rowOff>
    </xdr:from>
    <xdr:to>
      <xdr:col>13</xdr:col>
      <xdr:colOff>235027</xdr:colOff>
      <xdr:row>17</xdr:row>
      <xdr:rowOff>258691</xdr:rowOff>
    </xdr:to>
    <xdr:sp macro="" textlink="">
      <xdr:nvSpPr>
        <xdr:cNvPr id="60" name="円/楕円 59"/>
        <xdr:cNvSpPr/>
      </xdr:nvSpPr>
      <xdr:spPr>
        <a:xfrm>
          <a:off x="7953352" y="4081291"/>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oneCellAnchor>
    <xdr:from>
      <xdr:col>13</xdr:col>
      <xdr:colOff>104337</xdr:colOff>
      <xdr:row>22</xdr:row>
      <xdr:rowOff>218877</xdr:rowOff>
    </xdr:from>
    <xdr:ext cx="2268000" cy="425758"/>
    <xdr:sp macro="" textlink="">
      <xdr:nvSpPr>
        <xdr:cNvPr id="61" name="テキスト ボックス 60"/>
        <xdr:cNvSpPr txBox="1"/>
      </xdr:nvSpPr>
      <xdr:spPr>
        <a:xfrm>
          <a:off x="8038662" y="5886252"/>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職名・ 地位等が記載されていない。</a:t>
          </a:r>
        </a:p>
      </xdr:txBody>
    </xdr:sp>
    <xdr:clientData/>
  </xdr:oneCellAnchor>
  <xdr:oneCellAnchor>
    <xdr:from>
      <xdr:col>13</xdr:col>
      <xdr:colOff>104337</xdr:colOff>
      <xdr:row>24</xdr:row>
      <xdr:rowOff>143028</xdr:rowOff>
    </xdr:from>
    <xdr:ext cx="2268000" cy="425758"/>
    <xdr:sp macro="" textlink="">
      <xdr:nvSpPr>
        <xdr:cNvPr id="62" name="テキスト ボックス 61"/>
        <xdr:cNvSpPr txBox="1"/>
      </xdr:nvSpPr>
      <xdr:spPr>
        <a:xfrm>
          <a:off x="8049308" y="6687263"/>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在職期間（～まで）の記載がない。</a:t>
          </a:r>
        </a:p>
      </xdr:txBody>
    </xdr:sp>
    <xdr:clientData/>
  </xdr:oneCellAnchor>
  <xdr:oneCellAnchor>
    <xdr:from>
      <xdr:col>13</xdr:col>
      <xdr:colOff>104337</xdr:colOff>
      <xdr:row>26</xdr:row>
      <xdr:rowOff>76459</xdr:rowOff>
    </xdr:from>
    <xdr:ext cx="2268000" cy="528659"/>
    <xdr:sp macro="" textlink="">
      <xdr:nvSpPr>
        <xdr:cNvPr id="63" name="テキスト ボックス 62"/>
        <xdr:cNvSpPr txBox="1"/>
      </xdr:nvSpPr>
      <xdr:spPr>
        <a:xfrm>
          <a:off x="8049308" y="7225812"/>
          <a:ext cx="2268000" cy="528659"/>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主婦や無職等の期間も記入。</a:t>
          </a:r>
        </a:p>
      </xdr:txBody>
    </xdr:sp>
    <xdr:clientData/>
  </xdr:oneCellAnchor>
  <xdr:twoCellAnchor>
    <xdr:from>
      <xdr:col>13</xdr:col>
      <xdr:colOff>19027</xdr:colOff>
      <xdr:row>26</xdr:row>
      <xdr:rowOff>22580</xdr:rowOff>
    </xdr:from>
    <xdr:to>
      <xdr:col>13</xdr:col>
      <xdr:colOff>235027</xdr:colOff>
      <xdr:row>26</xdr:row>
      <xdr:rowOff>238580</xdr:rowOff>
    </xdr:to>
    <xdr:sp macro="" textlink="">
      <xdr:nvSpPr>
        <xdr:cNvPr id="64" name="円/楕円 63"/>
        <xdr:cNvSpPr/>
      </xdr:nvSpPr>
      <xdr:spPr>
        <a:xfrm>
          <a:off x="7953352" y="6871055"/>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endParaRPr kumimoji="1" lang="ja-JP" altLang="en-US" sz="1100" b="1"/>
        </a:p>
      </xdr:txBody>
    </xdr:sp>
    <xdr:clientData/>
  </xdr:twoCellAnchor>
  <xdr:twoCellAnchor>
    <xdr:from>
      <xdr:col>13</xdr:col>
      <xdr:colOff>19027</xdr:colOff>
      <xdr:row>22</xdr:row>
      <xdr:rowOff>255416</xdr:rowOff>
    </xdr:from>
    <xdr:to>
      <xdr:col>13</xdr:col>
      <xdr:colOff>235027</xdr:colOff>
      <xdr:row>23</xdr:row>
      <xdr:rowOff>206833</xdr:rowOff>
    </xdr:to>
    <xdr:sp macro="" textlink="">
      <xdr:nvSpPr>
        <xdr:cNvPr id="65" name="円/楕円 64"/>
        <xdr:cNvSpPr/>
      </xdr:nvSpPr>
      <xdr:spPr>
        <a:xfrm>
          <a:off x="7953352" y="5922791"/>
          <a:ext cx="216000" cy="218117"/>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twoCellAnchor>
    <xdr:from>
      <xdr:col>13</xdr:col>
      <xdr:colOff>19027</xdr:colOff>
      <xdr:row>24</xdr:row>
      <xdr:rowOff>282618</xdr:rowOff>
    </xdr:from>
    <xdr:to>
      <xdr:col>13</xdr:col>
      <xdr:colOff>235027</xdr:colOff>
      <xdr:row>25</xdr:row>
      <xdr:rowOff>196059</xdr:rowOff>
    </xdr:to>
    <xdr:sp macro="" textlink="">
      <xdr:nvSpPr>
        <xdr:cNvPr id="66" name="円/楕円 65"/>
        <xdr:cNvSpPr/>
      </xdr:nvSpPr>
      <xdr:spPr>
        <a:xfrm>
          <a:off x="7963998" y="6826853"/>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endParaRPr kumimoji="1" lang="ja-JP" altLang="en-US" sz="1100" b="1"/>
        </a:p>
      </xdr:txBody>
    </xdr:sp>
    <xdr:clientData/>
  </xdr:twoCellAnchor>
  <xdr:oneCellAnchor>
    <xdr:from>
      <xdr:col>13</xdr:col>
      <xdr:colOff>104337</xdr:colOff>
      <xdr:row>35</xdr:row>
      <xdr:rowOff>145046</xdr:rowOff>
    </xdr:from>
    <xdr:ext cx="2268000" cy="592470"/>
    <xdr:sp macro="" textlink="">
      <xdr:nvSpPr>
        <xdr:cNvPr id="67" name="テキスト ボックス 66"/>
        <xdr:cNvSpPr txBox="1"/>
      </xdr:nvSpPr>
      <xdr:spPr>
        <a:xfrm>
          <a:off x="8038662" y="9365246"/>
          <a:ext cx="2268000" cy="592470"/>
        </a:xfrm>
        <a:prstGeom prst="rect">
          <a:avLst/>
        </a:prstGeom>
        <a:solidFill>
          <a:sysClr val="window" lastClr="FFFFFF"/>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専攻，研究分野等に関連する事項を記入。（教育研究業績書の内容との整合性を取ること。</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oneCellAnchor>
    <xdr:from>
      <xdr:col>13</xdr:col>
      <xdr:colOff>104337</xdr:colOff>
      <xdr:row>37</xdr:row>
      <xdr:rowOff>291908</xdr:rowOff>
    </xdr:from>
    <xdr:ext cx="2268000" cy="425758"/>
    <xdr:sp macro="" textlink="">
      <xdr:nvSpPr>
        <xdr:cNvPr id="68" name="テキスト ボックス 67"/>
        <xdr:cNvSpPr txBox="1"/>
      </xdr:nvSpPr>
      <xdr:spPr>
        <a:xfrm>
          <a:off x="8038662" y="10121708"/>
          <a:ext cx="2268000" cy="425758"/>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該当する事項がない場合は，「該当なし」と記入。</a:t>
          </a:r>
        </a:p>
      </xdr:txBody>
    </xdr:sp>
    <xdr:clientData/>
  </xdr:oneCellAnchor>
  <xdr:oneCellAnchor>
    <xdr:from>
      <xdr:col>13</xdr:col>
      <xdr:colOff>126749</xdr:colOff>
      <xdr:row>44</xdr:row>
      <xdr:rowOff>270875</xdr:rowOff>
    </xdr:from>
    <xdr:ext cx="2268000" cy="435440"/>
    <xdr:sp macro="" textlink="">
      <xdr:nvSpPr>
        <xdr:cNvPr id="69" name="テキスト ボックス 68"/>
        <xdr:cNvSpPr txBox="1"/>
      </xdr:nvSpPr>
      <xdr:spPr>
        <a:xfrm>
          <a:off x="8071720" y="12384434"/>
          <a:ext cx="2268000" cy="435440"/>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複数専攻で共通開講している場合は，</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その旨を記入。</a:t>
          </a:r>
        </a:p>
      </xdr:txBody>
    </xdr:sp>
    <xdr:clientData/>
  </xdr:oneCellAnchor>
  <xdr:oneCellAnchor>
    <xdr:from>
      <xdr:col>1</xdr:col>
      <xdr:colOff>137583</xdr:colOff>
      <xdr:row>46</xdr:row>
      <xdr:rowOff>208546</xdr:rowOff>
    </xdr:from>
    <xdr:ext cx="2268000" cy="592470"/>
    <xdr:sp macro="" textlink="">
      <xdr:nvSpPr>
        <xdr:cNvPr id="70" name="テキスト ボックス 69"/>
        <xdr:cNvSpPr txBox="1"/>
      </xdr:nvSpPr>
      <xdr:spPr>
        <a:xfrm>
          <a:off x="728133" y="12324346"/>
          <a:ext cx="2268000" cy="592470"/>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職歴欄と記載が不一致。</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号の現職欄とも一致しているか注意。）</a:t>
          </a:r>
        </a:p>
      </xdr:txBody>
    </xdr:sp>
    <xdr:clientData/>
  </xdr:oneCellAnchor>
  <xdr:oneCellAnchor>
    <xdr:from>
      <xdr:col>8</xdr:col>
      <xdr:colOff>116417</xdr:colOff>
      <xdr:row>54</xdr:row>
      <xdr:rowOff>283942</xdr:rowOff>
    </xdr:from>
    <xdr:ext cx="3978000" cy="432000"/>
    <xdr:sp macro="" textlink="">
      <xdr:nvSpPr>
        <xdr:cNvPr id="71" name="テキスト ボックス 70"/>
        <xdr:cNvSpPr txBox="1"/>
      </xdr:nvSpPr>
      <xdr:spPr>
        <a:xfrm>
          <a:off x="5450417" y="14571442"/>
          <a:ext cx="3978000" cy="432000"/>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教員個人ごとにページを設定し記入。なお，教員ごとに様式第７号全体を一つの様式とみなし，履歴書と教育研究業績書の間等に白紙は不要。</a:t>
          </a:r>
        </a:p>
      </xdr:txBody>
    </xdr:sp>
    <xdr:clientData/>
  </xdr:oneCellAnchor>
  <xdr:twoCellAnchor>
    <xdr:from>
      <xdr:col>13</xdr:col>
      <xdr:colOff>19027</xdr:colOff>
      <xdr:row>35</xdr:row>
      <xdr:rowOff>169692</xdr:rowOff>
    </xdr:from>
    <xdr:to>
      <xdr:col>13</xdr:col>
      <xdr:colOff>235027</xdr:colOff>
      <xdr:row>36</xdr:row>
      <xdr:rowOff>78775</xdr:rowOff>
    </xdr:to>
    <xdr:sp macro="" textlink="">
      <xdr:nvSpPr>
        <xdr:cNvPr id="72" name="円/楕円 71"/>
        <xdr:cNvSpPr/>
      </xdr:nvSpPr>
      <xdr:spPr>
        <a:xfrm>
          <a:off x="7953352" y="9389892"/>
          <a:ext cx="216000" cy="213883"/>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12</a:t>
          </a:r>
          <a:endParaRPr kumimoji="1" lang="ja-JP" altLang="en-US" sz="1100" b="1"/>
        </a:p>
      </xdr:txBody>
    </xdr:sp>
    <xdr:clientData/>
  </xdr:twoCellAnchor>
  <xdr:twoCellAnchor>
    <xdr:from>
      <xdr:col>13</xdr:col>
      <xdr:colOff>19027</xdr:colOff>
      <xdr:row>38</xdr:row>
      <xdr:rowOff>10948</xdr:rowOff>
    </xdr:from>
    <xdr:to>
      <xdr:col>13</xdr:col>
      <xdr:colOff>235027</xdr:colOff>
      <xdr:row>38</xdr:row>
      <xdr:rowOff>226948</xdr:rowOff>
    </xdr:to>
    <xdr:sp macro="" textlink="">
      <xdr:nvSpPr>
        <xdr:cNvPr id="73" name="円/楕円 72"/>
        <xdr:cNvSpPr/>
      </xdr:nvSpPr>
      <xdr:spPr>
        <a:xfrm>
          <a:off x="7953352" y="10145548"/>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twoCellAnchor>
    <xdr:from>
      <xdr:col>1</xdr:col>
      <xdr:colOff>180975</xdr:colOff>
      <xdr:row>50</xdr:row>
      <xdr:rowOff>10583</xdr:rowOff>
    </xdr:from>
    <xdr:to>
      <xdr:col>1</xdr:col>
      <xdr:colOff>432975</xdr:colOff>
      <xdr:row>50</xdr:row>
      <xdr:rowOff>262583</xdr:rowOff>
    </xdr:to>
    <xdr:sp macro="" textlink="">
      <xdr:nvSpPr>
        <xdr:cNvPr id="74" name="角丸四角形 73"/>
        <xdr:cNvSpPr/>
      </xdr:nvSpPr>
      <xdr:spPr>
        <a:xfrm>
          <a:off x="771525" y="13345583"/>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29236</xdr:colOff>
      <xdr:row>46</xdr:row>
      <xdr:rowOff>232464</xdr:rowOff>
    </xdr:from>
    <xdr:to>
      <xdr:col>1</xdr:col>
      <xdr:colOff>245236</xdr:colOff>
      <xdr:row>47</xdr:row>
      <xdr:rowOff>141547</xdr:rowOff>
    </xdr:to>
    <xdr:sp macro="" textlink="">
      <xdr:nvSpPr>
        <xdr:cNvPr id="75" name="円/楕円 74"/>
        <xdr:cNvSpPr/>
      </xdr:nvSpPr>
      <xdr:spPr>
        <a:xfrm>
          <a:off x="619786" y="12348264"/>
          <a:ext cx="216000" cy="21388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17</a:t>
          </a:r>
          <a:endParaRPr kumimoji="1" lang="ja-JP" altLang="en-US" sz="1100" b="1"/>
        </a:p>
      </xdr:txBody>
    </xdr:sp>
    <xdr:clientData/>
  </xdr:twoCellAnchor>
  <xdr:twoCellAnchor>
    <xdr:from>
      <xdr:col>8</xdr:col>
      <xdr:colOff>10587</xdr:colOff>
      <xdr:row>54</xdr:row>
      <xdr:rowOff>317861</xdr:rowOff>
    </xdr:from>
    <xdr:to>
      <xdr:col>8</xdr:col>
      <xdr:colOff>226587</xdr:colOff>
      <xdr:row>56</xdr:row>
      <xdr:rowOff>47026</xdr:rowOff>
    </xdr:to>
    <xdr:sp macro="" textlink="">
      <xdr:nvSpPr>
        <xdr:cNvPr id="76" name="円/楕円 75"/>
        <xdr:cNvSpPr/>
      </xdr:nvSpPr>
      <xdr:spPr>
        <a:xfrm>
          <a:off x="5344587" y="14605361"/>
          <a:ext cx="216000" cy="21494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19</a:t>
          </a:r>
          <a:endParaRPr kumimoji="1" lang="ja-JP" altLang="en-US" sz="1100" b="1"/>
        </a:p>
      </xdr:txBody>
    </xdr:sp>
    <xdr:clientData/>
  </xdr:twoCellAnchor>
  <xdr:twoCellAnchor>
    <xdr:from>
      <xdr:col>13</xdr:col>
      <xdr:colOff>19027</xdr:colOff>
      <xdr:row>44</xdr:row>
      <xdr:rowOff>222253</xdr:rowOff>
    </xdr:from>
    <xdr:to>
      <xdr:col>13</xdr:col>
      <xdr:colOff>235027</xdr:colOff>
      <xdr:row>45</xdr:row>
      <xdr:rowOff>140052</xdr:rowOff>
    </xdr:to>
    <xdr:sp macro="" textlink="">
      <xdr:nvSpPr>
        <xdr:cNvPr id="77" name="円/楕円 76"/>
        <xdr:cNvSpPr/>
      </xdr:nvSpPr>
      <xdr:spPr>
        <a:xfrm>
          <a:off x="7963998" y="12335812"/>
          <a:ext cx="216000" cy="220358"/>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oneCellAnchor>
    <xdr:from>
      <xdr:col>13</xdr:col>
      <xdr:colOff>116417</xdr:colOff>
      <xdr:row>1</xdr:row>
      <xdr:rowOff>119043</xdr:rowOff>
    </xdr:from>
    <xdr:ext cx="2268000" cy="925894"/>
    <xdr:sp macro="" textlink="">
      <xdr:nvSpPr>
        <xdr:cNvPr id="78" name="テキスト ボックス 77"/>
        <xdr:cNvSpPr txBox="1"/>
      </xdr:nvSpPr>
      <xdr:spPr>
        <a:xfrm>
          <a:off x="8090203" y="268722"/>
          <a:ext cx="2268000" cy="925894"/>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号との整合性を確認</a:t>
          </a:r>
          <a:endParaRPr kumimoji="1" lang="en-US" altLang="ja-JP" sz="1000">
            <a:latin typeface="Meiryo UI" pitchFamily="50" charset="-128"/>
            <a:ea typeface="Meiryo UI" pitchFamily="50" charset="-128"/>
            <a:cs typeface="Meiryo UI" pitchFamily="50" charset="-128"/>
          </a:endParaRPr>
        </a:p>
        <a:p>
          <a:pPr>
            <a:lnSpc>
              <a:spcPts val="1300"/>
            </a:lnSpc>
          </a:pP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 年齢：審査実施年度の</a:t>
          </a:r>
          <a:r>
            <a:rPr kumimoji="1" lang="en-US" altLang="ja-JP" sz="1000">
              <a:latin typeface="Meiryo UI" pitchFamily="50" charset="-128"/>
              <a:ea typeface="Meiryo UI" pitchFamily="50" charset="-128"/>
              <a:cs typeface="Meiryo UI" pitchFamily="50" charset="-128"/>
            </a:rPr>
            <a:t>5/1</a:t>
          </a:r>
          <a:r>
            <a:rPr kumimoji="1" lang="ja-JP" altLang="en-US" sz="1000">
              <a:latin typeface="Meiryo UI" pitchFamily="50" charset="-128"/>
              <a:ea typeface="Meiryo UI" pitchFamily="50" charset="-128"/>
              <a:cs typeface="Meiryo UI" pitchFamily="50" charset="-128"/>
            </a:rPr>
            <a:t>現在</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 学歴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号の</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学歴等</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 職歴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号の</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教歴</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，「現職」</a:t>
          </a:r>
          <a:endParaRPr kumimoji="1" lang="en-US" altLang="ja-JP" sz="1000">
            <a:latin typeface="Meiryo UI" pitchFamily="50" charset="-128"/>
            <a:ea typeface="Meiryo UI" pitchFamily="50" charset="-128"/>
            <a:cs typeface="Meiryo UI" pitchFamily="50" charset="-128"/>
          </a:endParaRPr>
        </a:p>
      </xdr:txBody>
    </xdr:sp>
    <xdr:clientData/>
  </xdr:oneCellAnchor>
  <xdr:twoCellAnchor>
    <xdr:from>
      <xdr:col>13</xdr:col>
      <xdr:colOff>16429</xdr:colOff>
      <xdr:row>1</xdr:row>
      <xdr:rowOff>139107</xdr:rowOff>
    </xdr:from>
    <xdr:to>
      <xdr:col>13</xdr:col>
      <xdr:colOff>232429</xdr:colOff>
      <xdr:row>2</xdr:row>
      <xdr:rowOff>206941</xdr:rowOff>
    </xdr:to>
    <xdr:sp macro="" textlink="">
      <xdr:nvSpPr>
        <xdr:cNvPr id="79" name="円/楕円 78"/>
        <xdr:cNvSpPr/>
      </xdr:nvSpPr>
      <xdr:spPr>
        <a:xfrm>
          <a:off x="7950754" y="291507"/>
          <a:ext cx="216000" cy="220234"/>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oneCellAnchor>
    <xdr:from>
      <xdr:col>13</xdr:col>
      <xdr:colOff>104337</xdr:colOff>
      <xdr:row>19</xdr:row>
      <xdr:rowOff>0</xdr:rowOff>
    </xdr:from>
    <xdr:ext cx="2268000" cy="468000"/>
    <xdr:sp macro="" textlink="">
      <xdr:nvSpPr>
        <xdr:cNvPr id="80" name="テキスト ボックス 79"/>
        <xdr:cNvSpPr txBox="1"/>
      </xdr:nvSpPr>
      <xdr:spPr>
        <a:xfrm>
          <a:off x="8038662" y="4648200"/>
          <a:ext cx="2268000" cy="46800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t">
          <a:no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外国の大学等について，国名及びアルファベット表記が併記されていない。</a:t>
          </a:r>
          <a:endParaRPr kumimoji="1" lang="en-US" altLang="ja-JP" sz="1000" spc="-30" baseline="0">
            <a:latin typeface="Meiryo UI" pitchFamily="50" charset="-128"/>
            <a:ea typeface="Meiryo UI" pitchFamily="50" charset="-128"/>
            <a:cs typeface="Meiryo UI" pitchFamily="50" charset="-128"/>
          </a:endParaRPr>
        </a:p>
      </xdr:txBody>
    </xdr:sp>
    <xdr:clientData/>
  </xdr:oneCellAnchor>
  <xdr:twoCellAnchor>
    <xdr:from>
      <xdr:col>13</xdr:col>
      <xdr:colOff>19027</xdr:colOff>
      <xdr:row>19</xdr:row>
      <xdr:rowOff>63856</xdr:rowOff>
    </xdr:from>
    <xdr:to>
      <xdr:col>13</xdr:col>
      <xdr:colOff>235027</xdr:colOff>
      <xdr:row>19</xdr:row>
      <xdr:rowOff>279856</xdr:rowOff>
    </xdr:to>
    <xdr:sp macro="" textlink="">
      <xdr:nvSpPr>
        <xdr:cNvPr id="81" name="円/楕円 80"/>
        <xdr:cNvSpPr/>
      </xdr:nvSpPr>
      <xdr:spPr>
        <a:xfrm>
          <a:off x="7953352" y="4712056"/>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clientData/>
  </xdr:twoCellAnchor>
  <xdr:oneCellAnchor>
    <xdr:from>
      <xdr:col>13</xdr:col>
      <xdr:colOff>104337</xdr:colOff>
      <xdr:row>29</xdr:row>
      <xdr:rowOff>275163</xdr:rowOff>
    </xdr:from>
    <xdr:ext cx="2268000" cy="828000"/>
    <xdr:sp macro="" textlink="">
      <xdr:nvSpPr>
        <xdr:cNvPr id="82" name="テキスト ボックス 81"/>
        <xdr:cNvSpPr txBox="1"/>
      </xdr:nvSpPr>
      <xdr:spPr>
        <a:xfrm>
          <a:off x="8038662" y="7742763"/>
          <a:ext cx="2268000" cy="82800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t">
          <a:no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p>
        <a:p>
          <a:pPr>
            <a:lnSpc>
              <a:spcPts val="1400"/>
            </a:lnSpc>
          </a:pPr>
          <a:r>
            <a:rPr kumimoji="1" lang="ja-JP" altLang="en-US" sz="1000" spc="-30" baseline="0">
              <a:latin typeface="Meiryo UI" pitchFamily="50" charset="-128"/>
              <a:ea typeface="Meiryo UI" pitchFamily="50" charset="-128"/>
              <a:cs typeface="Meiryo UI" pitchFamily="50" charset="-128"/>
            </a:rPr>
            <a:t>・ 学部・学科名が記載されていない。</a:t>
          </a:r>
          <a:endParaRPr kumimoji="1" lang="en-US" altLang="ja-JP" sz="1000" spc="-30" baseline="0">
            <a:latin typeface="Meiryo UI" pitchFamily="50" charset="-128"/>
            <a:ea typeface="Meiryo UI" pitchFamily="50" charset="-128"/>
            <a:cs typeface="Meiryo UI" pitchFamily="50" charset="-128"/>
          </a:endParaRPr>
        </a:p>
        <a:p>
          <a:pPr>
            <a:lnSpc>
              <a:spcPts val="1400"/>
            </a:lnSpc>
          </a:pPr>
          <a:r>
            <a:rPr kumimoji="1" lang="ja-JP" altLang="en-US" sz="1000" spc="-30" baseline="0">
              <a:latin typeface="Meiryo UI" pitchFamily="50" charset="-128"/>
              <a:ea typeface="Meiryo UI" pitchFamily="50" charset="-128"/>
              <a:cs typeface="Meiryo UI" pitchFamily="50" charset="-128"/>
            </a:rPr>
            <a:t>・ 大学教員なのに，主な担当授業科目を</a:t>
          </a:r>
          <a:r>
            <a:rPr kumimoji="1" lang="en-US" altLang="ja-JP" sz="1000" spc="-30" baseline="0">
              <a:latin typeface="Meiryo UI" pitchFamily="50" charset="-128"/>
              <a:ea typeface="Meiryo UI" pitchFamily="50" charset="-128"/>
              <a:cs typeface="Meiryo UI" pitchFamily="50" charset="-128"/>
            </a:rPr>
            <a:t>(</a:t>
          </a:r>
          <a:r>
            <a:rPr kumimoji="1" lang="ja-JP" altLang="en-US" sz="1000" spc="-30" baseline="0">
              <a:latin typeface="Meiryo UI" pitchFamily="50" charset="-128"/>
              <a:ea typeface="Meiryo UI" pitchFamily="50" charset="-128"/>
              <a:cs typeface="Meiryo UI" pitchFamily="50" charset="-128"/>
            </a:rPr>
            <a:t>　</a:t>
          </a:r>
          <a:r>
            <a:rPr kumimoji="1" lang="en-US" altLang="ja-JP" sz="1000" spc="-30" baseline="0">
              <a:latin typeface="Meiryo UI" pitchFamily="50" charset="-128"/>
              <a:ea typeface="Meiryo UI" pitchFamily="50" charset="-128"/>
              <a:cs typeface="Meiryo UI" pitchFamily="50" charset="-128"/>
            </a:rPr>
            <a:t>)</a:t>
          </a:r>
          <a:r>
            <a:rPr kumimoji="1" lang="ja-JP" altLang="en-US" sz="1000" spc="-30" baseline="0">
              <a:latin typeface="Meiryo UI" pitchFamily="50" charset="-128"/>
              <a:ea typeface="Meiryo UI" pitchFamily="50" charset="-128"/>
              <a:cs typeface="Meiryo UI" pitchFamily="50" charset="-128"/>
            </a:rPr>
            <a:t>で併記していない。</a:t>
          </a:r>
          <a:endParaRPr kumimoji="1" lang="en-US" altLang="ja-JP" sz="1000" spc="-30" baseline="0">
            <a:latin typeface="Meiryo UI" pitchFamily="50" charset="-128"/>
            <a:ea typeface="Meiryo UI" pitchFamily="50" charset="-128"/>
            <a:cs typeface="Meiryo UI" pitchFamily="50" charset="-128"/>
          </a:endParaRPr>
        </a:p>
      </xdr:txBody>
    </xdr:sp>
    <xdr:clientData/>
  </xdr:oneCellAnchor>
  <xdr:twoCellAnchor>
    <xdr:from>
      <xdr:col>13</xdr:col>
      <xdr:colOff>19027</xdr:colOff>
      <xdr:row>30</xdr:row>
      <xdr:rowOff>10939</xdr:rowOff>
    </xdr:from>
    <xdr:to>
      <xdr:col>13</xdr:col>
      <xdr:colOff>235027</xdr:colOff>
      <xdr:row>30</xdr:row>
      <xdr:rowOff>226939</xdr:rowOff>
    </xdr:to>
    <xdr:sp macro="" textlink="">
      <xdr:nvSpPr>
        <xdr:cNvPr id="83" name="円/楕円 82"/>
        <xdr:cNvSpPr/>
      </xdr:nvSpPr>
      <xdr:spPr>
        <a:xfrm>
          <a:off x="7953352" y="7783339"/>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endParaRPr kumimoji="1" lang="ja-JP" altLang="en-US" sz="1100" b="1"/>
        </a:p>
      </xdr:txBody>
    </xdr:sp>
    <xdr:clientData/>
  </xdr:twoCellAnchor>
  <xdr:oneCellAnchor>
    <xdr:from>
      <xdr:col>13</xdr:col>
      <xdr:colOff>104337</xdr:colOff>
      <xdr:row>49</xdr:row>
      <xdr:rowOff>176266</xdr:rowOff>
    </xdr:from>
    <xdr:ext cx="2268000" cy="810478"/>
    <xdr:sp macro="" textlink="">
      <xdr:nvSpPr>
        <xdr:cNvPr id="84" name="テキスト ボックス 83"/>
        <xdr:cNvSpPr txBox="1"/>
      </xdr:nvSpPr>
      <xdr:spPr>
        <a:xfrm>
          <a:off x="8038662" y="13206466"/>
          <a:ext cx="2268000" cy="81047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非常勤職の記載がない。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（すべての職務について記載。）</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教員以外の職務については，備考に職務概要を記入。</a:t>
          </a:r>
        </a:p>
      </xdr:txBody>
    </xdr:sp>
    <xdr:clientData/>
  </xdr:oneCellAnchor>
  <xdr:twoCellAnchor>
    <xdr:from>
      <xdr:col>13</xdr:col>
      <xdr:colOff>19027</xdr:colOff>
      <xdr:row>49</xdr:row>
      <xdr:rowOff>216435</xdr:rowOff>
    </xdr:from>
    <xdr:to>
      <xdr:col>13</xdr:col>
      <xdr:colOff>235027</xdr:colOff>
      <xdr:row>50</xdr:row>
      <xdr:rowOff>125518</xdr:rowOff>
    </xdr:to>
    <xdr:sp macro="" textlink="">
      <xdr:nvSpPr>
        <xdr:cNvPr id="85" name="円/楕円 84"/>
        <xdr:cNvSpPr/>
      </xdr:nvSpPr>
      <xdr:spPr>
        <a:xfrm>
          <a:off x="7953352" y="13246635"/>
          <a:ext cx="216000" cy="21388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18</a:t>
          </a:r>
          <a:endParaRPr kumimoji="1" lang="ja-JP" altLang="en-US" sz="1100" b="1"/>
        </a:p>
      </xdr:txBody>
    </xdr:sp>
    <xdr:clientData/>
  </xdr:twoCellAnchor>
  <xdr:oneCellAnchor>
    <xdr:from>
      <xdr:col>13</xdr:col>
      <xdr:colOff>104337</xdr:colOff>
      <xdr:row>28</xdr:row>
      <xdr:rowOff>72225</xdr:rowOff>
    </xdr:from>
    <xdr:ext cx="2268000" cy="451406"/>
    <xdr:sp macro="" textlink="">
      <xdr:nvSpPr>
        <xdr:cNvPr id="86" name="テキスト ボックス 85"/>
        <xdr:cNvSpPr txBox="1"/>
      </xdr:nvSpPr>
      <xdr:spPr>
        <a:xfrm>
          <a:off x="8038662" y="7235025"/>
          <a:ext cx="2268000" cy="451406"/>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大学以外の教員職は主な担当授業科目の記載は不要。</a:t>
          </a:r>
        </a:p>
      </xdr:txBody>
    </xdr:sp>
    <xdr:clientData/>
  </xdr:oneCellAnchor>
  <xdr:twoCellAnchor>
    <xdr:from>
      <xdr:col>13</xdr:col>
      <xdr:colOff>19027</xdr:colOff>
      <xdr:row>28</xdr:row>
      <xdr:rowOff>90313</xdr:rowOff>
    </xdr:from>
    <xdr:to>
      <xdr:col>13</xdr:col>
      <xdr:colOff>235027</xdr:colOff>
      <xdr:row>28</xdr:row>
      <xdr:rowOff>306313</xdr:rowOff>
    </xdr:to>
    <xdr:sp macro="" textlink="">
      <xdr:nvSpPr>
        <xdr:cNvPr id="87" name="円/楕円 86"/>
        <xdr:cNvSpPr/>
      </xdr:nvSpPr>
      <xdr:spPr>
        <a:xfrm>
          <a:off x="7953352" y="7253113"/>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endParaRPr kumimoji="1" lang="ja-JP" altLang="en-US" sz="1100" b="1"/>
        </a:p>
      </xdr:txBody>
    </xdr:sp>
    <xdr:clientData/>
  </xdr:twoCellAnchor>
  <xdr:twoCellAnchor>
    <xdr:from>
      <xdr:col>1</xdr:col>
      <xdr:colOff>154575</xdr:colOff>
      <xdr:row>39</xdr:row>
      <xdr:rowOff>82672</xdr:rowOff>
    </xdr:from>
    <xdr:to>
      <xdr:col>1</xdr:col>
      <xdr:colOff>154575</xdr:colOff>
      <xdr:row>39</xdr:row>
      <xdr:rowOff>219738</xdr:rowOff>
    </xdr:to>
    <xdr:cxnSp macro="">
      <xdr:nvCxnSpPr>
        <xdr:cNvPr id="88" name="直線矢印コネクタ 87"/>
        <xdr:cNvCxnSpPr>
          <a:stCxn id="89" idx="2"/>
          <a:endCxn id="90" idx="0"/>
        </xdr:cNvCxnSpPr>
      </xdr:nvCxnSpPr>
      <xdr:spPr>
        <a:xfrm>
          <a:off x="745125" y="10483972"/>
          <a:ext cx="0" cy="13706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38</xdr:row>
      <xdr:rowOff>95255</xdr:rowOff>
    </xdr:from>
    <xdr:to>
      <xdr:col>1</xdr:col>
      <xdr:colOff>280575</xdr:colOff>
      <xdr:row>39</xdr:row>
      <xdr:rowOff>82672</xdr:rowOff>
    </xdr:to>
    <xdr:sp macro="" textlink="">
      <xdr:nvSpPr>
        <xdr:cNvPr id="89" name="角丸四角形 88"/>
        <xdr:cNvSpPr/>
      </xdr:nvSpPr>
      <xdr:spPr>
        <a:xfrm>
          <a:off x="619125" y="10229855"/>
          <a:ext cx="252000" cy="254117"/>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39</xdr:row>
      <xdr:rowOff>219738</xdr:rowOff>
    </xdr:from>
    <xdr:to>
      <xdr:col>1</xdr:col>
      <xdr:colOff>280575</xdr:colOff>
      <xdr:row>40</xdr:row>
      <xdr:rowOff>164821</xdr:rowOff>
    </xdr:to>
    <xdr:sp macro="" textlink="">
      <xdr:nvSpPr>
        <xdr:cNvPr id="90" name="角丸四角形 89"/>
        <xdr:cNvSpPr/>
      </xdr:nvSpPr>
      <xdr:spPr>
        <a:xfrm>
          <a:off x="619125" y="10621038"/>
          <a:ext cx="252000" cy="249883"/>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4</xdr:col>
      <xdr:colOff>698500</xdr:colOff>
      <xdr:row>18</xdr:row>
      <xdr:rowOff>135872</xdr:rowOff>
    </xdr:from>
    <xdr:to>
      <xdr:col>13</xdr:col>
      <xdr:colOff>120727</xdr:colOff>
      <xdr:row>18</xdr:row>
      <xdr:rowOff>135872</xdr:rowOff>
    </xdr:to>
    <xdr:cxnSp macro="">
      <xdr:nvCxnSpPr>
        <xdr:cNvPr id="91" name="直線矢印コネクタ 90"/>
        <xdr:cNvCxnSpPr/>
      </xdr:nvCxnSpPr>
      <xdr:spPr>
        <a:xfrm flipH="1">
          <a:off x="3661833" y="4792539"/>
          <a:ext cx="4406977" cy="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105833</xdr:colOff>
      <xdr:row>48</xdr:row>
      <xdr:rowOff>0</xdr:rowOff>
    </xdr:from>
    <xdr:ext cx="2268000" cy="435440"/>
    <xdr:sp macro="" textlink="">
      <xdr:nvSpPr>
        <xdr:cNvPr id="92" name="テキスト ボックス 91"/>
        <xdr:cNvSpPr txBox="1"/>
      </xdr:nvSpPr>
      <xdr:spPr>
        <a:xfrm>
          <a:off x="8053916" y="13059833"/>
          <a:ext cx="2268000" cy="435440"/>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同一の授業を複数クラス担当している場合は，その旨を記入。</a:t>
          </a:r>
        </a:p>
      </xdr:txBody>
    </xdr:sp>
    <xdr:clientData/>
  </xdr:oneCellAnchor>
  <xdr:twoCellAnchor>
    <xdr:from>
      <xdr:col>12</xdr:col>
      <xdr:colOff>742950</xdr:colOff>
      <xdr:row>48</xdr:row>
      <xdr:rowOff>171450</xdr:rowOff>
    </xdr:from>
    <xdr:to>
      <xdr:col>13</xdr:col>
      <xdr:colOff>171450</xdr:colOff>
      <xdr:row>48</xdr:row>
      <xdr:rowOff>171450</xdr:rowOff>
    </xdr:to>
    <xdr:cxnSp macro="">
      <xdr:nvCxnSpPr>
        <xdr:cNvPr id="137840" name="直線矢印コネクタ 94"/>
        <xdr:cNvCxnSpPr>
          <a:cxnSpLocks noChangeShapeType="1"/>
        </xdr:cNvCxnSpPr>
      </xdr:nvCxnSpPr>
      <xdr:spPr bwMode="auto">
        <a:xfrm flipH="1" flipV="1">
          <a:off x="7781925" y="13515975"/>
          <a:ext cx="323850" cy="0"/>
        </a:xfrm>
        <a:prstGeom prst="straightConnector1">
          <a:avLst/>
        </a:prstGeom>
        <a:noFill/>
        <a:ln w="12700" algn="ctr">
          <a:solidFill>
            <a:srgbClr val="FF99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888376</xdr:colOff>
      <xdr:row>26</xdr:row>
      <xdr:rowOff>48780</xdr:rowOff>
    </xdr:from>
    <xdr:to>
      <xdr:col>3</xdr:col>
      <xdr:colOff>19788</xdr:colOff>
      <xdr:row>26</xdr:row>
      <xdr:rowOff>300780</xdr:rowOff>
    </xdr:to>
    <xdr:sp macro="" textlink="">
      <xdr:nvSpPr>
        <xdr:cNvPr id="97" name="角丸四角形 96"/>
        <xdr:cNvSpPr/>
      </xdr:nvSpPr>
      <xdr:spPr>
        <a:xfrm>
          <a:off x="1941729" y="7198133"/>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885262</xdr:colOff>
      <xdr:row>27</xdr:row>
      <xdr:rowOff>44827</xdr:rowOff>
    </xdr:from>
    <xdr:to>
      <xdr:col>3</xdr:col>
      <xdr:colOff>16674</xdr:colOff>
      <xdr:row>27</xdr:row>
      <xdr:rowOff>296827</xdr:rowOff>
    </xdr:to>
    <xdr:sp macro="" textlink="">
      <xdr:nvSpPr>
        <xdr:cNvPr id="98" name="角丸四角形 97"/>
        <xdr:cNvSpPr/>
      </xdr:nvSpPr>
      <xdr:spPr>
        <a:xfrm>
          <a:off x="1938615" y="7507945"/>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4</xdr:col>
      <xdr:colOff>1098176</xdr:colOff>
      <xdr:row>27</xdr:row>
      <xdr:rowOff>145677</xdr:rowOff>
    </xdr:from>
    <xdr:to>
      <xdr:col>13</xdr:col>
      <xdr:colOff>88490</xdr:colOff>
      <xdr:row>27</xdr:row>
      <xdr:rowOff>145677</xdr:rowOff>
    </xdr:to>
    <xdr:cxnSp macro="">
      <xdr:nvCxnSpPr>
        <xdr:cNvPr id="99" name="直線矢印コネクタ 131"/>
        <xdr:cNvCxnSpPr/>
      </xdr:nvCxnSpPr>
      <xdr:spPr>
        <a:xfrm flipH="1">
          <a:off x="4067735" y="7608795"/>
          <a:ext cx="3965726" cy="0"/>
        </a:xfrm>
        <a:prstGeom prst="straightConnector1">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100853</xdr:colOff>
      <xdr:row>41</xdr:row>
      <xdr:rowOff>240164</xdr:rowOff>
    </xdr:from>
    <xdr:ext cx="2268000" cy="425758"/>
    <xdr:sp macro="" textlink="">
      <xdr:nvSpPr>
        <xdr:cNvPr id="103" name="テキスト ボックス 102"/>
        <xdr:cNvSpPr txBox="1"/>
      </xdr:nvSpPr>
      <xdr:spPr>
        <a:xfrm>
          <a:off x="8045824" y="11815840"/>
          <a:ext cx="2268000" cy="425758"/>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計</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欄は，前，後，通等，それぞれの合計を記入。</a:t>
          </a:r>
        </a:p>
      </xdr:txBody>
    </xdr:sp>
    <xdr:clientData/>
  </xdr:oneCellAnchor>
  <xdr:twoCellAnchor>
    <xdr:from>
      <xdr:col>11</xdr:col>
      <xdr:colOff>324970</xdr:colOff>
      <xdr:row>43</xdr:row>
      <xdr:rowOff>184101</xdr:rowOff>
    </xdr:from>
    <xdr:to>
      <xdr:col>13</xdr:col>
      <xdr:colOff>100853</xdr:colOff>
      <xdr:row>43</xdr:row>
      <xdr:rowOff>184101</xdr:rowOff>
    </xdr:to>
    <xdr:cxnSp macro="">
      <xdr:nvCxnSpPr>
        <xdr:cNvPr id="112" name="直線矢印コネクタ 111"/>
        <xdr:cNvCxnSpPr>
          <a:stCxn id="103" idx="1"/>
        </xdr:cNvCxnSpPr>
      </xdr:nvCxnSpPr>
      <xdr:spPr>
        <a:xfrm flipH="1">
          <a:off x="6925235" y="12028719"/>
          <a:ext cx="1120589" cy="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36107</xdr:colOff>
      <xdr:row>48</xdr:row>
      <xdr:rowOff>36734</xdr:rowOff>
    </xdr:from>
    <xdr:to>
      <xdr:col>13</xdr:col>
      <xdr:colOff>252107</xdr:colOff>
      <xdr:row>48</xdr:row>
      <xdr:rowOff>252735</xdr:rowOff>
    </xdr:to>
    <xdr:sp macro="" textlink="">
      <xdr:nvSpPr>
        <xdr:cNvPr id="122" name="円/楕円 121"/>
        <xdr:cNvSpPr/>
      </xdr:nvSpPr>
      <xdr:spPr>
        <a:xfrm>
          <a:off x="7981078" y="13360528"/>
          <a:ext cx="216000" cy="216001"/>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endParaRPr kumimoji="1" lang="ja-JP" altLang="en-US" sz="1100" b="1"/>
        </a:p>
      </xdr:txBody>
    </xdr:sp>
    <xdr:clientData/>
  </xdr:twoCellAnchor>
  <xdr:twoCellAnchor>
    <xdr:from>
      <xdr:col>13</xdr:col>
      <xdr:colOff>30233</xdr:colOff>
      <xdr:row>41</xdr:row>
      <xdr:rowOff>233459</xdr:rowOff>
    </xdr:from>
    <xdr:to>
      <xdr:col>13</xdr:col>
      <xdr:colOff>246233</xdr:colOff>
      <xdr:row>43</xdr:row>
      <xdr:rowOff>27993</xdr:rowOff>
    </xdr:to>
    <xdr:sp macro="" textlink="">
      <xdr:nvSpPr>
        <xdr:cNvPr id="101" name="円/楕円 100"/>
        <xdr:cNvSpPr/>
      </xdr:nvSpPr>
      <xdr:spPr>
        <a:xfrm>
          <a:off x="7975204" y="11809135"/>
          <a:ext cx="216000" cy="220358"/>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endParaRPr kumimoji="1" lang="ja-JP" alt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209550</xdr:colOff>
      <xdr:row>7</xdr:row>
      <xdr:rowOff>285750</xdr:rowOff>
    </xdr:from>
    <xdr:to>
      <xdr:col>5</xdr:col>
      <xdr:colOff>459316</xdr:colOff>
      <xdr:row>7</xdr:row>
      <xdr:rowOff>570441</xdr:rowOff>
    </xdr:to>
    <xdr:sp macro="" textlink="">
      <xdr:nvSpPr>
        <xdr:cNvPr id="52" name="正方形/長方形 51"/>
        <xdr:cNvSpPr/>
      </xdr:nvSpPr>
      <xdr:spPr>
        <a:xfrm>
          <a:off x="8439150" y="2114550"/>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8</xdr:row>
      <xdr:rowOff>544135</xdr:rowOff>
    </xdr:from>
    <xdr:to>
      <xdr:col>5</xdr:col>
      <xdr:colOff>459316</xdr:colOff>
      <xdr:row>9</xdr:row>
      <xdr:rowOff>254151</xdr:rowOff>
    </xdr:to>
    <xdr:sp macro="" textlink="">
      <xdr:nvSpPr>
        <xdr:cNvPr id="53" name="正方形/長方形 52"/>
        <xdr:cNvSpPr/>
      </xdr:nvSpPr>
      <xdr:spPr>
        <a:xfrm>
          <a:off x="8439150" y="2944435"/>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7</xdr:row>
      <xdr:rowOff>570441</xdr:rowOff>
    </xdr:from>
    <xdr:to>
      <xdr:col>5</xdr:col>
      <xdr:colOff>334433</xdr:colOff>
      <xdr:row>8</xdr:row>
      <xdr:rowOff>544135</xdr:rowOff>
    </xdr:to>
    <xdr:cxnSp macro="">
      <xdr:nvCxnSpPr>
        <xdr:cNvPr id="54" name="直線矢印コネクタ 53"/>
        <xdr:cNvCxnSpPr>
          <a:stCxn id="52" idx="2"/>
          <a:endCxn id="53" idx="0"/>
        </xdr:cNvCxnSpPr>
      </xdr:nvCxnSpPr>
      <xdr:spPr>
        <a:xfrm>
          <a:off x="8564033" y="2399241"/>
          <a:ext cx="0" cy="5451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11</xdr:row>
      <xdr:rowOff>285750</xdr:rowOff>
    </xdr:from>
    <xdr:to>
      <xdr:col>5</xdr:col>
      <xdr:colOff>459316</xdr:colOff>
      <xdr:row>11</xdr:row>
      <xdr:rowOff>570441</xdr:rowOff>
    </xdr:to>
    <xdr:sp macro="" textlink="">
      <xdr:nvSpPr>
        <xdr:cNvPr id="55" name="正方形/長方形 54"/>
        <xdr:cNvSpPr/>
      </xdr:nvSpPr>
      <xdr:spPr>
        <a:xfrm>
          <a:off x="8439150" y="2114550"/>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12</xdr:row>
      <xdr:rowOff>544135</xdr:rowOff>
    </xdr:from>
    <xdr:to>
      <xdr:col>5</xdr:col>
      <xdr:colOff>459316</xdr:colOff>
      <xdr:row>13</xdr:row>
      <xdr:rowOff>254151</xdr:rowOff>
    </xdr:to>
    <xdr:sp macro="" textlink="">
      <xdr:nvSpPr>
        <xdr:cNvPr id="56" name="正方形/長方形 55"/>
        <xdr:cNvSpPr/>
      </xdr:nvSpPr>
      <xdr:spPr>
        <a:xfrm>
          <a:off x="8439150" y="2944435"/>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11</xdr:row>
      <xdr:rowOff>570441</xdr:rowOff>
    </xdr:from>
    <xdr:to>
      <xdr:col>5</xdr:col>
      <xdr:colOff>334433</xdr:colOff>
      <xdr:row>12</xdr:row>
      <xdr:rowOff>544135</xdr:rowOff>
    </xdr:to>
    <xdr:cxnSp macro="">
      <xdr:nvCxnSpPr>
        <xdr:cNvPr id="57" name="直線矢印コネクタ 56"/>
        <xdr:cNvCxnSpPr>
          <a:stCxn id="55" idx="2"/>
          <a:endCxn id="56" idx="0"/>
        </xdr:cNvCxnSpPr>
      </xdr:nvCxnSpPr>
      <xdr:spPr>
        <a:xfrm>
          <a:off x="8564033" y="2399241"/>
          <a:ext cx="0" cy="5451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15</xdr:row>
      <xdr:rowOff>285750</xdr:rowOff>
    </xdr:from>
    <xdr:to>
      <xdr:col>5</xdr:col>
      <xdr:colOff>459316</xdr:colOff>
      <xdr:row>15</xdr:row>
      <xdr:rowOff>570441</xdr:rowOff>
    </xdr:to>
    <xdr:sp macro="" textlink="">
      <xdr:nvSpPr>
        <xdr:cNvPr id="58" name="正方形/長方形 57"/>
        <xdr:cNvSpPr/>
      </xdr:nvSpPr>
      <xdr:spPr>
        <a:xfrm>
          <a:off x="8439150" y="2114550"/>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16</xdr:row>
      <xdr:rowOff>544135</xdr:rowOff>
    </xdr:from>
    <xdr:to>
      <xdr:col>5</xdr:col>
      <xdr:colOff>459316</xdr:colOff>
      <xdr:row>17</xdr:row>
      <xdr:rowOff>254151</xdr:rowOff>
    </xdr:to>
    <xdr:sp macro="" textlink="">
      <xdr:nvSpPr>
        <xdr:cNvPr id="59" name="正方形/長方形 58"/>
        <xdr:cNvSpPr/>
      </xdr:nvSpPr>
      <xdr:spPr>
        <a:xfrm>
          <a:off x="8439150" y="2944435"/>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15</xdr:row>
      <xdr:rowOff>570441</xdr:rowOff>
    </xdr:from>
    <xdr:to>
      <xdr:col>5</xdr:col>
      <xdr:colOff>334433</xdr:colOff>
      <xdr:row>16</xdr:row>
      <xdr:rowOff>544135</xdr:rowOff>
    </xdr:to>
    <xdr:cxnSp macro="">
      <xdr:nvCxnSpPr>
        <xdr:cNvPr id="60" name="直線矢印コネクタ 59"/>
        <xdr:cNvCxnSpPr>
          <a:stCxn id="58" idx="2"/>
          <a:endCxn id="59" idx="0"/>
        </xdr:cNvCxnSpPr>
      </xdr:nvCxnSpPr>
      <xdr:spPr>
        <a:xfrm>
          <a:off x="8564033" y="2399241"/>
          <a:ext cx="0" cy="5451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19</xdr:row>
      <xdr:rowOff>285750</xdr:rowOff>
    </xdr:from>
    <xdr:to>
      <xdr:col>5</xdr:col>
      <xdr:colOff>459316</xdr:colOff>
      <xdr:row>19</xdr:row>
      <xdr:rowOff>570441</xdr:rowOff>
    </xdr:to>
    <xdr:sp macro="" textlink="">
      <xdr:nvSpPr>
        <xdr:cNvPr id="61" name="正方形/長方形 60"/>
        <xdr:cNvSpPr/>
      </xdr:nvSpPr>
      <xdr:spPr>
        <a:xfrm>
          <a:off x="8439150" y="2114550"/>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20</xdr:row>
      <xdr:rowOff>544135</xdr:rowOff>
    </xdr:from>
    <xdr:to>
      <xdr:col>5</xdr:col>
      <xdr:colOff>459316</xdr:colOff>
      <xdr:row>21</xdr:row>
      <xdr:rowOff>254151</xdr:rowOff>
    </xdr:to>
    <xdr:sp macro="" textlink="">
      <xdr:nvSpPr>
        <xdr:cNvPr id="62" name="正方形/長方形 61"/>
        <xdr:cNvSpPr/>
      </xdr:nvSpPr>
      <xdr:spPr>
        <a:xfrm>
          <a:off x="8439150" y="2944435"/>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19</xdr:row>
      <xdr:rowOff>570441</xdr:rowOff>
    </xdr:from>
    <xdr:to>
      <xdr:col>5</xdr:col>
      <xdr:colOff>334433</xdr:colOff>
      <xdr:row>20</xdr:row>
      <xdr:rowOff>544135</xdr:rowOff>
    </xdr:to>
    <xdr:cxnSp macro="">
      <xdr:nvCxnSpPr>
        <xdr:cNvPr id="63" name="直線矢印コネクタ 62"/>
        <xdr:cNvCxnSpPr>
          <a:stCxn id="61" idx="2"/>
          <a:endCxn id="62" idx="0"/>
        </xdr:cNvCxnSpPr>
      </xdr:nvCxnSpPr>
      <xdr:spPr>
        <a:xfrm>
          <a:off x="8564033" y="2399241"/>
          <a:ext cx="0" cy="5451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23</xdr:row>
      <xdr:rowOff>285750</xdr:rowOff>
    </xdr:from>
    <xdr:to>
      <xdr:col>5</xdr:col>
      <xdr:colOff>459316</xdr:colOff>
      <xdr:row>23</xdr:row>
      <xdr:rowOff>570441</xdr:rowOff>
    </xdr:to>
    <xdr:sp macro="" textlink="">
      <xdr:nvSpPr>
        <xdr:cNvPr id="64" name="正方形/長方形 63"/>
        <xdr:cNvSpPr/>
      </xdr:nvSpPr>
      <xdr:spPr>
        <a:xfrm>
          <a:off x="8439150" y="2114550"/>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24</xdr:row>
      <xdr:rowOff>544135</xdr:rowOff>
    </xdr:from>
    <xdr:to>
      <xdr:col>5</xdr:col>
      <xdr:colOff>459316</xdr:colOff>
      <xdr:row>25</xdr:row>
      <xdr:rowOff>254151</xdr:rowOff>
    </xdr:to>
    <xdr:sp macro="" textlink="">
      <xdr:nvSpPr>
        <xdr:cNvPr id="65" name="正方形/長方形 64"/>
        <xdr:cNvSpPr/>
      </xdr:nvSpPr>
      <xdr:spPr>
        <a:xfrm>
          <a:off x="8439150" y="2944435"/>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23</xdr:row>
      <xdr:rowOff>570441</xdr:rowOff>
    </xdr:from>
    <xdr:to>
      <xdr:col>5</xdr:col>
      <xdr:colOff>334433</xdr:colOff>
      <xdr:row>24</xdr:row>
      <xdr:rowOff>544135</xdr:rowOff>
    </xdr:to>
    <xdr:cxnSp macro="">
      <xdr:nvCxnSpPr>
        <xdr:cNvPr id="66" name="直線矢印コネクタ 65"/>
        <xdr:cNvCxnSpPr>
          <a:stCxn id="64" idx="2"/>
          <a:endCxn id="65" idx="0"/>
        </xdr:cNvCxnSpPr>
      </xdr:nvCxnSpPr>
      <xdr:spPr>
        <a:xfrm>
          <a:off x="8564033" y="2399241"/>
          <a:ext cx="0" cy="5451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29</xdr:row>
      <xdr:rowOff>285750</xdr:rowOff>
    </xdr:from>
    <xdr:to>
      <xdr:col>5</xdr:col>
      <xdr:colOff>459316</xdr:colOff>
      <xdr:row>29</xdr:row>
      <xdr:rowOff>570441</xdr:rowOff>
    </xdr:to>
    <xdr:sp macro="" textlink="">
      <xdr:nvSpPr>
        <xdr:cNvPr id="67" name="正方形/長方形 66"/>
        <xdr:cNvSpPr/>
      </xdr:nvSpPr>
      <xdr:spPr>
        <a:xfrm>
          <a:off x="8439150" y="2114550"/>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30</xdr:row>
      <xdr:rowOff>544135</xdr:rowOff>
    </xdr:from>
    <xdr:to>
      <xdr:col>5</xdr:col>
      <xdr:colOff>459316</xdr:colOff>
      <xdr:row>31</xdr:row>
      <xdr:rowOff>254151</xdr:rowOff>
    </xdr:to>
    <xdr:sp macro="" textlink="">
      <xdr:nvSpPr>
        <xdr:cNvPr id="68" name="正方形/長方形 67"/>
        <xdr:cNvSpPr/>
      </xdr:nvSpPr>
      <xdr:spPr>
        <a:xfrm>
          <a:off x="8439150" y="2944435"/>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29</xdr:row>
      <xdr:rowOff>570441</xdr:rowOff>
    </xdr:from>
    <xdr:to>
      <xdr:col>5</xdr:col>
      <xdr:colOff>334433</xdr:colOff>
      <xdr:row>30</xdr:row>
      <xdr:rowOff>544135</xdr:rowOff>
    </xdr:to>
    <xdr:cxnSp macro="">
      <xdr:nvCxnSpPr>
        <xdr:cNvPr id="69" name="直線矢印コネクタ 68"/>
        <xdr:cNvCxnSpPr>
          <a:stCxn id="67" idx="2"/>
          <a:endCxn id="68" idx="0"/>
        </xdr:cNvCxnSpPr>
      </xdr:nvCxnSpPr>
      <xdr:spPr>
        <a:xfrm>
          <a:off x="8564033" y="2399241"/>
          <a:ext cx="0" cy="5451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33</xdr:row>
      <xdr:rowOff>285750</xdr:rowOff>
    </xdr:from>
    <xdr:to>
      <xdr:col>5</xdr:col>
      <xdr:colOff>459316</xdr:colOff>
      <xdr:row>33</xdr:row>
      <xdr:rowOff>570441</xdr:rowOff>
    </xdr:to>
    <xdr:sp macro="" textlink="">
      <xdr:nvSpPr>
        <xdr:cNvPr id="70" name="正方形/長方形 69"/>
        <xdr:cNvSpPr/>
      </xdr:nvSpPr>
      <xdr:spPr>
        <a:xfrm>
          <a:off x="8439150" y="2114550"/>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34</xdr:row>
      <xdr:rowOff>544135</xdr:rowOff>
    </xdr:from>
    <xdr:to>
      <xdr:col>5</xdr:col>
      <xdr:colOff>459316</xdr:colOff>
      <xdr:row>35</xdr:row>
      <xdr:rowOff>254151</xdr:rowOff>
    </xdr:to>
    <xdr:sp macro="" textlink="">
      <xdr:nvSpPr>
        <xdr:cNvPr id="71" name="正方形/長方形 70"/>
        <xdr:cNvSpPr/>
      </xdr:nvSpPr>
      <xdr:spPr>
        <a:xfrm>
          <a:off x="8439150" y="2944435"/>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33</xdr:row>
      <xdr:rowOff>570441</xdr:rowOff>
    </xdr:from>
    <xdr:to>
      <xdr:col>5</xdr:col>
      <xdr:colOff>334433</xdr:colOff>
      <xdr:row>34</xdr:row>
      <xdr:rowOff>544135</xdr:rowOff>
    </xdr:to>
    <xdr:cxnSp macro="">
      <xdr:nvCxnSpPr>
        <xdr:cNvPr id="72" name="直線矢印コネクタ 71"/>
        <xdr:cNvCxnSpPr>
          <a:stCxn id="70" idx="2"/>
          <a:endCxn id="71" idx="0"/>
        </xdr:cNvCxnSpPr>
      </xdr:nvCxnSpPr>
      <xdr:spPr>
        <a:xfrm>
          <a:off x="8564033" y="2399241"/>
          <a:ext cx="0" cy="5451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37</xdr:row>
      <xdr:rowOff>285750</xdr:rowOff>
    </xdr:from>
    <xdr:to>
      <xdr:col>5</xdr:col>
      <xdr:colOff>459316</xdr:colOff>
      <xdr:row>37</xdr:row>
      <xdr:rowOff>570441</xdr:rowOff>
    </xdr:to>
    <xdr:sp macro="" textlink="">
      <xdr:nvSpPr>
        <xdr:cNvPr id="73" name="正方形/長方形 72"/>
        <xdr:cNvSpPr/>
      </xdr:nvSpPr>
      <xdr:spPr>
        <a:xfrm>
          <a:off x="8439150" y="2114550"/>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38</xdr:row>
      <xdr:rowOff>544135</xdr:rowOff>
    </xdr:from>
    <xdr:to>
      <xdr:col>5</xdr:col>
      <xdr:colOff>459316</xdr:colOff>
      <xdr:row>39</xdr:row>
      <xdr:rowOff>254151</xdr:rowOff>
    </xdr:to>
    <xdr:sp macro="" textlink="">
      <xdr:nvSpPr>
        <xdr:cNvPr id="74" name="正方形/長方形 73"/>
        <xdr:cNvSpPr/>
      </xdr:nvSpPr>
      <xdr:spPr>
        <a:xfrm>
          <a:off x="8439150" y="2944435"/>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37</xdr:row>
      <xdr:rowOff>570441</xdr:rowOff>
    </xdr:from>
    <xdr:to>
      <xdr:col>5</xdr:col>
      <xdr:colOff>334433</xdr:colOff>
      <xdr:row>38</xdr:row>
      <xdr:rowOff>544135</xdr:rowOff>
    </xdr:to>
    <xdr:cxnSp macro="">
      <xdr:nvCxnSpPr>
        <xdr:cNvPr id="75" name="直線矢印コネクタ 74"/>
        <xdr:cNvCxnSpPr>
          <a:stCxn id="73" idx="2"/>
          <a:endCxn id="74" idx="0"/>
        </xdr:cNvCxnSpPr>
      </xdr:nvCxnSpPr>
      <xdr:spPr>
        <a:xfrm>
          <a:off x="8564033" y="2399241"/>
          <a:ext cx="0" cy="5451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41</xdr:row>
      <xdr:rowOff>285750</xdr:rowOff>
    </xdr:from>
    <xdr:to>
      <xdr:col>5</xdr:col>
      <xdr:colOff>459316</xdr:colOff>
      <xdr:row>41</xdr:row>
      <xdr:rowOff>570441</xdr:rowOff>
    </xdr:to>
    <xdr:sp macro="" textlink="">
      <xdr:nvSpPr>
        <xdr:cNvPr id="76" name="正方形/長方形 75"/>
        <xdr:cNvSpPr/>
      </xdr:nvSpPr>
      <xdr:spPr>
        <a:xfrm>
          <a:off x="8439150" y="2114550"/>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42</xdr:row>
      <xdr:rowOff>544135</xdr:rowOff>
    </xdr:from>
    <xdr:to>
      <xdr:col>5</xdr:col>
      <xdr:colOff>459316</xdr:colOff>
      <xdr:row>43</xdr:row>
      <xdr:rowOff>254151</xdr:rowOff>
    </xdr:to>
    <xdr:sp macro="" textlink="">
      <xdr:nvSpPr>
        <xdr:cNvPr id="77" name="正方形/長方形 76"/>
        <xdr:cNvSpPr/>
      </xdr:nvSpPr>
      <xdr:spPr>
        <a:xfrm>
          <a:off x="8439150" y="2944435"/>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41</xdr:row>
      <xdr:rowOff>570441</xdr:rowOff>
    </xdr:from>
    <xdr:to>
      <xdr:col>5</xdr:col>
      <xdr:colOff>334433</xdr:colOff>
      <xdr:row>42</xdr:row>
      <xdr:rowOff>544135</xdr:rowOff>
    </xdr:to>
    <xdr:cxnSp macro="">
      <xdr:nvCxnSpPr>
        <xdr:cNvPr id="78" name="直線矢印コネクタ 77"/>
        <xdr:cNvCxnSpPr>
          <a:stCxn id="76" idx="2"/>
          <a:endCxn id="77" idx="0"/>
        </xdr:cNvCxnSpPr>
      </xdr:nvCxnSpPr>
      <xdr:spPr>
        <a:xfrm>
          <a:off x="8564033" y="2399241"/>
          <a:ext cx="0" cy="5451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27526</xdr:colOff>
      <xdr:row>6</xdr:row>
      <xdr:rowOff>97425</xdr:rowOff>
    </xdr:from>
    <xdr:to>
      <xdr:col>4</xdr:col>
      <xdr:colOff>1253374</xdr:colOff>
      <xdr:row>7</xdr:row>
      <xdr:rowOff>9525</xdr:rowOff>
    </xdr:to>
    <xdr:cxnSp macro="">
      <xdr:nvCxnSpPr>
        <xdr:cNvPr id="2" name="直線矢印コネクタ 230"/>
        <xdr:cNvCxnSpPr>
          <a:stCxn id="96" idx="0"/>
          <a:endCxn id="98" idx="3"/>
        </xdr:cNvCxnSpPr>
      </xdr:nvCxnSpPr>
      <xdr:spPr>
        <a:xfrm rot="16200000" flipV="1">
          <a:off x="2698937" y="1759889"/>
          <a:ext cx="112125" cy="578148"/>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1752601</xdr:colOff>
      <xdr:row>42</xdr:row>
      <xdr:rowOff>66675</xdr:rowOff>
    </xdr:from>
    <xdr:to>
      <xdr:col>4</xdr:col>
      <xdr:colOff>228600</xdr:colOff>
      <xdr:row>42</xdr:row>
      <xdr:rowOff>66675</xdr:rowOff>
    </xdr:to>
    <xdr:cxnSp macro="">
      <xdr:nvCxnSpPr>
        <xdr:cNvPr id="3" name="直線矢印コネクタ 2"/>
        <xdr:cNvCxnSpPr/>
      </xdr:nvCxnSpPr>
      <xdr:spPr>
        <a:xfrm flipH="1">
          <a:off x="1219201" y="12753975"/>
          <a:ext cx="1447799"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1028702</xdr:colOff>
      <xdr:row>27</xdr:row>
      <xdr:rowOff>99958</xdr:rowOff>
    </xdr:from>
    <xdr:to>
      <xdr:col>4</xdr:col>
      <xdr:colOff>244575</xdr:colOff>
      <xdr:row>27</xdr:row>
      <xdr:rowOff>99958</xdr:rowOff>
    </xdr:to>
    <xdr:cxnSp macro="">
      <xdr:nvCxnSpPr>
        <xdr:cNvPr id="4" name="直線矢印コネクタ 3"/>
        <xdr:cNvCxnSpPr>
          <a:stCxn id="75" idx="6"/>
        </xdr:cNvCxnSpPr>
      </xdr:nvCxnSpPr>
      <xdr:spPr>
        <a:xfrm flipH="1">
          <a:off x="2438402" y="9577333"/>
          <a:ext cx="244573"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2314576</xdr:colOff>
      <xdr:row>15</xdr:row>
      <xdr:rowOff>96211</xdr:rowOff>
    </xdr:from>
    <xdr:to>
      <xdr:col>4</xdr:col>
      <xdr:colOff>119373</xdr:colOff>
      <xdr:row>15</xdr:row>
      <xdr:rowOff>99959</xdr:rowOff>
    </xdr:to>
    <xdr:cxnSp macro="">
      <xdr:nvCxnSpPr>
        <xdr:cNvPr id="5" name="直線矢印コネクタ 4"/>
        <xdr:cNvCxnSpPr/>
      </xdr:nvCxnSpPr>
      <xdr:spPr>
        <a:xfrm flipH="1">
          <a:off x="1219201" y="5144461"/>
          <a:ext cx="1338572" cy="3748"/>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1028702</xdr:colOff>
      <xdr:row>5</xdr:row>
      <xdr:rowOff>96785</xdr:rowOff>
    </xdr:from>
    <xdr:to>
      <xdr:col>4</xdr:col>
      <xdr:colOff>244575</xdr:colOff>
      <xdr:row>5</xdr:row>
      <xdr:rowOff>99960</xdr:rowOff>
    </xdr:to>
    <xdr:cxnSp macro="">
      <xdr:nvCxnSpPr>
        <xdr:cNvPr id="6" name="直線矢印コネクタ 5"/>
        <xdr:cNvCxnSpPr/>
      </xdr:nvCxnSpPr>
      <xdr:spPr>
        <a:xfrm flipH="1">
          <a:off x="2438402" y="1792235"/>
          <a:ext cx="244573" cy="3175"/>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2635250</xdr:colOff>
      <xdr:row>9</xdr:row>
      <xdr:rowOff>359829</xdr:rowOff>
    </xdr:from>
    <xdr:to>
      <xdr:col>4</xdr:col>
      <xdr:colOff>857250</xdr:colOff>
      <xdr:row>9</xdr:row>
      <xdr:rowOff>359829</xdr:rowOff>
    </xdr:to>
    <xdr:cxnSp macro="">
      <xdr:nvCxnSpPr>
        <xdr:cNvPr id="7" name="直線矢印コネクタ 6"/>
        <xdr:cNvCxnSpPr/>
      </xdr:nvCxnSpPr>
      <xdr:spPr>
        <a:xfrm flipH="1" flipV="1">
          <a:off x="2435225" y="3150654"/>
          <a:ext cx="612775"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390525</xdr:colOff>
      <xdr:row>34</xdr:row>
      <xdr:rowOff>33647</xdr:rowOff>
    </xdr:from>
    <xdr:to>
      <xdr:col>2</xdr:col>
      <xdr:colOff>733425</xdr:colOff>
      <xdr:row>35</xdr:row>
      <xdr:rowOff>325747</xdr:rowOff>
    </xdr:to>
    <xdr:sp macro="" textlink="">
      <xdr:nvSpPr>
        <xdr:cNvPr id="8" name="円/楕円 7"/>
        <xdr:cNvSpPr/>
      </xdr:nvSpPr>
      <xdr:spPr>
        <a:xfrm>
          <a:off x="1609725" y="11425547"/>
          <a:ext cx="219075" cy="292100"/>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119373</xdr:colOff>
      <xdr:row>40</xdr:row>
      <xdr:rowOff>52671</xdr:rowOff>
    </xdr:from>
    <xdr:ext cx="2268000" cy="637419"/>
    <xdr:sp macro="" textlink="">
      <xdr:nvSpPr>
        <xdr:cNvPr id="9" name="正方形/長方形 8"/>
        <xdr:cNvSpPr/>
      </xdr:nvSpPr>
      <xdr:spPr>
        <a:xfrm>
          <a:off x="2557773" y="12416121"/>
          <a:ext cx="2268000" cy="637419"/>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各分類項目について記載する事項がない場合は「該当なし」と記入し，分類項目の削除は行わないこと。</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oneCellAnchor>
    <xdr:from>
      <xdr:col>4</xdr:col>
      <xdr:colOff>119373</xdr:colOff>
      <xdr:row>4</xdr:row>
      <xdr:rowOff>330596</xdr:rowOff>
    </xdr:from>
    <xdr:ext cx="2268000" cy="263598"/>
    <xdr:sp macro="" textlink="">
      <xdr:nvSpPr>
        <xdr:cNvPr id="10" name="正方形/長方形 9"/>
        <xdr:cNvSpPr/>
      </xdr:nvSpPr>
      <xdr:spPr>
        <a:xfrm>
          <a:off x="2557773" y="1616471"/>
          <a:ext cx="2268000" cy="263598"/>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担当授業科目等に関連する事項を記入。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4</xdr:row>
      <xdr:rowOff>348620</xdr:rowOff>
    </xdr:from>
    <xdr:to>
      <xdr:col>4</xdr:col>
      <xdr:colOff>244575</xdr:colOff>
      <xdr:row>5</xdr:row>
      <xdr:rowOff>151870</xdr:rowOff>
    </xdr:to>
    <xdr:sp macro="" textlink="">
      <xdr:nvSpPr>
        <xdr:cNvPr id="11" name="円/楕円 10"/>
        <xdr:cNvSpPr/>
      </xdr:nvSpPr>
      <xdr:spPr>
        <a:xfrm>
          <a:off x="2466975" y="1634495"/>
          <a:ext cx="216000" cy="212825"/>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clientData/>
  </xdr:twoCellAnchor>
  <xdr:oneCellAnchor>
    <xdr:from>
      <xdr:col>4</xdr:col>
      <xdr:colOff>119373</xdr:colOff>
      <xdr:row>9</xdr:row>
      <xdr:rowOff>7541</xdr:rowOff>
    </xdr:from>
    <xdr:ext cx="2268000" cy="996491"/>
    <xdr:sp macro="" textlink="">
      <xdr:nvSpPr>
        <xdr:cNvPr id="12" name="正方形/長方形 11"/>
        <xdr:cNvSpPr/>
      </xdr:nvSpPr>
      <xdr:spPr>
        <a:xfrm>
          <a:off x="2557773" y="2798366"/>
          <a:ext cx="2268000" cy="996491"/>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概要欄は，</a:t>
          </a:r>
          <a:r>
            <a:rPr kumimoji="1" lang="en-US" altLang="ja-JP" sz="1000">
              <a:solidFill>
                <a:schemeClr val="tx1"/>
              </a:solidFill>
              <a:latin typeface="Meiryo UI" pitchFamily="50" charset="-128"/>
              <a:ea typeface="Meiryo UI" pitchFamily="50" charset="-128"/>
              <a:cs typeface="Meiryo UI" pitchFamily="50" charset="-128"/>
            </a:rPr>
            <a:t>1</a:t>
          </a:r>
          <a:r>
            <a:rPr kumimoji="1" lang="ja-JP" altLang="en-US" sz="1000">
              <a:solidFill>
                <a:schemeClr val="tx1"/>
              </a:solidFill>
              <a:latin typeface="Meiryo UI" pitchFamily="50" charset="-128"/>
              <a:ea typeface="Meiryo UI" pitchFamily="50" charset="-128"/>
              <a:cs typeface="Meiryo UI" pitchFamily="50" charset="-128"/>
            </a:rPr>
            <a:t>件につき</a:t>
          </a:r>
          <a:r>
            <a:rPr kumimoji="1" lang="en-US" altLang="ja-JP" sz="1000">
              <a:solidFill>
                <a:schemeClr val="tx1"/>
              </a:solidFill>
              <a:latin typeface="Meiryo UI" pitchFamily="50" charset="-128"/>
              <a:ea typeface="Meiryo UI" pitchFamily="50" charset="-128"/>
              <a:cs typeface="Meiryo UI" pitchFamily="50" charset="-128"/>
            </a:rPr>
            <a:t>200</a:t>
          </a:r>
          <a:r>
            <a:rPr kumimoji="1" lang="ja-JP" altLang="en-US" sz="1000">
              <a:solidFill>
                <a:schemeClr val="tx1"/>
              </a:solidFill>
              <a:latin typeface="Meiryo UI" pitchFamily="50" charset="-128"/>
              <a:ea typeface="Meiryo UI" pitchFamily="50" charset="-128"/>
              <a:cs typeface="Meiryo UI" pitchFamily="50" charset="-128"/>
            </a:rPr>
            <a:t>字程度で，教員が具体的にどのような業績を挙げたのかがわかるように記載すること。（何に，どのように携わったのか，どのような成果が得られたのか等）</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9</xdr:row>
      <xdr:rowOff>68160</xdr:rowOff>
    </xdr:from>
    <xdr:to>
      <xdr:col>4</xdr:col>
      <xdr:colOff>244575</xdr:colOff>
      <xdr:row>9</xdr:row>
      <xdr:rowOff>284160</xdr:rowOff>
    </xdr:to>
    <xdr:sp macro="" textlink="">
      <xdr:nvSpPr>
        <xdr:cNvPr id="13" name="円/楕円 12"/>
        <xdr:cNvSpPr/>
      </xdr:nvSpPr>
      <xdr:spPr>
        <a:xfrm>
          <a:off x="2466975" y="2858985"/>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p>
      </xdr:txBody>
    </xdr:sp>
    <xdr:clientData/>
  </xdr:twoCellAnchor>
  <xdr:oneCellAnchor>
    <xdr:from>
      <xdr:col>4</xdr:col>
      <xdr:colOff>119373</xdr:colOff>
      <xdr:row>14</xdr:row>
      <xdr:rowOff>230659</xdr:rowOff>
    </xdr:from>
    <xdr:ext cx="2268000" cy="816955"/>
    <xdr:sp macro="" textlink="">
      <xdr:nvSpPr>
        <xdr:cNvPr id="14" name="正方形/長方形 13"/>
        <xdr:cNvSpPr/>
      </xdr:nvSpPr>
      <xdr:spPr>
        <a:xfrm>
          <a:off x="2557773" y="4993159"/>
          <a:ext cx="2268000" cy="816955"/>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別紙として添付可能。その場合は「別紙のとおり」と記入し，別紙評価書は個人の講義要目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教員担当授業科目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の前に添付。</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2</xdr:col>
      <xdr:colOff>971550</xdr:colOff>
      <xdr:row>20</xdr:row>
      <xdr:rowOff>152303</xdr:rowOff>
    </xdr:from>
    <xdr:to>
      <xdr:col>4</xdr:col>
      <xdr:colOff>119373</xdr:colOff>
      <xdr:row>20</xdr:row>
      <xdr:rowOff>153361</xdr:rowOff>
    </xdr:to>
    <xdr:cxnSp macro="">
      <xdr:nvCxnSpPr>
        <xdr:cNvPr id="15" name="直線矢印コネクタ 14"/>
        <xdr:cNvCxnSpPr>
          <a:stCxn id="16" idx="1"/>
        </xdr:cNvCxnSpPr>
      </xdr:nvCxnSpPr>
      <xdr:spPr>
        <a:xfrm flipH="1">
          <a:off x="1828800" y="6876953"/>
          <a:ext cx="728973" cy="1058"/>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19</xdr:row>
      <xdr:rowOff>124445</xdr:rowOff>
    </xdr:from>
    <xdr:ext cx="2268000" cy="457882"/>
    <xdr:sp macro="" textlink="">
      <xdr:nvSpPr>
        <xdr:cNvPr id="16" name="正方形/長方形 15"/>
        <xdr:cNvSpPr/>
      </xdr:nvSpPr>
      <xdr:spPr>
        <a:xfrm>
          <a:off x="2557773" y="6649070"/>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期間があるものについては，終了年月日を基準として並べること。</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19</xdr:row>
      <xdr:rowOff>163408</xdr:rowOff>
    </xdr:from>
    <xdr:to>
      <xdr:col>4</xdr:col>
      <xdr:colOff>244575</xdr:colOff>
      <xdr:row>20</xdr:row>
      <xdr:rowOff>178325</xdr:rowOff>
    </xdr:to>
    <xdr:sp macro="" textlink="">
      <xdr:nvSpPr>
        <xdr:cNvPr id="17" name="円/楕円 16"/>
        <xdr:cNvSpPr/>
      </xdr:nvSpPr>
      <xdr:spPr>
        <a:xfrm>
          <a:off x="2466975" y="6688033"/>
          <a:ext cx="216000" cy="214942"/>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p>
      </xdr:txBody>
    </xdr:sp>
    <xdr:clientData/>
  </xdr:twoCellAnchor>
  <xdr:oneCellAnchor>
    <xdr:from>
      <xdr:col>4</xdr:col>
      <xdr:colOff>119373</xdr:colOff>
      <xdr:row>26</xdr:row>
      <xdr:rowOff>234702</xdr:rowOff>
    </xdr:from>
    <xdr:ext cx="2268000" cy="637419"/>
    <xdr:sp macro="" textlink="">
      <xdr:nvSpPr>
        <xdr:cNvPr id="18" name="正方形/長方形 17"/>
        <xdr:cNvSpPr/>
      </xdr:nvSpPr>
      <xdr:spPr>
        <a:xfrm>
          <a:off x="2557773" y="9426327"/>
          <a:ext cx="2268000" cy="637419"/>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教員以外の職歴における業績がある場合のみ記入。</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（教員の実績は記入不可。）</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1253373</xdr:colOff>
      <xdr:row>29</xdr:row>
      <xdr:rowOff>194787</xdr:rowOff>
    </xdr:from>
    <xdr:to>
      <xdr:col>4</xdr:col>
      <xdr:colOff>1253373</xdr:colOff>
      <xdr:row>30</xdr:row>
      <xdr:rowOff>317500</xdr:rowOff>
    </xdr:to>
    <xdr:cxnSp macro="">
      <xdr:nvCxnSpPr>
        <xdr:cNvPr id="19" name="直線矢印コネクタ 18"/>
        <xdr:cNvCxnSpPr/>
      </xdr:nvCxnSpPr>
      <xdr:spPr>
        <a:xfrm flipH="1" flipV="1">
          <a:off x="3044073" y="10072212"/>
          <a:ext cx="0" cy="322738"/>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30</xdr:row>
      <xdr:rowOff>153019</xdr:rowOff>
    </xdr:from>
    <xdr:ext cx="2268000" cy="457882"/>
    <xdr:sp macro="" textlink="">
      <xdr:nvSpPr>
        <xdr:cNvPr id="20" name="正方形/長方形 19"/>
        <xdr:cNvSpPr/>
      </xdr:nvSpPr>
      <xdr:spPr>
        <a:xfrm>
          <a:off x="2557773" y="10230469"/>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特に実務家教員については，本欄に職務上の業績を記入すること。</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30</xdr:row>
      <xdr:rowOff>191984</xdr:rowOff>
    </xdr:from>
    <xdr:to>
      <xdr:col>4</xdr:col>
      <xdr:colOff>244575</xdr:colOff>
      <xdr:row>30</xdr:row>
      <xdr:rowOff>407984</xdr:rowOff>
    </xdr:to>
    <xdr:sp macro="" textlink="">
      <xdr:nvSpPr>
        <xdr:cNvPr id="21" name="円/楕円 20"/>
        <xdr:cNvSpPr/>
      </xdr:nvSpPr>
      <xdr:spPr>
        <a:xfrm>
          <a:off x="2466975" y="10269434"/>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p>
      </xdr:txBody>
    </xdr:sp>
    <xdr:clientData/>
  </xdr:twoCellAnchor>
  <xdr:twoCellAnchor>
    <xdr:from>
      <xdr:col>2</xdr:col>
      <xdr:colOff>733425</xdr:colOff>
      <xdr:row>34</xdr:row>
      <xdr:rowOff>428405</xdr:rowOff>
    </xdr:from>
    <xdr:to>
      <xdr:col>4</xdr:col>
      <xdr:colOff>119373</xdr:colOff>
      <xdr:row>34</xdr:row>
      <xdr:rowOff>428405</xdr:rowOff>
    </xdr:to>
    <xdr:cxnSp macro="">
      <xdr:nvCxnSpPr>
        <xdr:cNvPr id="22" name="直線矢印コネクタ 21"/>
        <xdr:cNvCxnSpPr>
          <a:stCxn id="23" idx="1"/>
          <a:endCxn id="8" idx="6"/>
        </xdr:cNvCxnSpPr>
      </xdr:nvCxnSpPr>
      <xdr:spPr>
        <a:xfrm flipH="1">
          <a:off x="1828800" y="11553605"/>
          <a:ext cx="728973"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34</xdr:row>
      <xdr:rowOff>199464</xdr:rowOff>
    </xdr:from>
    <xdr:ext cx="2268000" cy="457882"/>
    <xdr:sp macro="" textlink="">
      <xdr:nvSpPr>
        <xdr:cNvPr id="23" name="正方形/長方形 22"/>
        <xdr:cNvSpPr/>
      </xdr:nvSpPr>
      <xdr:spPr>
        <a:xfrm>
          <a:off x="2557773" y="11553264"/>
          <a:ext cx="2268000" cy="457882"/>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特許等については，出願，公開，登録の別を記入。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34</xdr:row>
      <xdr:rowOff>239603</xdr:rowOff>
    </xdr:from>
    <xdr:to>
      <xdr:col>4</xdr:col>
      <xdr:colOff>244575</xdr:colOff>
      <xdr:row>34</xdr:row>
      <xdr:rowOff>455603</xdr:rowOff>
    </xdr:to>
    <xdr:sp macro="" textlink="">
      <xdr:nvSpPr>
        <xdr:cNvPr id="24" name="円/楕円 23"/>
        <xdr:cNvSpPr/>
      </xdr:nvSpPr>
      <xdr:spPr>
        <a:xfrm>
          <a:off x="2466975" y="11555303"/>
          <a:ext cx="216000" cy="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p>
      </xdr:txBody>
    </xdr:sp>
    <xdr:clientData/>
  </xdr:twoCellAnchor>
  <xdr:twoCellAnchor>
    <xdr:from>
      <xdr:col>0</xdr:col>
      <xdr:colOff>154575</xdr:colOff>
      <xdr:row>8</xdr:row>
      <xdr:rowOff>128174</xdr:rowOff>
    </xdr:from>
    <xdr:to>
      <xdr:col>0</xdr:col>
      <xdr:colOff>154575</xdr:colOff>
      <xdr:row>9</xdr:row>
      <xdr:rowOff>83200</xdr:rowOff>
    </xdr:to>
    <xdr:cxnSp macro="">
      <xdr:nvCxnSpPr>
        <xdr:cNvPr id="26" name="直線矢印コネクタ 25"/>
        <xdr:cNvCxnSpPr>
          <a:stCxn id="27" idx="2"/>
          <a:endCxn id="28" idx="0"/>
        </xdr:cNvCxnSpPr>
      </xdr:nvCxnSpPr>
      <xdr:spPr>
        <a:xfrm>
          <a:off x="154575" y="2423699"/>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xdr:row>
      <xdr:rowOff>76199</xdr:rowOff>
    </xdr:from>
    <xdr:to>
      <xdr:col>0</xdr:col>
      <xdr:colOff>280575</xdr:colOff>
      <xdr:row>8</xdr:row>
      <xdr:rowOff>128174</xdr:rowOff>
    </xdr:to>
    <xdr:sp macro="" textlink="">
      <xdr:nvSpPr>
        <xdr:cNvPr id="27" name="角丸四角形 26"/>
        <xdr:cNvSpPr/>
      </xdr:nvSpPr>
      <xdr:spPr>
        <a:xfrm>
          <a:off x="28575" y="2171699"/>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9</xdr:row>
      <xdr:rowOff>83200</xdr:rowOff>
    </xdr:from>
    <xdr:to>
      <xdr:col>0</xdr:col>
      <xdr:colOff>280575</xdr:colOff>
      <xdr:row>9</xdr:row>
      <xdr:rowOff>335200</xdr:rowOff>
    </xdr:to>
    <xdr:sp macro="" textlink="">
      <xdr:nvSpPr>
        <xdr:cNvPr id="28" name="角丸四角形 27"/>
        <xdr:cNvSpPr/>
      </xdr:nvSpPr>
      <xdr:spPr>
        <a:xfrm>
          <a:off x="28575" y="2874025"/>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228600</xdr:colOff>
      <xdr:row>10</xdr:row>
      <xdr:rowOff>57150</xdr:rowOff>
    </xdr:from>
    <xdr:to>
      <xdr:col>4</xdr:col>
      <xdr:colOff>66675</xdr:colOff>
      <xdr:row>10</xdr:row>
      <xdr:rowOff>228600</xdr:rowOff>
    </xdr:to>
    <xdr:grpSp>
      <xdr:nvGrpSpPr>
        <xdr:cNvPr id="138625" name="グループ化 126"/>
        <xdr:cNvGrpSpPr>
          <a:grpSpLocks/>
        </xdr:cNvGrpSpPr>
      </xdr:nvGrpSpPr>
      <xdr:grpSpPr bwMode="auto">
        <a:xfrm>
          <a:off x="228600" y="3337983"/>
          <a:ext cx="6706658" cy="171450"/>
          <a:chOff x="219075" y="2619375"/>
          <a:chExt cx="7029450" cy="171450"/>
        </a:xfrm>
      </xdr:grpSpPr>
      <xdr:pic>
        <xdr:nvPicPr>
          <xdr:cNvPr id="138701" name="図 12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702" name="図 12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703" name="図 12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704" name="図 12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14</xdr:row>
      <xdr:rowOff>57150</xdr:rowOff>
    </xdr:from>
    <xdr:to>
      <xdr:col>4</xdr:col>
      <xdr:colOff>66675</xdr:colOff>
      <xdr:row>14</xdr:row>
      <xdr:rowOff>228600</xdr:rowOff>
    </xdr:to>
    <xdr:grpSp>
      <xdr:nvGrpSpPr>
        <xdr:cNvPr id="138626" name="グループ化 127"/>
        <xdr:cNvGrpSpPr>
          <a:grpSpLocks/>
        </xdr:cNvGrpSpPr>
      </xdr:nvGrpSpPr>
      <xdr:grpSpPr bwMode="auto">
        <a:xfrm>
          <a:off x="228600" y="4819650"/>
          <a:ext cx="6706658" cy="171450"/>
          <a:chOff x="219075" y="2619375"/>
          <a:chExt cx="7029450" cy="171450"/>
        </a:xfrm>
      </xdr:grpSpPr>
      <xdr:pic>
        <xdr:nvPicPr>
          <xdr:cNvPr id="138697" name="図 12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98" name="図 12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99" name="図 13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700" name="図 13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18</xdr:row>
      <xdr:rowOff>66675</xdr:rowOff>
    </xdr:from>
    <xdr:to>
      <xdr:col>4</xdr:col>
      <xdr:colOff>66675</xdr:colOff>
      <xdr:row>18</xdr:row>
      <xdr:rowOff>238125</xdr:rowOff>
    </xdr:to>
    <xdr:grpSp>
      <xdr:nvGrpSpPr>
        <xdr:cNvPr id="138627" name="グループ化 137"/>
        <xdr:cNvGrpSpPr>
          <a:grpSpLocks/>
        </xdr:cNvGrpSpPr>
      </xdr:nvGrpSpPr>
      <xdr:grpSpPr bwMode="auto">
        <a:xfrm>
          <a:off x="228600" y="6310842"/>
          <a:ext cx="6706658" cy="171450"/>
          <a:chOff x="219075" y="2619375"/>
          <a:chExt cx="7029450" cy="171450"/>
        </a:xfrm>
      </xdr:grpSpPr>
      <xdr:pic>
        <xdr:nvPicPr>
          <xdr:cNvPr id="138693" name="図 13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94" name="図 13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95" name="図 14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96" name="図 14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154575</xdr:colOff>
      <xdr:row>12</xdr:row>
      <xdr:rowOff>90075</xdr:rowOff>
    </xdr:from>
    <xdr:to>
      <xdr:col>0</xdr:col>
      <xdr:colOff>154575</xdr:colOff>
      <xdr:row>13</xdr:row>
      <xdr:rowOff>45101</xdr:rowOff>
    </xdr:to>
    <xdr:cxnSp macro="">
      <xdr:nvCxnSpPr>
        <xdr:cNvPr id="44" name="直線矢印コネクタ 43"/>
        <xdr:cNvCxnSpPr>
          <a:stCxn id="45" idx="2"/>
          <a:endCxn id="46" idx="0"/>
        </xdr:cNvCxnSpPr>
      </xdr:nvCxnSpPr>
      <xdr:spPr>
        <a:xfrm>
          <a:off x="154575" y="386197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11</xdr:row>
      <xdr:rowOff>38100</xdr:rowOff>
    </xdr:from>
    <xdr:to>
      <xdr:col>0</xdr:col>
      <xdr:colOff>280575</xdr:colOff>
      <xdr:row>12</xdr:row>
      <xdr:rowOff>90075</xdr:rowOff>
    </xdr:to>
    <xdr:sp macro="" textlink="">
      <xdr:nvSpPr>
        <xdr:cNvPr id="45" name="角丸四角形 44"/>
        <xdr:cNvSpPr/>
      </xdr:nvSpPr>
      <xdr:spPr>
        <a:xfrm>
          <a:off x="28575" y="3609975"/>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13</xdr:row>
      <xdr:rowOff>45101</xdr:rowOff>
    </xdr:from>
    <xdr:to>
      <xdr:col>0</xdr:col>
      <xdr:colOff>280575</xdr:colOff>
      <xdr:row>13</xdr:row>
      <xdr:rowOff>297101</xdr:rowOff>
    </xdr:to>
    <xdr:sp macro="" textlink="">
      <xdr:nvSpPr>
        <xdr:cNvPr id="46" name="角丸四角形 45"/>
        <xdr:cNvSpPr/>
      </xdr:nvSpPr>
      <xdr:spPr>
        <a:xfrm>
          <a:off x="28575" y="431230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16</xdr:row>
      <xdr:rowOff>90075</xdr:rowOff>
    </xdr:from>
    <xdr:to>
      <xdr:col>0</xdr:col>
      <xdr:colOff>154575</xdr:colOff>
      <xdr:row>17</xdr:row>
      <xdr:rowOff>45101</xdr:rowOff>
    </xdr:to>
    <xdr:cxnSp macro="">
      <xdr:nvCxnSpPr>
        <xdr:cNvPr id="47" name="直線矢印コネクタ 46"/>
        <xdr:cNvCxnSpPr>
          <a:stCxn id="48" idx="2"/>
          <a:endCxn id="49" idx="0"/>
        </xdr:cNvCxnSpPr>
      </xdr:nvCxnSpPr>
      <xdr:spPr>
        <a:xfrm>
          <a:off x="154575" y="5338350"/>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15</xdr:row>
      <xdr:rowOff>38100</xdr:rowOff>
    </xdr:from>
    <xdr:to>
      <xdr:col>0</xdr:col>
      <xdr:colOff>280575</xdr:colOff>
      <xdr:row>16</xdr:row>
      <xdr:rowOff>90075</xdr:rowOff>
    </xdr:to>
    <xdr:sp macro="" textlink="">
      <xdr:nvSpPr>
        <xdr:cNvPr id="48" name="角丸四角形 47"/>
        <xdr:cNvSpPr/>
      </xdr:nvSpPr>
      <xdr:spPr>
        <a:xfrm>
          <a:off x="28575" y="508635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17</xdr:row>
      <xdr:rowOff>45101</xdr:rowOff>
    </xdr:from>
    <xdr:to>
      <xdr:col>0</xdr:col>
      <xdr:colOff>280575</xdr:colOff>
      <xdr:row>17</xdr:row>
      <xdr:rowOff>297101</xdr:rowOff>
    </xdr:to>
    <xdr:sp macro="" textlink="">
      <xdr:nvSpPr>
        <xdr:cNvPr id="49" name="角丸四角形 48"/>
        <xdr:cNvSpPr/>
      </xdr:nvSpPr>
      <xdr:spPr>
        <a:xfrm>
          <a:off x="28575" y="578867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228600</xdr:colOff>
      <xdr:row>22</xdr:row>
      <xdr:rowOff>66675</xdr:rowOff>
    </xdr:from>
    <xdr:to>
      <xdr:col>4</xdr:col>
      <xdr:colOff>66675</xdr:colOff>
      <xdr:row>22</xdr:row>
      <xdr:rowOff>238125</xdr:rowOff>
    </xdr:to>
    <xdr:grpSp>
      <xdr:nvGrpSpPr>
        <xdr:cNvPr id="138634" name="グループ化 153"/>
        <xdr:cNvGrpSpPr>
          <a:grpSpLocks/>
        </xdr:cNvGrpSpPr>
      </xdr:nvGrpSpPr>
      <xdr:grpSpPr bwMode="auto">
        <a:xfrm>
          <a:off x="228600" y="7792508"/>
          <a:ext cx="6706658" cy="171450"/>
          <a:chOff x="219075" y="2619375"/>
          <a:chExt cx="7029450" cy="171450"/>
        </a:xfrm>
      </xdr:grpSpPr>
      <xdr:pic>
        <xdr:nvPicPr>
          <xdr:cNvPr id="138689" name="図 15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90" name="図 15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91" name="図 15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92" name="図 15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26</xdr:row>
      <xdr:rowOff>66675</xdr:rowOff>
    </xdr:from>
    <xdr:to>
      <xdr:col>4</xdr:col>
      <xdr:colOff>66675</xdr:colOff>
      <xdr:row>26</xdr:row>
      <xdr:rowOff>238125</xdr:rowOff>
    </xdr:to>
    <xdr:grpSp>
      <xdr:nvGrpSpPr>
        <xdr:cNvPr id="138635" name="グループ化 158"/>
        <xdr:cNvGrpSpPr>
          <a:grpSpLocks/>
        </xdr:cNvGrpSpPr>
      </xdr:nvGrpSpPr>
      <xdr:grpSpPr bwMode="auto">
        <a:xfrm>
          <a:off x="228600" y="9274175"/>
          <a:ext cx="6706658" cy="171450"/>
          <a:chOff x="219075" y="2619375"/>
          <a:chExt cx="7029450" cy="171450"/>
        </a:xfrm>
      </xdr:grpSpPr>
      <xdr:pic>
        <xdr:nvPicPr>
          <xdr:cNvPr id="138685" name="図 15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86" name="図 16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87" name="図 16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88" name="図 16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32</xdr:row>
      <xdr:rowOff>66675</xdr:rowOff>
    </xdr:from>
    <xdr:to>
      <xdr:col>4</xdr:col>
      <xdr:colOff>66675</xdr:colOff>
      <xdr:row>32</xdr:row>
      <xdr:rowOff>238125</xdr:rowOff>
    </xdr:to>
    <xdr:grpSp>
      <xdr:nvGrpSpPr>
        <xdr:cNvPr id="138636" name="グループ化 163"/>
        <xdr:cNvGrpSpPr>
          <a:grpSpLocks/>
        </xdr:cNvGrpSpPr>
      </xdr:nvGrpSpPr>
      <xdr:grpSpPr bwMode="auto">
        <a:xfrm>
          <a:off x="228600" y="11158008"/>
          <a:ext cx="6706658" cy="171450"/>
          <a:chOff x="219075" y="2619375"/>
          <a:chExt cx="7029450" cy="171450"/>
        </a:xfrm>
      </xdr:grpSpPr>
      <xdr:pic>
        <xdr:nvPicPr>
          <xdr:cNvPr id="138681" name="図 16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82" name="図 16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83" name="図 16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84" name="図 1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36</xdr:row>
      <xdr:rowOff>66675</xdr:rowOff>
    </xdr:from>
    <xdr:to>
      <xdr:col>4</xdr:col>
      <xdr:colOff>66675</xdr:colOff>
      <xdr:row>36</xdr:row>
      <xdr:rowOff>238125</xdr:rowOff>
    </xdr:to>
    <xdr:grpSp>
      <xdr:nvGrpSpPr>
        <xdr:cNvPr id="138637" name="グループ化 168"/>
        <xdr:cNvGrpSpPr>
          <a:grpSpLocks/>
        </xdr:cNvGrpSpPr>
      </xdr:nvGrpSpPr>
      <xdr:grpSpPr bwMode="auto">
        <a:xfrm>
          <a:off x="228600" y="12639675"/>
          <a:ext cx="6706658" cy="171450"/>
          <a:chOff x="219075" y="2619375"/>
          <a:chExt cx="7029450" cy="171450"/>
        </a:xfrm>
      </xdr:grpSpPr>
      <xdr:pic>
        <xdr:nvPicPr>
          <xdr:cNvPr id="138677" name="図 16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78" name="図 17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79" name="図 17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80" name="図 17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40</xdr:row>
      <xdr:rowOff>66675</xdr:rowOff>
    </xdr:from>
    <xdr:to>
      <xdr:col>4</xdr:col>
      <xdr:colOff>66675</xdr:colOff>
      <xdr:row>40</xdr:row>
      <xdr:rowOff>238125</xdr:rowOff>
    </xdr:to>
    <xdr:grpSp>
      <xdr:nvGrpSpPr>
        <xdr:cNvPr id="138638" name="グループ化 173"/>
        <xdr:cNvGrpSpPr>
          <a:grpSpLocks/>
        </xdr:cNvGrpSpPr>
      </xdr:nvGrpSpPr>
      <xdr:grpSpPr bwMode="auto">
        <a:xfrm>
          <a:off x="228600" y="14121342"/>
          <a:ext cx="6706658" cy="171450"/>
          <a:chOff x="219075" y="2619375"/>
          <a:chExt cx="7029450" cy="171450"/>
        </a:xfrm>
      </xdr:grpSpPr>
      <xdr:pic>
        <xdr:nvPicPr>
          <xdr:cNvPr id="138673" name="図 17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74" name="図 17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75" name="図 17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8676" name="図 17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28575</xdr:colOff>
      <xdr:row>26</xdr:row>
      <xdr:rowOff>277708</xdr:rowOff>
    </xdr:from>
    <xdr:to>
      <xdr:col>4</xdr:col>
      <xdr:colOff>244575</xdr:colOff>
      <xdr:row>28</xdr:row>
      <xdr:rowOff>6875</xdr:rowOff>
    </xdr:to>
    <xdr:sp macro="" textlink="">
      <xdr:nvSpPr>
        <xdr:cNvPr id="75" name="円/楕円 74"/>
        <xdr:cNvSpPr/>
      </xdr:nvSpPr>
      <xdr:spPr>
        <a:xfrm>
          <a:off x="2466975" y="9469333"/>
          <a:ext cx="216000" cy="214942"/>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p>
      </xdr:txBody>
    </xdr:sp>
    <xdr:clientData/>
  </xdr:twoCellAnchor>
  <xdr:twoCellAnchor>
    <xdr:from>
      <xdr:col>4</xdr:col>
      <xdr:colOff>28575</xdr:colOff>
      <xdr:row>14</xdr:row>
      <xdr:rowOff>277709</xdr:rowOff>
    </xdr:from>
    <xdr:to>
      <xdr:col>4</xdr:col>
      <xdr:colOff>244575</xdr:colOff>
      <xdr:row>16</xdr:row>
      <xdr:rowOff>6876</xdr:rowOff>
    </xdr:to>
    <xdr:sp macro="" textlink="">
      <xdr:nvSpPr>
        <xdr:cNvPr id="76" name="円/楕円 75"/>
        <xdr:cNvSpPr/>
      </xdr:nvSpPr>
      <xdr:spPr>
        <a:xfrm>
          <a:off x="2466975" y="5040209"/>
          <a:ext cx="216000" cy="214942"/>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twoCellAnchor>
    <xdr:from>
      <xdr:col>0</xdr:col>
      <xdr:colOff>154575</xdr:colOff>
      <xdr:row>20</xdr:row>
      <xdr:rowOff>90075</xdr:rowOff>
    </xdr:from>
    <xdr:to>
      <xdr:col>0</xdr:col>
      <xdr:colOff>154575</xdr:colOff>
      <xdr:row>21</xdr:row>
      <xdr:rowOff>45101</xdr:rowOff>
    </xdr:to>
    <xdr:cxnSp macro="">
      <xdr:nvCxnSpPr>
        <xdr:cNvPr id="77" name="直線矢印コネクタ 76"/>
        <xdr:cNvCxnSpPr>
          <a:stCxn id="78" idx="2"/>
          <a:endCxn id="79" idx="0"/>
        </xdr:cNvCxnSpPr>
      </xdr:nvCxnSpPr>
      <xdr:spPr>
        <a:xfrm>
          <a:off x="154575" y="681472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19</xdr:row>
      <xdr:rowOff>38100</xdr:rowOff>
    </xdr:from>
    <xdr:to>
      <xdr:col>0</xdr:col>
      <xdr:colOff>280575</xdr:colOff>
      <xdr:row>20</xdr:row>
      <xdr:rowOff>90075</xdr:rowOff>
    </xdr:to>
    <xdr:sp macro="" textlink="">
      <xdr:nvSpPr>
        <xdr:cNvPr id="78" name="角丸四角形 77"/>
        <xdr:cNvSpPr/>
      </xdr:nvSpPr>
      <xdr:spPr>
        <a:xfrm>
          <a:off x="28575" y="6562725"/>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21</xdr:row>
      <xdr:rowOff>45101</xdr:rowOff>
    </xdr:from>
    <xdr:to>
      <xdr:col>0</xdr:col>
      <xdr:colOff>280575</xdr:colOff>
      <xdr:row>21</xdr:row>
      <xdr:rowOff>297101</xdr:rowOff>
    </xdr:to>
    <xdr:sp macro="" textlink="">
      <xdr:nvSpPr>
        <xdr:cNvPr id="79" name="角丸四角形 78"/>
        <xdr:cNvSpPr/>
      </xdr:nvSpPr>
      <xdr:spPr>
        <a:xfrm>
          <a:off x="28575" y="726505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24</xdr:row>
      <xdr:rowOff>90075</xdr:rowOff>
    </xdr:from>
    <xdr:to>
      <xdr:col>0</xdr:col>
      <xdr:colOff>154575</xdr:colOff>
      <xdr:row>25</xdr:row>
      <xdr:rowOff>35576</xdr:rowOff>
    </xdr:to>
    <xdr:cxnSp macro="">
      <xdr:nvCxnSpPr>
        <xdr:cNvPr id="80" name="直線矢印コネクタ 79"/>
        <xdr:cNvCxnSpPr>
          <a:stCxn id="81" idx="2"/>
          <a:endCxn id="82" idx="0"/>
        </xdr:cNvCxnSpPr>
      </xdr:nvCxnSpPr>
      <xdr:spPr>
        <a:xfrm>
          <a:off x="154575" y="8291100"/>
          <a:ext cx="0" cy="44080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23</xdr:row>
      <xdr:rowOff>38100</xdr:rowOff>
    </xdr:from>
    <xdr:to>
      <xdr:col>0</xdr:col>
      <xdr:colOff>280575</xdr:colOff>
      <xdr:row>24</xdr:row>
      <xdr:rowOff>90075</xdr:rowOff>
    </xdr:to>
    <xdr:sp macro="" textlink="">
      <xdr:nvSpPr>
        <xdr:cNvPr id="81" name="角丸四角形 80"/>
        <xdr:cNvSpPr/>
      </xdr:nvSpPr>
      <xdr:spPr>
        <a:xfrm>
          <a:off x="28575" y="803910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25</xdr:row>
      <xdr:rowOff>35576</xdr:rowOff>
    </xdr:from>
    <xdr:to>
      <xdr:col>0</xdr:col>
      <xdr:colOff>280575</xdr:colOff>
      <xdr:row>25</xdr:row>
      <xdr:rowOff>287576</xdr:rowOff>
    </xdr:to>
    <xdr:sp macro="" textlink="">
      <xdr:nvSpPr>
        <xdr:cNvPr id="82" name="角丸四角形 81"/>
        <xdr:cNvSpPr/>
      </xdr:nvSpPr>
      <xdr:spPr>
        <a:xfrm>
          <a:off x="28575" y="873190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30</xdr:row>
      <xdr:rowOff>90075</xdr:rowOff>
    </xdr:from>
    <xdr:to>
      <xdr:col>0</xdr:col>
      <xdr:colOff>154575</xdr:colOff>
      <xdr:row>31</xdr:row>
      <xdr:rowOff>45101</xdr:rowOff>
    </xdr:to>
    <xdr:cxnSp macro="">
      <xdr:nvCxnSpPr>
        <xdr:cNvPr id="83" name="直線矢印コネクタ 82"/>
        <xdr:cNvCxnSpPr>
          <a:stCxn id="84" idx="2"/>
          <a:endCxn id="85" idx="0"/>
        </xdr:cNvCxnSpPr>
      </xdr:nvCxnSpPr>
      <xdr:spPr>
        <a:xfrm>
          <a:off x="154575" y="1016752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29</xdr:row>
      <xdr:rowOff>38100</xdr:rowOff>
    </xdr:from>
    <xdr:to>
      <xdr:col>0</xdr:col>
      <xdr:colOff>280575</xdr:colOff>
      <xdr:row>30</xdr:row>
      <xdr:rowOff>90075</xdr:rowOff>
    </xdr:to>
    <xdr:sp macro="" textlink="">
      <xdr:nvSpPr>
        <xdr:cNvPr id="84" name="角丸四角形 83"/>
        <xdr:cNvSpPr/>
      </xdr:nvSpPr>
      <xdr:spPr>
        <a:xfrm>
          <a:off x="28575" y="9915525"/>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31</xdr:row>
      <xdr:rowOff>45101</xdr:rowOff>
    </xdr:from>
    <xdr:to>
      <xdr:col>0</xdr:col>
      <xdr:colOff>280575</xdr:colOff>
      <xdr:row>31</xdr:row>
      <xdr:rowOff>297101</xdr:rowOff>
    </xdr:to>
    <xdr:sp macro="" textlink="">
      <xdr:nvSpPr>
        <xdr:cNvPr id="85" name="角丸四角形 84"/>
        <xdr:cNvSpPr/>
      </xdr:nvSpPr>
      <xdr:spPr>
        <a:xfrm>
          <a:off x="28575" y="1061785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34</xdr:row>
      <xdr:rowOff>90075</xdr:rowOff>
    </xdr:from>
    <xdr:to>
      <xdr:col>0</xdr:col>
      <xdr:colOff>154575</xdr:colOff>
      <xdr:row>35</xdr:row>
      <xdr:rowOff>45101</xdr:rowOff>
    </xdr:to>
    <xdr:cxnSp macro="">
      <xdr:nvCxnSpPr>
        <xdr:cNvPr id="86" name="直線矢印コネクタ 85"/>
        <xdr:cNvCxnSpPr>
          <a:stCxn id="87" idx="2"/>
          <a:endCxn id="88" idx="0"/>
        </xdr:cNvCxnSpPr>
      </xdr:nvCxnSpPr>
      <xdr:spPr>
        <a:xfrm>
          <a:off x="154575" y="11481975"/>
          <a:ext cx="0" cy="11695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33</xdr:row>
      <xdr:rowOff>38100</xdr:rowOff>
    </xdr:from>
    <xdr:to>
      <xdr:col>0</xdr:col>
      <xdr:colOff>280575</xdr:colOff>
      <xdr:row>34</xdr:row>
      <xdr:rowOff>90075</xdr:rowOff>
    </xdr:to>
    <xdr:sp macro="" textlink="">
      <xdr:nvSpPr>
        <xdr:cNvPr id="87" name="角丸四角形 86"/>
        <xdr:cNvSpPr/>
      </xdr:nvSpPr>
      <xdr:spPr>
        <a:xfrm>
          <a:off x="28575" y="11268075"/>
          <a:ext cx="252000" cy="2139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35</xdr:row>
      <xdr:rowOff>45101</xdr:rowOff>
    </xdr:from>
    <xdr:to>
      <xdr:col>0</xdr:col>
      <xdr:colOff>280575</xdr:colOff>
      <xdr:row>35</xdr:row>
      <xdr:rowOff>297101</xdr:rowOff>
    </xdr:to>
    <xdr:sp macro="" textlink="">
      <xdr:nvSpPr>
        <xdr:cNvPr id="88" name="角丸四角形 87"/>
        <xdr:cNvSpPr/>
      </xdr:nvSpPr>
      <xdr:spPr>
        <a:xfrm>
          <a:off x="28575" y="11598926"/>
          <a:ext cx="252000" cy="11865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38</xdr:row>
      <xdr:rowOff>90075</xdr:rowOff>
    </xdr:from>
    <xdr:to>
      <xdr:col>0</xdr:col>
      <xdr:colOff>154575</xdr:colOff>
      <xdr:row>39</xdr:row>
      <xdr:rowOff>45101</xdr:rowOff>
    </xdr:to>
    <xdr:cxnSp macro="">
      <xdr:nvCxnSpPr>
        <xdr:cNvPr id="89" name="直線矢印コネクタ 88"/>
        <xdr:cNvCxnSpPr>
          <a:stCxn id="90" idx="2"/>
          <a:endCxn id="91" idx="0"/>
        </xdr:cNvCxnSpPr>
      </xdr:nvCxnSpPr>
      <xdr:spPr>
        <a:xfrm>
          <a:off x="154575" y="12129675"/>
          <a:ext cx="0" cy="116951"/>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37</xdr:row>
      <xdr:rowOff>38100</xdr:rowOff>
    </xdr:from>
    <xdr:to>
      <xdr:col>0</xdr:col>
      <xdr:colOff>280575</xdr:colOff>
      <xdr:row>38</xdr:row>
      <xdr:rowOff>90075</xdr:rowOff>
    </xdr:to>
    <xdr:sp macro="" textlink="">
      <xdr:nvSpPr>
        <xdr:cNvPr id="90" name="角丸四角形 89"/>
        <xdr:cNvSpPr/>
      </xdr:nvSpPr>
      <xdr:spPr>
        <a:xfrm>
          <a:off x="28575" y="11915775"/>
          <a:ext cx="252000" cy="2139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39</xdr:row>
      <xdr:rowOff>45101</xdr:rowOff>
    </xdr:from>
    <xdr:to>
      <xdr:col>0</xdr:col>
      <xdr:colOff>280575</xdr:colOff>
      <xdr:row>39</xdr:row>
      <xdr:rowOff>297101</xdr:rowOff>
    </xdr:to>
    <xdr:sp macro="" textlink="">
      <xdr:nvSpPr>
        <xdr:cNvPr id="91" name="角丸四角形 90"/>
        <xdr:cNvSpPr/>
      </xdr:nvSpPr>
      <xdr:spPr>
        <a:xfrm>
          <a:off x="28575" y="12246626"/>
          <a:ext cx="252000" cy="11865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4</xdr:col>
      <xdr:colOff>28575</xdr:colOff>
      <xdr:row>40</xdr:row>
      <xdr:rowOff>95680</xdr:rowOff>
    </xdr:from>
    <xdr:to>
      <xdr:col>4</xdr:col>
      <xdr:colOff>244575</xdr:colOff>
      <xdr:row>41</xdr:row>
      <xdr:rowOff>25930</xdr:rowOff>
    </xdr:to>
    <xdr:sp macro="" textlink="">
      <xdr:nvSpPr>
        <xdr:cNvPr id="92" name="円/楕円 91"/>
        <xdr:cNvSpPr/>
      </xdr:nvSpPr>
      <xdr:spPr>
        <a:xfrm>
          <a:off x="2466975" y="12459130"/>
          <a:ext cx="216000" cy="92175"/>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12</a:t>
          </a:r>
        </a:p>
      </xdr:txBody>
    </xdr:sp>
    <xdr:clientData/>
  </xdr:twoCellAnchor>
  <xdr:twoCellAnchor>
    <xdr:from>
      <xdr:col>1</xdr:col>
      <xdr:colOff>1663831</xdr:colOff>
      <xdr:row>17</xdr:row>
      <xdr:rowOff>190504</xdr:rowOff>
    </xdr:from>
    <xdr:to>
      <xdr:col>4</xdr:col>
      <xdr:colOff>119373</xdr:colOff>
      <xdr:row>17</xdr:row>
      <xdr:rowOff>343861</xdr:rowOff>
    </xdr:to>
    <xdr:cxnSp macro="">
      <xdr:nvCxnSpPr>
        <xdr:cNvPr id="93" name="直線矢印コネクタ 217"/>
        <xdr:cNvCxnSpPr>
          <a:stCxn id="94" idx="1"/>
          <a:endCxn id="108" idx="2"/>
        </xdr:cNvCxnSpPr>
      </xdr:nvCxnSpPr>
      <xdr:spPr>
        <a:xfrm rot="10800000">
          <a:off x="1216156" y="5934079"/>
          <a:ext cx="1341617" cy="153357"/>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17</xdr:row>
      <xdr:rowOff>209496</xdr:rowOff>
    </xdr:from>
    <xdr:ext cx="2268000" cy="268728"/>
    <xdr:sp macro="" textlink="">
      <xdr:nvSpPr>
        <xdr:cNvPr id="94" name="正方形/長方形 93"/>
        <xdr:cNvSpPr/>
      </xdr:nvSpPr>
      <xdr:spPr>
        <a:xfrm>
          <a:off x="2557773" y="5953071"/>
          <a:ext cx="2268000" cy="268728"/>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評価者（誰による評価か）を記入。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17</xdr:row>
      <xdr:rowOff>230084</xdr:rowOff>
    </xdr:from>
    <xdr:to>
      <xdr:col>4</xdr:col>
      <xdr:colOff>244575</xdr:colOff>
      <xdr:row>17</xdr:row>
      <xdr:rowOff>446084</xdr:rowOff>
    </xdr:to>
    <xdr:sp macro="" textlink="">
      <xdr:nvSpPr>
        <xdr:cNvPr id="95" name="円/楕円 94"/>
        <xdr:cNvSpPr/>
      </xdr:nvSpPr>
      <xdr:spPr>
        <a:xfrm>
          <a:off x="2466975" y="5973659"/>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p>
      </xdr:txBody>
    </xdr:sp>
    <xdr:clientData/>
  </xdr:twoCellAnchor>
  <xdr:oneCellAnchor>
    <xdr:from>
      <xdr:col>4</xdr:col>
      <xdr:colOff>119373</xdr:colOff>
      <xdr:row>7</xdr:row>
      <xdr:rowOff>9525</xdr:rowOff>
    </xdr:from>
    <xdr:ext cx="2268000" cy="592470"/>
    <xdr:sp macro="" textlink="">
      <xdr:nvSpPr>
        <xdr:cNvPr id="96" name="正方形/長方形 95"/>
        <xdr:cNvSpPr/>
      </xdr:nvSpPr>
      <xdr:spPr>
        <a:xfrm>
          <a:off x="2557773" y="2105025"/>
          <a:ext cx="2268000" cy="592470"/>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複数ページにわたる場合は，先頭行にタイトル行（事項，年月日，概要</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を付すこと。</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7</xdr:row>
      <xdr:rowOff>37074</xdr:rowOff>
    </xdr:from>
    <xdr:to>
      <xdr:col>4</xdr:col>
      <xdr:colOff>244575</xdr:colOff>
      <xdr:row>8</xdr:row>
      <xdr:rowOff>51991</xdr:rowOff>
    </xdr:to>
    <xdr:sp macro="" textlink="">
      <xdr:nvSpPr>
        <xdr:cNvPr id="97" name="円/楕円 96"/>
        <xdr:cNvSpPr/>
      </xdr:nvSpPr>
      <xdr:spPr>
        <a:xfrm>
          <a:off x="2466975" y="2132574"/>
          <a:ext cx="216000" cy="214942"/>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p>
      </xdr:txBody>
    </xdr:sp>
    <xdr:clientData/>
  </xdr:twoCellAnchor>
  <xdr:twoCellAnchor>
    <xdr:from>
      <xdr:col>0</xdr:col>
      <xdr:colOff>276225</xdr:colOff>
      <xdr:row>5</xdr:row>
      <xdr:rowOff>171450</xdr:rowOff>
    </xdr:from>
    <xdr:to>
      <xdr:col>4</xdr:col>
      <xdr:colOff>27525</xdr:colOff>
      <xdr:row>7</xdr:row>
      <xdr:rowOff>23400</xdr:rowOff>
    </xdr:to>
    <xdr:sp macro="" textlink="">
      <xdr:nvSpPr>
        <xdr:cNvPr id="98" name="角丸四角形 97"/>
        <xdr:cNvSpPr/>
      </xdr:nvSpPr>
      <xdr:spPr>
        <a:xfrm>
          <a:off x="276225" y="1866900"/>
          <a:ext cx="2189700" cy="252000"/>
        </a:xfrm>
        <a:prstGeom prst="roundRect">
          <a:avLst/>
        </a:prstGeom>
        <a:noFill/>
        <a:ln w="12700">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1005420</xdr:colOff>
      <xdr:row>24</xdr:row>
      <xdr:rowOff>83196</xdr:rowOff>
    </xdr:from>
    <xdr:to>
      <xdr:col>4</xdr:col>
      <xdr:colOff>119373</xdr:colOff>
      <xdr:row>24</xdr:row>
      <xdr:rowOff>324190</xdr:rowOff>
    </xdr:to>
    <xdr:cxnSp macro="">
      <xdr:nvCxnSpPr>
        <xdr:cNvPr id="99" name="直線矢印コネクタ 100"/>
        <xdr:cNvCxnSpPr>
          <a:stCxn id="105" idx="1"/>
        </xdr:cNvCxnSpPr>
      </xdr:nvCxnSpPr>
      <xdr:spPr>
        <a:xfrm rot="10800000">
          <a:off x="1824570" y="8284221"/>
          <a:ext cx="733203" cy="240994"/>
        </a:xfrm>
        <a:prstGeom prst="bentConnector3">
          <a:avLst>
            <a:gd name="adj1" fmla="val 50000"/>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1005420</xdr:colOff>
      <xdr:row>24</xdr:row>
      <xdr:rowOff>324189</xdr:rowOff>
    </xdr:from>
    <xdr:to>
      <xdr:col>4</xdr:col>
      <xdr:colOff>119373</xdr:colOff>
      <xdr:row>25</xdr:row>
      <xdr:rowOff>95250</xdr:rowOff>
    </xdr:to>
    <xdr:cxnSp macro="">
      <xdr:nvCxnSpPr>
        <xdr:cNvPr id="100" name="直線矢印コネクタ 100"/>
        <xdr:cNvCxnSpPr>
          <a:stCxn id="105" idx="1"/>
        </xdr:cNvCxnSpPr>
      </xdr:nvCxnSpPr>
      <xdr:spPr>
        <a:xfrm rot="10800000" flipV="1">
          <a:off x="1824570" y="8525214"/>
          <a:ext cx="733203" cy="266361"/>
        </a:xfrm>
        <a:prstGeom prst="bentConnector3">
          <a:avLst>
            <a:gd name="adj1" fmla="val 50000"/>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2457453</xdr:colOff>
      <xdr:row>23</xdr:row>
      <xdr:rowOff>169335</xdr:rowOff>
    </xdr:from>
    <xdr:to>
      <xdr:col>1</xdr:col>
      <xdr:colOff>2709453</xdr:colOff>
      <xdr:row>24</xdr:row>
      <xdr:rowOff>220251</xdr:rowOff>
    </xdr:to>
    <xdr:sp macro="" textlink="">
      <xdr:nvSpPr>
        <xdr:cNvPr id="101" name="角丸四角形 100"/>
        <xdr:cNvSpPr/>
      </xdr:nvSpPr>
      <xdr:spPr>
        <a:xfrm>
          <a:off x="1219203" y="8170335"/>
          <a:ext cx="4350" cy="250941"/>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2457453</xdr:colOff>
      <xdr:row>24</xdr:row>
      <xdr:rowOff>480483</xdr:rowOff>
    </xdr:from>
    <xdr:to>
      <xdr:col>1</xdr:col>
      <xdr:colOff>2709453</xdr:colOff>
      <xdr:row>25</xdr:row>
      <xdr:rowOff>235067</xdr:rowOff>
    </xdr:to>
    <xdr:sp macro="" textlink="">
      <xdr:nvSpPr>
        <xdr:cNvPr id="102" name="角丸四角形 101"/>
        <xdr:cNvSpPr/>
      </xdr:nvSpPr>
      <xdr:spPr>
        <a:xfrm>
          <a:off x="1219203" y="8681508"/>
          <a:ext cx="4350" cy="249884"/>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4</xdr:col>
      <xdr:colOff>127000</xdr:colOff>
      <xdr:row>0</xdr:row>
      <xdr:rowOff>62573</xdr:rowOff>
    </xdr:from>
    <xdr:ext cx="2268000" cy="996491"/>
    <xdr:sp macro="" textlink="">
      <xdr:nvSpPr>
        <xdr:cNvPr id="103" name="テキスト ボックス 102"/>
        <xdr:cNvSpPr txBox="1"/>
      </xdr:nvSpPr>
      <xdr:spPr>
        <a:xfrm>
          <a:off x="2565400" y="62573"/>
          <a:ext cx="2268000" cy="996491"/>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 履歴書（様式第</a:t>
          </a:r>
          <a:r>
            <a:rPr kumimoji="1" lang="en-US" altLang="ja-JP" sz="1000">
              <a:latin typeface="Meiryo UI" pitchFamily="50" charset="-128"/>
              <a:ea typeface="Meiryo UI" pitchFamily="50" charset="-128"/>
              <a:cs typeface="Meiryo UI" pitchFamily="50" charset="-128"/>
            </a:rPr>
            <a:t>7</a:t>
          </a:r>
          <a:r>
            <a:rPr kumimoji="1" lang="ja-JP" altLang="en-US" sz="1000">
              <a:latin typeface="Meiryo UI" pitchFamily="50" charset="-128"/>
              <a:ea typeface="Meiryo UI" pitchFamily="50" charset="-128"/>
              <a:cs typeface="Meiryo UI" pitchFamily="50" charset="-128"/>
            </a:rPr>
            <a:t>号その</a:t>
          </a:r>
          <a:r>
            <a:rPr kumimoji="1" lang="en-US" altLang="ja-JP" sz="1000">
              <a:latin typeface="Meiryo UI" pitchFamily="50" charset="-128"/>
              <a:ea typeface="Meiryo UI" pitchFamily="50" charset="-128"/>
              <a:cs typeface="Meiryo UI" pitchFamily="50" charset="-128"/>
            </a:rPr>
            <a:t>1</a:t>
          </a:r>
          <a:r>
            <a:rPr kumimoji="1" lang="ja-JP" altLang="en-US" sz="1000">
              <a:latin typeface="Meiryo UI" pitchFamily="50" charset="-128"/>
              <a:ea typeface="Meiryo UI" pitchFamily="50" charset="-128"/>
              <a:cs typeface="Meiryo UI" pitchFamily="50" charset="-128"/>
            </a:rPr>
            <a:t>）との整合性を取ること。</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講義要目（教員担当授業科目）に関連する業績として掲載する業績については，省略不可。</a:t>
          </a:r>
          <a:endParaRPr kumimoji="1" lang="en-US" altLang="ja-JP" sz="1000">
            <a:latin typeface="Meiryo UI" pitchFamily="50" charset="-128"/>
            <a:ea typeface="Meiryo UI" pitchFamily="50" charset="-128"/>
            <a:cs typeface="Meiryo UI" pitchFamily="50" charset="-128"/>
          </a:endParaRPr>
        </a:p>
      </xdr:txBody>
    </xdr:sp>
    <xdr:clientData/>
  </xdr:oneCellAnchor>
  <xdr:twoCellAnchor>
    <xdr:from>
      <xdr:col>4</xdr:col>
      <xdr:colOff>28575</xdr:colOff>
      <xdr:row>0</xdr:row>
      <xdr:rowOff>128057</xdr:rowOff>
    </xdr:from>
    <xdr:to>
      <xdr:col>4</xdr:col>
      <xdr:colOff>244575</xdr:colOff>
      <xdr:row>0</xdr:row>
      <xdr:rowOff>344057</xdr:rowOff>
    </xdr:to>
    <xdr:sp macro="" textlink="">
      <xdr:nvSpPr>
        <xdr:cNvPr id="104" name="円/楕円 103"/>
        <xdr:cNvSpPr/>
      </xdr:nvSpPr>
      <xdr:spPr>
        <a:xfrm>
          <a:off x="2466975" y="128057"/>
          <a:ext cx="216000" cy="216000"/>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p>
      </xdr:txBody>
    </xdr:sp>
    <xdr:clientData/>
  </xdr:twoCellAnchor>
  <xdr:oneCellAnchor>
    <xdr:from>
      <xdr:col>4</xdr:col>
      <xdr:colOff>119373</xdr:colOff>
      <xdr:row>24</xdr:row>
      <xdr:rowOff>8719</xdr:rowOff>
    </xdr:from>
    <xdr:ext cx="2268000" cy="630942"/>
    <xdr:sp macro="" textlink="">
      <xdr:nvSpPr>
        <xdr:cNvPr id="105" name="テキスト ボックス 104"/>
        <xdr:cNvSpPr txBox="1"/>
      </xdr:nvSpPr>
      <xdr:spPr>
        <a:xfrm>
          <a:off x="2557773" y="8209744"/>
          <a:ext cx="2268000" cy="630942"/>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西暦で記入されている。</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業績が古い順になっている。</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4</xdr:col>
      <xdr:colOff>28575</xdr:colOff>
      <xdr:row>24</xdr:row>
      <xdr:rowOff>41699</xdr:rowOff>
    </xdr:from>
    <xdr:to>
      <xdr:col>4</xdr:col>
      <xdr:colOff>244575</xdr:colOff>
      <xdr:row>24</xdr:row>
      <xdr:rowOff>257699</xdr:rowOff>
    </xdr:to>
    <xdr:sp macro="" textlink="">
      <xdr:nvSpPr>
        <xdr:cNvPr id="106" name="円/楕円 105"/>
        <xdr:cNvSpPr/>
      </xdr:nvSpPr>
      <xdr:spPr>
        <a:xfrm>
          <a:off x="2466975" y="8242724"/>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p>
      </xdr:txBody>
    </xdr:sp>
    <xdr:clientData/>
  </xdr:twoCellAnchor>
  <xdr:twoCellAnchor>
    <xdr:from>
      <xdr:col>3</xdr:col>
      <xdr:colOff>31749</xdr:colOff>
      <xdr:row>9</xdr:row>
      <xdr:rowOff>21166</xdr:rowOff>
    </xdr:from>
    <xdr:to>
      <xdr:col>3</xdr:col>
      <xdr:colOff>2656416</xdr:colOff>
      <xdr:row>9</xdr:row>
      <xdr:rowOff>486832</xdr:rowOff>
    </xdr:to>
    <xdr:sp macro="" textlink="">
      <xdr:nvSpPr>
        <xdr:cNvPr id="107" name="角丸四角形 106"/>
        <xdr:cNvSpPr/>
      </xdr:nvSpPr>
      <xdr:spPr>
        <a:xfrm>
          <a:off x="1860549" y="2811991"/>
          <a:ext cx="576792" cy="465666"/>
        </a:xfrm>
        <a:prstGeom prst="roundRect">
          <a:avLst/>
        </a:prstGeom>
        <a:noFill/>
        <a:ln w="12700">
          <a:solidFill>
            <a:schemeClr val="accent4">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1375831</xdr:colOff>
      <xdr:row>16</xdr:row>
      <xdr:rowOff>465670</xdr:rowOff>
    </xdr:from>
    <xdr:to>
      <xdr:col>1</xdr:col>
      <xdr:colOff>1951831</xdr:colOff>
      <xdr:row>17</xdr:row>
      <xdr:rowOff>190503</xdr:rowOff>
    </xdr:to>
    <xdr:sp macro="" textlink="">
      <xdr:nvSpPr>
        <xdr:cNvPr id="108" name="角丸四角形 107"/>
        <xdr:cNvSpPr/>
      </xdr:nvSpPr>
      <xdr:spPr>
        <a:xfrm>
          <a:off x="1223431" y="5713945"/>
          <a:ext cx="0" cy="220133"/>
        </a:xfrm>
        <a:prstGeom prst="roundRect">
          <a:avLst/>
        </a:prstGeom>
        <a:noFill/>
        <a:ln w="1270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C0C0C0" mc:Ignorable="a14" a14:legacySpreadsheetColorIndex="22"/>
        </a:solidFill>
        <a:ln>
          <a:noFill/>
        </a:ln>
        <a:effectLst>
          <a:outerShdw dist="35921" dir="2700000" algn="ctr" rotWithShape="0">
            <a:srgbClr val="000000"/>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a:noFill/>
        </a:ln>
        <a:effectLst>
          <a:outerShdw dist="35921" dir="2700000" algn="ctr" rotWithShape="0">
            <a:srgbClr val="000000"/>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6"/>
  <sheetViews>
    <sheetView tabSelected="1" view="pageBreakPreview" zoomScale="85" zoomScaleNormal="100" zoomScaleSheetLayoutView="85" workbookViewId="0">
      <selection activeCell="C1" sqref="C1"/>
    </sheetView>
  </sheetViews>
  <sheetFormatPr defaultRowHeight="12.75"/>
  <cols>
    <col min="1" max="1" width="17" customWidth="1"/>
    <col min="2" max="2" width="3" customWidth="1"/>
    <col min="3" max="3" width="11.5703125" customWidth="1"/>
    <col min="4" max="4" width="13.85546875" customWidth="1"/>
    <col min="5" max="5" width="5.28515625" customWidth="1"/>
    <col min="6" max="6" width="2.140625" hidden="1" customWidth="1"/>
    <col min="7" max="8" width="3.42578125" customWidth="1"/>
    <col min="9" max="9" width="5.7109375" customWidth="1"/>
    <col min="10" max="10" width="0.42578125" customWidth="1"/>
    <col min="11" max="11" width="6.85546875" customWidth="1"/>
    <col min="12" max="12" width="1.5703125" customWidth="1"/>
    <col min="13" max="13" width="4.7109375" customWidth="1"/>
    <col min="14" max="14" width="0.85546875" customWidth="1"/>
    <col min="15" max="15" width="5.42578125" customWidth="1"/>
    <col min="16" max="16" width="7" customWidth="1"/>
    <col min="17" max="17" width="6.28515625" customWidth="1"/>
    <col min="18" max="18" width="7" customWidth="1"/>
    <col min="19" max="20" width="6.28515625" customWidth="1"/>
    <col min="21" max="21" width="6" customWidth="1"/>
  </cols>
  <sheetData>
    <row r="1" spans="1:22" ht="15" customHeight="1">
      <c r="A1" s="17"/>
      <c r="B1" s="448"/>
      <c r="C1" s="448"/>
      <c r="D1" s="448"/>
      <c r="E1" s="448"/>
      <c r="F1" s="448"/>
      <c r="G1" s="448"/>
      <c r="H1" s="448"/>
      <c r="I1" s="448"/>
      <c r="J1" s="448"/>
      <c r="K1" s="448"/>
      <c r="L1" s="448"/>
      <c r="M1" s="448"/>
      <c r="N1" s="448"/>
      <c r="O1" s="448"/>
      <c r="P1" s="448"/>
      <c r="Q1" s="448"/>
      <c r="R1" s="448"/>
      <c r="S1" s="448"/>
      <c r="T1" s="448"/>
      <c r="U1" s="448"/>
      <c r="V1" s="449" t="s">
        <v>66</v>
      </c>
    </row>
    <row r="2" spans="1:22" ht="17.25">
      <c r="A2" s="450" t="s">
        <v>746</v>
      </c>
      <c r="B2" s="448"/>
      <c r="C2" s="448"/>
      <c r="D2" s="448"/>
      <c r="E2" s="448"/>
      <c r="F2" s="448"/>
      <c r="G2" s="448"/>
      <c r="H2" s="448"/>
      <c r="I2" s="448"/>
      <c r="J2" s="448"/>
      <c r="K2" s="448"/>
      <c r="L2" s="448"/>
      <c r="M2" s="448"/>
      <c r="N2" s="448"/>
      <c r="O2" s="448"/>
      <c r="P2" s="448"/>
      <c r="Q2" s="448"/>
      <c r="R2" s="448"/>
      <c r="S2" s="448"/>
      <c r="T2" s="448"/>
      <c r="U2" s="448"/>
      <c r="V2" s="448"/>
    </row>
    <row r="3" spans="1:22" ht="17.25">
      <c r="A3" s="451"/>
      <c r="B3" s="452"/>
      <c r="C3" s="452"/>
      <c r="D3" s="452"/>
      <c r="E3" s="452"/>
      <c r="F3" s="452"/>
      <c r="G3" s="452"/>
      <c r="H3" s="452"/>
      <c r="I3" s="452"/>
      <c r="J3" s="452"/>
      <c r="K3" s="452"/>
      <c r="L3" s="452"/>
      <c r="M3" s="452"/>
      <c r="N3" s="452"/>
      <c r="O3" s="452"/>
      <c r="P3" s="452"/>
      <c r="Q3" s="452"/>
      <c r="R3" s="452"/>
      <c r="S3" s="452"/>
      <c r="T3" s="452"/>
      <c r="U3" s="452"/>
      <c r="V3" s="452"/>
    </row>
    <row r="4" spans="1:22" ht="18.75">
      <c r="A4" s="732" t="s">
        <v>693</v>
      </c>
      <c r="B4" s="732"/>
      <c r="C4" s="732"/>
      <c r="D4" s="732"/>
      <c r="E4" s="732"/>
      <c r="F4" s="732"/>
      <c r="G4" s="732"/>
      <c r="H4" s="732"/>
      <c r="I4" s="732"/>
      <c r="J4" s="732"/>
      <c r="K4" s="732"/>
      <c r="L4" s="732"/>
      <c r="M4" s="732"/>
      <c r="N4" s="732"/>
      <c r="O4" s="732"/>
      <c r="P4" s="732"/>
      <c r="Q4" s="732"/>
      <c r="R4" s="732"/>
      <c r="S4" s="732"/>
      <c r="T4" s="732"/>
      <c r="U4" s="732"/>
      <c r="V4" s="732"/>
    </row>
    <row r="5" spans="1:22">
      <c r="A5" s="538"/>
      <c r="B5" s="453"/>
      <c r="C5" s="453"/>
      <c r="D5" s="453"/>
      <c r="E5" s="453"/>
      <c r="F5" s="453"/>
      <c r="G5" s="453"/>
      <c r="H5" s="453"/>
      <c r="I5" s="453"/>
      <c r="J5" s="453"/>
      <c r="K5" s="453"/>
      <c r="L5" s="453"/>
      <c r="M5" s="453"/>
      <c r="N5" s="453"/>
      <c r="O5" s="453"/>
      <c r="P5" s="453"/>
      <c r="Q5" s="453"/>
      <c r="R5" s="453"/>
      <c r="S5" s="453"/>
      <c r="T5" s="453"/>
      <c r="U5" s="453"/>
      <c r="V5" s="453"/>
    </row>
    <row r="6" spans="1:22" ht="20.25" customHeight="1">
      <c r="A6" s="741" t="s">
        <v>8</v>
      </c>
      <c r="B6" s="868"/>
      <c r="C6" s="734"/>
      <c r="D6" s="454" t="s">
        <v>557</v>
      </c>
      <c r="E6" s="455"/>
      <c r="F6" s="455"/>
      <c r="G6" s="455"/>
      <c r="H6" s="455"/>
      <c r="I6" s="455"/>
      <c r="J6" s="455"/>
      <c r="K6" s="455"/>
      <c r="L6" s="455"/>
      <c r="M6" s="455"/>
      <c r="N6" s="455"/>
      <c r="O6" s="455"/>
      <c r="P6" s="455"/>
      <c r="Q6" s="455"/>
      <c r="R6" s="455"/>
      <c r="S6" s="455"/>
      <c r="T6" s="455"/>
      <c r="U6" s="455"/>
      <c r="V6" s="446" t="s">
        <v>558</v>
      </c>
    </row>
    <row r="7" spans="1:22" ht="20.25" customHeight="1">
      <c r="A7" s="741" t="s">
        <v>559</v>
      </c>
      <c r="B7" s="742"/>
      <c r="C7" s="743"/>
      <c r="D7" s="864"/>
      <c r="E7" s="865"/>
      <c r="F7" s="865"/>
      <c r="G7" s="865"/>
      <c r="H7" s="865"/>
      <c r="I7" s="865"/>
      <c r="J7" s="865"/>
      <c r="K7" s="865"/>
      <c r="L7" s="865"/>
      <c r="M7" s="865"/>
      <c r="N7" s="865"/>
      <c r="O7" s="865"/>
      <c r="P7" s="865"/>
      <c r="Q7" s="865"/>
      <c r="R7" s="865"/>
      <c r="S7" s="865"/>
      <c r="T7" s="865"/>
      <c r="U7" s="866"/>
      <c r="V7" s="183"/>
    </row>
    <row r="8" spans="1:22" ht="13.5" customHeight="1">
      <c r="A8" s="955" t="s">
        <v>554</v>
      </c>
      <c r="B8" s="956"/>
      <c r="C8" s="957"/>
      <c r="D8" s="964"/>
      <c r="E8" s="965"/>
      <c r="F8" s="965"/>
      <c r="G8" s="965"/>
      <c r="H8" s="965"/>
      <c r="I8" s="965"/>
      <c r="J8" s="965"/>
      <c r="K8" s="965"/>
      <c r="L8" s="965"/>
      <c r="M8" s="965"/>
      <c r="N8" s="965"/>
      <c r="O8" s="965"/>
      <c r="P8" s="965"/>
      <c r="Q8" s="965"/>
      <c r="R8" s="965"/>
      <c r="S8" s="965"/>
      <c r="T8" s="965"/>
      <c r="U8" s="966"/>
      <c r="V8" s="833"/>
    </row>
    <row r="9" spans="1:22" ht="13.5" customHeight="1">
      <c r="A9" s="958"/>
      <c r="B9" s="959"/>
      <c r="C9" s="960"/>
      <c r="D9" s="967"/>
      <c r="E9" s="968"/>
      <c r="F9" s="968"/>
      <c r="G9" s="968"/>
      <c r="H9" s="968"/>
      <c r="I9" s="968"/>
      <c r="J9" s="968"/>
      <c r="K9" s="968"/>
      <c r="L9" s="968"/>
      <c r="M9" s="968"/>
      <c r="N9" s="968"/>
      <c r="O9" s="968"/>
      <c r="P9" s="968"/>
      <c r="Q9" s="968"/>
      <c r="R9" s="968"/>
      <c r="S9" s="968"/>
      <c r="T9" s="968"/>
      <c r="U9" s="969"/>
      <c r="V9" s="973"/>
    </row>
    <row r="10" spans="1:22" ht="13.5" customHeight="1">
      <c r="A10" s="961"/>
      <c r="B10" s="962"/>
      <c r="C10" s="963"/>
      <c r="D10" s="970"/>
      <c r="E10" s="971"/>
      <c r="F10" s="971"/>
      <c r="G10" s="971"/>
      <c r="H10" s="971"/>
      <c r="I10" s="971"/>
      <c r="J10" s="971"/>
      <c r="K10" s="971"/>
      <c r="L10" s="971"/>
      <c r="M10" s="971"/>
      <c r="N10" s="971"/>
      <c r="O10" s="971"/>
      <c r="P10" s="971"/>
      <c r="Q10" s="971"/>
      <c r="R10" s="971"/>
      <c r="S10" s="971"/>
      <c r="T10" s="971"/>
      <c r="U10" s="972"/>
      <c r="V10" s="974"/>
    </row>
    <row r="11" spans="1:22" ht="33" customHeight="1">
      <c r="A11" s="975" t="s">
        <v>555</v>
      </c>
      <c r="B11" s="976"/>
      <c r="C11" s="977"/>
      <c r="D11" s="978"/>
      <c r="E11" s="965"/>
      <c r="F11" s="965"/>
      <c r="G11" s="965"/>
      <c r="H11" s="965"/>
      <c r="I11" s="965"/>
      <c r="J11" s="965"/>
      <c r="K11" s="965"/>
      <c r="L11" s="965"/>
      <c r="M11" s="965"/>
      <c r="N11" s="965"/>
      <c r="O11" s="965"/>
      <c r="P11" s="965"/>
      <c r="Q11" s="965"/>
      <c r="R11" s="965"/>
      <c r="S11" s="965"/>
      <c r="T11" s="965"/>
      <c r="U11" s="966"/>
      <c r="V11" s="447"/>
    </row>
    <row r="12" spans="1:22" ht="32.25" customHeight="1">
      <c r="A12" s="980" t="s">
        <v>561</v>
      </c>
      <c r="B12" s="981"/>
      <c r="C12" s="982"/>
      <c r="D12" s="983"/>
      <c r="E12" s="984"/>
      <c r="F12" s="984"/>
      <c r="G12" s="984"/>
      <c r="H12" s="984"/>
      <c r="I12" s="984"/>
      <c r="J12" s="984"/>
      <c r="K12" s="984"/>
      <c r="L12" s="984"/>
      <c r="M12" s="984"/>
      <c r="N12" s="984"/>
      <c r="O12" s="984"/>
      <c r="P12" s="984"/>
      <c r="Q12" s="984"/>
      <c r="R12" s="984"/>
      <c r="S12" s="984"/>
      <c r="T12" s="984"/>
      <c r="U12" s="985"/>
      <c r="V12" s="183"/>
    </row>
    <row r="13" spans="1:22" ht="34.5" customHeight="1">
      <c r="A13" s="568" t="s">
        <v>603</v>
      </c>
      <c r="B13" s="733" t="s">
        <v>553</v>
      </c>
      <c r="C13" s="734"/>
      <c r="D13" s="736" t="s">
        <v>604</v>
      </c>
      <c r="E13" s="736"/>
      <c r="F13" s="736"/>
      <c r="G13" s="736"/>
      <c r="H13" s="736"/>
      <c r="I13" s="735" t="s">
        <v>607</v>
      </c>
      <c r="J13" s="735"/>
      <c r="K13" s="735"/>
      <c r="L13" s="735"/>
      <c r="M13" s="735"/>
      <c r="N13" s="735"/>
      <c r="O13" s="741" t="s">
        <v>606</v>
      </c>
      <c r="P13" s="742"/>
      <c r="Q13" s="742"/>
      <c r="R13" s="743"/>
      <c r="S13" s="741" t="s">
        <v>605</v>
      </c>
      <c r="T13" s="742"/>
      <c r="U13" s="743"/>
      <c r="V13" s="183"/>
    </row>
    <row r="14" spans="1:22" ht="22.5" customHeight="1">
      <c r="A14" s="869" t="s">
        <v>562</v>
      </c>
      <c r="B14" s="872" t="s">
        <v>563</v>
      </c>
      <c r="C14" s="769"/>
      <c r="D14" s="770"/>
      <c r="E14" s="872" t="s">
        <v>564</v>
      </c>
      <c r="F14" s="769"/>
      <c r="G14" s="769"/>
      <c r="H14" s="769"/>
      <c r="I14" s="769"/>
      <c r="J14" s="444"/>
      <c r="K14" s="872" t="s">
        <v>565</v>
      </c>
      <c r="L14" s="769"/>
      <c r="M14" s="769"/>
      <c r="N14" s="770"/>
      <c r="O14" s="872" t="s">
        <v>54</v>
      </c>
      <c r="P14" s="770"/>
      <c r="Q14" s="872" t="s">
        <v>55</v>
      </c>
      <c r="R14" s="770"/>
      <c r="S14" s="768" t="s">
        <v>608</v>
      </c>
      <c r="T14" s="769"/>
      <c r="U14" s="770"/>
      <c r="V14" s="447"/>
    </row>
    <row r="15" spans="1:22" ht="22.5" customHeight="1">
      <c r="A15" s="870"/>
      <c r="B15" s="809" t="s">
        <v>566</v>
      </c>
      <c r="C15" s="986"/>
      <c r="D15" s="810"/>
      <c r="E15" s="771" t="s">
        <v>16</v>
      </c>
      <c r="F15" s="772"/>
      <c r="G15" s="772"/>
      <c r="H15" s="772"/>
      <c r="I15" s="772"/>
      <c r="J15" s="445"/>
      <c r="K15" s="771"/>
      <c r="L15" s="772"/>
      <c r="M15" s="772"/>
      <c r="N15" s="773"/>
      <c r="O15" s="771"/>
      <c r="P15" s="773"/>
      <c r="Q15" s="771"/>
      <c r="R15" s="773"/>
      <c r="S15" s="771"/>
      <c r="T15" s="772"/>
      <c r="U15" s="773"/>
      <c r="V15" s="149"/>
    </row>
    <row r="16" spans="1:22" ht="15" customHeight="1">
      <c r="A16" s="870"/>
      <c r="B16" s="987" t="s">
        <v>609</v>
      </c>
      <c r="C16" s="988"/>
      <c r="D16" s="989"/>
      <c r="E16" s="990">
        <v>0</v>
      </c>
      <c r="F16" s="991"/>
      <c r="G16" s="991"/>
      <c r="H16" s="991"/>
      <c r="I16" s="991"/>
      <c r="J16" s="992"/>
      <c r="K16" s="843">
        <v>0</v>
      </c>
      <c r="L16" s="938"/>
      <c r="M16" s="938"/>
      <c r="N16" s="939"/>
      <c r="O16" s="843">
        <f>K16*E16</f>
        <v>0</v>
      </c>
      <c r="P16" s="939"/>
      <c r="Q16" s="843">
        <v>0</v>
      </c>
      <c r="R16" s="939"/>
      <c r="S16" s="979"/>
      <c r="T16" s="979"/>
      <c r="U16" s="979"/>
      <c r="V16" s="554"/>
    </row>
    <row r="17" spans="1:22" ht="15" customHeight="1">
      <c r="A17" s="870"/>
      <c r="B17" s="762" t="s">
        <v>569</v>
      </c>
      <c r="C17" s="763"/>
      <c r="D17" s="764"/>
      <c r="E17" s="750"/>
      <c r="F17" s="751"/>
      <c r="G17" s="751"/>
      <c r="H17" s="751"/>
      <c r="I17" s="751"/>
      <c r="J17" s="752"/>
      <c r="K17" s="952"/>
      <c r="L17" s="993"/>
      <c r="M17" s="993"/>
      <c r="N17" s="953"/>
      <c r="O17" s="952"/>
      <c r="P17" s="953"/>
      <c r="Q17" s="952"/>
      <c r="R17" s="953"/>
      <c r="S17" s="944"/>
      <c r="T17" s="944"/>
      <c r="U17" s="944"/>
      <c r="V17" s="555"/>
    </row>
    <row r="18" spans="1:22" ht="15" customHeight="1">
      <c r="A18" s="870"/>
      <c r="B18" s="765" t="s">
        <v>56</v>
      </c>
      <c r="C18" s="766"/>
      <c r="D18" s="767"/>
      <c r="E18" s="759" t="s">
        <v>822</v>
      </c>
      <c r="F18" s="774"/>
      <c r="G18" s="774"/>
      <c r="H18" s="774"/>
      <c r="I18" s="774"/>
      <c r="J18" s="760"/>
      <c r="K18" s="845"/>
      <c r="L18" s="994"/>
      <c r="M18" s="994"/>
      <c r="N18" s="954"/>
      <c r="O18" s="845"/>
      <c r="P18" s="954"/>
      <c r="Q18" s="845"/>
      <c r="R18" s="954"/>
      <c r="S18" s="944"/>
      <c r="T18" s="944"/>
      <c r="U18" s="944"/>
      <c r="V18" s="555"/>
    </row>
    <row r="19" spans="1:22" ht="15" customHeight="1">
      <c r="A19" s="870"/>
      <c r="B19" s="744"/>
      <c r="C19" s="745"/>
      <c r="D19" s="746"/>
      <c r="E19" s="747"/>
      <c r="F19" s="748"/>
      <c r="G19" s="748"/>
      <c r="H19" s="748"/>
      <c r="I19" s="748"/>
      <c r="J19" s="749"/>
      <c r="K19" s="739"/>
      <c r="L19" s="753"/>
      <c r="M19" s="753"/>
      <c r="N19" s="754"/>
      <c r="O19" s="755">
        <f t="shared" ref="O19" si="0">K19*E19</f>
        <v>0</v>
      </c>
      <c r="P19" s="756"/>
      <c r="Q19" s="761"/>
      <c r="R19" s="761"/>
      <c r="S19" s="944"/>
      <c r="T19" s="944"/>
      <c r="U19" s="944"/>
      <c r="V19" s="555"/>
    </row>
    <row r="20" spans="1:22" ht="15" customHeight="1">
      <c r="A20" s="870"/>
      <c r="B20" s="762" t="s">
        <v>571</v>
      </c>
      <c r="C20" s="763"/>
      <c r="D20" s="764"/>
      <c r="E20" s="750"/>
      <c r="F20" s="751"/>
      <c r="G20" s="751"/>
      <c r="H20" s="751"/>
      <c r="I20" s="751"/>
      <c r="J20" s="752"/>
      <c r="K20" s="739"/>
      <c r="L20" s="753"/>
      <c r="M20" s="753"/>
      <c r="N20" s="754"/>
      <c r="O20" s="757"/>
      <c r="P20" s="758"/>
      <c r="Q20" s="761"/>
      <c r="R20" s="761"/>
      <c r="S20" s="944"/>
      <c r="T20" s="944"/>
      <c r="U20" s="944"/>
      <c r="V20" s="555"/>
    </row>
    <row r="21" spans="1:22" ht="15" customHeight="1">
      <c r="A21" s="870"/>
      <c r="B21" s="765" t="s">
        <v>56</v>
      </c>
      <c r="C21" s="766"/>
      <c r="D21" s="767"/>
      <c r="E21" s="759"/>
      <c r="F21" s="774"/>
      <c r="G21" s="774"/>
      <c r="H21" s="774"/>
      <c r="I21" s="774"/>
      <c r="J21" s="760"/>
      <c r="K21" s="739"/>
      <c r="L21" s="753"/>
      <c r="M21" s="753"/>
      <c r="N21" s="754"/>
      <c r="O21" s="759"/>
      <c r="P21" s="760"/>
      <c r="Q21" s="761"/>
      <c r="R21" s="761"/>
      <c r="S21" s="944"/>
      <c r="T21" s="944"/>
      <c r="U21" s="944"/>
      <c r="V21" s="555"/>
    </row>
    <row r="22" spans="1:22" ht="15" customHeight="1">
      <c r="A22" s="870"/>
      <c r="B22" s="744" t="s">
        <v>610</v>
      </c>
      <c r="C22" s="745"/>
      <c r="D22" s="746"/>
      <c r="E22" s="747"/>
      <c r="F22" s="748"/>
      <c r="G22" s="748"/>
      <c r="H22" s="748"/>
      <c r="I22" s="748"/>
      <c r="J22" s="749"/>
      <c r="K22" s="739"/>
      <c r="L22" s="753"/>
      <c r="M22" s="753"/>
      <c r="N22" s="754"/>
      <c r="O22" s="755">
        <f t="shared" ref="O22" si="1">K22*E22</f>
        <v>0</v>
      </c>
      <c r="P22" s="756"/>
      <c r="Q22" s="761"/>
      <c r="R22" s="761"/>
      <c r="S22" s="775"/>
      <c r="T22" s="776"/>
      <c r="U22" s="777"/>
      <c r="V22" s="555"/>
    </row>
    <row r="23" spans="1:22" ht="15" customHeight="1">
      <c r="A23" s="870"/>
      <c r="B23" s="762" t="s">
        <v>742</v>
      </c>
      <c r="C23" s="763"/>
      <c r="D23" s="764"/>
      <c r="E23" s="750"/>
      <c r="F23" s="751"/>
      <c r="G23" s="751"/>
      <c r="H23" s="751"/>
      <c r="I23" s="751"/>
      <c r="J23" s="752"/>
      <c r="K23" s="739"/>
      <c r="L23" s="753"/>
      <c r="M23" s="753"/>
      <c r="N23" s="754"/>
      <c r="O23" s="757"/>
      <c r="P23" s="758"/>
      <c r="Q23" s="761"/>
      <c r="R23" s="761"/>
      <c r="S23" s="778"/>
      <c r="T23" s="779"/>
      <c r="U23" s="780"/>
      <c r="V23" s="555"/>
    </row>
    <row r="24" spans="1:22" ht="15" customHeight="1">
      <c r="A24" s="870"/>
      <c r="B24" s="765" t="s">
        <v>56</v>
      </c>
      <c r="C24" s="766"/>
      <c r="D24" s="767"/>
      <c r="E24" s="759"/>
      <c r="F24" s="774"/>
      <c r="G24" s="774"/>
      <c r="H24" s="774"/>
      <c r="I24" s="774"/>
      <c r="J24" s="760"/>
      <c r="K24" s="739"/>
      <c r="L24" s="753"/>
      <c r="M24" s="753"/>
      <c r="N24" s="754"/>
      <c r="O24" s="759"/>
      <c r="P24" s="760"/>
      <c r="Q24" s="761"/>
      <c r="R24" s="761"/>
      <c r="S24" s="778"/>
      <c r="T24" s="779"/>
      <c r="U24" s="780"/>
      <c r="V24" s="555"/>
    </row>
    <row r="25" spans="1:22" ht="15" customHeight="1">
      <c r="A25" s="870"/>
      <c r="B25" s="744"/>
      <c r="C25" s="745"/>
      <c r="D25" s="746"/>
      <c r="E25" s="747"/>
      <c r="F25" s="748"/>
      <c r="G25" s="748"/>
      <c r="H25" s="748"/>
      <c r="I25" s="748"/>
      <c r="J25" s="749"/>
      <c r="K25" s="739"/>
      <c r="L25" s="753"/>
      <c r="M25" s="753"/>
      <c r="N25" s="754"/>
      <c r="O25" s="755">
        <f t="shared" ref="O25" si="2">K25*E25</f>
        <v>0</v>
      </c>
      <c r="P25" s="756"/>
      <c r="Q25" s="761"/>
      <c r="R25" s="761"/>
      <c r="S25" s="778"/>
      <c r="T25" s="779"/>
      <c r="U25" s="780"/>
      <c r="V25" s="555"/>
    </row>
    <row r="26" spans="1:22" ht="15" customHeight="1">
      <c r="A26" s="870"/>
      <c r="B26" s="762" t="s">
        <v>743</v>
      </c>
      <c r="C26" s="763"/>
      <c r="D26" s="764"/>
      <c r="E26" s="750"/>
      <c r="F26" s="751"/>
      <c r="G26" s="751"/>
      <c r="H26" s="751"/>
      <c r="I26" s="751"/>
      <c r="J26" s="752"/>
      <c r="K26" s="739"/>
      <c r="L26" s="753"/>
      <c r="M26" s="753"/>
      <c r="N26" s="754"/>
      <c r="O26" s="757"/>
      <c r="P26" s="758"/>
      <c r="Q26" s="761"/>
      <c r="R26" s="761"/>
      <c r="S26" s="778"/>
      <c r="T26" s="779"/>
      <c r="U26" s="780"/>
      <c r="V26" s="555"/>
    </row>
    <row r="27" spans="1:22" ht="15" customHeight="1">
      <c r="A27" s="870"/>
      <c r="B27" s="765" t="s">
        <v>56</v>
      </c>
      <c r="C27" s="766"/>
      <c r="D27" s="767"/>
      <c r="E27" s="759"/>
      <c r="F27" s="774"/>
      <c r="G27" s="774"/>
      <c r="H27" s="774"/>
      <c r="I27" s="774"/>
      <c r="J27" s="760"/>
      <c r="K27" s="739"/>
      <c r="L27" s="753"/>
      <c r="M27" s="753"/>
      <c r="N27" s="754"/>
      <c r="O27" s="759"/>
      <c r="P27" s="760"/>
      <c r="Q27" s="761"/>
      <c r="R27" s="761"/>
      <c r="S27" s="778"/>
      <c r="T27" s="779"/>
      <c r="U27" s="780"/>
      <c r="V27" s="555"/>
    </row>
    <row r="28" spans="1:22" ht="15" customHeight="1">
      <c r="A28" s="870"/>
      <c r="B28" s="744" t="s">
        <v>611</v>
      </c>
      <c r="C28" s="745"/>
      <c r="D28" s="746"/>
      <c r="E28" s="747"/>
      <c r="F28" s="748"/>
      <c r="G28" s="748"/>
      <c r="H28" s="748"/>
      <c r="I28" s="748"/>
      <c r="J28" s="749"/>
      <c r="K28" s="739"/>
      <c r="L28" s="753"/>
      <c r="M28" s="753"/>
      <c r="N28" s="754"/>
      <c r="O28" s="755">
        <f t="shared" ref="O28" si="3">K28*E28</f>
        <v>0</v>
      </c>
      <c r="P28" s="756"/>
      <c r="Q28" s="761"/>
      <c r="R28" s="761"/>
      <c r="S28" s="778"/>
      <c r="T28" s="779"/>
      <c r="U28" s="780"/>
      <c r="V28" s="555"/>
    </row>
    <row r="29" spans="1:22" ht="15" customHeight="1">
      <c r="A29" s="870"/>
      <c r="B29" s="762" t="s">
        <v>572</v>
      </c>
      <c r="C29" s="763"/>
      <c r="D29" s="764"/>
      <c r="E29" s="750"/>
      <c r="F29" s="751"/>
      <c r="G29" s="751"/>
      <c r="H29" s="751"/>
      <c r="I29" s="751"/>
      <c r="J29" s="752"/>
      <c r="K29" s="739"/>
      <c r="L29" s="753"/>
      <c r="M29" s="753"/>
      <c r="N29" s="754"/>
      <c r="O29" s="757"/>
      <c r="P29" s="758"/>
      <c r="Q29" s="761"/>
      <c r="R29" s="761"/>
      <c r="S29" s="778"/>
      <c r="T29" s="779"/>
      <c r="U29" s="780"/>
      <c r="V29" s="555"/>
    </row>
    <row r="30" spans="1:22" ht="15" customHeight="1" thickBot="1">
      <c r="A30" s="870"/>
      <c r="B30" s="948" t="s">
        <v>573</v>
      </c>
      <c r="C30" s="949"/>
      <c r="D30" s="950"/>
      <c r="E30" s="945"/>
      <c r="F30" s="951"/>
      <c r="G30" s="951"/>
      <c r="H30" s="951"/>
      <c r="I30" s="951"/>
      <c r="J30" s="946"/>
      <c r="K30" s="916"/>
      <c r="L30" s="917"/>
      <c r="M30" s="917"/>
      <c r="N30" s="918"/>
      <c r="O30" s="945"/>
      <c r="P30" s="946"/>
      <c r="Q30" s="947"/>
      <c r="R30" s="947"/>
      <c r="S30" s="778"/>
      <c r="T30" s="779"/>
      <c r="U30" s="780"/>
      <c r="V30" s="555"/>
    </row>
    <row r="31" spans="1:22" ht="30" customHeight="1" thickTop="1">
      <c r="A31" s="871"/>
      <c r="B31" s="919" t="s">
        <v>17</v>
      </c>
      <c r="C31" s="920"/>
      <c r="D31" s="920"/>
      <c r="E31" s="921" t="s">
        <v>574</v>
      </c>
      <c r="F31" s="922"/>
      <c r="G31" s="922"/>
      <c r="H31" s="922"/>
      <c r="I31" s="922"/>
      <c r="J31" s="923"/>
      <c r="K31" s="924">
        <f>SUM(K16:N30)</f>
        <v>0</v>
      </c>
      <c r="L31" s="925"/>
      <c r="M31" s="925"/>
      <c r="N31" s="926"/>
      <c r="O31" s="924">
        <f>SUM(O16:P30)</f>
        <v>0</v>
      </c>
      <c r="P31" s="925"/>
      <c r="Q31" s="924">
        <f>SUM(Q16:R30)</f>
        <v>0</v>
      </c>
      <c r="R31" s="925"/>
      <c r="S31" s="781"/>
      <c r="T31" s="782"/>
      <c r="U31" s="783"/>
      <c r="V31" s="555"/>
    </row>
    <row r="32" spans="1:22" ht="30" customHeight="1">
      <c r="A32" s="869" t="s">
        <v>612</v>
      </c>
      <c r="B32" s="929" t="s">
        <v>575</v>
      </c>
      <c r="C32" s="929"/>
      <c r="D32" s="929"/>
      <c r="E32" s="741" t="s">
        <v>564</v>
      </c>
      <c r="F32" s="742"/>
      <c r="G32" s="742"/>
      <c r="H32" s="742"/>
      <c r="I32" s="742"/>
      <c r="J32" s="743"/>
      <c r="K32" s="741" t="s">
        <v>15</v>
      </c>
      <c r="L32" s="742"/>
      <c r="M32" s="742"/>
      <c r="N32" s="743"/>
      <c r="O32" s="741" t="s">
        <v>54</v>
      </c>
      <c r="P32" s="743"/>
      <c r="Q32" s="741" t="s">
        <v>55</v>
      </c>
      <c r="R32" s="743"/>
      <c r="S32" s="909"/>
      <c r="T32" s="910"/>
      <c r="U32" s="911"/>
      <c r="V32" s="555"/>
    </row>
    <row r="33" spans="1:22" ht="30" customHeight="1">
      <c r="A33" s="870"/>
      <c r="B33" s="934" t="s">
        <v>576</v>
      </c>
      <c r="C33" s="934"/>
      <c r="D33" s="934"/>
      <c r="E33" s="935">
        <v>0</v>
      </c>
      <c r="F33" s="936"/>
      <c r="G33" s="936"/>
      <c r="H33" s="936"/>
      <c r="I33" s="936"/>
      <c r="J33" s="937"/>
      <c r="K33" s="843">
        <v>0</v>
      </c>
      <c r="L33" s="938"/>
      <c r="M33" s="938"/>
      <c r="N33" s="939"/>
      <c r="O33" s="843">
        <f>K33*E33</f>
        <v>0</v>
      </c>
      <c r="P33" s="939"/>
      <c r="Q33" s="843">
        <v>0</v>
      </c>
      <c r="R33" s="939"/>
      <c r="S33" s="778"/>
      <c r="T33" s="779"/>
      <c r="U33" s="780"/>
      <c r="V33" s="555"/>
    </row>
    <row r="34" spans="1:22" ht="30" customHeight="1">
      <c r="A34" s="870"/>
      <c r="B34" s="930" t="s">
        <v>577</v>
      </c>
      <c r="C34" s="930"/>
      <c r="D34" s="930"/>
      <c r="E34" s="931"/>
      <c r="F34" s="932"/>
      <c r="G34" s="932"/>
      <c r="H34" s="932"/>
      <c r="I34" s="932"/>
      <c r="J34" s="933"/>
      <c r="K34" s="739"/>
      <c r="L34" s="753"/>
      <c r="M34" s="753"/>
      <c r="N34" s="754"/>
      <c r="O34" s="739">
        <f>K34*E34</f>
        <v>0</v>
      </c>
      <c r="P34" s="754"/>
      <c r="Q34" s="739"/>
      <c r="R34" s="754"/>
      <c r="S34" s="778"/>
      <c r="T34" s="779"/>
      <c r="U34" s="780"/>
      <c r="V34" s="555"/>
    </row>
    <row r="35" spans="1:22" ht="30" customHeight="1">
      <c r="A35" s="870"/>
      <c r="B35" s="940" t="s">
        <v>578</v>
      </c>
      <c r="C35" s="940"/>
      <c r="D35" s="940"/>
      <c r="E35" s="941"/>
      <c r="F35" s="942"/>
      <c r="G35" s="942"/>
      <c r="H35" s="942"/>
      <c r="I35" s="942"/>
      <c r="J35" s="943"/>
      <c r="K35" s="757"/>
      <c r="L35" s="927"/>
      <c r="M35" s="927"/>
      <c r="N35" s="758"/>
      <c r="O35" s="739">
        <f>K35*E35</f>
        <v>0</v>
      </c>
      <c r="P35" s="754"/>
      <c r="Q35" s="757"/>
      <c r="R35" s="758"/>
      <c r="S35" s="778"/>
      <c r="T35" s="779"/>
      <c r="U35" s="780"/>
      <c r="V35" s="555"/>
    </row>
    <row r="36" spans="1:22" ht="30" customHeight="1" thickBot="1">
      <c r="A36" s="870"/>
      <c r="B36" s="912" t="s">
        <v>579</v>
      </c>
      <c r="C36" s="912"/>
      <c r="D36" s="912"/>
      <c r="E36" s="913"/>
      <c r="F36" s="914"/>
      <c r="G36" s="914"/>
      <c r="H36" s="914"/>
      <c r="I36" s="914"/>
      <c r="J36" s="915"/>
      <c r="K36" s="916"/>
      <c r="L36" s="917"/>
      <c r="M36" s="917"/>
      <c r="N36" s="918"/>
      <c r="O36" s="739">
        <f>K36*E36</f>
        <v>0</v>
      </c>
      <c r="P36" s="754"/>
      <c r="Q36" s="916"/>
      <c r="R36" s="918"/>
      <c r="S36" s="778"/>
      <c r="T36" s="779"/>
      <c r="U36" s="780"/>
      <c r="V36" s="555"/>
    </row>
    <row r="37" spans="1:22" ht="30" customHeight="1" thickTop="1">
      <c r="A37" s="871"/>
      <c r="B37" s="919" t="s">
        <v>17</v>
      </c>
      <c r="C37" s="920"/>
      <c r="D37" s="928"/>
      <c r="E37" s="921" t="s">
        <v>574</v>
      </c>
      <c r="F37" s="922"/>
      <c r="G37" s="922"/>
      <c r="H37" s="922"/>
      <c r="I37" s="922"/>
      <c r="J37" s="923"/>
      <c r="K37" s="924">
        <f>SUM(K33:N36)</f>
        <v>0</v>
      </c>
      <c r="L37" s="925"/>
      <c r="M37" s="925"/>
      <c r="N37" s="926"/>
      <c r="O37" s="924">
        <f>SUM(O33:P36)</f>
        <v>0</v>
      </c>
      <c r="P37" s="925"/>
      <c r="Q37" s="924">
        <f>SUM(Q33:R36)</f>
        <v>0</v>
      </c>
      <c r="R37" s="925"/>
      <c r="S37" s="781"/>
      <c r="T37" s="782"/>
      <c r="U37" s="783"/>
      <c r="V37" s="556"/>
    </row>
    <row r="38" spans="1:22" ht="27" customHeight="1">
      <c r="A38" s="869" t="s">
        <v>613</v>
      </c>
      <c r="B38" s="872" t="s">
        <v>580</v>
      </c>
      <c r="C38" s="873"/>
      <c r="D38" s="874"/>
      <c r="E38" s="768" t="s">
        <v>581</v>
      </c>
      <c r="F38" s="895"/>
      <c r="G38" s="838" t="s">
        <v>9</v>
      </c>
      <c r="H38" s="873"/>
      <c r="I38" s="873"/>
      <c r="J38" s="839"/>
      <c r="K38" s="901" t="s">
        <v>582</v>
      </c>
      <c r="L38" s="868"/>
      <c r="M38" s="868"/>
      <c r="N38" s="868"/>
      <c r="O38" s="868"/>
      <c r="P38" s="868"/>
      <c r="Q38" s="868"/>
      <c r="R38" s="868"/>
      <c r="S38" s="868"/>
      <c r="T38" s="734"/>
      <c r="U38" s="905" t="s">
        <v>297</v>
      </c>
      <c r="V38" s="557"/>
    </row>
    <row r="39" spans="1:22" ht="27" customHeight="1">
      <c r="A39" s="870"/>
      <c r="B39" s="875"/>
      <c r="C39" s="876"/>
      <c r="D39" s="877"/>
      <c r="E39" s="896"/>
      <c r="F39" s="897"/>
      <c r="G39" s="840"/>
      <c r="H39" s="900"/>
      <c r="I39" s="900"/>
      <c r="J39" s="841"/>
      <c r="K39" s="734" t="s">
        <v>583</v>
      </c>
      <c r="L39" s="837"/>
      <c r="M39" s="837"/>
      <c r="N39" s="837"/>
      <c r="O39" s="837"/>
      <c r="P39" s="837"/>
      <c r="Q39" s="837" t="s">
        <v>584</v>
      </c>
      <c r="R39" s="837"/>
      <c r="S39" s="837"/>
      <c r="T39" s="837"/>
      <c r="U39" s="785"/>
      <c r="V39" s="558"/>
    </row>
    <row r="40" spans="1:22" ht="34.5" customHeight="1">
      <c r="A40" s="870"/>
      <c r="B40" s="878"/>
      <c r="C40" s="879"/>
      <c r="D40" s="880"/>
      <c r="E40" s="898"/>
      <c r="F40" s="899"/>
      <c r="G40" s="733" t="s">
        <v>57</v>
      </c>
      <c r="H40" s="734"/>
      <c r="I40" s="733" t="s">
        <v>58</v>
      </c>
      <c r="J40" s="867"/>
      <c r="K40" s="457" t="s">
        <v>14</v>
      </c>
      <c r="L40" s="733" t="s">
        <v>59</v>
      </c>
      <c r="M40" s="868"/>
      <c r="N40" s="734"/>
      <c r="O40" s="458" t="s">
        <v>60</v>
      </c>
      <c r="P40" s="252" t="s">
        <v>61</v>
      </c>
      <c r="Q40" s="252" t="s">
        <v>14</v>
      </c>
      <c r="R40" s="252" t="s">
        <v>59</v>
      </c>
      <c r="S40" s="458" t="s">
        <v>60</v>
      </c>
      <c r="T40" s="252" t="s">
        <v>61</v>
      </c>
      <c r="U40" s="786"/>
      <c r="V40" s="558"/>
    </row>
    <row r="41" spans="1:22" ht="20.25" customHeight="1">
      <c r="A41" s="870"/>
      <c r="B41" s="906" t="s">
        <v>585</v>
      </c>
      <c r="C41" s="907"/>
      <c r="D41" s="908"/>
      <c r="E41" s="741"/>
      <c r="F41" s="743"/>
      <c r="G41" s="733"/>
      <c r="H41" s="734"/>
      <c r="I41" s="733"/>
      <c r="J41" s="867"/>
      <c r="K41" s="498"/>
      <c r="L41" s="733"/>
      <c r="M41" s="868"/>
      <c r="N41" s="734"/>
      <c r="O41" s="498"/>
      <c r="P41" s="498"/>
      <c r="Q41" s="498"/>
      <c r="R41" s="498"/>
      <c r="S41" s="498"/>
      <c r="T41" s="498"/>
      <c r="U41" s="510"/>
      <c r="V41" s="552"/>
    </row>
    <row r="42" spans="1:22" ht="20.25" customHeight="1">
      <c r="A42" s="870"/>
      <c r="B42" s="864" t="s">
        <v>586</v>
      </c>
      <c r="C42" s="865"/>
      <c r="D42" s="866"/>
      <c r="E42" s="741"/>
      <c r="F42" s="743"/>
      <c r="G42" s="733"/>
      <c r="H42" s="734"/>
      <c r="I42" s="733"/>
      <c r="J42" s="867"/>
      <c r="K42" s="498"/>
      <c r="L42" s="733"/>
      <c r="M42" s="868"/>
      <c r="N42" s="734"/>
      <c r="O42" s="498"/>
      <c r="P42" s="498"/>
      <c r="Q42" s="498"/>
      <c r="R42" s="498"/>
      <c r="S42" s="498"/>
      <c r="T42" s="498"/>
      <c r="U42" s="510"/>
      <c r="V42" s="552"/>
    </row>
    <row r="43" spans="1:22" ht="20.25" customHeight="1">
      <c r="A43" s="870"/>
      <c r="B43" s="864" t="s">
        <v>586</v>
      </c>
      <c r="C43" s="865"/>
      <c r="D43" s="866"/>
      <c r="E43" s="741"/>
      <c r="F43" s="743"/>
      <c r="G43" s="733"/>
      <c r="H43" s="734"/>
      <c r="I43" s="733"/>
      <c r="J43" s="867"/>
      <c r="K43" s="498"/>
      <c r="L43" s="733"/>
      <c r="M43" s="868"/>
      <c r="N43" s="734"/>
      <c r="O43" s="498"/>
      <c r="P43" s="498"/>
      <c r="Q43" s="498"/>
      <c r="R43" s="498"/>
      <c r="S43" s="498"/>
      <c r="T43" s="498"/>
      <c r="U43" s="510"/>
      <c r="V43" s="552"/>
    </row>
    <row r="44" spans="1:22" ht="20.25" customHeight="1">
      <c r="A44" s="870"/>
      <c r="B44" s="864" t="s">
        <v>586</v>
      </c>
      <c r="C44" s="865"/>
      <c r="D44" s="866"/>
      <c r="E44" s="741"/>
      <c r="F44" s="743"/>
      <c r="G44" s="733"/>
      <c r="H44" s="734"/>
      <c r="I44" s="733"/>
      <c r="J44" s="867"/>
      <c r="K44" s="498"/>
      <c r="L44" s="733"/>
      <c r="M44" s="868"/>
      <c r="N44" s="734"/>
      <c r="O44" s="498"/>
      <c r="P44" s="498"/>
      <c r="Q44" s="498"/>
      <c r="R44" s="498"/>
      <c r="S44" s="498"/>
      <c r="T44" s="498"/>
      <c r="U44" s="510"/>
      <c r="V44" s="552"/>
    </row>
    <row r="45" spans="1:22" ht="20.25" customHeight="1">
      <c r="A45" s="870"/>
      <c r="B45" s="864" t="s">
        <v>586</v>
      </c>
      <c r="C45" s="865"/>
      <c r="D45" s="866"/>
      <c r="E45" s="741"/>
      <c r="F45" s="743"/>
      <c r="G45" s="733"/>
      <c r="H45" s="734"/>
      <c r="I45" s="733"/>
      <c r="J45" s="867"/>
      <c r="K45" s="498"/>
      <c r="L45" s="733"/>
      <c r="M45" s="868"/>
      <c r="N45" s="734"/>
      <c r="O45" s="498"/>
      <c r="P45" s="498"/>
      <c r="Q45" s="498"/>
      <c r="R45" s="498"/>
      <c r="S45" s="498"/>
      <c r="T45" s="498"/>
      <c r="U45" s="510"/>
      <c r="V45" s="552"/>
    </row>
    <row r="46" spans="1:22" ht="20.25" customHeight="1">
      <c r="A46" s="870"/>
      <c r="B46" s="864" t="s">
        <v>586</v>
      </c>
      <c r="C46" s="865"/>
      <c r="D46" s="866"/>
      <c r="E46" s="741"/>
      <c r="F46" s="743"/>
      <c r="G46" s="733"/>
      <c r="H46" s="734"/>
      <c r="I46" s="733"/>
      <c r="J46" s="867"/>
      <c r="K46" s="498"/>
      <c r="L46" s="733"/>
      <c r="M46" s="868"/>
      <c r="N46" s="734"/>
      <c r="O46" s="498"/>
      <c r="P46" s="498"/>
      <c r="Q46" s="498"/>
      <c r="R46" s="498"/>
      <c r="S46" s="498"/>
      <c r="T46" s="498"/>
      <c r="U46" s="510"/>
      <c r="V46" s="552"/>
    </row>
    <row r="47" spans="1:22" ht="20.25" customHeight="1">
      <c r="A47" s="870"/>
      <c r="B47" s="902" t="s">
        <v>587</v>
      </c>
      <c r="C47" s="903"/>
      <c r="D47" s="904"/>
      <c r="E47" s="741"/>
      <c r="F47" s="743"/>
      <c r="G47" s="733"/>
      <c r="H47" s="734"/>
      <c r="I47" s="733"/>
      <c r="J47" s="867"/>
      <c r="K47" s="498"/>
      <c r="L47" s="733"/>
      <c r="M47" s="868"/>
      <c r="N47" s="734"/>
      <c r="O47" s="498"/>
      <c r="P47" s="498"/>
      <c r="Q47" s="498"/>
      <c r="R47" s="498"/>
      <c r="S47" s="498"/>
      <c r="T47" s="498"/>
      <c r="U47" s="510"/>
      <c r="V47" s="552"/>
    </row>
    <row r="48" spans="1:22" ht="20.25" customHeight="1">
      <c r="A48" s="870"/>
      <c r="B48" s="864" t="s">
        <v>586</v>
      </c>
      <c r="C48" s="865"/>
      <c r="D48" s="866"/>
      <c r="E48" s="741"/>
      <c r="F48" s="743"/>
      <c r="G48" s="733"/>
      <c r="H48" s="734"/>
      <c r="I48" s="733"/>
      <c r="J48" s="867"/>
      <c r="K48" s="498"/>
      <c r="L48" s="733"/>
      <c r="M48" s="868"/>
      <c r="N48" s="734"/>
      <c r="O48" s="498"/>
      <c r="P48" s="498"/>
      <c r="Q48" s="498"/>
      <c r="R48" s="498"/>
      <c r="S48" s="498"/>
      <c r="T48" s="498"/>
      <c r="U48" s="510"/>
      <c r="V48" s="552"/>
    </row>
    <row r="49" spans="1:22" ht="20.25" customHeight="1">
      <c r="A49" s="870"/>
      <c r="B49" s="864" t="s">
        <v>586</v>
      </c>
      <c r="C49" s="865"/>
      <c r="D49" s="866"/>
      <c r="E49" s="741"/>
      <c r="F49" s="743"/>
      <c r="G49" s="733"/>
      <c r="H49" s="734"/>
      <c r="I49" s="733"/>
      <c r="J49" s="867"/>
      <c r="K49" s="498"/>
      <c r="L49" s="733"/>
      <c r="M49" s="868"/>
      <c r="N49" s="734"/>
      <c r="O49" s="498"/>
      <c r="P49" s="498"/>
      <c r="Q49" s="498"/>
      <c r="R49" s="498"/>
      <c r="S49" s="498"/>
      <c r="T49" s="498"/>
      <c r="U49" s="510"/>
      <c r="V49" s="552"/>
    </row>
    <row r="50" spans="1:22" ht="20.25" customHeight="1">
      <c r="A50" s="870"/>
      <c r="B50" s="864" t="s">
        <v>586</v>
      </c>
      <c r="C50" s="865"/>
      <c r="D50" s="866"/>
      <c r="E50" s="741"/>
      <c r="F50" s="743"/>
      <c r="G50" s="733"/>
      <c r="H50" s="734"/>
      <c r="I50" s="733"/>
      <c r="J50" s="867"/>
      <c r="K50" s="498"/>
      <c r="L50" s="733"/>
      <c r="M50" s="868"/>
      <c r="N50" s="734"/>
      <c r="O50" s="498"/>
      <c r="P50" s="498"/>
      <c r="Q50" s="498"/>
      <c r="R50" s="498"/>
      <c r="S50" s="498"/>
      <c r="T50" s="498"/>
      <c r="U50" s="510"/>
      <c r="V50" s="552"/>
    </row>
    <row r="51" spans="1:22" ht="20.25" customHeight="1">
      <c r="A51" s="870"/>
      <c r="B51" s="864" t="s">
        <v>586</v>
      </c>
      <c r="C51" s="865"/>
      <c r="D51" s="866"/>
      <c r="E51" s="741"/>
      <c r="F51" s="743"/>
      <c r="G51" s="733"/>
      <c r="H51" s="734"/>
      <c r="I51" s="733"/>
      <c r="J51" s="867"/>
      <c r="K51" s="498"/>
      <c r="L51" s="733"/>
      <c r="M51" s="868"/>
      <c r="N51" s="734"/>
      <c r="O51" s="498"/>
      <c r="P51" s="498"/>
      <c r="Q51" s="498"/>
      <c r="R51" s="498"/>
      <c r="S51" s="498"/>
      <c r="T51" s="498"/>
      <c r="U51" s="510"/>
      <c r="V51" s="552"/>
    </row>
    <row r="52" spans="1:22" ht="20.25" customHeight="1">
      <c r="A52" s="871"/>
      <c r="B52" s="864" t="s">
        <v>586</v>
      </c>
      <c r="C52" s="865"/>
      <c r="D52" s="866"/>
      <c r="E52" s="741"/>
      <c r="F52" s="743"/>
      <c r="G52" s="733"/>
      <c r="H52" s="734"/>
      <c r="I52" s="733"/>
      <c r="J52" s="867"/>
      <c r="K52" s="498"/>
      <c r="L52" s="733"/>
      <c r="M52" s="868"/>
      <c r="N52" s="734"/>
      <c r="O52" s="498"/>
      <c r="P52" s="498"/>
      <c r="Q52" s="498"/>
      <c r="R52" s="498"/>
      <c r="S52" s="498"/>
      <c r="T52" s="498"/>
      <c r="U52" s="513"/>
      <c r="V52" s="553"/>
    </row>
    <row r="53" spans="1:22" ht="18.75" customHeight="1">
      <c r="A53" s="869" t="s">
        <v>614</v>
      </c>
      <c r="B53" s="872" t="s">
        <v>588</v>
      </c>
      <c r="C53" s="873"/>
      <c r="D53" s="874"/>
      <c r="E53" s="881" t="s">
        <v>9</v>
      </c>
      <c r="F53" s="882"/>
      <c r="G53" s="883"/>
      <c r="H53" s="459"/>
      <c r="I53" s="742" t="s">
        <v>589</v>
      </c>
      <c r="J53" s="742"/>
      <c r="K53" s="742"/>
      <c r="L53" s="742"/>
      <c r="M53" s="742"/>
      <c r="N53" s="742"/>
      <c r="O53" s="743"/>
      <c r="P53" s="842" t="s">
        <v>590</v>
      </c>
      <c r="Q53" s="734" t="s">
        <v>591</v>
      </c>
      <c r="R53" s="837"/>
      <c r="S53" s="837"/>
      <c r="T53" s="837"/>
      <c r="U53" s="837" t="s">
        <v>556</v>
      </c>
      <c r="V53" s="554"/>
    </row>
    <row r="54" spans="1:22" ht="18.75" customHeight="1">
      <c r="A54" s="870"/>
      <c r="B54" s="875"/>
      <c r="C54" s="876"/>
      <c r="D54" s="877"/>
      <c r="E54" s="884"/>
      <c r="F54" s="885"/>
      <c r="G54" s="886"/>
      <c r="H54" s="858" t="s">
        <v>592</v>
      </c>
      <c r="I54" s="859"/>
      <c r="J54" s="861" t="s">
        <v>593</v>
      </c>
      <c r="K54" s="861"/>
      <c r="L54" s="861" t="s">
        <v>594</v>
      </c>
      <c r="M54" s="838"/>
      <c r="N54" s="837" t="s">
        <v>595</v>
      </c>
      <c r="O54" s="837"/>
      <c r="P54" s="842"/>
      <c r="Q54" s="734" t="s">
        <v>14</v>
      </c>
      <c r="R54" s="863" t="s">
        <v>59</v>
      </c>
      <c r="S54" s="837" t="s">
        <v>60</v>
      </c>
      <c r="T54" s="837" t="s">
        <v>61</v>
      </c>
      <c r="U54" s="837"/>
      <c r="V54" s="558"/>
    </row>
    <row r="55" spans="1:22" ht="18.75" customHeight="1">
      <c r="A55" s="870"/>
      <c r="B55" s="878"/>
      <c r="C55" s="879"/>
      <c r="D55" s="880"/>
      <c r="E55" s="887"/>
      <c r="F55" s="888"/>
      <c r="G55" s="889"/>
      <c r="H55" s="860"/>
      <c r="I55" s="857"/>
      <c r="J55" s="862"/>
      <c r="K55" s="862"/>
      <c r="L55" s="862"/>
      <c r="M55" s="840"/>
      <c r="N55" s="837"/>
      <c r="O55" s="837"/>
      <c r="P55" s="842"/>
      <c r="Q55" s="734"/>
      <c r="R55" s="863"/>
      <c r="S55" s="837"/>
      <c r="T55" s="837"/>
      <c r="U55" s="837"/>
      <c r="V55" s="558"/>
    </row>
    <row r="56" spans="1:22" ht="20.25" customHeight="1">
      <c r="A56" s="870"/>
      <c r="B56" s="833" t="str">
        <f>B41</f>
        <v>［○○専攻］</v>
      </c>
      <c r="C56" s="891"/>
      <c r="D56" s="891"/>
      <c r="E56" s="789"/>
      <c r="F56" s="892"/>
      <c r="G56" s="790"/>
      <c r="H56" s="847" t="s">
        <v>539</v>
      </c>
      <c r="I56" s="824"/>
      <c r="J56" s="823" t="s">
        <v>539</v>
      </c>
      <c r="K56" s="824"/>
      <c r="L56" s="823" t="s">
        <v>539</v>
      </c>
      <c r="M56" s="893"/>
      <c r="N56" s="823" t="s">
        <v>539</v>
      </c>
      <c r="O56" s="824"/>
      <c r="P56" s="827">
        <f>SUM(H56:O57)</f>
        <v>0</v>
      </c>
      <c r="Q56" s="824" t="s">
        <v>539</v>
      </c>
      <c r="R56" s="821" t="s">
        <v>539</v>
      </c>
      <c r="S56" s="821" t="s">
        <v>539</v>
      </c>
      <c r="T56" s="821" t="s">
        <v>539</v>
      </c>
      <c r="U56" s="821">
        <f>SUM(Q56:T57)</f>
        <v>0</v>
      </c>
      <c r="V56" s="558"/>
    </row>
    <row r="57" spans="1:22" ht="20.25" customHeight="1">
      <c r="A57" s="870"/>
      <c r="B57" s="853" t="s">
        <v>598</v>
      </c>
      <c r="C57" s="853"/>
      <c r="D57" s="853"/>
      <c r="E57" s="739"/>
      <c r="F57" s="753"/>
      <c r="G57" s="740"/>
      <c r="H57" s="848"/>
      <c r="I57" s="826"/>
      <c r="J57" s="825"/>
      <c r="K57" s="826"/>
      <c r="L57" s="825"/>
      <c r="M57" s="894"/>
      <c r="N57" s="825"/>
      <c r="O57" s="826"/>
      <c r="P57" s="828"/>
      <c r="Q57" s="826"/>
      <c r="R57" s="822"/>
      <c r="S57" s="822"/>
      <c r="T57" s="822"/>
      <c r="U57" s="822"/>
      <c r="V57" s="558"/>
    </row>
    <row r="58" spans="1:22" ht="20.25" customHeight="1">
      <c r="A58" s="870"/>
      <c r="B58" s="854" t="str">
        <f>B47</f>
        <v>［△△専攻］</v>
      </c>
      <c r="C58" s="854"/>
      <c r="D58" s="854"/>
      <c r="E58" s="739"/>
      <c r="F58" s="753"/>
      <c r="G58" s="740"/>
      <c r="H58" s="794"/>
      <c r="I58" s="754"/>
      <c r="J58" s="739"/>
      <c r="K58" s="754"/>
      <c r="L58" s="739"/>
      <c r="M58" s="753"/>
      <c r="N58" s="739"/>
      <c r="O58" s="754"/>
      <c r="P58" s="804">
        <f>SUM(H58:O59)</f>
        <v>0</v>
      </c>
      <c r="Q58" s="754"/>
      <c r="R58" s="761"/>
      <c r="S58" s="761"/>
      <c r="T58" s="761"/>
      <c r="U58" s="856">
        <f>SUM(Q58:T59)</f>
        <v>0</v>
      </c>
      <c r="V58" s="558"/>
    </row>
    <row r="59" spans="1:22" ht="20.25" customHeight="1">
      <c r="A59" s="871"/>
      <c r="B59" s="890" t="s">
        <v>598</v>
      </c>
      <c r="C59" s="890"/>
      <c r="D59" s="890"/>
      <c r="E59" s="797"/>
      <c r="F59" s="855"/>
      <c r="G59" s="801"/>
      <c r="H59" s="802"/>
      <c r="I59" s="798"/>
      <c r="J59" s="797"/>
      <c r="K59" s="798"/>
      <c r="L59" s="797"/>
      <c r="M59" s="855"/>
      <c r="N59" s="797"/>
      <c r="O59" s="798"/>
      <c r="P59" s="805"/>
      <c r="Q59" s="798"/>
      <c r="R59" s="803"/>
      <c r="S59" s="803"/>
      <c r="T59" s="803"/>
      <c r="U59" s="857"/>
      <c r="V59" s="559"/>
    </row>
    <row r="60" spans="1:22" ht="42" customHeight="1">
      <c r="A60" s="833" t="s">
        <v>18</v>
      </c>
      <c r="B60" s="735" t="s">
        <v>10</v>
      </c>
      <c r="C60" s="836"/>
      <c r="D60" s="836"/>
      <c r="E60" s="837" t="s">
        <v>615</v>
      </c>
      <c r="F60" s="837"/>
      <c r="G60" s="837"/>
      <c r="H60" s="837"/>
      <c r="I60" s="837"/>
      <c r="J60" s="837"/>
      <c r="K60" s="837"/>
      <c r="L60" s="838" t="s">
        <v>62</v>
      </c>
      <c r="M60" s="839"/>
      <c r="N60" s="460"/>
      <c r="O60" s="734" t="s">
        <v>616</v>
      </c>
      <c r="P60" s="837"/>
      <c r="Q60" s="837"/>
      <c r="R60" s="837"/>
      <c r="S60" s="842" t="s">
        <v>62</v>
      </c>
      <c r="T60" s="813" t="s">
        <v>617</v>
      </c>
      <c r="U60" s="815" t="s">
        <v>63</v>
      </c>
      <c r="V60" s="817"/>
    </row>
    <row r="61" spans="1:22" ht="42" customHeight="1">
      <c r="A61" s="834"/>
      <c r="B61" s="836"/>
      <c r="C61" s="836"/>
      <c r="D61" s="836"/>
      <c r="E61" s="252" t="s">
        <v>14</v>
      </c>
      <c r="F61" s="252"/>
      <c r="G61" s="733" t="s">
        <v>59</v>
      </c>
      <c r="H61" s="734"/>
      <c r="I61" s="252" t="s">
        <v>60</v>
      </c>
      <c r="J61" s="733" t="s">
        <v>116</v>
      </c>
      <c r="K61" s="734"/>
      <c r="L61" s="840"/>
      <c r="M61" s="841"/>
      <c r="N61" s="460"/>
      <c r="O61" s="457" t="s">
        <v>14</v>
      </c>
      <c r="P61" s="252" t="s">
        <v>59</v>
      </c>
      <c r="Q61" s="252" t="s">
        <v>60</v>
      </c>
      <c r="R61" s="252" t="s">
        <v>595</v>
      </c>
      <c r="S61" s="842"/>
      <c r="T61" s="814"/>
      <c r="U61" s="816"/>
      <c r="V61" s="808"/>
    </row>
    <row r="62" spans="1:22">
      <c r="A62" s="834"/>
      <c r="B62" s="784" t="s">
        <v>11</v>
      </c>
      <c r="C62" s="819" t="s">
        <v>618</v>
      </c>
      <c r="D62" s="820"/>
      <c r="E62" s="821" t="s">
        <v>539</v>
      </c>
      <c r="F62" s="611"/>
      <c r="G62" s="823" t="s">
        <v>539</v>
      </c>
      <c r="H62" s="824"/>
      <c r="I62" s="821" t="s">
        <v>539</v>
      </c>
      <c r="J62" s="823" t="s">
        <v>539</v>
      </c>
      <c r="K62" s="824"/>
      <c r="L62" s="843">
        <f>SUM(E62:K63)</f>
        <v>0</v>
      </c>
      <c r="M62" s="844"/>
      <c r="N62" s="847" t="s">
        <v>539</v>
      </c>
      <c r="O62" s="824"/>
      <c r="P62" s="821" t="s">
        <v>539</v>
      </c>
      <c r="Q62" s="821" t="s">
        <v>539</v>
      </c>
      <c r="R62" s="821" t="s">
        <v>539</v>
      </c>
      <c r="S62" s="827">
        <f>SUM(N62:R63)</f>
        <v>0</v>
      </c>
      <c r="T62" s="829" t="s">
        <v>539</v>
      </c>
      <c r="U62" s="824" t="s">
        <v>539</v>
      </c>
      <c r="V62" s="808"/>
    </row>
    <row r="63" spans="1:22" ht="13.5" customHeight="1">
      <c r="A63" s="834"/>
      <c r="B63" s="818"/>
      <c r="C63" s="811" t="str">
        <f>B17</f>
        <v>○○専攻</v>
      </c>
      <c r="D63" s="812"/>
      <c r="E63" s="822"/>
      <c r="F63" s="612"/>
      <c r="G63" s="825"/>
      <c r="H63" s="826"/>
      <c r="I63" s="822"/>
      <c r="J63" s="825"/>
      <c r="K63" s="826"/>
      <c r="L63" s="845"/>
      <c r="M63" s="846"/>
      <c r="N63" s="848"/>
      <c r="O63" s="826"/>
      <c r="P63" s="822"/>
      <c r="Q63" s="822"/>
      <c r="R63" s="822"/>
      <c r="S63" s="828"/>
      <c r="T63" s="830"/>
      <c r="U63" s="826"/>
      <c r="V63" s="808"/>
    </row>
    <row r="64" spans="1:22">
      <c r="A64" s="834"/>
      <c r="B64" s="818"/>
      <c r="C64" s="831"/>
      <c r="D64" s="832"/>
      <c r="E64" s="761"/>
      <c r="F64" s="461"/>
      <c r="G64" s="739"/>
      <c r="H64" s="754"/>
      <c r="I64" s="761"/>
      <c r="J64" s="739"/>
      <c r="K64" s="754"/>
      <c r="L64" s="755">
        <f>SUM(E64:K65)</f>
        <v>0</v>
      </c>
      <c r="M64" s="849"/>
      <c r="N64" s="794"/>
      <c r="O64" s="754"/>
      <c r="P64" s="761"/>
      <c r="Q64" s="761"/>
      <c r="R64" s="761"/>
      <c r="S64" s="804">
        <f>SUM(N64:R65)</f>
        <v>0</v>
      </c>
      <c r="T64" s="806"/>
      <c r="U64" s="754"/>
      <c r="V64" s="808"/>
    </row>
    <row r="65" spans="1:22" ht="13.5" customHeight="1">
      <c r="A65" s="834"/>
      <c r="B65" s="818"/>
      <c r="C65" s="811" t="str">
        <f>B20</f>
        <v>△△専攻</v>
      </c>
      <c r="D65" s="812"/>
      <c r="E65" s="761"/>
      <c r="F65" s="461"/>
      <c r="G65" s="739"/>
      <c r="H65" s="754"/>
      <c r="I65" s="761"/>
      <c r="J65" s="739"/>
      <c r="K65" s="754"/>
      <c r="L65" s="759"/>
      <c r="M65" s="850"/>
      <c r="N65" s="794"/>
      <c r="O65" s="754"/>
      <c r="P65" s="761"/>
      <c r="Q65" s="761"/>
      <c r="R65" s="761"/>
      <c r="S65" s="851"/>
      <c r="T65" s="806"/>
      <c r="U65" s="754"/>
      <c r="V65" s="808"/>
    </row>
    <row r="66" spans="1:22" ht="14.25" customHeight="1">
      <c r="A66" s="834"/>
      <c r="B66" s="818"/>
      <c r="C66" s="831" t="s">
        <v>610</v>
      </c>
      <c r="D66" s="832"/>
      <c r="E66" s="761"/>
      <c r="F66" s="461"/>
      <c r="G66" s="739"/>
      <c r="H66" s="754"/>
      <c r="I66" s="761"/>
      <c r="J66" s="739"/>
      <c r="K66" s="754"/>
      <c r="L66" s="755">
        <f>SUM(E66:K67)</f>
        <v>0</v>
      </c>
      <c r="M66" s="849"/>
      <c r="N66" s="794"/>
      <c r="O66" s="754"/>
      <c r="P66" s="761"/>
      <c r="Q66" s="761"/>
      <c r="R66" s="761"/>
      <c r="S66" s="804">
        <f>SUM(N66:R67)</f>
        <v>0</v>
      </c>
      <c r="T66" s="806"/>
      <c r="U66" s="754"/>
      <c r="V66" s="808"/>
    </row>
    <row r="67" spans="1:22" ht="14.25" customHeight="1">
      <c r="A67" s="834"/>
      <c r="B67" s="818"/>
      <c r="C67" s="765" t="str">
        <f>B23</f>
        <v>○△専攻</v>
      </c>
      <c r="D67" s="767"/>
      <c r="E67" s="761"/>
      <c r="F67" s="461"/>
      <c r="G67" s="739"/>
      <c r="H67" s="754"/>
      <c r="I67" s="761"/>
      <c r="J67" s="739"/>
      <c r="K67" s="754"/>
      <c r="L67" s="759"/>
      <c r="M67" s="850"/>
      <c r="N67" s="794"/>
      <c r="O67" s="754"/>
      <c r="P67" s="761"/>
      <c r="Q67" s="761"/>
      <c r="R67" s="761"/>
      <c r="S67" s="851"/>
      <c r="T67" s="806"/>
      <c r="U67" s="754"/>
      <c r="V67" s="808"/>
    </row>
    <row r="68" spans="1:22">
      <c r="A68" s="834"/>
      <c r="B68" s="818"/>
      <c r="C68" s="831"/>
      <c r="D68" s="832"/>
      <c r="E68" s="761"/>
      <c r="F68" s="461"/>
      <c r="G68" s="739"/>
      <c r="H68" s="754"/>
      <c r="I68" s="761"/>
      <c r="J68" s="739"/>
      <c r="K68" s="754"/>
      <c r="L68" s="755">
        <f>SUM(E68:K69)</f>
        <v>0</v>
      </c>
      <c r="M68" s="849"/>
      <c r="N68" s="794"/>
      <c r="O68" s="754"/>
      <c r="P68" s="761"/>
      <c r="Q68" s="761"/>
      <c r="R68" s="761"/>
      <c r="S68" s="804">
        <f>SUM(N68:R69)</f>
        <v>0</v>
      </c>
      <c r="T68" s="806"/>
      <c r="U68" s="754"/>
      <c r="V68" s="808"/>
    </row>
    <row r="69" spans="1:22" ht="13.5" customHeight="1">
      <c r="A69" s="834"/>
      <c r="B69" s="818"/>
      <c r="C69" s="811" t="str">
        <f>B26</f>
        <v>△○専攻</v>
      </c>
      <c r="D69" s="812"/>
      <c r="E69" s="761"/>
      <c r="F69" s="461"/>
      <c r="G69" s="739"/>
      <c r="H69" s="754"/>
      <c r="I69" s="761"/>
      <c r="J69" s="739"/>
      <c r="K69" s="754"/>
      <c r="L69" s="759"/>
      <c r="M69" s="850"/>
      <c r="N69" s="794"/>
      <c r="O69" s="754"/>
      <c r="P69" s="761"/>
      <c r="Q69" s="761"/>
      <c r="R69" s="761"/>
      <c r="S69" s="851"/>
      <c r="T69" s="806"/>
      <c r="U69" s="754"/>
      <c r="V69" s="808"/>
    </row>
    <row r="70" spans="1:22">
      <c r="A70" s="834"/>
      <c r="B70" s="785"/>
      <c r="C70" s="831" t="s">
        <v>611</v>
      </c>
      <c r="D70" s="832"/>
      <c r="E70" s="761"/>
      <c r="F70" s="461"/>
      <c r="G70" s="739"/>
      <c r="H70" s="754"/>
      <c r="I70" s="761"/>
      <c r="J70" s="739"/>
      <c r="K70" s="754"/>
      <c r="L70" s="755">
        <f>SUM(E70:K71)</f>
        <v>0</v>
      </c>
      <c r="M70" s="849"/>
      <c r="N70" s="794"/>
      <c r="O70" s="754"/>
      <c r="P70" s="761"/>
      <c r="Q70" s="761"/>
      <c r="R70" s="761"/>
      <c r="S70" s="804">
        <f>SUM(N70:R71)</f>
        <v>0</v>
      </c>
      <c r="T70" s="806"/>
      <c r="U70" s="754"/>
      <c r="V70" s="808"/>
    </row>
    <row r="71" spans="1:22" ht="14.25" customHeight="1">
      <c r="A71" s="834"/>
      <c r="B71" s="786"/>
      <c r="C71" s="809" t="str">
        <f>B29</f>
        <v>□□専攻</v>
      </c>
      <c r="D71" s="810"/>
      <c r="E71" s="803"/>
      <c r="F71" s="462"/>
      <c r="G71" s="797"/>
      <c r="H71" s="798"/>
      <c r="I71" s="803"/>
      <c r="J71" s="797"/>
      <c r="K71" s="798"/>
      <c r="L71" s="771"/>
      <c r="M71" s="852"/>
      <c r="N71" s="802"/>
      <c r="O71" s="798"/>
      <c r="P71" s="803"/>
      <c r="Q71" s="803"/>
      <c r="R71" s="803"/>
      <c r="S71" s="805"/>
      <c r="T71" s="807"/>
      <c r="U71" s="798"/>
      <c r="V71" s="808"/>
    </row>
    <row r="72" spans="1:22" ht="26.25" customHeight="1">
      <c r="A72" s="834"/>
      <c r="B72" s="784" t="s">
        <v>12</v>
      </c>
      <c r="C72" s="765" t="str">
        <f>B33</f>
        <v>○○学科</v>
      </c>
      <c r="D72" s="767"/>
      <c r="E72" s="463"/>
      <c r="F72" s="463"/>
      <c r="G72" s="759"/>
      <c r="H72" s="760"/>
      <c r="I72" s="463"/>
      <c r="J72" s="787"/>
      <c r="K72" s="788"/>
      <c r="L72" s="789">
        <f>SUM(E72:K72)</f>
        <v>0</v>
      </c>
      <c r="M72" s="790"/>
      <c r="N72" s="791"/>
      <c r="O72" s="760"/>
      <c r="P72" s="464"/>
      <c r="Q72" s="465"/>
      <c r="R72" s="466"/>
      <c r="S72" s="610">
        <f>SUM(N72:R72)</f>
        <v>0</v>
      </c>
      <c r="T72" s="467"/>
      <c r="U72" s="464"/>
      <c r="V72" s="558"/>
    </row>
    <row r="73" spans="1:22" ht="26.25" customHeight="1">
      <c r="A73" s="834"/>
      <c r="B73" s="785"/>
      <c r="C73" s="792" t="str">
        <f>B34</f>
        <v>△△学科</v>
      </c>
      <c r="D73" s="793"/>
      <c r="E73" s="468"/>
      <c r="F73" s="468"/>
      <c r="G73" s="739"/>
      <c r="H73" s="754"/>
      <c r="I73" s="468"/>
      <c r="J73" s="737"/>
      <c r="K73" s="738"/>
      <c r="L73" s="739">
        <f>SUM(E73:K73)</f>
        <v>0</v>
      </c>
      <c r="M73" s="740"/>
      <c r="N73" s="794"/>
      <c r="O73" s="754"/>
      <c r="P73" s="469"/>
      <c r="Q73" s="470"/>
      <c r="R73" s="471"/>
      <c r="S73" s="607">
        <f>SUM(N73:R73)</f>
        <v>0</v>
      </c>
      <c r="T73" s="472"/>
      <c r="U73" s="469"/>
      <c r="V73" s="558"/>
    </row>
    <row r="74" spans="1:22" ht="26.25" customHeight="1">
      <c r="A74" s="834"/>
      <c r="B74" s="785"/>
      <c r="C74" s="792" t="str">
        <f>B35</f>
        <v>○△学科</v>
      </c>
      <c r="D74" s="793"/>
      <c r="E74" s="468"/>
      <c r="F74" s="468"/>
      <c r="G74" s="739"/>
      <c r="H74" s="754"/>
      <c r="I74" s="468"/>
      <c r="J74" s="737"/>
      <c r="K74" s="738"/>
      <c r="L74" s="739">
        <f>SUM(E74:K74)</f>
        <v>0</v>
      </c>
      <c r="M74" s="740"/>
      <c r="N74" s="794"/>
      <c r="O74" s="754"/>
      <c r="P74" s="469"/>
      <c r="Q74" s="470"/>
      <c r="R74" s="471"/>
      <c r="S74" s="607">
        <f>SUM(N74:R74)</f>
        <v>0</v>
      </c>
      <c r="T74" s="472"/>
      <c r="U74" s="469"/>
      <c r="V74" s="558"/>
    </row>
    <row r="75" spans="1:22" ht="26.25" customHeight="1">
      <c r="A75" s="835"/>
      <c r="B75" s="786"/>
      <c r="C75" s="795" t="str">
        <f>B36</f>
        <v>□□学科</v>
      </c>
      <c r="D75" s="796"/>
      <c r="E75" s="473"/>
      <c r="F75" s="473"/>
      <c r="G75" s="797"/>
      <c r="H75" s="798"/>
      <c r="I75" s="473"/>
      <c r="J75" s="799"/>
      <c r="K75" s="800"/>
      <c r="L75" s="797">
        <f>SUM(E75:K75)</f>
        <v>0</v>
      </c>
      <c r="M75" s="801"/>
      <c r="N75" s="802"/>
      <c r="O75" s="798"/>
      <c r="P75" s="474"/>
      <c r="Q75" s="475"/>
      <c r="R75" s="476"/>
      <c r="S75" s="609">
        <f>SUM(N75:R75)</f>
        <v>0</v>
      </c>
      <c r="T75" s="477"/>
      <c r="U75" s="474"/>
      <c r="V75" s="559"/>
    </row>
    <row r="76" spans="1:22">
      <c r="A76" s="29"/>
      <c r="B76" s="29"/>
      <c r="C76" s="29"/>
      <c r="D76" s="29"/>
      <c r="E76" s="29"/>
      <c r="F76" s="29"/>
      <c r="G76" s="29"/>
      <c r="H76" s="29"/>
      <c r="I76" s="29"/>
      <c r="J76" s="29"/>
      <c r="K76" s="29"/>
      <c r="L76" s="29"/>
      <c r="M76" s="29"/>
      <c r="N76" s="29"/>
      <c r="O76" s="29"/>
      <c r="P76" s="29"/>
      <c r="Q76" s="29"/>
      <c r="R76" s="29"/>
      <c r="S76" s="29"/>
      <c r="T76" s="29"/>
      <c r="U76" s="29"/>
      <c r="V76" s="29"/>
    </row>
  </sheetData>
  <mergeCells count="325">
    <mergeCell ref="D7:U7"/>
    <mergeCell ref="S66:S67"/>
    <mergeCell ref="S64:S65"/>
    <mergeCell ref="T64:T65"/>
    <mergeCell ref="U64:U65"/>
    <mergeCell ref="V64:V65"/>
    <mergeCell ref="C65:D65"/>
    <mergeCell ref="C66:D66"/>
    <mergeCell ref="E66:E67"/>
    <mergeCell ref="G66:H67"/>
    <mergeCell ref="I66:I67"/>
    <mergeCell ref="J66:K67"/>
    <mergeCell ref="J64:K65"/>
    <mergeCell ref="L64:M65"/>
    <mergeCell ref="N64:O65"/>
    <mergeCell ref="P64:P65"/>
    <mergeCell ref="Q64:Q65"/>
    <mergeCell ref="R64:R65"/>
    <mergeCell ref="T66:T67"/>
    <mergeCell ref="U66:U67"/>
    <mergeCell ref="V66:V67"/>
    <mergeCell ref="C67:D67"/>
    <mergeCell ref="L66:M67"/>
    <mergeCell ref="N66:O67"/>
    <mergeCell ref="A6:C6"/>
    <mergeCell ref="A7:C7"/>
    <mergeCell ref="A8:C10"/>
    <mergeCell ref="D8:U10"/>
    <mergeCell ref="V8:V10"/>
    <mergeCell ref="A11:C11"/>
    <mergeCell ref="D11:U11"/>
    <mergeCell ref="S16:U18"/>
    <mergeCell ref="B17:D17"/>
    <mergeCell ref="A12:C12"/>
    <mergeCell ref="D12:U12"/>
    <mergeCell ref="A14:A31"/>
    <mergeCell ref="B14:D14"/>
    <mergeCell ref="E14:I14"/>
    <mergeCell ref="K14:N15"/>
    <mergeCell ref="O14:P15"/>
    <mergeCell ref="Q14:R15"/>
    <mergeCell ref="B15:D15"/>
    <mergeCell ref="E15:I15"/>
    <mergeCell ref="B16:D16"/>
    <mergeCell ref="E16:J17"/>
    <mergeCell ref="K16:N18"/>
    <mergeCell ref="O16:P18"/>
    <mergeCell ref="B18:D18"/>
    <mergeCell ref="E18:J18"/>
    <mergeCell ref="B19:D19"/>
    <mergeCell ref="E19:J20"/>
    <mergeCell ref="K19:N21"/>
    <mergeCell ref="O19:P21"/>
    <mergeCell ref="Q16:R18"/>
    <mergeCell ref="P66:P67"/>
    <mergeCell ref="Q66:Q67"/>
    <mergeCell ref="R66:R67"/>
    <mergeCell ref="I42:J42"/>
    <mergeCell ref="L42:N42"/>
    <mergeCell ref="B43:D43"/>
    <mergeCell ref="E43:F43"/>
    <mergeCell ref="G43:H43"/>
    <mergeCell ref="I43:J43"/>
    <mergeCell ref="L43:N43"/>
    <mergeCell ref="B44:D44"/>
    <mergeCell ref="E44:F44"/>
    <mergeCell ref="G44:H44"/>
    <mergeCell ref="I44:J44"/>
    <mergeCell ref="L44:N44"/>
    <mergeCell ref="B45:D45"/>
    <mergeCell ref="E45:F45"/>
    <mergeCell ref="G45:H45"/>
    <mergeCell ref="S19:U21"/>
    <mergeCell ref="B20:D20"/>
    <mergeCell ref="B21:D21"/>
    <mergeCell ref="E21:J21"/>
    <mergeCell ref="Q25:R27"/>
    <mergeCell ref="O28:P30"/>
    <mergeCell ref="Q28:R30"/>
    <mergeCell ref="Q19:R21"/>
    <mergeCell ref="B28:D28"/>
    <mergeCell ref="E28:J29"/>
    <mergeCell ref="K28:N30"/>
    <mergeCell ref="B29:D29"/>
    <mergeCell ref="B30:D30"/>
    <mergeCell ref="E30:J30"/>
    <mergeCell ref="O25:P27"/>
    <mergeCell ref="A32:A37"/>
    <mergeCell ref="B32:D32"/>
    <mergeCell ref="E32:J32"/>
    <mergeCell ref="K32:N32"/>
    <mergeCell ref="O32:P32"/>
    <mergeCell ref="Q32:R32"/>
    <mergeCell ref="B34:D34"/>
    <mergeCell ref="E34:J34"/>
    <mergeCell ref="K34:N34"/>
    <mergeCell ref="O34:P34"/>
    <mergeCell ref="Q34:R34"/>
    <mergeCell ref="B33:D33"/>
    <mergeCell ref="E33:J33"/>
    <mergeCell ref="K33:N33"/>
    <mergeCell ref="O33:P33"/>
    <mergeCell ref="Q33:R33"/>
    <mergeCell ref="Q36:R36"/>
    <mergeCell ref="B35:D35"/>
    <mergeCell ref="E35:J35"/>
    <mergeCell ref="S32:U37"/>
    <mergeCell ref="B36:D36"/>
    <mergeCell ref="E36:J36"/>
    <mergeCell ref="K36:N36"/>
    <mergeCell ref="O36:P36"/>
    <mergeCell ref="B31:D31"/>
    <mergeCell ref="E31:J31"/>
    <mergeCell ref="K31:N31"/>
    <mergeCell ref="O31:P31"/>
    <mergeCell ref="Q31:R31"/>
    <mergeCell ref="K35:N35"/>
    <mergeCell ref="O35:P35"/>
    <mergeCell ref="Q35:R35"/>
    <mergeCell ref="B37:D37"/>
    <mergeCell ref="E37:J37"/>
    <mergeCell ref="K37:N37"/>
    <mergeCell ref="O37:P37"/>
    <mergeCell ref="Q37:R37"/>
    <mergeCell ref="U38:U40"/>
    <mergeCell ref="K39:P39"/>
    <mergeCell ref="Q39:T39"/>
    <mergeCell ref="G40:H40"/>
    <mergeCell ref="I40:J40"/>
    <mergeCell ref="L40:N40"/>
    <mergeCell ref="B41:D41"/>
    <mergeCell ref="E41:F41"/>
    <mergeCell ref="G41:H41"/>
    <mergeCell ref="I41:J41"/>
    <mergeCell ref="L41:N41"/>
    <mergeCell ref="I45:J45"/>
    <mergeCell ref="L45:N45"/>
    <mergeCell ref="B46:D46"/>
    <mergeCell ref="E46:F46"/>
    <mergeCell ref="G46:H46"/>
    <mergeCell ref="I46:J46"/>
    <mergeCell ref="L46:N46"/>
    <mergeCell ref="B47:D47"/>
    <mergeCell ref="E47:F47"/>
    <mergeCell ref="G47:H47"/>
    <mergeCell ref="I47:J47"/>
    <mergeCell ref="L47:N47"/>
    <mergeCell ref="B48:D48"/>
    <mergeCell ref="E48:F48"/>
    <mergeCell ref="G48:H48"/>
    <mergeCell ref="I48:J48"/>
    <mergeCell ref="L48:N48"/>
    <mergeCell ref="B49:D49"/>
    <mergeCell ref="E49:F49"/>
    <mergeCell ref="G49:H49"/>
    <mergeCell ref="I49:J49"/>
    <mergeCell ref="L49:N49"/>
    <mergeCell ref="B50:D50"/>
    <mergeCell ref="E50:F50"/>
    <mergeCell ref="G50:H50"/>
    <mergeCell ref="I50:J50"/>
    <mergeCell ref="L50:N50"/>
    <mergeCell ref="B51:D51"/>
    <mergeCell ref="E51:F51"/>
    <mergeCell ref="G51:H51"/>
    <mergeCell ref="I51:J51"/>
    <mergeCell ref="L51:N51"/>
    <mergeCell ref="B52:D52"/>
    <mergeCell ref="E52:F52"/>
    <mergeCell ref="G52:H52"/>
    <mergeCell ref="I52:J52"/>
    <mergeCell ref="L52:N52"/>
    <mergeCell ref="A53:A59"/>
    <mergeCell ref="B53:D55"/>
    <mergeCell ref="E53:G55"/>
    <mergeCell ref="I53:O53"/>
    <mergeCell ref="B59:D59"/>
    <mergeCell ref="B56:D56"/>
    <mergeCell ref="E56:G57"/>
    <mergeCell ref="H56:I57"/>
    <mergeCell ref="J56:K57"/>
    <mergeCell ref="L56:M57"/>
    <mergeCell ref="N56:O57"/>
    <mergeCell ref="A38:A52"/>
    <mergeCell ref="B38:D40"/>
    <mergeCell ref="E38:F40"/>
    <mergeCell ref="G38:J39"/>
    <mergeCell ref="K38:T38"/>
    <mergeCell ref="B42:D42"/>
    <mergeCell ref="E42:F42"/>
    <mergeCell ref="G42:H42"/>
    <mergeCell ref="Q53:T53"/>
    <mergeCell ref="U53:U55"/>
    <mergeCell ref="H54:I55"/>
    <mergeCell ref="J54:K55"/>
    <mergeCell ref="L54:M55"/>
    <mergeCell ref="N54:O55"/>
    <mergeCell ref="Q54:Q55"/>
    <mergeCell ref="R54:R55"/>
    <mergeCell ref="S54:S55"/>
    <mergeCell ref="T54:T55"/>
    <mergeCell ref="P53:P55"/>
    <mergeCell ref="Q56:Q57"/>
    <mergeCell ref="R56:R57"/>
    <mergeCell ref="S56:S57"/>
    <mergeCell ref="T56:T57"/>
    <mergeCell ref="U56:U57"/>
    <mergeCell ref="B57:D57"/>
    <mergeCell ref="B58:D58"/>
    <mergeCell ref="E58:G59"/>
    <mergeCell ref="H58:I59"/>
    <mergeCell ref="J58:K59"/>
    <mergeCell ref="L58:M59"/>
    <mergeCell ref="N58:O59"/>
    <mergeCell ref="P58:P59"/>
    <mergeCell ref="Q58:Q59"/>
    <mergeCell ref="R58:R59"/>
    <mergeCell ref="S58:S59"/>
    <mergeCell ref="T58:T59"/>
    <mergeCell ref="U58:U59"/>
    <mergeCell ref="P56:P57"/>
    <mergeCell ref="A60:A75"/>
    <mergeCell ref="B60:D61"/>
    <mergeCell ref="E60:K60"/>
    <mergeCell ref="L60:M61"/>
    <mergeCell ref="O60:R60"/>
    <mergeCell ref="S60:S61"/>
    <mergeCell ref="J62:K63"/>
    <mergeCell ref="L62:M63"/>
    <mergeCell ref="N62:O63"/>
    <mergeCell ref="P62:P63"/>
    <mergeCell ref="G64:H65"/>
    <mergeCell ref="I64:I65"/>
    <mergeCell ref="L68:M69"/>
    <mergeCell ref="N68:O69"/>
    <mergeCell ref="P68:P69"/>
    <mergeCell ref="Q68:Q69"/>
    <mergeCell ref="R68:R69"/>
    <mergeCell ref="S68:S69"/>
    <mergeCell ref="C70:D70"/>
    <mergeCell ref="E70:E71"/>
    <mergeCell ref="G70:H71"/>
    <mergeCell ref="I70:I71"/>
    <mergeCell ref="J70:K71"/>
    <mergeCell ref="L70:M71"/>
    <mergeCell ref="T60:T61"/>
    <mergeCell ref="U60:U61"/>
    <mergeCell ref="V60:V61"/>
    <mergeCell ref="G61:H61"/>
    <mergeCell ref="J61:K61"/>
    <mergeCell ref="B62:B71"/>
    <mergeCell ref="C62:D62"/>
    <mergeCell ref="E62:E63"/>
    <mergeCell ref="G62:H63"/>
    <mergeCell ref="I62:I63"/>
    <mergeCell ref="Q62:Q63"/>
    <mergeCell ref="R62:R63"/>
    <mergeCell ref="S62:S63"/>
    <mergeCell ref="T62:T63"/>
    <mergeCell ref="U62:U63"/>
    <mergeCell ref="V62:V63"/>
    <mergeCell ref="C63:D63"/>
    <mergeCell ref="C68:D68"/>
    <mergeCell ref="E68:E69"/>
    <mergeCell ref="G68:H69"/>
    <mergeCell ref="I68:I69"/>
    <mergeCell ref="J68:K69"/>
    <mergeCell ref="C64:D64"/>
    <mergeCell ref="E64:E65"/>
    <mergeCell ref="Q70:Q71"/>
    <mergeCell ref="R70:R71"/>
    <mergeCell ref="S70:S71"/>
    <mergeCell ref="T70:T71"/>
    <mergeCell ref="U70:U71"/>
    <mergeCell ref="V70:V71"/>
    <mergeCell ref="C71:D71"/>
    <mergeCell ref="T68:T69"/>
    <mergeCell ref="U68:U69"/>
    <mergeCell ref="V68:V69"/>
    <mergeCell ref="C69:D69"/>
    <mergeCell ref="N70:O71"/>
    <mergeCell ref="P70:P71"/>
    <mergeCell ref="B72:B75"/>
    <mergeCell ref="C72:D72"/>
    <mergeCell ref="G72:H72"/>
    <mergeCell ref="J72:K72"/>
    <mergeCell ref="L72:M72"/>
    <mergeCell ref="N72:O72"/>
    <mergeCell ref="C73:D73"/>
    <mergeCell ref="G73:H73"/>
    <mergeCell ref="N73:O73"/>
    <mergeCell ref="C74:D74"/>
    <mergeCell ref="G74:H74"/>
    <mergeCell ref="J74:K74"/>
    <mergeCell ref="L74:M74"/>
    <mergeCell ref="N74:O74"/>
    <mergeCell ref="C75:D75"/>
    <mergeCell ref="G75:H75"/>
    <mergeCell ref="J75:K75"/>
    <mergeCell ref="L75:M75"/>
    <mergeCell ref="N75:O75"/>
    <mergeCell ref="A4:V4"/>
    <mergeCell ref="B13:C13"/>
    <mergeCell ref="I13:N13"/>
    <mergeCell ref="D13:H13"/>
    <mergeCell ref="J73:K73"/>
    <mergeCell ref="L73:M73"/>
    <mergeCell ref="O13:R13"/>
    <mergeCell ref="S13:U13"/>
    <mergeCell ref="B22:D22"/>
    <mergeCell ref="E22:J23"/>
    <mergeCell ref="K22:N24"/>
    <mergeCell ref="O22:P24"/>
    <mergeCell ref="Q22:R24"/>
    <mergeCell ref="B23:D23"/>
    <mergeCell ref="B24:D24"/>
    <mergeCell ref="S14:U15"/>
    <mergeCell ref="B26:D26"/>
    <mergeCell ref="B27:D27"/>
    <mergeCell ref="E27:J27"/>
    <mergeCell ref="S22:U31"/>
    <mergeCell ref="E24:J24"/>
    <mergeCell ref="B25:D25"/>
    <mergeCell ref="E25:J26"/>
    <mergeCell ref="K25:N27"/>
  </mergeCells>
  <phoneticPr fontId="4"/>
  <printOptions horizontalCentered="1"/>
  <pageMargins left="0.70866141732283472" right="0.70866141732283472" top="0.74803149606299213" bottom="0.74803149606299213" header="0.31496062992125984" footer="0.31496062992125984"/>
  <pageSetup paperSize="9" scale="71" fitToHeight="0" orientation="portrait" r:id="rId1"/>
  <rowBreaks count="1" manualBreakCount="1">
    <brk id="52"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E44"/>
  <sheetViews>
    <sheetView showGridLines="0" view="pageBreakPreview" zoomScaleNormal="85" zoomScaleSheetLayoutView="100" workbookViewId="0"/>
  </sheetViews>
  <sheetFormatPr defaultRowHeight="12"/>
  <cols>
    <col min="1" max="1" width="4.5703125" style="4" customWidth="1"/>
    <col min="2" max="2" width="4" style="4" customWidth="1"/>
    <col min="3" max="3" width="46.85546875" style="3" customWidth="1"/>
    <col min="4" max="4" width="21.7109375" style="3" customWidth="1"/>
    <col min="5" max="5" width="46.28515625" style="133" customWidth="1"/>
    <col min="6" max="16384" width="9.140625" style="4"/>
  </cols>
  <sheetData>
    <row r="1" spans="2:5" s="28" customFormat="1">
      <c r="B1" s="29" t="s">
        <v>180</v>
      </c>
      <c r="D1" s="27"/>
      <c r="E1" s="27"/>
    </row>
    <row r="2" spans="2:5" s="28" customFormat="1" ht="15" customHeight="1">
      <c r="B2" s="1364" t="s">
        <v>179</v>
      </c>
      <c r="C2" s="1218"/>
      <c r="D2" s="1218"/>
      <c r="E2" s="1222"/>
    </row>
    <row r="3" spans="2:5" s="28" customFormat="1" ht="15" customHeight="1">
      <c r="B3" s="192"/>
      <c r="C3" s="36"/>
      <c r="D3" s="135"/>
      <c r="E3" s="191" t="s">
        <v>549</v>
      </c>
    </row>
    <row r="4" spans="2:5" s="28" customFormat="1" ht="32.450000000000003" customHeight="1">
      <c r="B4" s="193"/>
      <c r="C4" s="46"/>
      <c r="D4" s="187"/>
      <c r="E4" s="579" t="str">
        <f>CONCATENATE("氏名    ",'様式７（その１）'!C7,"    印")</f>
        <v>氏名    〇〇　〇〇    印</v>
      </c>
    </row>
    <row r="5" spans="2:5" s="28" customFormat="1" ht="15.75" customHeight="1">
      <c r="B5" s="1052" t="s">
        <v>178</v>
      </c>
      <c r="C5" s="1052"/>
      <c r="D5" s="1052"/>
      <c r="E5" s="1052"/>
    </row>
    <row r="6" spans="2:5" s="28" customFormat="1" ht="15.75" customHeight="1">
      <c r="B6" s="1052" t="s">
        <v>8</v>
      </c>
      <c r="C6" s="1052"/>
      <c r="D6" s="519" t="s">
        <v>172</v>
      </c>
      <c r="E6" s="143" t="s">
        <v>0</v>
      </c>
    </row>
    <row r="7" spans="2:5" s="28" customFormat="1">
      <c r="B7" s="34" t="s">
        <v>177</v>
      </c>
      <c r="C7" s="103"/>
      <c r="D7" s="34"/>
      <c r="E7" s="160"/>
    </row>
    <row r="8" spans="2:5" s="28" customFormat="1" ht="36.75" customHeight="1">
      <c r="B8" s="198" t="s">
        <v>291</v>
      </c>
      <c r="C8" s="202"/>
      <c r="D8" s="639"/>
      <c r="E8" s="194"/>
    </row>
    <row r="9" spans="2:5" s="28" customFormat="1" ht="36.75" customHeight="1">
      <c r="B9" s="199" t="s">
        <v>292</v>
      </c>
      <c r="C9" s="203"/>
      <c r="D9" s="640"/>
      <c r="E9" s="195"/>
    </row>
    <row r="10" spans="2:5" s="28" customFormat="1" ht="36.75" customHeight="1">
      <c r="B10" s="200" t="s">
        <v>293</v>
      </c>
      <c r="C10" s="204"/>
      <c r="D10" s="640"/>
      <c r="E10" s="159"/>
    </row>
    <row r="11" spans="2:5" s="28" customFormat="1">
      <c r="B11" s="74" t="s">
        <v>176</v>
      </c>
      <c r="C11" s="205"/>
      <c r="D11" s="641"/>
      <c r="E11" s="155"/>
    </row>
    <row r="12" spans="2:5" s="28" customFormat="1" ht="36.75" customHeight="1">
      <c r="B12" s="198" t="s">
        <v>291</v>
      </c>
      <c r="C12" s="206"/>
      <c r="D12" s="639"/>
      <c r="E12" s="157"/>
    </row>
    <row r="13" spans="2:5" s="28" customFormat="1" ht="36.75" customHeight="1">
      <c r="B13" s="199" t="s">
        <v>292</v>
      </c>
      <c r="C13" s="204"/>
      <c r="D13" s="640"/>
      <c r="E13" s="159"/>
    </row>
    <row r="14" spans="2:5" s="28" customFormat="1" ht="36.75" customHeight="1">
      <c r="B14" s="201" t="s">
        <v>293</v>
      </c>
      <c r="C14" s="207"/>
      <c r="D14" s="642"/>
      <c r="E14" s="196"/>
    </row>
    <row r="15" spans="2:5" s="28" customFormat="1" ht="15.95" customHeight="1">
      <c r="B15" s="34" t="s">
        <v>175</v>
      </c>
      <c r="C15" s="103"/>
      <c r="D15" s="643"/>
      <c r="E15" s="160"/>
    </row>
    <row r="16" spans="2:5" s="28" customFormat="1" ht="36.75" customHeight="1">
      <c r="B16" s="198" t="s">
        <v>291</v>
      </c>
      <c r="C16" s="206"/>
      <c r="D16" s="639"/>
      <c r="E16" s="157"/>
    </row>
    <row r="17" spans="2:5" s="28" customFormat="1" ht="36.75" customHeight="1">
      <c r="B17" s="199" t="s">
        <v>292</v>
      </c>
      <c r="C17" s="204"/>
      <c r="D17" s="640"/>
      <c r="E17" s="159"/>
    </row>
    <row r="18" spans="2:5" s="28" customFormat="1" ht="36.75" customHeight="1">
      <c r="B18" s="201" t="s">
        <v>293</v>
      </c>
      <c r="C18" s="207"/>
      <c r="D18" s="640"/>
      <c r="E18" s="196"/>
    </row>
    <row r="19" spans="2:5" s="28" customFormat="1" ht="15.95" customHeight="1">
      <c r="B19" s="39" t="s">
        <v>174</v>
      </c>
      <c r="C19" s="197"/>
      <c r="D19" s="641"/>
      <c r="E19" s="155"/>
    </row>
    <row r="20" spans="2:5" s="28" customFormat="1" ht="36.75" customHeight="1">
      <c r="B20" s="198" t="s">
        <v>291</v>
      </c>
      <c r="C20" s="206"/>
      <c r="D20" s="639"/>
      <c r="E20" s="157"/>
    </row>
    <row r="21" spans="2:5" s="28" customFormat="1" ht="36.75" customHeight="1">
      <c r="B21" s="199" t="s">
        <v>292</v>
      </c>
      <c r="C21" s="204"/>
      <c r="D21" s="640"/>
      <c r="E21" s="159"/>
    </row>
    <row r="22" spans="2:5" s="28" customFormat="1" ht="36.75" customHeight="1">
      <c r="B22" s="201" t="s">
        <v>293</v>
      </c>
      <c r="C22" s="207"/>
      <c r="D22" s="642"/>
      <c r="E22" s="196"/>
    </row>
    <row r="23" spans="2:5" s="28" customFormat="1" ht="15.95" customHeight="1">
      <c r="B23" s="34" t="s">
        <v>173</v>
      </c>
      <c r="C23" s="103"/>
      <c r="D23" s="643"/>
      <c r="E23" s="160"/>
    </row>
    <row r="24" spans="2:5" s="28" customFormat="1" ht="36.75" customHeight="1">
      <c r="B24" s="198" t="s">
        <v>291</v>
      </c>
      <c r="C24" s="206"/>
      <c r="D24" s="639"/>
      <c r="E24" s="157"/>
    </row>
    <row r="25" spans="2:5" s="28" customFormat="1" ht="36.75" customHeight="1">
      <c r="B25" s="199" t="s">
        <v>292</v>
      </c>
      <c r="C25" s="204"/>
      <c r="D25" s="640"/>
      <c r="E25" s="159"/>
    </row>
    <row r="26" spans="2:5" s="28" customFormat="1" ht="36.75" customHeight="1" thickBot="1">
      <c r="B26" s="208" t="s">
        <v>293</v>
      </c>
      <c r="C26" s="209"/>
      <c r="D26" s="640"/>
      <c r="E26" s="210"/>
    </row>
    <row r="27" spans="2:5" s="28" customFormat="1" ht="15.95" customHeight="1" thickTop="1">
      <c r="B27" s="1226" t="s">
        <v>727</v>
      </c>
      <c r="C27" s="1365"/>
      <c r="D27" s="1365"/>
      <c r="E27" s="1366"/>
    </row>
    <row r="28" spans="2:5" s="28" customFormat="1" ht="15.95" customHeight="1">
      <c r="B28" s="1362" t="s">
        <v>8</v>
      </c>
      <c r="C28" s="1363"/>
      <c r="D28" s="78" t="s">
        <v>172</v>
      </c>
      <c r="E28" s="143" t="s">
        <v>0</v>
      </c>
    </row>
    <row r="29" spans="2:5" s="28" customFormat="1" ht="15.95" customHeight="1">
      <c r="B29" s="34" t="s">
        <v>171</v>
      </c>
      <c r="C29" s="103"/>
      <c r="D29" s="156"/>
      <c r="E29" s="160"/>
    </row>
    <row r="30" spans="2:5" s="28" customFormat="1" ht="36.75" customHeight="1">
      <c r="B30" s="198" t="s">
        <v>291</v>
      </c>
      <c r="C30" s="206"/>
      <c r="D30" s="639"/>
      <c r="E30" s="157"/>
    </row>
    <row r="31" spans="2:5" s="28" customFormat="1" ht="36.75" customHeight="1">
      <c r="B31" s="199" t="s">
        <v>292</v>
      </c>
      <c r="C31" s="204"/>
      <c r="D31" s="640"/>
      <c r="E31" s="159"/>
    </row>
    <row r="32" spans="2:5" s="28" customFormat="1" ht="36.75" customHeight="1">
      <c r="B32" s="211" t="s">
        <v>293</v>
      </c>
      <c r="C32" s="204"/>
      <c r="D32" s="640"/>
      <c r="E32" s="159"/>
    </row>
    <row r="33" spans="2:5" s="28" customFormat="1" ht="15.95" customHeight="1">
      <c r="B33" s="574" t="s">
        <v>168</v>
      </c>
      <c r="C33" s="197"/>
      <c r="D33" s="641"/>
      <c r="E33" s="155"/>
    </row>
    <row r="34" spans="2:5" s="28" customFormat="1" ht="36.75" customHeight="1">
      <c r="B34" s="198" t="s">
        <v>291</v>
      </c>
      <c r="C34" s="202"/>
      <c r="D34" s="639"/>
      <c r="E34" s="194"/>
    </row>
    <row r="35" spans="2:5" s="28" customFormat="1" ht="36.75" customHeight="1">
      <c r="B35" s="199" t="s">
        <v>292</v>
      </c>
      <c r="C35" s="203"/>
      <c r="D35" s="640"/>
      <c r="E35" s="195"/>
    </row>
    <row r="36" spans="2:5" s="28" customFormat="1" ht="36.75" customHeight="1">
      <c r="B36" s="201" t="s">
        <v>293</v>
      </c>
      <c r="C36" s="578"/>
      <c r="D36" s="640"/>
      <c r="E36" s="134"/>
    </row>
    <row r="37" spans="2:5" s="28" customFormat="1" ht="15.95" customHeight="1">
      <c r="B37" s="574" t="s">
        <v>167</v>
      </c>
      <c r="C37" s="197"/>
      <c r="D37" s="641"/>
      <c r="E37" s="155"/>
    </row>
    <row r="38" spans="2:5" s="28" customFormat="1" ht="36.75" customHeight="1">
      <c r="B38" s="198" t="s">
        <v>291</v>
      </c>
      <c r="C38" s="202"/>
      <c r="D38" s="639"/>
      <c r="E38" s="194"/>
    </row>
    <row r="39" spans="2:5" s="28" customFormat="1" ht="36.75" customHeight="1">
      <c r="B39" s="199" t="s">
        <v>292</v>
      </c>
      <c r="C39" s="203"/>
      <c r="D39" s="640"/>
      <c r="E39" s="195"/>
    </row>
    <row r="40" spans="2:5" s="28" customFormat="1" ht="36.75" customHeight="1">
      <c r="B40" s="201" t="s">
        <v>293</v>
      </c>
      <c r="C40" s="578"/>
      <c r="D40" s="640"/>
      <c r="E40" s="134"/>
    </row>
    <row r="41" spans="2:5" s="28" customFormat="1" ht="15.95" customHeight="1">
      <c r="B41" s="574" t="s">
        <v>166</v>
      </c>
      <c r="C41" s="197"/>
      <c r="D41" s="641"/>
      <c r="E41" s="155"/>
    </row>
    <row r="42" spans="2:5" s="28" customFormat="1" ht="36.75" customHeight="1">
      <c r="B42" s="198" t="s">
        <v>291</v>
      </c>
      <c r="C42" s="202"/>
      <c r="D42" s="639"/>
      <c r="E42" s="194"/>
    </row>
    <row r="43" spans="2:5" s="28" customFormat="1" ht="36.75" customHeight="1">
      <c r="B43" s="199" t="s">
        <v>292</v>
      </c>
      <c r="C43" s="203"/>
      <c r="D43" s="640"/>
      <c r="E43" s="195"/>
    </row>
    <row r="44" spans="2:5" s="28" customFormat="1" ht="36.75" customHeight="1">
      <c r="B44" s="201" t="s">
        <v>293</v>
      </c>
      <c r="C44" s="578"/>
      <c r="D44" s="642"/>
      <c r="E44" s="134"/>
    </row>
  </sheetData>
  <mergeCells count="5">
    <mergeCell ref="B28:C28"/>
    <mergeCell ref="B2:E2"/>
    <mergeCell ref="B5:E5"/>
    <mergeCell ref="B6:C6"/>
    <mergeCell ref="B27:E27"/>
  </mergeCells>
  <phoneticPr fontId="4"/>
  <printOptions horizontalCentered="1"/>
  <pageMargins left="0.31496062992125984" right="0.31496062992125984" top="0.59055118110236227" bottom="0.39370078740157483" header="0" footer="0.19685039370078741"/>
  <pageSetup paperSize="9" scale="87" firstPageNumber="4294967295" fitToHeight="0" orientation="portrait" cellComments="asDisplayed"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sheetPr>
  <dimension ref="A1:L45"/>
  <sheetViews>
    <sheetView showGridLines="0" view="pageBreakPreview" zoomScale="90" zoomScaleNormal="85" zoomScaleSheetLayoutView="90" workbookViewId="0"/>
  </sheetViews>
  <sheetFormatPr defaultRowHeight="12"/>
  <cols>
    <col min="1" max="1" width="4.5703125" style="4" customWidth="1"/>
    <col min="2" max="2" width="41.140625" style="3" customWidth="1"/>
    <col min="3" max="3" width="16.7109375" style="399" customWidth="1"/>
    <col min="4" max="4" width="40.5703125" style="133" customWidth="1"/>
    <col min="5" max="5" width="36.5703125" style="4" customWidth="1"/>
    <col min="6" max="16384" width="9.140625" style="4"/>
  </cols>
  <sheetData>
    <row r="1" spans="1:9" ht="58.5" customHeight="1">
      <c r="B1" s="17"/>
      <c r="C1" s="417"/>
      <c r="D1" s="24"/>
      <c r="E1" s="8"/>
      <c r="F1" s="8"/>
      <c r="G1" s="8"/>
      <c r="H1" s="8"/>
      <c r="I1" s="9"/>
    </row>
    <row r="2" spans="1:9" s="28" customFormat="1">
      <c r="A2" s="4"/>
      <c r="B2" s="29" t="s">
        <v>494</v>
      </c>
      <c r="C2" s="416"/>
      <c r="D2" s="27"/>
    </row>
    <row r="3" spans="1:9" s="28" customFormat="1" ht="15" customHeight="1">
      <c r="A3" s="4"/>
      <c r="B3" s="1364" t="s">
        <v>179</v>
      </c>
      <c r="C3" s="1218"/>
      <c r="D3" s="1222"/>
    </row>
    <row r="4" spans="1:9" s="28" customFormat="1" ht="15" customHeight="1">
      <c r="A4" s="4"/>
      <c r="B4" s="73"/>
      <c r="C4" s="415"/>
      <c r="D4" s="191" t="s">
        <v>549</v>
      </c>
    </row>
    <row r="5" spans="1:9" s="28" customFormat="1" ht="32.450000000000003" customHeight="1">
      <c r="A5" s="4"/>
      <c r="B5" s="51"/>
      <c r="C5" s="1367" t="s">
        <v>759</v>
      </c>
      <c r="D5" s="1368"/>
    </row>
    <row r="6" spans="1:9" s="28" customFormat="1" ht="15.75" customHeight="1">
      <c r="A6" s="4"/>
      <c r="B6" s="1369" t="s">
        <v>178</v>
      </c>
      <c r="C6" s="1369"/>
      <c r="D6" s="1369"/>
    </row>
    <row r="7" spans="1:9" s="28" customFormat="1" ht="15.75" customHeight="1">
      <c r="A7" s="4"/>
      <c r="B7" s="154" t="s">
        <v>8</v>
      </c>
      <c r="C7" s="54" t="s">
        <v>172</v>
      </c>
      <c r="D7" s="143" t="s">
        <v>0</v>
      </c>
    </row>
    <row r="8" spans="1:9" s="28" customFormat="1" ht="15.95" customHeight="1">
      <c r="A8" s="4"/>
      <c r="B8" s="39" t="s">
        <v>493</v>
      </c>
      <c r="C8" s="49"/>
      <c r="D8" s="155"/>
    </row>
    <row r="9" spans="1:9" s="28" customFormat="1" ht="39" customHeight="1">
      <c r="A9" s="4"/>
      <c r="B9" s="156" t="s">
        <v>474</v>
      </c>
      <c r="C9" s="405" t="s">
        <v>170</v>
      </c>
      <c r="D9" s="157" t="s">
        <v>485</v>
      </c>
    </row>
    <row r="10" spans="1:9" s="28" customFormat="1" ht="39" customHeight="1">
      <c r="A10" s="4"/>
      <c r="B10" s="408" t="s">
        <v>472</v>
      </c>
      <c r="C10" s="412" t="s">
        <v>169</v>
      </c>
      <c r="D10" s="195" t="s">
        <v>471</v>
      </c>
    </row>
    <row r="11" spans="1:9" s="28" customFormat="1" ht="22.5" customHeight="1">
      <c r="A11" s="4"/>
      <c r="B11" s="404"/>
      <c r="C11" s="403"/>
      <c r="D11" s="196"/>
    </row>
    <row r="12" spans="1:9" s="28" customFormat="1" ht="15.95" customHeight="1">
      <c r="A12" s="4"/>
      <c r="B12" s="39" t="s">
        <v>492</v>
      </c>
      <c r="C12" s="49"/>
      <c r="D12" s="155"/>
    </row>
    <row r="13" spans="1:9" s="28" customFormat="1" ht="39" customHeight="1">
      <c r="A13" s="4"/>
      <c r="B13" s="156" t="s">
        <v>474</v>
      </c>
      <c r="C13" s="405" t="s">
        <v>170</v>
      </c>
      <c r="D13" s="157" t="s">
        <v>478</v>
      </c>
    </row>
    <row r="14" spans="1:9" s="28" customFormat="1" ht="39" customHeight="1">
      <c r="A14" s="4"/>
      <c r="B14" s="408" t="s">
        <v>472</v>
      </c>
      <c r="C14" s="412" t="s">
        <v>164</v>
      </c>
      <c r="D14" s="195" t="s">
        <v>476</v>
      </c>
    </row>
    <row r="15" spans="1:9" s="28" customFormat="1" ht="22.5" customHeight="1">
      <c r="A15" s="4"/>
      <c r="B15" s="167"/>
      <c r="C15" s="414"/>
      <c r="D15" s="157"/>
    </row>
    <row r="16" spans="1:9" s="28" customFormat="1" ht="15.95" customHeight="1">
      <c r="A16" s="4"/>
      <c r="B16" s="413" t="s">
        <v>491</v>
      </c>
      <c r="C16" s="49"/>
      <c r="D16" s="155"/>
    </row>
    <row r="17" spans="1:4" s="28" customFormat="1" ht="39" customHeight="1">
      <c r="A17" s="4"/>
      <c r="B17" s="156" t="s">
        <v>474</v>
      </c>
      <c r="C17" s="406" t="s">
        <v>165</v>
      </c>
      <c r="D17" s="157" t="s">
        <v>485</v>
      </c>
    </row>
    <row r="18" spans="1:4" s="28" customFormat="1" ht="39" customHeight="1">
      <c r="A18" s="4"/>
      <c r="B18" s="158" t="s">
        <v>490</v>
      </c>
      <c r="C18" s="405" t="s">
        <v>164</v>
      </c>
      <c r="D18" s="159" t="s">
        <v>471</v>
      </c>
    </row>
    <row r="19" spans="1:4" s="28" customFormat="1" ht="22.5" customHeight="1">
      <c r="A19" s="4"/>
      <c r="B19" s="404"/>
      <c r="C19" s="403"/>
      <c r="D19" s="196"/>
    </row>
    <row r="20" spans="1:4" s="28" customFormat="1" ht="15.95" customHeight="1">
      <c r="A20" s="4"/>
      <c r="B20" s="34" t="s">
        <v>489</v>
      </c>
      <c r="C20" s="35"/>
      <c r="D20" s="160"/>
    </row>
    <row r="21" spans="1:4" s="28" customFormat="1" ht="39" customHeight="1">
      <c r="A21" s="4"/>
      <c r="B21" s="156" t="s">
        <v>474</v>
      </c>
      <c r="C21" s="409" t="s">
        <v>488</v>
      </c>
      <c r="D21" s="157" t="s">
        <v>485</v>
      </c>
    </row>
    <row r="22" spans="1:4" s="28" customFormat="1" ht="39" customHeight="1">
      <c r="A22" s="4"/>
      <c r="B22" s="408" t="s">
        <v>472</v>
      </c>
      <c r="C22" s="412" t="s">
        <v>164</v>
      </c>
      <c r="D22" s="195" t="s">
        <v>473</v>
      </c>
    </row>
    <row r="23" spans="1:4" s="28" customFormat="1" ht="22.5" customHeight="1">
      <c r="A23" s="4"/>
      <c r="B23" s="404"/>
      <c r="C23" s="403"/>
      <c r="D23" s="196"/>
    </row>
    <row r="24" spans="1:4" s="28" customFormat="1" ht="15.95" customHeight="1">
      <c r="A24" s="4"/>
      <c r="B24" s="34" t="s">
        <v>487</v>
      </c>
      <c r="C24" s="35"/>
      <c r="D24" s="160"/>
    </row>
    <row r="25" spans="1:4" s="28" customFormat="1" ht="39" customHeight="1">
      <c r="A25" s="4"/>
      <c r="B25" s="156" t="s">
        <v>474</v>
      </c>
      <c r="C25" s="411" t="s">
        <v>486</v>
      </c>
      <c r="D25" s="157" t="s">
        <v>485</v>
      </c>
    </row>
    <row r="26" spans="1:4" s="28" customFormat="1" ht="39" customHeight="1">
      <c r="A26" s="4"/>
      <c r="B26" s="408" t="s">
        <v>472</v>
      </c>
      <c r="C26" s="410" t="s">
        <v>484</v>
      </c>
      <c r="D26" s="195" t="s">
        <v>478</v>
      </c>
    </row>
    <row r="27" spans="1:4" s="28" customFormat="1" ht="22.5" customHeight="1" thickBot="1">
      <c r="A27" s="4"/>
      <c r="B27" s="404"/>
      <c r="C27" s="403"/>
      <c r="D27" s="196"/>
    </row>
    <row r="28" spans="1:4" s="28" customFormat="1" ht="15.95" customHeight="1" thickTop="1">
      <c r="A28" s="4"/>
      <c r="B28" s="1370" t="s">
        <v>727</v>
      </c>
      <c r="C28" s="1371"/>
      <c r="D28" s="1372"/>
    </row>
    <row r="29" spans="1:4" s="28" customFormat="1" ht="15.95" customHeight="1">
      <c r="A29" s="4"/>
      <c r="B29" s="154" t="s">
        <v>8</v>
      </c>
      <c r="C29" s="54" t="s">
        <v>172</v>
      </c>
      <c r="D29" s="143" t="s">
        <v>0</v>
      </c>
    </row>
    <row r="30" spans="1:4" s="28" customFormat="1" ht="15.95" customHeight="1">
      <c r="A30" s="4"/>
      <c r="B30" s="39" t="s">
        <v>483</v>
      </c>
      <c r="C30" s="49"/>
      <c r="D30" s="155"/>
    </row>
    <row r="31" spans="1:4" s="28" customFormat="1" ht="39" customHeight="1">
      <c r="A31" s="4"/>
      <c r="B31" s="156" t="s">
        <v>474</v>
      </c>
      <c r="C31" s="406" t="s">
        <v>170</v>
      </c>
      <c r="D31" s="157" t="s">
        <v>482</v>
      </c>
    </row>
    <row r="32" spans="1:4" s="28" customFormat="1" ht="39" customHeight="1">
      <c r="A32" s="4"/>
      <c r="B32" s="158" t="s">
        <v>472</v>
      </c>
      <c r="C32" s="405" t="s">
        <v>169</v>
      </c>
      <c r="D32" s="159" t="s">
        <v>481</v>
      </c>
    </row>
    <row r="33" spans="1:12" s="28" customFormat="1" ht="22.5" customHeight="1">
      <c r="A33" s="4"/>
      <c r="B33" s="404"/>
      <c r="C33" s="403"/>
      <c r="D33" s="196"/>
    </row>
    <row r="34" spans="1:12" s="28" customFormat="1" ht="15.95" customHeight="1">
      <c r="A34" s="4"/>
      <c r="B34" s="39" t="s">
        <v>480</v>
      </c>
      <c r="C34" s="49"/>
      <c r="D34" s="155"/>
    </row>
    <row r="35" spans="1:12" s="28" customFormat="1" ht="39" customHeight="1">
      <c r="A35" s="4"/>
      <c r="B35" s="156" t="s">
        <v>474</v>
      </c>
      <c r="C35" s="409" t="s">
        <v>479</v>
      </c>
      <c r="D35" s="157" t="s">
        <v>478</v>
      </c>
    </row>
    <row r="36" spans="1:12" s="28" customFormat="1" ht="39" customHeight="1">
      <c r="A36" s="4"/>
      <c r="B36" s="408" t="s">
        <v>472</v>
      </c>
      <c r="C36" s="407" t="s">
        <v>477</v>
      </c>
      <c r="D36" s="195" t="s">
        <v>476</v>
      </c>
    </row>
    <row r="37" spans="1:12" s="28" customFormat="1" ht="22.5" customHeight="1">
      <c r="A37" s="4"/>
      <c r="B37" s="404"/>
      <c r="C37" s="403"/>
      <c r="D37" s="196"/>
    </row>
    <row r="38" spans="1:12" s="28" customFormat="1" ht="15.95" customHeight="1">
      <c r="A38" s="4"/>
      <c r="B38" s="34" t="s">
        <v>475</v>
      </c>
      <c r="C38" s="49"/>
      <c r="D38" s="155"/>
    </row>
    <row r="39" spans="1:12" s="28" customFormat="1" ht="39" customHeight="1">
      <c r="A39" s="4"/>
      <c r="B39" s="156" t="s">
        <v>474</v>
      </c>
      <c r="C39" s="406" t="s">
        <v>165</v>
      </c>
      <c r="D39" s="157" t="s">
        <v>473</v>
      </c>
    </row>
    <row r="40" spans="1:12" s="28" customFormat="1" ht="39" customHeight="1">
      <c r="A40" s="4"/>
      <c r="B40" s="158" t="s">
        <v>472</v>
      </c>
      <c r="C40" s="405" t="s">
        <v>164</v>
      </c>
      <c r="D40" s="159" t="s">
        <v>471</v>
      </c>
    </row>
    <row r="41" spans="1:12" s="28" customFormat="1" ht="22.5" customHeight="1">
      <c r="A41" s="4"/>
      <c r="B41" s="404"/>
      <c r="C41" s="403"/>
      <c r="D41" s="196"/>
    </row>
    <row r="42" spans="1:12" s="28" customFormat="1" ht="15.95" customHeight="1">
      <c r="A42" s="4"/>
      <c r="B42" s="34" t="s">
        <v>470</v>
      </c>
      <c r="C42" s="35"/>
      <c r="D42" s="160"/>
    </row>
    <row r="43" spans="1:12" s="28" customFormat="1" ht="20.25" customHeight="1">
      <c r="A43" s="4"/>
      <c r="B43" s="402" t="s">
        <v>469</v>
      </c>
      <c r="C43" s="401"/>
      <c r="D43" s="134"/>
    </row>
    <row r="45" spans="1:12" ht="13.5">
      <c r="B45" s="1296" t="s">
        <v>468</v>
      </c>
      <c r="C45" s="1296"/>
      <c r="D45" s="1296"/>
      <c r="E45" s="400"/>
      <c r="F45" s="400"/>
      <c r="G45" s="400"/>
      <c r="H45" s="400"/>
      <c r="I45" s="400"/>
      <c r="J45" s="400"/>
      <c r="K45" s="400"/>
      <c r="L45" s="400"/>
    </row>
  </sheetData>
  <mergeCells count="5">
    <mergeCell ref="B3:D3"/>
    <mergeCell ref="C5:D5"/>
    <mergeCell ref="B6:D6"/>
    <mergeCell ref="B28:D28"/>
    <mergeCell ref="B45:D45"/>
  </mergeCells>
  <phoneticPr fontId="4"/>
  <printOptions horizontalCentered="1"/>
  <pageMargins left="0.47244094488188981" right="0.31496062992125984" top="0.59055118110236227" bottom="0.15748031496062992" header="0" footer="0"/>
  <pageSetup paperSize="9" scale="71" firstPageNumber="4294967295" orientation="portrait" cellComments="asDisplayed"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K22"/>
  <sheetViews>
    <sheetView showGridLines="0" view="pageBreakPreview" zoomScale="80" zoomScaleNormal="85" zoomScaleSheetLayoutView="80" workbookViewId="0"/>
  </sheetViews>
  <sheetFormatPr defaultColWidth="7.42578125" defaultRowHeight="12"/>
  <cols>
    <col min="1" max="1" width="4.28515625" style="4" customWidth="1"/>
    <col min="2" max="2" width="3.7109375" style="4" customWidth="1"/>
    <col min="3" max="3" width="23.7109375" style="3" customWidth="1"/>
    <col min="4" max="4" width="10.7109375" style="3" customWidth="1"/>
    <col min="5" max="5" width="13.28515625" style="3" customWidth="1"/>
    <col min="6" max="6" width="21.42578125" style="3" customWidth="1"/>
    <col min="7" max="7" width="39.5703125" style="3" customWidth="1"/>
    <col min="8" max="10" width="7.42578125" style="4"/>
    <col min="11" max="11" width="39.5703125" style="4" customWidth="1"/>
    <col min="12" max="16384" width="7.42578125" style="4"/>
  </cols>
  <sheetData>
    <row r="1" spans="2:11" ht="15.75" customHeight="1">
      <c r="B1" s="1227" t="s">
        <v>158</v>
      </c>
      <c r="C1" s="1373"/>
      <c r="D1" s="1373"/>
      <c r="E1" s="1373"/>
      <c r="F1" s="1373"/>
      <c r="G1" s="1374"/>
    </row>
    <row r="2" spans="2:11" ht="45" customHeight="1">
      <c r="B2" s="1364" t="s">
        <v>295</v>
      </c>
      <c r="C2" s="1222"/>
      <c r="D2" s="628" t="s">
        <v>760</v>
      </c>
      <c r="E2" s="628" t="s">
        <v>761</v>
      </c>
      <c r="F2" s="628" t="s">
        <v>762</v>
      </c>
      <c r="G2" s="616" t="s">
        <v>136</v>
      </c>
    </row>
    <row r="3" spans="2:11" ht="15" customHeight="1">
      <c r="B3" s="437" t="s">
        <v>186</v>
      </c>
      <c r="C3" s="219"/>
      <c r="D3" s="49"/>
      <c r="E3" s="49"/>
      <c r="F3" s="49"/>
      <c r="G3" s="49"/>
      <c r="K3" s="4" t="s">
        <v>778</v>
      </c>
    </row>
    <row r="4" spans="2:11" ht="162" customHeight="1">
      <c r="B4" s="212">
        <v>1</v>
      </c>
      <c r="C4" s="218"/>
      <c r="D4" s="571"/>
      <c r="E4" s="644"/>
      <c r="F4" s="161"/>
      <c r="G4" s="580"/>
      <c r="H4" s="132"/>
      <c r="K4" s="580" t="s">
        <v>777</v>
      </c>
    </row>
    <row r="5" spans="2:11" ht="66" customHeight="1">
      <c r="B5" s="215">
        <v>2</v>
      </c>
      <c r="C5" s="216"/>
      <c r="D5" s="164"/>
      <c r="E5" s="645"/>
      <c r="F5" s="163"/>
      <c r="G5" s="581"/>
      <c r="H5" s="132"/>
    </row>
    <row r="6" spans="2:11" ht="66" customHeight="1">
      <c r="B6" s="215">
        <v>3</v>
      </c>
      <c r="C6" s="216"/>
      <c r="D6" s="164"/>
      <c r="E6" s="645"/>
      <c r="F6" s="163"/>
      <c r="G6" s="581"/>
      <c r="H6" s="132"/>
    </row>
    <row r="7" spans="2:11" ht="66" customHeight="1">
      <c r="B7" s="215">
        <v>4</v>
      </c>
      <c r="C7" s="216"/>
      <c r="D7" s="164"/>
      <c r="E7" s="645"/>
      <c r="F7" s="163"/>
      <c r="G7" s="581"/>
      <c r="H7" s="132"/>
    </row>
    <row r="8" spans="2:11" ht="66" customHeight="1">
      <c r="B8" s="215">
        <v>5</v>
      </c>
      <c r="C8" s="216"/>
      <c r="D8" s="164"/>
      <c r="E8" s="645"/>
      <c r="F8" s="163"/>
      <c r="G8" s="581"/>
      <c r="H8" s="132"/>
    </row>
    <row r="9" spans="2:11" ht="15" customHeight="1">
      <c r="B9" s="437" t="s">
        <v>296</v>
      </c>
      <c r="C9" s="585"/>
      <c r="D9" s="573"/>
      <c r="E9" s="646"/>
      <c r="F9" s="573"/>
      <c r="G9" s="582"/>
    </row>
    <row r="10" spans="2:11" ht="66" customHeight="1">
      <c r="B10" s="212">
        <v>1</v>
      </c>
      <c r="C10" s="218"/>
      <c r="D10" s="571"/>
      <c r="E10" s="644"/>
      <c r="F10" s="161"/>
      <c r="G10" s="580"/>
      <c r="H10" s="132"/>
      <c r="K10" s="4" t="s">
        <v>778</v>
      </c>
    </row>
    <row r="11" spans="2:11" ht="66" customHeight="1">
      <c r="B11" s="215">
        <v>2</v>
      </c>
      <c r="C11" s="216"/>
      <c r="D11" s="164"/>
      <c r="E11" s="645"/>
      <c r="F11" s="163"/>
      <c r="G11" s="581"/>
      <c r="H11" s="132"/>
      <c r="K11" s="580" t="s">
        <v>777</v>
      </c>
    </row>
    <row r="12" spans="2:11" ht="66" customHeight="1">
      <c r="B12" s="215">
        <v>3</v>
      </c>
      <c r="C12" s="216"/>
      <c r="D12" s="164"/>
      <c r="E12" s="645"/>
      <c r="F12" s="163"/>
      <c r="G12" s="581"/>
      <c r="H12" s="132"/>
    </row>
    <row r="13" spans="2:11" ht="66" customHeight="1">
      <c r="B13" s="215">
        <v>4</v>
      </c>
      <c r="C13" s="216"/>
      <c r="D13" s="164"/>
      <c r="E13" s="645"/>
      <c r="F13" s="163"/>
      <c r="G13" s="581"/>
      <c r="H13" s="132"/>
    </row>
    <row r="14" spans="2:11" ht="66" customHeight="1">
      <c r="B14" s="215">
        <v>5</v>
      </c>
      <c r="C14" s="216"/>
      <c r="D14" s="164"/>
      <c r="E14" s="645"/>
      <c r="F14" s="163"/>
      <c r="G14" s="581"/>
      <c r="H14" s="132"/>
    </row>
    <row r="15" spans="2:11" ht="15" customHeight="1">
      <c r="B15" s="437" t="s">
        <v>160</v>
      </c>
      <c r="C15" s="585"/>
      <c r="D15" s="573"/>
      <c r="E15" s="646"/>
      <c r="F15" s="573"/>
      <c r="G15" s="582"/>
    </row>
    <row r="16" spans="2:11" ht="66" customHeight="1">
      <c r="B16" s="220">
        <v>1</v>
      </c>
      <c r="C16" s="221"/>
      <c r="D16" s="166"/>
      <c r="E16" s="647"/>
      <c r="F16" s="165"/>
      <c r="G16" s="583"/>
      <c r="H16" s="132"/>
    </row>
    <row r="17" spans="2:8" ht="66" customHeight="1">
      <c r="B17" s="215">
        <v>2</v>
      </c>
      <c r="C17" s="216"/>
      <c r="D17" s="164"/>
      <c r="E17" s="645"/>
      <c r="F17" s="163"/>
      <c r="G17" s="581"/>
      <c r="H17" s="132"/>
    </row>
    <row r="18" spans="2:8" ht="66" customHeight="1">
      <c r="B18" s="215">
        <v>3</v>
      </c>
      <c r="C18" s="216"/>
      <c r="D18" s="164"/>
      <c r="E18" s="645"/>
      <c r="F18" s="163"/>
      <c r="G18" s="581"/>
      <c r="H18" s="132"/>
    </row>
    <row r="19" spans="2:8" ht="66" customHeight="1">
      <c r="B19" s="215">
        <v>4</v>
      </c>
      <c r="C19" s="216"/>
      <c r="D19" s="164"/>
      <c r="E19" s="645"/>
      <c r="F19" s="163"/>
      <c r="G19" s="581"/>
      <c r="H19" s="132"/>
    </row>
    <row r="20" spans="2:8" ht="66" customHeight="1">
      <c r="B20" s="213">
        <v>5</v>
      </c>
      <c r="C20" s="217"/>
      <c r="D20" s="572"/>
      <c r="E20" s="648"/>
      <c r="F20" s="214"/>
      <c r="G20" s="584"/>
      <c r="H20" s="132"/>
    </row>
    <row r="21" spans="2:8" ht="17.45" customHeight="1">
      <c r="C21" s="10"/>
      <c r="D21" s="10"/>
      <c r="E21" s="10"/>
      <c r="F21" s="10"/>
      <c r="G21" s="10"/>
    </row>
    <row r="22" spans="2:8" ht="9.9499999999999993" customHeight="1"/>
  </sheetData>
  <mergeCells count="2">
    <mergeCell ref="B1:G1"/>
    <mergeCell ref="B2:C2"/>
  </mergeCells>
  <phoneticPr fontId="4"/>
  <printOptions horizontalCentered="1"/>
  <pageMargins left="0.31496062992125984" right="0.31496062992125984" top="0.59055118110236227" bottom="0.27559055118110237" header="0" footer="0.19685039370078741"/>
  <pageSetup paperSize="9" scale="91" firstPageNumber="4294967295" fitToHeight="0" orientation="portrait" cellComments="asDisplayed"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sheetPr>
  <dimension ref="B1:G28"/>
  <sheetViews>
    <sheetView showGridLines="0" view="pageBreakPreview" zoomScale="90" zoomScaleNormal="85" zoomScaleSheetLayoutView="90" workbookViewId="0"/>
  </sheetViews>
  <sheetFormatPr defaultColWidth="23.7109375" defaultRowHeight="12"/>
  <cols>
    <col min="1" max="1" width="6.85546875" style="4" customWidth="1"/>
    <col min="2" max="2" width="22" style="3" customWidth="1"/>
    <col min="3" max="3" width="8.7109375" style="255" bestFit="1" customWidth="1"/>
    <col min="4" max="4" width="15.42578125" style="253" customWidth="1"/>
    <col min="5" max="5" width="22.28515625" style="3" customWidth="1"/>
    <col min="6" max="6" width="33.7109375" style="3" customWidth="1"/>
    <col min="7" max="7" width="36.5703125" style="4" customWidth="1"/>
    <col min="8" max="255" width="7.42578125" style="4" customWidth="1"/>
    <col min="256" max="16384" width="23.7109375" style="4"/>
  </cols>
  <sheetData>
    <row r="1" spans="2:7" ht="15.75" customHeight="1">
      <c r="B1" s="1227" t="s">
        <v>158</v>
      </c>
      <c r="C1" s="1373"/>
      <c r="D1" s="1373"/>
      <c r="E1" s="1373"/>
      <c r="F1" s="1374"/>
    </row>
    <row r="2" spans="2:7" ht="15" customHeight="1">
      <c r="B2" s="1378" t="s">
        <v>763</v>
      </c>
      <c r="C2" s="1378" t="s">
        <v>760</v>
      </c>
      <c r="D2" s="1378" t="s">
        <v>761</v>
      </c>
      <c r="E2" s="1378" t="s">
        <v>762</v>
      </c>
      <c r="F2" s="574"/>
    </row>
    <row r="3" spans="2:7" ht="15" customHeight="1">
      <c r="B3" s="1379"/>
      <c r="C3" s="1381"/>
      <c r="D3" s="1379"/>
      <c r="E3" s="1379"/>
      <c r="F3" s="570" t="s">
        <v>136</v>
      </c>
    </row>
    <row r="4" spans="2:7" ht="15" customHeight="1">
      <c r="B4" s="1380"/>
      <c r="C4" s="1382"/>
      <c r="D4" s="1380"/>
      <c r="E4" s="1380"/>
      <c r="F4" s="44"/>
    </row>
    <row r="5" spans="2:7" ht="15" customHeight="1">
      <c r="B5" s="438" t="s">
        <v>535</v>
      </c>
      <c r="C5" s="428"/>
      <c r="D5" s="240"/>
      <c r="E5" s="49"/>
      <c r="F5" s="49"/>
    </row>
    <row r="6" spans="2:7" ht="60">
      <c r="B6" s="161" t="s">
        <v>534</v>
      </c>
      <c r="C6" s="432" t="s">
        <v>533</v>
      </c>
      <c r="D6" s="432" t="s">
        <v>532</v>
      </c>
      <c r="E6" s="434" t="s">
        <v>531</v>
      </c>
      <c r="F6" s="165" t="s">
        <v>764</v>
      </c>
      <c r="G6" s="132"/>
    </row>
    <row r="7" spans="2:7" ht="70.5" customHeight="1">
      <c r="B7" s="163" t="s">
        <v>528</v>
      </c>
      <c r="C7" s="423" t="s">
        <v>530</v>
      </c>
      <c r="D7" s="436" t="s">
        <v>527</v>
      </c>
      <c r="E7" s="422" t="s">
        <v>526</v>
      </c>
      <c r="F7" s="169" t="s">
        <v>529</v>
      </c>
      <c r="G7" s="132"/>
    </row>
    <row r="8" spans="2:7" ht="91.5" customHeight="1">
      <c r="B8" s="168" t="s">
        <v>528</v>
      </c>
      <c r="C8" s="436" t="s">
        <v>508</v>
      </c>
      <c r="D8" s="436" t="s">
        <v>527</v>
      </c>
      <c r="E8" s="435" t="s">
        <v>526</v>
      </c>
      <c r="F8" s="697" t="s">
        <v>819</v>
      </c>
      <c r="G8" s="132"/>
    </row>
    <row r="9" spans="2:7" ht="19.5" customHeight="1">
      <c r="B9" s="1375"/>
      <c r="C9" s="1376"/>
      <c r="D9" s="1376"/>
      <c r="E9" s="1376"/>
      <c r="F9" s="1377"/>
      <c r="G9" s="132"/>
    </row>
    <row r="10" spans="2:7" ht="33.75" customHeight="1">
      <c r="B10" s="161" t="s">
        <v>525</v>
      </c>
      <c r="C10" s="432" t="s">
        <v>212</v>
      </c>
      <c r="D10" s="432" t="s">
        <v>210</v>
      </c>
      <c r="E10" s="433" t="s">
        <v>211</v>
      </c>
      <c r="F10" s="161" t="s">
        <v>415</v>
      </c>
      <c r="G10" s="132"/>
    </row>
    <row r="11" spans="2:7" ht="15" customHeight="1">
      <c r="B11" s="438" t="s">
        <v>159</v>
      </c>
      <c r="C11" s="428"/>
      <c r="D11" s="429"/>
      <c r="E11" s="428"/>
      <c r="F11" s="49"/>
    </row>
    <row r="12" spans="2:7" ht="38.25" customHeight="1">
      <c r="B12" s="161" t="s">
        <v>793</v>
      </c>
      <c r="C12" s="432" t="s">
        <v>513</v>
      </c>
      <c r="D12" s="427" t="s">
        <v>510</v>
      </c>
      <c r="E12" s="434" t="s">
        <v>524</v>
      </c>
      <c r="F12" s="161" t="s">
        <v>518</v>
      </c>
      <c r="G12" s="132"/>
    </row>
    <row r="13" spans="2:7" ht="123" customHeight="1">
      <c r="B13" s="163" t="s">
        <v>794</v>
      </c>
      <c r="C13" s="423" t="s">
        <v>508</v>
      </c>
      <c r="D13" s="423" t="s">
        <v>523</v>
      </c>
      <c r="E13" s="422" t="s">
        <v>522</v>
      </c>
      <c r="F13" s="163" t="s">
        <v>521</v>
      </c>
      <c r="G13" s="132"/>
    </row>
    <row r="14" spans="2:7" ht="39" customHeight="1">
      <c r="B14" s="161" t="s">
        <v>520</v>
      </c>
      <c r="C14" s="432" t="s">
        <v>513</v>
      </c>
      <c r="D14" s="432" t="s">
        <v>517</v>
      </c>
      <c r="E14" s="433" t="s">
        <v>519</v>
      </c>
      <c r="F14" s="161" t="s">
        <v>518</v>
      </c>
      <c r="G14" s="132"/>
    </row>
    <row r="15" spans="2:7" ht="19.5" customHeight="1">
      <c r="B15" s="1375"/>
      <c r="C15" s="1376"/>
      <c r="D15" s="1376"/>
      <c r="E15" s="1376"/>
      <c r="F15" s="1377"/>
      <c r="G15" s="132"/>
    </row>
    <row r="16" spans="2:7" ht="30.75" customHeight="1">
      <c r="B16" s="161" t="s">
        <v>795</v>
      </c>
      <c r="C16" s="432" t="s">
        <v>513</v>
      </c>
      <c r="D16" s="432" t="s">
        <v>517</v>
      </c>
      <c r="E16" s="431" t="s">
        <v>37</v>
      </c>
      <c r="F16" s="161" t="s">
        <v>516</v>
      </c>
      <c r="G16" s="132"/>
    </row>
    <row r="17" spans="2:7" ht="30.75" customHeight="1">
      <c r="B17" s="162" t="s">
        <v>796</v>
      </c>
      <c r="C17" s="421" t="s">
        <v>513</v>
      </c>
      <c r="D17" s="421" t="s">
        <v>517</v>
      </c>
      <c r="E17" s="430" t="s">
        <v>37</v>
      </c>
      <c r="F17" s="162" t="s">
        <v>516</v>
      </c>
      <c r="G17" s="132"/>
    </row>
    <row r="18" spans="2:7" ht="15" customHeight="1">
      <c r="B18" s="438" t="s">
        <v>160</v>
      </c>
      <c r="C18" s="428"/>
      <c r="D18" s="429"/>
      <c r="E18" s="428"/>
      <c r="F18" s="49"/>
    </row>
    <row r="19" spans="2:7" ht="50.25" customHeight="1">
      <c r="B19" s="165" t="s">
        <v>515</v>
      </c>
      <c r="C19" s="427" t="s">
        <v>513</v>
      </c>
      <c r="D19" s="427" t="s">
        <v>510</v>
      </c>
      <c r="E19" s="426" t="s">
        <v>161</v>
      </c>
      <c r="F19" s="165" t="s">
        <v>511</v>
      </c>
      <c r="G19" s="132"/>
    </row>
    <row r="20" spans="2:7" ht="50.25" customHeight="1">
      <c r="B20" s="163" t="s">
        <v>514</v>
      </c>
      <c r="C20" s="423" t="s">
        <v>513</v>
      </c>
      <c r="D20" s="423" t="s">
        <v>510</v>
      </c>
      <c r="E20" s="425" t="s">
        <v>512</v>
      </c>
      <c r="F20" s="163" t="s">
        <v>511</v>
      </c>
      <c r="G20" s="132"/>
    </row>
    <row r="21" spans="2:7" ht="89.25" customHeight="1">
      <c r="B21" s="163" t="s">
        <v>797</v>
      </c>
      <c r="C21" s="423" t="s">
        <v>508</v>
      </c>
      <c r="D21" s="423" t="s">
        <v>510</v>
      </c>
      <c r="E21" s="422" t="s">
        <v>162</v>
      </c>
      <c r="F21" s="163" t="s">
        <v>509</v>
      </c>
      <c r="G21" s="132"/>
    </row>
    <row r="22" spans="2:7" ht="114.75" customHeight="1">
      <c r="B22" s="163" t="s">
        <v>797</v>
      </c>
      <c r="C22" s="423" t="s">
        <v>508</v>
      </c>
      <c r="D22" s="423" t="s">
        <v>507</v>
      </c>
      <c r="E22" s="422" t="s">
        <v>162</v>
      </c>
      <c r="F22" s="163" t="s">
        <v>818</v>
      </c>
      <c r="G22" s="132"/>
    </row>
    <row r="23" spans="2:7" ht="19.5" customHeight="1">
      <c r="B23" s="1375"/>
      <c r="C23" s="1376"/>
      <c r="D23" s="1376"/>
      <c r="E23" s="1376"/>
      <c r="F23" s="1377"/>
      <c r="G23" s="132"/>
    </row>
    <row r="24" spans="2:7" ht="39" customHeight="1">
      <c r="B24" s="163" t="s">
        <v>506</v>
      </c>
      <c r="C24" s="423" t="s">
        <v>505</v>
      </c>
      <c r="D24" s="423" t="s">
        <v>504</v>
      </c>
      <c r="E24" s="422" t="s">
        <v>503</v>
      </c>
      <c r="F24" s="424" t="s">
        <v>163</v>
      </c>
      <c r="G24" s="132"/>
    </row>
    <row r="25" spans="2:7" ht="39" customHeight="1">
      <c r="B25" s="163" t="s">
        <v>502</v>
      </c>
      <c r="C25" s="423" t="s">
        <v>90</v>
      </c>
      <c r="D25" s="423" t="s">
        <v>498</v>
      </c>
      <c r="E25" s="422" t="s">
        <v>501</v>
      </c>
      <c r="F25" s="163" t="s">
        <v>500</v>
      </c>
      <c r="G25" s="132"/>
    </row>
    <row r="26" spans="2:7" ht="48">
      <c r="B26" s="162" t="s">
        <v>499</v>
      </c>
      <c r="C26" s="421" t="s">
        <v>212</v>
      </c>
      <c r="D26" s="421" t="s">
        <v>498</v>
      </c>
      <c r="E26" s="420" t="s">
        <v>497</v>
      </c>
      <c r="F26" s="162" t="s">
        <v>496</v>
      </c>
      <c r="G26" s="132"/>
    </row>
    <row r="27" spans="2:7" ht="6.75" customHeight="1">
      <c r="B27" s="10"/>
      <c r="C27" s="419"/>
      <c r="D27" s="418"/>
      <c r="E27" s="10"/>
      <c r="F27" s="10"/>
    </row>
    <row r="28" spans="2:7" ht="16.5" customHeight="1">
      <c r="B28" s="1296" t="s">
        <v>495</v>
      </c>
      <c r="C28" s="1296"/>
      <c r="D28" s="1296"/>
      <c r="E28" s="1296"/>
      <c r="F28" s="1296"/>
    </row>
  </sheetData>
  <mergeCells count="9">
    <mergeCell ref="B28:F28"/>
    <mergeCell ref="B23:F23"/>
    <mergeCell ref="B1:F1"/>
    <mergeCell ref="B2:B4"/>
    <mergeCell ref="D2:D4"/>
    <mergeCell ref="B9:F9"/>
    <mergeCell ref="B15:F15"/>
    <mergeCell ref="E2:E4"/>
    <mergeCell ref="C2:C4"/>
  </mergeCells>
  <phoneticPr fontId="4"/>
  <printOptions horizontalCentered="1"/>
  <pageMargins left="0.27559055118110237" right="0.11811023622047245" top="0.59055118110236227" bottom="0.39" header="0" footer="0"/>
  <pageSetup paperSize="9" scale="71" firstPageNumber="4294967295" fitToWidth="0" fitToHeight="0" orientation="portrait" cellComments="asDisplayed"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zoomScaleNormal="100" zoomScaleSheetLayoutView="100" workbookViewId="0"/>
  </sheetViews>
  <sheetFormatPr defaultRowHeight="12.75"/>
  <cols>
    <col min="1" max="1" width="1.85546875" style="520" customWidth="1"/>
    <col min="2" max="2" width="2.85546875" style="520" bestFit="1" customWidth="1"/>
    <col min="3" max="3" width="30.7109375" style="520" customWidth="1"/>
    <col min="4" max="8" width="12.7109375" style="520" bestFit="1" customWidth="1"/>
    <col min="9" max="9" width="2.7109375" style="520" customWidth="1"/>
    <col min="10" max="10" width="10.7109375" style="520" customWidth="1"/>
    <col min="11" max="11" width="1.85546875" style="520" customWidth="1"/>
    <col min="12" max="256" width="9.140625" style="520"/>
    <col min="257" max="257" width="1.85546875" style="520" customWidth="1"/>
    <col min="258" max="258" width="2.85546875" style="520" bestFit="1" customWidth="1"/>
    <col min="259" max="259" width="30.7109375" style="520" customWidth="1"/>
    <col min="260" max="264" width="12.7109375" style="520" bestFit="1" customWidth="1"/>
    <col min="265" max="265" width="2.7109375" style="520" customWidth="1"/>
    <col min="266" max="266" width="10.7109375" style="520" customWidth="1"/>
    <col min="267" max="267" width="1.85546875" style="520" customWidth="1"/>
    <col min="268" max="512" width="9.140625" style="520"/>
    <col min="513" max="513" width="1.85546875" style="520" customWidth="1"/>
    <col min="514" max="514" width="2.85546875" style="520" bestFit="1" customWidth="1"/>
    <col min="515" max="515" width="30.7109375" style="520" customWidth="1"/>
    <col min="516" max="520" width="12.7109375" style="520" bestFit="1" customWidth="1"/>
    <col min="521" max="521" width="2.7109375" style="520" customWidth="1"/>
    <col min="522" max="522" width="10.7109375" style="520" customWidth="1"/>
    <col min="523" max="523" width="1.85546875" style="520" customWidth="1"/>
    <col min="524" max="768" width="9.140625" style="520"/>
    <col min="769" max="769" width="1.85546875" style="520" customWidth="1"/>
    <col min="770" max="770" width="2.85546875" style="520" bestFit="1" customWidth="1"/>
    <col min="771" max="771" width="30.7109375" style="520" customWidth="1"/>
    <col min="772" max="776" width="12.7109375" style="520" bestFit="1" customWidth="1"/>
    <col min="777" max="777" width="2.7109375" style="520" customWidth="1"/>
    <col min="778" max="778" width="10.7109375" style="520" customWidth="1"/>
    <col min="779" max="779" width="1.85546875" style="520" customWidth="1"/>
    <col min="780" max="1024" width="9.140625" style="520"/>
    <col min="1025" max="1025" width="1.85546875" style="520" customWidth="1"/>
    <col min="1026" max="1026" width="2.85546875" style="520" bestFit="1" customWidth="1"/>
    <col min="1027" max="1027" width="30.7109375" style="520" customWidth="1"/>
    <col min="1028" max="1032" width="12.7109375" style="520" bestFit="1" customWidth="1"/>
    <col min="1033" max="1033" width="2.7109375" style="520" customWidth="1"/>
    <col min="1034" max="1034" width="10.7109375" style="520" customWidth="1"/>
    <col min="1035" max="1035" width="1.85546875" style="520" customWidth="1"/>
    <col min="1036" max="1280" width="9.140625" style="520"/>
    <col min="1281" max="1281" width="1.85546875" style="520" customWidth="1"/>
    <col min="1282" max="1282" width="2.85546875" style="520" bestFit="1" customWidth="1"/>
    <col min="1283" max="1283" width="30.7109375" style="520" customWidth="1"/>
    <col min="1284" max="1288" width="12.7109375" style="520" bestFit="1" customWidth="1"/>
    <col min="1289" max="1289" width="2.7109375" style="520" customWidth="1"/>
    <col min="1290" max="1290" width="10.7109375" style="520" customWidth="1"/>
    <col min="1291" max="1291" width="1.85546875" style="520" customWidth="1"/>
    <col min="1292" max="1536" width="9.140625" style="520"/>
    <col min="1537" max="1537" width="1.85546875" style="520" customWidth="1"/>
    <col min="1538" max="1538" width="2.85546875" style="520" bestFit="1" customWidth="1"/>
    <col min="1539" max="1539" width="30.7109375" style="520" customWidth="1"/>
    <col min="1540" max="1544" width="12.7109375" style="520" bestFit="1" customWidth="1"/>
    <col min="1545" max="1545" width="2.7109375" style="520" customWidth="1"/>
    <col min="1546" max="1546" width="10.7109375" style="520" customWidth="1"/>
    <col min="1547" max="1547" width="1.85546875" style="520" customWidth="1"/>
    <col min="1548" max="1792" width="9.140625" style="520"/>
    <col min="1793" max="1793" width="1.85546875" style="520" customWidth="1"/>
    <col min="1794" max="1794" width="2.85546875" style="520" bestFit="1" customWidth="1"/>
    <col min="1795" max="1795" width="30.7109375" style="520" customWidth="1"/>
    <col min="1796" max="1800" width="12.7109375" style="520" bestFit="1" customWidth="1"/>
    <col min="1801" max="1801" width="2.7109375" style="520" customWidth="1"/>
    <col min="1802" max="1802" width="10.7109375" style="520" customWidth="1"/>
    <col min="1803" max="1803" width="1.85546875" style="520" customWidth="1"/>
    <col min="1804" max="2048" width="9.140625" style="520"/>
    <col min="2049" max="2049" width="1.85546875" style="520" customWidth="1"/>
    <col min="2050" max="2050" width="2.85546875" style="520" bestFit="1" customWidth="1"/>
    <col min="2051" max="2051" width="30.7109375" style="520" customWidth="1"/>
    <col min="2052" max="2056" width="12.7109375" style="520" bestFit="1" customWidth="1"/>
    <col min="2057" max="2057" width="2.7109375" style="520" customWidth="1"/>
    <col min="2058" max="2058" width="10.7109375" style="520" customWidth="1"/>
    <col min="2059" max="2059" width="1.85546875" style="520" customWidth="1"/>
    <col min="2060" max="2304" width="9.140625" style="520"/>
    <col min="2305" max="2305" width="1.85546875" style="520" customWidth="1"/>
    <col min="2306" max="2306" width="2.85546875" style="520" bestFit="1" customWidth="1"/>
    <col min="2307" max="2307" width="30.7109375" style="520" customWidth="1"/>
    <col min="2308" max="2312" width="12.7109375" style="520" bestFit="1" customWidth="1"/>
    <col min="2313" max="2313" width="2.7109375" style="520" customWidth="1"/>
    <col min="2314" max="2314" width="10.7109375" style="520" customWidth="1"/>
    <col min="2315" max="2315" width="1.85546875" style="520" customWidth="1"/>
    <col min="2316" max="2560" width="9.140625" style="520"/>
    <col min="2561" max="2561" width="1.85546875" style="520" customWidth="1"/>
    <col min="2562" max="2562" width="2.85546875" style="520" bestFit="1" customWidth="1"/>
    <col min="2563" max="2563" width="30.7109375" style="520" customWidth="1"/>
    <col min="2564" max="2568" width="12.7109375" style="520" bestFit="1" customWidth="1"/>
    <col min="2569" max="2569" width="2.7109375" style="520" customWidth="1"/>
    <col min="2570" max="2570" width="10.7109375" style="520" customWidth="1"/>
    <col min="2571" max="2571" width="1.85546875" style="520" customWidth="1"/>
    <col min="2572" max="2816" width="9.140625" style="520"/>
    <col min="2817" max="2817" width="1.85546875" style="520" customWidth="1"/>
    <col min="2818" max="2818" width="2.85546875" style="520" bestFit="1" customWidth="1"/>
    <col min="2819" max="2819" width="30.7109375" style="520" customWidth="1"/>
    <col min="2820" max="2824" width="12.7109375" style="520" bestFit="1" customWidth="1"/>
    <col min="2825" max="2825" width="2.7109375" style="520" customWidth="1"/>
    <col min="2826" max="2826" width="10.7109375" style="520" customWidth="1"/>
    <col min="2827" max="2827" width="1.85546875" style="520" customWidth="1"/>
    <col min="2828" max="3072" width="9.140625" style="520"/>
    <col min="3073" max="3073" width="1.85546875" style="520" customWidth="1"/>
    <col min="3074" max="3074" width="2.85546875" style="520" bestFit="1" customWidth="1"/>
    <col min="3075" max="3075" width="30.7109375" style="520" customWidth="1"/>
    <col min="3076" max="3080" width="12.7109375" style="520" bestFit="1" customWidth="1"/>
    <col min="3081" max="3081" width="2.7109375" style="520" customWidth="1"/>
    <col min="3082" max="3082" width="10.7109375" style="520" customWidth="1"/>
    <col min="3083" max="3083" width="1.85546875" style="520" customWidth="1"/>
    <col min="3084" max="3328" width="9.140625" style="520"/>
    <col min="3329" max="3329" width="1.85546875" style="520" customWidth="1"/>
    <col min="3330" max="3330" width="2.85546875" style="520" bestFit="1" customWidth="1"/>
    <col min="3331" max="3331" width="30.7109375" style="520" customWidth="1"/>
    <col min="3332" max="3336" width="12.7109375" style="520" bestFit="1" customWidth="1"/>
    <col min="3337" max="3337" width="2.7109375" style="520" customWidth="1"/>
    <col min="3338" max="3338" width="10.7109375" style="520" customWidth="1"/>
    <col min="3339" max="3339" width="1.85546875" style="520" customWidth="1"/>
    <col min="3340" max="3584" width="9.140625" style="520"/>
    <col min="3585" max="3585" width="1.85546875" style="520" customWidth="1"/>
    <col min="3586" max="3586" width="2.85546875" style="520" bestFit="1" customWidth="1"/>
    <col min="3587" max="3587" width="30.7109375" style="520" customWidth="1"/>
    <col min="3588" max="3592" width="12.7109375" style="520" bestFit="1" customWidth="1"/>
    <col min="3593" max="3593" width="2.7109375" style="520" customWidth="1"/>
    <col min="3594" max="3594" width="10.7109375" style="520" customWidth="1"/>
    <col min="3595" max="3595" width="1.85546875" style="520" customWidth="1"/>
    <col min="3596" max="3840" width="9.140625" style="520"/>
    <col min="3841" max="3841" width="1.85546875" style="520" customWidth="1"/>
    <col min="3842" max="3842" width="2.85546875" style="520" bestFit="1" customWidth="1"/>
    <col min="3843" max="3843" width="30.7109375" style="520" customWidth="1"/>
    <col min="3844" max="3848" width="12.7109375" style="520" bestFit="1" customWidth="1"/>
    <col min="3849" max="3849" width="2.7109375" style="520" customWidth="1"/>
    <col min="3850" max="3850" width="10.7109375" style="520" customWidth="1"/>
    <col min="3851" max="3851" width="1.85546875" style="520" customWidth="1"/>
    <col min="3852" max="4096" width="9.140625" style="520"/>
    <col min="4097" max="4097" width="1.85546875" style="520" customWidth="1"/>
    <col min="4098" max="4098" width="2.85546875" style="520" bestFit="1" customWidth="1"/>
    <col min="4099" max="4099" width="30.7109375" style="520" customWidth="1"/>
    <col min="4100" max="4104" width="12.7109375" style="520" bestFit="1" customWidth="1"/>
    <col min="4105" max="4105" width="2.7109375" style="520" customWidth="1"/>
    <col min="4106" max="4106" width="10.7109375" style="520" customWidth="1"/>
    <col min="4107" max="4107" width="1.85546875" style="520" customWidth="1"/>
    <col min="4108" max="4352" width="9.140625" style="520"/>
    <col min="4353" max="4353" width="1.85546875" style="520" customWidth="1"/>
    <col min="4354" max="4354" width="2.85546875" style="520" bestFit="1" customWidth="1"/>
    <col min="4355" max="4355" width="30.7109375" style="520" customWidth="1"/>
    <col min="4356" max="4360" width="12.7109375" style="520" bestFit="1" customWidth="1"/>
    <col min="4361" max="4361" width="2.7109375" style="520" customWidth="1"/>
    <col min="4362" max="4362" width="10.7109375" style="520" customWidth="1"/>
    <col min="4363" max="4363" width="1.85546875" style="520" customWidth="1"/>
    <col min="4364" max="4608" width="9.140625" style="520"/>
    <col min="4609" max="4609" width="1.85546875" style="520" customWidth="1"/>
    <col min="4610" max="4610" width="2.85546875" style="520" bestFit="1" customWidth="1"/>
    <col min="4611" max="4611" width="30.7109375" style="520" customWidth="1"/>
    <col min="4612" max="4616" width="12.7109375" style="520" bestFit="1" customWidth="1"/>
    <col min="4617" max="4617" width="2.7109375" style="520" customWidth="1"/>
    <col min="4618" max="4618" width="10.7109375" style="520" customWidth="1"/>
    <col min="4619" max="4619" width="1.85546875" style="520" customWidth="1"/>
    <col min="4620" max="4864" width="9.140625" style="520"/>
    <col min="4865" max="4865" width="1.85546875" style="520" customWidth="1"/>
    <col min="4866" max="4866" width="2.85546875" style="520" bestFit="1" customWidth="1"/>
    <col min="4867" max="4867" width="30.7109375" style="520" customWidth="1"/>
    <col min="4868" max="4872" width="12.7109375" style="520" bestFit="1" customWidth="1"/>
    <col min="4873" max="4873" width="2.7109375" style="520" customWidth="1"/>
    <col min="4874" max="4874" width="10.7109375" style="520" customWidth="1"/>
    <col min="4875" max="4875" width="1.85546875" style="520" customWidth="1"/>
    <col min="4876" max="5120" width="9.140625" style="520"/>
    <col min="5121" max="5121" width="1.85546875" style="520" customWidth="1"/>
    <col min="5122" max="5122" width="2.85546875" style="520" bestFit="1" customWidth="1"/>
    <col min="5123" max="5123" width="30.7109375" style="520" customWidth="1"/>
    <col min="5124" max="5128" width="12.7109375" style="520" bestFit="1" customWidth="1"/>
    <col min="5129" max="5129" width="2.7109375" style="520" customWidth="1"/>
    <col min="5130" max="5130" width="10.7109375" style="520" customWidth="1"/>
    <col min="5131" max="5131" width="1.85546875" style="520" customWidth="1"/>
    <col min="5132" max="5376" width="9.140625" style="520"/>
    <col min="5377" max="5377" width="1.85546875" style="520" customWidth="1"/>
    <col min="5378" max="5378" width="2.85546875" style="520" bestFit="1" customWidth="1"/>
    <col min="5379" max="5379" width="30.7109375" style="520" customWidth="1"/>
    <col min="5380" max="5384" width="12.7109375" style="520" bestFit="1" customWidth="1"/>
    <col min="5385" max="5385" width="2.7109375" style="520" customWidth="1"/>
    <col min="5386" max="5386" width="10.7109375" style="520" customWidth="1"/>
    <col min="5387" max="5387" width="1.85546875" style="520" customWidth="1"/>
    <col min="5388" max="5632" width="9.140625" style="520"/>
    <col min="5633" max="5633" width="1.85546875" style="520" customWidth="1"/>
    <col min="5634" max="5634" width="2.85546875" style="520" bestFit="1" customWidth="1"/>
    <col min="5635" max="5635" width="30.7109375" style="520" customWidth="1"/>
    <col min="5636" max="5640" width="12.7109375" style="520" bestFit="1" customWidth="1"/>
    <col min="5641" max="5641" width="2.7109375" style="520" customWidth="1"/>
    <col min="5642" max="5642" width="10.7109375" style="520" customWidth="1"/>
    <col min="5643" max="5643" width="1.85546875" style="520" customWidth="1"/>
    <col min="5644" max="5888" width="9.140625" style="520"/>
    <col min="5889" max="5889" width="1.85546875" style="520" customWidth="1"/>
    <col min="5890" max="5890" width="2.85546875" style="520" bestFit="1" customWidth="1"/>
    <col min="5891" max="5891" width="30.7109375" style="520" customWidth="1"/>
    <col min="5892" max="5896" width="12.7109375" style="520" bestFit="1" customWidth="1"/>
    <col min="5897" max="5897" width="2.7109375" style="520" customWidth="1"/>
    <col min="5898" max="5898" width="10.7109375" style="520" customWidth="1"/>
    <col min="5899" max="5899" width="1.85546875" style="520" customWidth="1"/>
    <col min="5900" max="6144" width="9.140625" style="520"/>
    <col min="6145" max="6145" width="1.85546875" style="520" customWidth="1"/>
    <col min="6146" max="6146" width="2.85546875" style="520" bestFit="1" customWidth="1"/>
    <col min="6147" max="6147" width="30.7109375" style="520" customWidth="1"/>
    <col min="6148" max="6152" width="12.7109375" style="520" bestFit="1" customWidth="1"/>
    <col min="6153" max="6153" width="2.7109375" style="520" customWidth="1"/>
    <col min="6154" max="6154" width="10.7109375" style="520" customWidth="1"/>
    <col min="6155" max="6155" width="1.85546875" style="520" customWidth="1"/>
    <col min="6156" max="6400" width="9.140625" style="520"/>
    <col min="6401" max="6401" width="1.85546875" style="520" customWidth="1"/>
    <col min="6402" max="6402" width="2.85546875" style="520" bestFit="1" customWidth="1"/>
    <col min="6403" max="6403" width="30.7109375" style="520" customWidth="1"/>
    <col min="6404" max="6408" width="12.7109375" style="520" bestFit="1" customWidth="1"/>
    <col min="6409" max="6409" width="2.7109375" style="520" customWidth="1"/>
    <col min="6410" max="6410" width="10.7109375" style="520" customWidth="1"/>
    <col min="6411" max="6411" width="1.85546875" style="520" customWidth="1"/>
    <col min="6412" max="6656" width="9.140625" style="520"/>
    <col min="6657" max="6657" width="1.85546875" style="520" customWidth="1"/>
    <col min="6658" max="6658" width="2.85546875" style="520" bestFit="1" customWidth="1"/>
    <col min="6659" max="6659" width="30.7109375" style="520" customWidth="1"/>
    <col min="6660" max="6664" width="12.7109375" style="520" bestFit="1" customWidth="1"/>
    <col min="6665" max="6665" width="2.7109375" style="520" customWidth="1"/>
    <col min="6666" max="6666" width="10.7109375" style="520" customWidth="1"/>
    <col min="6667" max="6667" width="1.85546875" style="520" customWidth="1"/>
    <col min="6668" max="6912" width="9.140625" style="520"/>
    <col min="6913" max="6913" width="1.85546875" style="520" customWidth="1"/>
    <col min="6914" max="6914" width="2.85546875" style="520" bestFit="1" customWidth="1"/>
    <col min="6915" max="6915" width="30.7109375" style="520" customWidth="1"/>
    <col min="6916" max="6920" width="12.7109375" style="520" bestFit="1" customWidth="1"/>
    <col min="6921" max="6921" width="2.7109375" style="520" customWidth="1"/>
    <col min="6922" max="6922" width="10.7109375" style="520" customWidth="1"/>
    <col min="6923" max="6923" width="1.85546875" style="520" customWidth="1"/>
    <col min="6924" max="7168" width="9.140625" style="520"/>
    <col min="7169" max="7169" width="1.85546875" style="520" customWidth="1"/>
    <col min="7170" max="7170" width="2.85546875" style="520" bestFit="1" customWidth="1"/>
    <col min="7171" max="7171" width="30.7109375" style="520" customWidth="1"/>
    <col min="7172" max="7176" width="12.7109375" style="520" bestFit="1" customWidth="1"/>
    <col min="7177" max="7177" width="2.7109375" style="520" customWidth="1"/>
    <col min="7178" max="7178" width="10.7109375" style="520" customWidth="1"/>
    <col min="7179" max="7179" width="1.85546875" style="520" customWidth="1"/>
    <col min="7180" max="7424" width="9.140625" style="520"/>
    <col min="7425" max="7425" width="1.85546875" style="520" customWidth="1"/>
    <col min="7426" max="7426" width="2.85546875" style="520" bestFit="1" customWidth="1"/>
    <col min="7427" max="7427" width="30.7109375" style="520" customWidth="1"/>
    <col min="7428" max="7432" width="12.7109375" style="520" bestFit="1" customWidth="1"/>
    <col min="7433" max="7433" width="2.7109375" style="520" customWidth="1"/>
    <col min="7434" max="7434" width="10.7109375" style="520" customWidth="1"/>
    <col min="7435" max="7435" width="1.85546875" style="520" customWidth="1"/>
    <col min="7436" max="7680" width="9.140625" style="520"/>
    <col min="7681" max="7681" width="1.85546875" style="520" customWidth="1"/>
    <col min="7682" max="7682" width="2.85546875" style="520" bestFit="1" customWidth="1"/>
    <col min="7683" max="7683" width="30.7109375" style="520" customWidth="1"/>
    <col min="7684" max="7688" width="12.7109375" style="520" bestFit="1" customWidth="1"/>
    <col min="7689" max="7689" width="2.7109375" style="520" customWidth="1"/>
    <col min="7690" max="7690" width="10.7109375" style="520" customWidth="1"/>
    <col min="7691" max="7691" width="1.85546875" style="520" customWidth="1"/>
    <col min="7692" max="7936" width="9.140625" style="520"/>
    <col min="7937" max="7937" width="1.85546875" style="520" customWidth="1"/>
    <col min="7938" max="7938" width="2.85546875" style="520" bestFit="1" customWidth="1"/>
    <col min="7939" max="7939" width="30.7109375" style="520" customWidth="1"/>
    <col min="7940" max="7944" width="12.7109375" style="520" bestFit="1" customWidth="1"/>
    <col min="7945" max="7945" width="2.7109375" style="520" customWidth="1"/>
    <col min="7946" max="7946" width="10.7109375" style="520" customWidth="1"/>
    <col min="7947" max="7947" width="1.85546875" style="520" customWidth="1"/>
    <col min="7948" max="8192" width="9.140625" style="520"/>
    <col min="8193" max="8193" width="1.85546875" style="520" customWidth="1"/>
    <col min="8194" max="8194" width="2.85546875" style="520" bestFit="1" customWidth="1"/>
    <col min="8195" max="8195" width="30.7109375" style="520" customWidth="1"/>
    <col min="8196" max="8200" width="12.7109375" style="520" bestFit="1" customWidth="1"/>
    <col min="8201" max="8201" width="2.7109375" style="520" customWidth="1"/>
    <col min="8202" max="8202" width="10.7109375" style="520" customWidth="1"/>
    <col min="8203" max="8203" width="1.85546875" style="520" customWidth="1"/>
    <col min="8204" max="8448" width="9.140625" style="520"/>
    <col min="8449" max="8449" width="1.85546875" style="520" customWidth="1"/>
    <col min="8450" max="8450" width="2.85546875" style="520" bestFit="1" customWidth="1"/>
    <col min="8451" max="8451" width="30.7109375" style="520" customWidth="1"/>
    <col min="8452" max="8456" width="12.7109375" style="520" bestFit="1" customWidth="1"/>
    <col min="8457" max="8457" width="2.7109375" style="520" customWidth="1"/>
    <col min="8458" max="8458" width="10.7109375" style="520" customWidth="1"/>
    <col min="8459" max="8459" width="1.85546875" style="520" customWidth="1"/>
    <col min="8460" max="8704" width="9.140625" style="520"/>
    <col min="8705" max="8705" width="1.85546875" style="520" customWidth="1"/>
    <col min="8706" max="8706" width="2.85546875" style="520" bestFit="1" customWidth="1"/>
    <col min="8707" max="8707" width="30.7109375" style="520" customWidth="1"/>
    <col min="8708" max="8712" width="12.7109375" style="520" bestFit="1" customWidth="1"/>
    <col min="8713" max="8713" width="2.7109375" style="520" customWidth="1"/>
    <col min="8714" max="8714" width="10.7109375" style="520" customWidth="1"/>
    <col min="8715" max="8715" width="1.85546875" style="520" customWidth="1"/>
    <col min="8716" max="8960" width="9.140625" style="520"/>
    <col min="8961" max="8961" width="1.85546875" style="520" customWidth="1"/>
    <col min="8962" max="8962" width="2.85546875" style="520" bestFit="1" customWidth="1"/>
    <col min="8963" max="8963" width="30.7109375" style="520" customWidth="1"/>
    <col min="8964" max="8968" width="12.7109375" style="520" bestFit="1" customWidth="1"/>
    <col min="8969" max="8969" width="2.7109375" style="520" customWidth="1"/>
    <col min="8970" max="8970" width="10.7109375" style="520" customWidth="1"/>
    <col min="8971" max="8971" width="1.85546875" style="520" customWidth="1"/>
    <col min="8972" max="9216" width="9.140625" style="520"/>
    <col min="9217" max="9217" width="1.85546875" style="520" customWidth="1"/>
    <col min="9218" max="9218" width="2.85546875" style="520" bestFit="1" customWidth="1"/>
    <col min="9219" max="9219" width="30.7109375" style="520" customWidth="1"/>
    <col min="9220" max="9224" width="12.7109375" style="520" bestFit="1" customWidth="1"/>
    <col min="9225" max="9225" width="2.7109375" style="520" customWidth="1"/>
    <col min="9226" max="9226" width="10.7109375" style="520" customWidth="1"/>
    <col min="9227" max="9227" width="1.85546875" style="520" customWidth="1"/>
    <col min="9228" max="9472" width="9.140625" style="520"/>
    <col min="9473" max="9473" width="1.85546875" style="520" customWidth="1"/>
    <col min="9474" max="9474" width="2.85546875" style="520" bestFit="1" customWidth="1"/>
    <col min="9475" max="9475" width="30.7109375" style="520" customWidth="1"/>
    <col min="9476" max="9480" width="12.7109375" style="520" bestFit="1" customWidth="1"/>
    <col min="9481" max="9481" width="2.7109375" style="520" customWidth="1"/>
    <col min="9482" max="9482" width="10.7109375" style="520" customWidth="1"/>
    <col min="9483" max="9483" width="1.85546875" style="520" customWidth="1"/>
    <col min="9484" max="9728" width="9.140625" style="520"/>
    <col min="9729" max="9729" width="1.85546875" style="520" customWidth="1"/>
    <col min="9730" max="9730" width="2.85546875" style="520" bestFit="1" customWidth="1"/>
    <col min="9731" max="9731" width="30.7109375" style="520" customWidth="1"/>
    <col min="9732" max="9736" width="12.7109375" style="520" bestFit="1" customWidth="1"/>
    <col min="9737" max="9737" width="2.7109375" style="520" customWidth="1"/>
    <col min="9738" max="9738" width="10.7109375" style="520" customWidth="1"/>
    <col min="9739" max="9739" width="1.85546875" style="520" customWidth="1"/>
    <col min="9740" max="9984" width="9.140625" style="520"/>
    <col min="9985" max="9985" width="1.85546875" style="520" customWidth="1"/>
    <col min="9986" max="9986" width="2.85546875" style="520" bestFit="1" customWidth="1"/>
    <col min="9987" max="9987" width="30.7109375" style="520" customWidth="1"/>
    <col min="9988" max="9992" width="12.7109375" style="520" bestFit="1" customWidth="1"/>
    <col min="9993" max="9993" width="2.7109375" style="520" customWidth="1"/>
    <col min="9994" max="9994" width="10.7109375" style="520" customWidth="1"/>
    <col min="9995" max="9995" width="1.85546875" style="520" customWidth="1"/>
    <col min="9996" max="10240" width="9.140625" style="520"/>
    <col min="10241" max="10241" width="1.85546875" style="520" customWidth="1"/>
    <col min="10242" max="10242" width="2.85546875" style="520" bestFit="1" customWidth="1"/>
    <col min="10243" max="10243" width="30.7109375" style="520" customWidth="1"/>
    <col min="10244" max="10248" width="12.7109375" style="520" bestFit="1" customWidth="1"/>
    <col min="10249" max="10249" width="2.7109375" style="520" customWidth="1"/>
    <col min="10250" max="10250" width="10.7109375" style="520" customWidth="1"/>
    <col min="10251" max="10251" width="1.85546875" style="520" customWidth="1"/>
    <col min="10252" max="10496" width="9.140625" style="520"/>
    <col min="10497" max="10497" width="1.85546875" style="520" customWidth="1"/>
    <col min="10498" max="10498" width="2.85546875" style="520" bestFit="1" customWidth="1"/>
    <col min="10499" max="10499" width="30.7109375" style="520" customWidth="1"/>
    <col min="10500" max="10504" width="12.7109375" style="520" bestFit="1" customWidth="1"/>
    <col min="10505" max="10505" width="2.7109375" style="520" customWidth="1"/>
    <col min="10506" max="10506" width="10.7109375" style="520" customWidth="1"/>
    <col min="10507" max="10507" width="1.85546875" style="520" customWidth="1"/>
    <col min="10508" max="10752" width="9.140625" style="520"/>
    <col min="10753" max="10753" width="1.85546875" style="520" customWidth="1"/>
    <col min="10754" max="10754" width="2.85546875" style="520" bestFit="1" customWidth="1"/>
    <col min="10755" max="10755" width="30.7109375" style="520" customWidth="1"/>
    <col min="10756" max="10760" width="12.7109375" style="520" bestFit="1" customWidth="1"/>
    <col min="10761" max="10761" width="2.7109375" style="520" customWidth="1"/>
    <col min="10762" max="10762" width="10.7109375" style="520" customWidth="1"/>
    <col min="10763" max="10763" width="1.85546875" style="520" customWidth="1"/>
    <col min="10764" max="11008" width="9.140625" style="520"/>
    <col min="11009" max="11009" width="1.85546875" style="520" customWidth="1"/>
    <col min="11010" max="11010" width="2.85546875" style="520" bestFit="1" customWidth="1"/>
    <col min="11011" max="11011" width="30.7109375" style="520" customWidth="1"/>
    <col min="11012" max="11016" width="12.7109375" style="520" bestFit="1" customWidth="1"/>
    <col min="11017" max="11017" width="2.7109375" style="520" customWidth="1"/>
    <col min="11018" max="11018" width="10.7109375" style="520" customWidth="1"/>
    <col min="11019" max="11019" width="1.85546875" style="520" customWidth="1"/>
    <col min="11020" max="11264" width="9.140625" style="520"/>
    <col min="11265" max="11265" width="1.85546875" style="520" customWidth="1"/>
    <col min="11266" max="11266" width="2.85546875" style="520" bestFit="1" customWidth="1"/>
    <col min="11267" max="11267" width="30.7109375" style="520" customWidth="1"/>
    <col min="11268" max="11272" width="12.7109375" style="520" bestFit="1" customWidth="1"/>
    <col min="11273" max="11273" width="2.7109375" style="520" customWidth="1"/>
    <col min="11274" max="11274" width="10.7109375" style="520" customWidth="1"/>
    <col min="11275" max="11275" width="1.85546875" style="520" customWidth="1"/>
    <col min="11276" max="11520" width="9.140625" style="520"/>
    <col min="11521" max="11521" width="1.85546875" style="520" customWidth="1"/>
    <col min="11522" max="11522" width="2.85546875" style="520" bestFit="1" customWidth="1"/>
    <col min="11523" max="11523" width="30.7109375" style="520" customWidth="1"/>
    <col min="11524" max="11528" width="12.7109375" style="520" bestFit="1" customWidth="1"/>
    <col min="11529" max="11529" width="2.7109375" style="520" customWidth="1"/>
    <col min="11530" max="11530" width="10.7109375" style="520" customWidth="1"/>
    <col min="11531" max="11531" width="1.85546875" style="520" customWidth="1"/>
    <col min="11532" max="11776" width="9.140625" style="520"/>
    <col min="11777" max="11777" width="1.85546875" style="520" customWidth="1"/>
    <col min="11778" max="11778" width="2.85546875" style="520" bestFit="1" customWidth="1"/>
    <col min="11779" max="11779" width="30.7109375" style="520" customWidth="1"/>
    <col min="11780" max="11784" width="12.7109375" style="520" bestFit="1" customWidth="1"/>
    <col min="11785" max="11785" width="2.7109375" style="520" customWidth="1"/>
    <col min="11786" max="11786" width="10.7109375" style="520" customWidth="1"/>
    <col min="11787" max="11787" width="1.85546875" style="520" customWidth="1"/>
    <col min="11788" max="12032" width="9.140625" style="520"/>
    <col min="12033" max="12033" width="1.85546875" style="520" customWidth="1"/>
    <col min="12034" max="12034" width="2.85546875" style="520" bestFit="1" customWidth="1"/>
    <col min="12035" max="12035" width="30.7109375" style="520" customWidth="1"/>
    <col min="12036" max="12040" width="12.7109375" style="520" bestFit="1" customWidth="1"/>
    <col min="12041" max="12041" width="2.7109375" style="520" customWidth="1"/>
    <col min="12042" max="12042" width="10.7109375" style="520" customWidth="1"/>
    <col min="12043" max="12043" width="1.85546875" style="520" customWidth="1"/>
    <col min="12044" max="12288" width="9.140625" style="520"/>
    <col min="12289" max="12289" width="1.85546875" style="520" customWidth="1"/>
    <col min="12290" max="12290" width="2.85546875" style="520" bestFit="1" customWidth="1"/>
    <col min="12291" max="12291" width="30.7109375" style="520" customWidth="1"/>
    <col min="12292" max="12296" width="12.7109375" style="520" bestFit="1" customWidth="1"/>
    <col min="12297" max="12297" width="2.7109375" style="520" customWidth="1"/>
    <col min="12298" max="12298" width="10.7109375" style="520" customWidth="1"/>
    <col min="12299" max="12299" width="1.85546875" style="520" customWidth="1"/>
    <col min="12300" max="12544" width="9.140625" style="520"/>
    <col min="12545" max="12545" width="1.85546875" style="520" customWidth="1"/>
    <col min="12546" max="12546" width="2.85546875" style="520" bestFit="1" customWidth="1"/>
    <col min="12547" max="12547" width="30.7109375" style="520" customWidth="1"/>
    <col min="12548" max="12552" width="12.7109375" style="520" bestFit="1" customWidth="1"/>
    <col min="12553" max="12553" width="2.7109375" style="520" customWidth="1"/>
    <col min="12554" max="12554" width="10.7109375" style="520" customWidth="1"/>
    <col min="12555" max="12555" width="1.85546875" style="520" customWidth="1"/>
    <col min="12556" max="12800" width="9.140625" style="520"/>
    <col min="12801" max="12801" width="1.85546875" style="520" customWidth="1"/>
    <col min="12802" max="12802" width="2.85546875" style="520" bestFit="1" customWidth="1"/>
    <col min="12803" max="12803" width="30.7109375" style="520" customWidth="1"/>
    <col min="12804" max="12808" width="12.7109375" style="520" bestFit="1" customWidth="1"/>
    <col min="12809" max="12809" width="2.7109375" style="520" customWidth="1"/>
    <col min="12810" max="12810" width="10.7109375" style="520" customWidth="1"/>
    <col min="12811" max="12811" width="1.85546875" style="520" customWidth="1"/>
    <col min="12812" max="13056" width="9.140625" style="520"/>
    <col min="13057" max="13057" width="1.85546875" style="520" customWidth="1"/>
    <col min="13058" max="13058" width="2.85546875" style="520" bestFit="1" customWidth="1"/>
    <col min="13059" max="13059" width="30.7109375" style="520" customWidth="1"/>
    <col min="13060" max="13064" width="12.7109375" style="520" bestFit="1" customWidth="1"/>
    <col min="13065" max="13065" width="2.7109375" style="520" customWidth="1"/>
    <col min="13066" max="13066" width="10.7109375" style="520" customWidth="1"/>
    <col min="13067" max="13067" width="1.85546875" style="520" customWidth="1"/>
    <col min="13068" max="13312" width="9.140625" style="520"/>
    <col min="13313" max="13313" width="1.85546875" style="520" customWidth="1"/>
    <col min="13314" max="13314" width="2.85546875" style="520" bestFit="1" customWidth="1"/>
    <col min="13315" max="13315" width="30.7109375" style="520" customWidth="1"/>
    <col min="13316" max="13320" width="12.7109375" style="520" bestFit="1" customWidth="1"/>
    <col min="13321" max="13321" width="2.7109375" style="520" customWidth="1"/>
    <col min="13322" max="13322" width="10.7109375" style="520" customWidth="1"/>
    <col min="13323" max="13323" width="1.85546875" style="520" customWidth="1"/>
    <col min="13324" max="13568" width="9.140625" style="520"/>
    <col min="13569" max="13569" width="1.85546875" style="520" customWidth="1"/>
    <col min="13570" max="13570" width="2.85546875" style="520" bestFit="1" customWidth="1"/>
    <col min="13571" max="13571" width="30.7109375" style="520" customWidth="1"/>
    <col min="13572" max="13576" width="12.7109375" style="520" bestFit="1" customWidth="1"/>
    <col min="13577" max="13577" width="2.7109375" style="520" customWidth="1"/>
    <col min="13578" max="13578" width="10.7109375" style="520" customWidth="1"/>
    <col min="13579" max="13579" width="1.85546875" style="520" customWidth="1"/>
    <col min="13580" max="13824" width="9.140625" style="520"/>
    <col min="13825" max="13825" width="1.85546875" style="520" customWidth="1"/>
    <col min="13826" max="13826" width="2.85546875" style="520" bestFit="1" customWidth="1"/>
    <col min="13827" max="13827" width="30.7109375" style="520" customWidth="1"/>
    <col min="13828" max="13832" width="12.7109375" style="520" bestFit="1" customWidth="1"/>
    <col min="13833" max="13833" width="2.7109375" style="520" customWidth="1"/>
    <col min="13834" max="13834" width="10.7109375" style="520" customWidth="1"/>
    <col min="13835" max="13835" width="1.85546875" style="520" customWidth="1"/>
    <col min="13836" max="14080" width="9.140625" style="520"/>
    <col min="14081" max="14081" width="1.85546875" style="520" customWidth="1"/>
    <col min="14082" max="14082" width="2.85546875" style="520" bestFit="1" customWidth="1"/>
    <col min="14083" max="14083" width="30.7109375" style="520" customWidth="1"/>
    <col min="14084" max="14088" width="12.7109375" style="520" bestFit="1" customWidth="1"/>
    <col min="14089" max="14089" width="2.7109375" style="520" customWidth="1"/>
    <col min="14090" max="14090" width="10.7109375" style="520" customWidth="1"/>
    <col min="14091" max="14091" width="1.85546875" style="520" customWidth="1"/>
    <col min="14092" max="14336" width="9.140625" style="520"/>
    <col min="14337" max="14337" width="1.85546875" style="520" customWidth="1"/>
    <col min="14338" max="14338" width="2.85546875" style="520" bestFit="1" customWidth="1"/>
    <col min="14339" max="14339" width="30.7109375" style="520" customWidth="1"/>
    <col min="14340" max="14344" width="12.7109375" style="520" bestFit="1" customWidth="1"/>
    <col min="14345" max="14345" width="2.7109375" style="520" customWidth="1"/>
    <col min="14346" max="14346" width="10.7109375" style="520" customWidth="1"/>
    <col min="14347" max="14347" width="1.85546875" style="520" customWidth="1"/>
    <col min="14348" max="14592" width="9.140625" style="520"/>
    <col min="14593" max="14593" width="1.85546875" style="520" customWidth="1"/>
    <col min="14594" max="14594" width="2.85546875" style="520" bestFit="1" customWidth="1"/>
    <col min="14595" max="14595" width="30.7109375" style="520" customWidth="1"/>
    <col min="14596" max="14600" width="12.7109375" style="520" bestFit="1" customWidth="1"/>
    <col min="14601" max="14601" width="2.7109375" style="520" customWidth="1"/>
    <col min="14602" max="14602" width="10.7109375" style="520" customWidth="1"/>
    <col min="14603" max="14603" width="1.85546875" style="520" customWidth="1"/>
    <col min="14604" max="14848" width="9.140625" style="520"/>
    <col min="14849" max="14849" width="1.85546875" style="520" customWidth="1"/>
    <col min="14850" max="14850" width="2.85546875" style="520" bestFit="1" customWidth="1"/>
    <col min="14851" max="14851" width="30.7109375" style="520" customWidth="1"/>
    <col min="14852" max="14856" width="12.7109375" style="520" bestFit="1" customWidth="1"/>
    <col min="14857" max="14857" width="2.7109375" style="520" customWidth="1"/>
    <col min="14858" max="14858" width="10.7109375" style="520" customWidth="1"/>
    <col min="14859" max="14859" width="1.85546875" style="520" customWidth="1"/>
    <col min="14860" max="15104" width="9.140625" style="520"/>
    <col min="15105" max="15105" width="1.85546875" style="520" customWidth="1"/>
    <col min="15106" max="15106" width="2.85546875" style="520" bestFit="1" customWidth="1"/>
    <col min="15107" max="15107" width="30.7109375" style="520" customWidth="1"/>
    <col min="15108" max="15112" width="12.7109375" style="520" bestFit="1" customWidth="1"/>
    <col min="15113" max="15113" width="2.7109375" style="520" customWidth="1"/>
    <col min="15114" max="15114" width="10.7109375" style="520" customWidth="1"/>
    <col min="15115" max="15115" width="1.85546875" style="520" customWidth="1"/>
    <col min="15116" max="15360" width="9.140625" style="520"/>
    <col min="15361" max="15361" width="1.85546875" style="520" customWidth="1"/>
    <col min="15362" max="15362" width="2.85546875" style="520" bestFit="1" customWidth="1"/>
    <col min="15363" max="15363" width="30.7109375" style="520" customWidth="1"/>
    <col min="15364" max="15368" width="12.7109375" style="520" bestFit="1" customWidth="1"/>
    <col min="15369" max="15369" width="2.7109375" style="520" customWidth="1"/>
    <col min="15370" max="15370" width="10.7109375" style="520" customWidth="1"/>
    <col min="15371" max="15371" width="1.85546875" style="520" customWidth="1"/>
    <col min="15372" max="15616" width="9.140625" style="520"/>
    <col min="15617" max="15617" width="1.85546875" style="520" customWidth="1"/>
    <col min="15618" max="15618" width="2.85546875" style="520" bestFit="1" customWidth="1"/>
    <col min="15619" max="15619" width="30.7109375" style="520" customWidth="1"/>
    <col min="15620" max="15624" width="12.7109375" style="520" bestFit="1" customWidth="1"/>
    <col min="15625" max="15625" width="2.7109375" style="520" customWidth="1"/>
    <col min="15626" max="15626" width="10.7109375" style="520" customWidth="1"/>
    <col min="15627" max="15627" width="1.85546875" style="520" customWidth="1"/>
    <col min="15628" max="15872" width="9.140625" style="520"/>
    <col min="15873" max="15873" width="1.85546875" style="520" customWidth="1"/>
    <col min="15874" max="15874" width="2.85546875" style="520" bestFit="1" customWidth="1"/>
    <col min="15875" max="15875" width="30.7109375" style="520" customWidth="1"/>
    <col min="15876" max="15880" width="12.7109375" style="520" bestFit="1" customWidth="1"/>
    <col min="15881" max="15881" width="2.7109375" style="520" customWidth="1"/>
    <col min="15882" max="15882" width="10.7109375" style="520" customWidth="1"/>
    <col min="15883" max="15883" width="1.85546875" style="520" customWidth="1"/>
    <col min="15884" max="16128" width="9.140625" style="520"/>
    <col min="16129" max="16129" width="1.85546875" style="520" customWidth="1"/>
    <col min="16130" max="16130" width="2.85546875" style="520" bestFit="1" customWidth="1"/>
    <col min="16131" max="16131" width="30.7109375" style="520" customWidth="1"/>
    <col min="16132" max="16136" width="12.7109375" style="520" bestFit="1" customWidth="1"/>
    <col min="16137" max="16137" width="2.7109375" style="520" customWidth="1"/>
    <col min="16138" max="16138" width="10.7109375" style="520" customWidth="1"/>
    <col min="16139" max="16139" width="1.85546875" style="520" customWidth="1"/>
    <col min="16140" max="16384" width="9.140625" style="520"/>
  </cols>
  <sheetData>
    <row r="1" spans="1:11" ht="16.5" customHeight="1">
      <c r="A1" s="478"/>
      <c r="B1" s="8"/>
      <c r="C1" s="8"/>
      <c r="D1" s="8"/>
      <c r="E1" s="8"/>
      <c r="F1" s="8"/>
      <c r="G1" s="8"/>
      <c r="H1" s="8"/>
      <c r="I1" s="8"/>
      <c r="J1" s="9"/>
      <c r="K1" s="24" t="s">
        <v>66</v>
      </c>
    </row>
    <row r="2" spans="1:11" ht="16.5" customHeight="1">
      <c r="A2" s="531" t="s">
        <v>673</v>
      </c>
      <c r="B2" s="8"/>
      <c r="C2" s="8"/>
      <c r="D2" s="8"/>
      <c r="E2" s="8"/>
      <c r="F2" s="8"/>
      <c r="G2" s="8"/>
      <c r="H2" s="8"/>
      <c r="I2" s="8"/>
      <c r="J2" s="9"/>
      <c r="K2" s="24"/>
    </row>
    <row r="3" spans="1:11">
      <c r="A3" s="521"/>
      <c r="B3" s="522"/>
      <c r="C3" s="522"/>
      <c r="D3" s="522"/>
      <c r="E3" s="522"/>
      <c r="F3" s="522"/>
      <c r="G3" s="522"/>
      <c r="H3" s="522"/>
      <c r="I3" s="522"/>
      <c r="J3" s="522"/>
      <c r="K3" s="523"/>
    </row>
    <row r="4" spans="1:11" ht="21.75" customHeight="1">
      <c r="A4" s="524"/>
      <c r="B4" s="16"/>
      <c r="C4" s="1396" t="s">
        <v>684</v>
      </c>
      <c r="D4" s="1396"/>
      <c r="E4" s="1396"/>
      <c r="F4" s="1396"/>
      <c r="G4" s="1396"/>
      <c r="H4" s="1396"/>
      <c r="I4" s="1396"/>
      <c r="J4" s="1396"/>
      <c r="K4" s="525"/>
    </row>
    <row r="5" spans="1:11" ht="21.75" customHeight="1">
      <c r="A5" s="524"/>
      <c r="B5" s="16"/>
      <c r="C5" s="1396"/>
      <c r="D5" s="1396"/>
      <c r="E5" s="1396"/>
      <c r="F5" s="1396"/>
      <c r="G5" s="1396"/>
      <c r="H5" s="1396"/>
      <c r="I5" s="1396"/>
      <c r="J5" s="1396"/>
      <c r="K5" s="525"/>
    </row>
    <row r="6" spans="1:11">
      <c r="A6" s="524"/>
      <c r="B6" s="16"/>
      <c r="C6" s="16"/>
      <c r="D6" s="16"/>
      <c r="E6" s="16"/>
      <c r="F6" s="16"/>
      <c r="G6" s="16"/>
      <c r="H6" s="16"/>
      <c r="I6" s="16"/>
      <c r="J6" s="16"/>
      <c r="K6" s="525"/>
    </row>
    <row r="7" spans="1:11">
      <c r="A7" s="524"/>
      <c r="B7" s="16"/>
      <c r="C7" s="16"/>
      <c r="D7" s="16"/>
      <c r="E7" s="16"/>
      <c r="F7" s="16"/>
      <c r="G7" s="16"/>
      <c r="H7" s="16"/>
      <c r="I7" s="16"/>
      <c r="J7" s="16"/>
      <c r="K7" s="525"/>
    </row>
    <row r="8" spans="1:11">
      <c r="A8" s="524"/>
      <c r="B8" s="16"/>
      <c r="C8" s="16"/>
      <c r="D8" s="16"/>
      <c r="E8" s="16"/>
      <c r="F8" s="16"/>
      <c r="G8" s="16"/>
      <c r="H8" s="16"/>
      <c r="I8" s="16"/>
      <c r="J8" s="16"/>
      <c r="K8" s="525"/>
    </row>
    <row r="9" spans="1:11">
      <c r="A9" s="524"/>
      <c r="B9" s="16"/>
      <c r="C9" s="16"/>
      <c r="D9" s="16"/>
      <c r="E9" s="16"/>
      <c r="F9" s="16"/>
      <c r="G9" s="16"/>
      <c r="H9" s="16"/>
      <c r="I9" s="16"/>
      <c r="J9" s="16"/>
      <c r="K9" s="525"/>
    </row>
    <row r="10" spans="1:11" ht="21" customHeight="1">
      <c r="A10" s="524"/>
      <c r="B10" s="16">
        <v>1</v>
      </c>
      <c r="C10" s="16" t="s">
        <v>649</v>
      </c>
      <c r="D10" s="1397"/>
      <c r="E10" s="1398"/>
      <c r="F10" s="1398"/>
      <c r="G10" s="1399"/>
      <c r="H10" s="16"/>
      <c r="I10" s="16"/>
      <c r="J10" s="16"/>
      <c r="K10" s="525"/>
    </row>
    <row r="11" spans="1:11">
      <c r="A11" s="524"/>
      <c r="B11" s="16"/>
      <c r="C11" s="16"/>
      <c r="D11" s="16"/>
      <c r="E11" s="16"/>
      <c r="F11" s="16"/>
      <c r="G11" s="16"/>
      <c r="H11" s="16"/>
      <c r="I11" s="16"/>
      <c r="J11" s="16"/>
      <c r="K11" s="525"/>
    </row>
    <row r="12" spans="1:11" ht="21" customHeight="1">
      <c r="A12" s="524"/>
      <c r="B12" s="16">
        <v>2</v>
      </c>
      <c r="C12" s="16" t="s">
        <v>650</v>
      </c>
      <c r="D12" s="1397"/>
      <c r="E12" s="1398"/>
      <c r="F12" s="1398"/>
      <c r="G12" s="1399"/>
      <c r="H12" s="16"/>
      <c r="I12" s="16"/>
      <c r="J12" s="16"/>
      <c r="K12" s="525"/>
    </row>
    <row r="13" spans="1:11" ht="13.5" customHeight="1">
      <c r="A13" s="524"/>
      <c r="B13" s="16"/>
      <c r="C13" s="16"/>
      <c r="D13" s="16"/>
      <c r="E13" s="16"/>
      <c r="F13" s="16"/>
      <c r="G13" s="16"/>
      <c r="H13" s="16"/>
      <c r="I13" s="16"/>
      <c r="J13" s="16"/>
      <c r="K13" s="525"/>
    </row>
    <row r="14" spans="1:11" ht="21" customHeight="1">
      <c r="A14" s="524"/>
      <c r="B14" s="16">
        <v>3</v>
      </c>
      <c r="C14" s="16" t="s">
        <v>651</v>
      </c>
      <c r="D14" s="1397"/>
      <c r="E14" s="1398"/>
      <c r="F14" s="1398"/>
      <c r="G14" s="1399"/>
      <c r="H14" s="16"/>
      <c r="I14" s="16"/>
      <c r="J14" s="16"/>
      <c r="K14" s="525"/>
    </row>
    <row r="15" spans="1:11">
      <c r="A15" s="524"/>
      <c r="B15" s="16"/>
      <c r="C15" s="16"/>
      <c r="D15" s="16"/>
      <c r="E15" s="16"/>
      <c r="F15" s="16"/>
      <c r="G15" s="16"/>
      <c r="H15" s="16"/>
      <c r="I15" s="16"/>
      <c r="J15" s="16"/>
      <c r="K15" s="525"/>
    </row>
    <row r="16" spans="1:11" ht="21" customHeight="1">
      <c r="A16" s="524"/>
      <c r="B16" s="16">
        <v>4</v>
      </c>
      <c r="C16" s="16" t="s">
        <v>652</v>
      </c>
      <c r="D16" s="1397"/>
      <c r="E16" s="1398"/>
      <c r="F16" s="1398"/>
      <c r="G16" s="1399"/>
      <c r="H16" s="16"/>
      <c r="I16" s="16"/>
      <c r="J16" s="16"/>
      <c r="K16" s="525"/>
    </row>
    <row r="17" spans="1:11">
      <c r="A17" s="524"/>
      <c r="B17" s="16"/>
      <c r="C17" s="16"/>
      <c r="D17" s="16"/>
      <c r="E17" s="16"/>
      <c r="F17" s="16"/>
      <c r="G17" s="16"/>
      <c r="H17" s="16"/>
      <c r="I17" s="16"/>
      <c r="J17" s="16"/>
      <c r="K17" s="525"/>
    </row>
    <row r="18" spans="1:11" ht="21" customHeight="1">
      <c r="A18" s="524"/>
      <c r="B18" s="16">
        <v>5</v>
      </c>
      <c r="C18" s="16" t="s">
        <v>653</v>
      </c>
      <c r="D18" s="532"/>
      <c r="E18" s="532"/>
      <c r="F18" s="532"/>
      <c r="G18" s="532"/>
      <c r="H18" s="532"/>
      <c r="I18" s="1383"/>
      <c r="J18" s="1384"/>
      <c r="K18" s="525"/>
    </row>
    <row r="19" spans="1:11">
      <c r="A19" s="524"/>
      <c r="B19" s="16"/>
      <c r="C19" s="16"/>
      <c r="D19" s="16"/>
      <c r="E19" s="16"/>
      <c r="F19" s="16"/>
      <c r="G19" s="16"/>
      <c r="H19" s="16"/>
      <c r="I19" s="16"/>
      <c r="J19" s="16"/>
      <c r="K19" s="525"/>
    </row>
    <row r="20" spans="1:11" ht="36.75" customHeight="1">
      <c r="A20" s="524"/>
      <c r="B20" s="16">
        <v>6</v>
      </c>
      <c r="C20" s="535" t="s">
        <v>765</v>
      </c>
      <c r="D20" s="1388"/>
      <c r="E20" s="1389"/>
      <c r="F20" s="1388"/>
      <c r="G20" s="1389"/>
      <c r="H20" s="16"/>
      <c r="I20" s="16"/>
      <c r="J20" s="16"/>
      <c r="K20" s="525"/>
    </row>
    <row r="21" spans="1:11">
      <c r="A21" s="524"/>
      <c r="B21" s="16"/>
      <c r="C21" s="16"/>
      <c r="D21" s="16"/>
      <c r="E21" s="16"/>
      <c r="F21" s="16"/>
      <c r="G21" s="16"/>
      <c r="H21" s="16"/>
      <c r="I21" s="16"/>
      <c r="J21" s="16"/>
      <c r="K21" s="525"/>
    </row>
    <row r="22" spans="1:11">
      <c r="A22" s="524"/>
      <c r="B22" s="16"/>
      <c r="C22" s="16"/>
      <c r="D22" s="16"/>
      <c r="E22" s="16"/>
      <c r="F22" s="16"/>
      <c r="G22" s="16"/>
      <c r="H22" s="16"/>
      <c r="I22" s="16"/>
      <c r="J22" s="16"/>
      <c r="K22" s="525"/>
    </row>
    <row r="23" spans="1:11">
      <c r="A23" s="524"/>
      <c r="B23" s="16">
        <v>7</v>
      </c>
      <c r="C23" s="16" t="s">
        <v>654</v>
      </c>
      <c r="D23" s="16"/>
      <c r="E23" s="16"/>
      <c r="F23" s="16"/>
      <c r="G23" s="16"/>
      <c r="H23" s="16"/>
      <c r="I23" s="16"/>
      <c r="J23" s="16"/>
      <c r="K23" s="525"/>
    </row>
    <row r="24" spans="1:11" ht="18" customHeight="1">
      <c r="A24" s="524"/>
      <c r="B24" s="16"/>
      <c r="C24" s="526" t="s">
        <v>655</v>
      </c>
      <c r="D24" s="1390" t="s">
        <v>656</v>
      </c>
      <c r="E24" s="1228"/>
      <c r="F24" s="1390" t="s">
        <v>657</v>
      </c>
      <c r="G24" s="1228"/>
      <c r="H24" s="1390" t="s">
        <v>658</v>
      </c>
      <c r="I24" s="1395"/>
      <c r="J24" s="1228"/>
      <c r="K24" s="525"/>
    </row>
    <row r="25" spans="1:11" ht="27" customHeight="1">
      <c r="A25" s="524"/>
      <c r="B25" s="16"/>
      <c r="C25" s="526" t="s">
        <v>659</v>
      </c>
      <c r="D25" s="1409"/>
      <c r="E25" s="1410"/>
      <c r="F25" s="1409"/>
      <c r="G25" s="1410"/>
      <c r="H25" s="1409"/>
      <c r="I25" s="1411"/>
      <c r="J25" s="1410"/>
      <c r="K25" s="525"/>
    </row>
    <row r="26" spans="1:11" ht="18" customHeight="1">
      <c r="A26" s="524"/>
      <c r="B26" s="16"/>
      <c r="C26" s="526" t="s">
        <v>660</v>
      </c>
      <c r="D26" s="526" t="s">
        <v>661</v>
      </c>
      <c r="E26" s="526" t="s">
        <v>662</v>
      </c>
      <c r="F26" s="526" t="s">
        <v>661</v>
      </c>
      <c r="G26" s="526" t="s">
        <v>662</v>
      </c>
      <c r="H26" s="526" t="s">
        <v>661</v>
      </c>
      <c r="I26" s="1390" t="s">
        <v>662</v>
      </c>
      <c r="J26" s="1228"/>
      <c r="K26" s="525"/>
    </row>
    <row r="27" spans="1:11" ht="27" customHeight="1">
      <c r="A27" s="524"/>
      <c r="B27" s="16"/>
      <c r="C27" s="526" t="s">
        <v>663</v>
      </c>
      <c r="D27" s="526"/>
      <c r="E27" s="526" t="str">
        <f>IF(D27="△","○",IF(D27="○","－",IF(D27="－","－","")))</f>
        <v/>
      </c>
      <c r="F27" s="526"/>
      <c r="G27" s="526" t="str">
        <f>IF(F27="△","○",IF(F27="○","－",IF(F27="－","－","")))</f>
        <v/>
      </c>
      <c r="H27" s="526"/>
      <c r="I27" s="1390" t="str">
        <f>IF(H27="△","○",IF(H27="○","－",IF(H27="－","－","")))</f>
        <v/>
      </c>
      <c r="J27" s="1228"/>
      <c r="K27" s="525"/>
    </row>
    <row r="28" spans="1:11" ht="27" customHeight="1">
      <c r="A28" s="524"/>
      <c r="B28" s="16"/>
      <c r="C28" s="526" t="s">
        <v>664</v>
      </c>
      <c r="D28" s="526"/>
      <c r="E28" s="526" t="str">
        <f>IF(D28="△","○",IF(D28="○","－",IF(D28="－","－","")))</f>
        <v/>
      </c>
      <c r="F28" s="526"/>
      <c r="G28" s="526" t="str">
        <f>IF(F28="△","○",IF(F28="○","－",IF(F28="－","－","")))</f>
        <v/>
      </c>
      <c r="H28" s="526"/>
      <c r="I28" s="1390" t="str">
        <f>IF(H28="△","○",IF(H28="○","－",IF(H28="－","－","")))</f>
        <v/>
      </c>
      <c r="J28" s="1228"/>
      <c r="K28" s="525"/>
    </row>
    <row r="29" spans="1:11">
      <c r="A29" s="524"/>
      <c r="B29" s="16"/>
      <c r="C29" s="1391" t="s">
        <v>665</v>
      </c>
      <c r="D29" s="1392"/>
      <c r="E29" s="1392"/>
      <c r="F29" s="1392"/>
      <c r="G29" s="1392"/>
      <c r="H29" s="1392"/>
      <c r="I29" s="1392"/>
      <c r="J29" s="1392"/>
      <c r="K29" s="525"/>
    </row>
    <row r="30" spans="1:11">
      <c r="A30" s="524"/>
      <c r="B30" s="16"/>
      <c r="C30" s="1392"/>
      <c r="D30" s="1392"/>
      <c r="E30" s="1392"/>
      <c r="F30" s="1392"/>
      <c r="G30" s="1392"/>
      <c r="H30" s="1392"/>
      <c r="I30" s="1392"/>
      <c r="J30" s="1392"/>
      <c r="K30" s="525"/>
    </row>
    <row r="31" spans="1:11">
      <c r="A31" s="524"/>
      <c r="B31" s="16"/>
      <c r="C31" s="16"/>
      <c r="D31" s="16"/>
      <c r="E31" s="16"/>
      <c r="F31" s="16"/>
      <c r="G31" s="16"/>
      <c r="H31" s="16"/>
      <c r="I31" s="16"/>
      <c r="J31" s="16"/>
      <c r="K31" s="525"/>
    </row>
    <row r="32" spans="1:11">
      <c r="A32" s="524"/>
      <c r="B32" s="16">
        <v>8</v>
      </c>
      <c r="C32" s="16" t="s">
        <v>666</v>
      </c>
      <c r="D32" s="16"/>
      <c r="E32" s="16"/>
      <c r="F32" s="16"/>
      <c r="G32" s="16"/>
      <c r="H32" s="16"/>
      <c r="I32" s="16"/>
      <c r="J32" s="16"/>
      <c r="K32" s="525"/>
    </row>
    <row r="33" spans="1:11">
      <c r="A33" s="524"/>
      <c r="B33" s="16"/>
      <c r="C33" s="526" t="s">
        <v>655</v>
      </c>
      <c r="D33" s="533" t="s">
        <v>667</v>
      </c>
      <c r="E33" s="533" t="s">
        <v>674</v>
      </c>
      <c r="F33" s="533" t="s">
        <v>675</v>
      </c>
      <c r="G33" s="533" t="s">
        <v>676</v>
      </c>
      <c r="H33" s="533" t="s">
        <v>677</v>
      </c>
      <c r="I33" s="1390" t="s">
        <v>668</v>
      </c>
      <c r="J33" s="1228"/>
      <c r="K33" s="525"/>
    </row>
    <row r="34" spans="1:11" ht="21" customHeight="1">
      <c r="A34" s="524"/>
      <c r="B34" s="16"/>
      <c r="C34" s="526" t="s">
        <v>669</v>
      </c>
      <c r="D34" s="527"/>
      <c r="E34" s="527"/>
      <c r="F34" s="527"/>
      <c r="G34" s="527"/>
      <c r="H34" s="527"/>
      <c r="I34" s="588" t="s">
        <v>767</v>
      </c>
      <c r="J34" s="534" t="str">
        <f>IF(ISERROR(AVERAGE(D34:H34))=TRUE,"",AVERAGE(D34:H34))</f>
        <v/>
      </c>
      <c r="K34" s="525"/>
    </row>
    <row r="35" spans="1:11" ht="21" customHeight="1">
      <c r="A35" s="524"/>
      <c r="B35" s="16"/>
      <c r="C35" s="526" t="s">
        <v>670</v>
      </c>
      <c r="D35" s="527"/>
      <c r="E35" s="527"/>
      <c r="F35" s="527"/>
      <c r="G35" s="527"/>
      <c r="H35" s="527"/>
      <c r="I35" s="588" t="s">
        <v>679</v>
      </c>
      <c r="J35" s="534" t="str">
        <f>IF(ISERROR(AVERAGE(D35:H35))=TRUE,"",AVERAGE(D35:H35))</f>
        <v/>
      </c>
      <c r="K35" s="525"/>
    </row>
    <row r="36" spans="1:11" ht="21" customHeight="1">
      <c r="A36" s="524"/>
      <c r="B36" s="16"/>
      <c r="C36" s="1406" t="s">
        <v>671</v>
      </c>
      <c r="D36" s="536"/>
      <c r="E36" s="536"/>
      <c r="F36" s="536"/>
      <c r="G36" s="536"/>
      <c r="H36" s="536"/>
      <c r="I36" s="1400" t="s">
        <v>680</v>
      </c>
      <c r="J36" s="1403" t="s">
        <v>828</v>
      </c>
      <c r="K36" s="525"/>
    </row>
    <row r="37" spans="1:11" ht="16.5" customHeight="1">
      <c r="A37" s="524"/>
      <c r="B37" s="16"/>
      <c r="C37" s="1407"/>
      <c r="D37" s="586"/>
      <c r="E37" s="586"/>
      <c r="F37" s="586"/>
      <c r="G37" s="586" t="s">
        <v>766</v>
      </c>
      <c r="H37" s="586" t="s">
        <v>766</v>
      </c>
      <c r="I37" s="1401"/>
      <c r="J37" s="1404"/>
      <c r="K37" s="525"/>
    </row>
    <row r="38" spans="1:11" ht="16.5" customHeight="1" thickBot="1">
      <c r="A38" s="524"/>
      <c r="B38" s="16"/>
      <c r="C38" s="1408"/>
      <c r="D38" s="537"/>
      <c r="E38" s="537"/>
      <c r="F38" s="537"/>
      <c r="G38" s="587">
        <v>0</v>
      </c>
      <c r="H38" s="587">
        <v>0</v>
      </c>
      <c r="I38" s="1402"/>
      <c r="J38" s="1405"/>
      <c r="K38" s="525"/>
    </row>
    <row r="39" spans="1:11" ht="21" customHeight="1" thickBot="1">
      <c r="A39" s="524"/>
      <c r="B39" s="16"/>
      <c r="C39" s="1393" t="s">
        <v>672</v>
      </c>
      <c r="D39" s="1393"/>
      <c r="E39" s="1393"/>
      <c r="F39" s="1393"/>
      <c r="G39" s="1394" t="s">
        <v>681</v>
      </c>
      <c r="H39" s="1394"/>
      <c r="I39" s="1386" t="str">
        <f>IF(ISERROR(ROUND(J36/J35*100,1))=TRUE,"",ROUND(J36/J35*100,1))</f>
        <v/>
      </c>
      <c r="J39" s="1387"/>
      <c r="K39" s="525"/>
    </row>
    <row r="40" spans="1:11" ht="21" customHeight="1" thickBot="1">
      <c r="A40" s="524"/>
      <c r="B40" s="16"/>
      <c r="C40" s="16"/>
      <c r="D40" s="16"/>
      <c r="E40" s="16"/>
      <c r="F40" s="16"/>
      <c r="G40" s="1385" t="s">
        <v>682</v>
      </c>
      <c r="H40" s="1385"/>
      <c r="I40" s="1386" t="str">
        <f>IF(ISERROR(ROUND(J35/J34*100,1))=TRUE,"",ROUND(J35/J34*100,1))</f>
        <v/>
      </c>
      <c r="J40" s="1387"/>
      <c r="K40" s="525"/>
    </row>
    <row r="41" spans="1:11">
      <c r="A41" s="528"/>
      <c r="B41" s="529"/>
      <c r="C41" s="529"/>
      <c r="D41" s="529"/>
      <c r="E41" s="529"/>
      <c r="F41" s="529"/>
      <c r="G41" s="529"/>
      <c r="H41" s="529"/>
      <c r="I41" s="529"/>
      <c r="J41" s="529"/>
      <c r="K41" s="530"/>
    </row>
  </sheetData>
  <mergeCells count="27">
    <mergeCell ref="I36:I38"/>
    <mergeCell ref="J36:J38"/>
    <mergeCell ref="C36:C38"/>
    <mergeCell ref="F25:G25"/>
    <mergeCell ref="H25:J25"/>
    <mergeCell ref="D25:E25"/>
    <mergeCell ref="C4:J5"/>
    <mergeCell ref="D10:G10"/>
    <mergeCell ref="D12:G12"/>
    <mergeCell ref="D14:G14"/>
    <mergeCell ref="D16:G16"/>
    <mergeCell ref="I18:J18"/>
    <mergeCell ref="G40:H40"/>
    <mergeCell ref="I40:J40"/>
    <mergeCell ref="F20:G20"/>
    <mergeCell ref="I26:J26"/>
    <mergeCell ref="I27:J27"/>
    <mergeCell ref="I28:J28"/>
    <mergeCell ref="C29:J30"/>
    <mergeCell ref="I33:J33"/>
    <mergeCell ref="C39:F39"/>
    <mergeCell ref="G39:H39"/>
    <mergeCell ref="I39:J39"/>
    <mergeCell ref="D20:E20"/>
    <mergeCell ref="D24:E24"/>
    <mergeCell ref="F24:G24"/>
    <mergeCell ref="H24:J24"/>
  </mergeCells>
  <phoneticPr fontId="4"/>
  <pageMargins left="0.7" right="0.7" top="0.75" bottom="0.75" header="0.3" footer="0.3"/>
  <pageSetup paperSize="9" scale="82"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41"/>
  <sheetViews>
    <sheetView showGridLines="0" zoomScaleNormal="100" zoomScaleSheetLayoutView="100" workbookViewId="0"/>
  </sheetViews>
  <sheetFormatPr defaultRowHeight="12.75"/>
  <cols>
    <col min="1" max="1" width="1.85546875" style="520" customWidth="1"/>
    <col min="2" max="2" width="2.85546875" style="520" bestFit="1" customWidth="1"/>
    <col min="3" max="3" width="30.7109375" style="520" customWidth="1"/>
    <col min="4" max="8" width="12.7109375" style="520" bestFit="1" customWidth="1"/>
    <col min="9" max="9" width="2.7109375" style="520" customWidth="1"/>
    <col min="10" max="10" width="10.7109375" style="520" customWidth="1"/>
    <col min="11" max="11" width="1.85546875" style="520" customWidth="1"/>
    <col min="12" max="256" width="9.140625" style="520"/>
    <col min="257" max="257" width="1.85546875" style="520" customWidth="1"/>
    <col min="258" max="258" width="2.85546875" style="520" bestFit="1" customWidth="1"/>
    <col min="259" max="259" width="30.7109375" style="520" customWidth="1"/>
    <col min="260" max="264" width="12.7109375" style="520" bestFit="1" customWidth="1"/>
    <col min="265" max="265" width="2.7109375" style="520" customWidth="1"/>
    <col min="266" max="266" width="10.7109375" style="520" customWidth="1"/>
    <col min="267" max="267" width="1.85546875" style="520" customWidth="1"/>
    <col min="268" max="512" width="9.140625" style="520"/>
    <col min="513" max="513" width="1.85546875" style="520" customWidth="1"/>
    <col min="514" max="514" width="2.85546875" style="520" bestFit="1" customWidth="1"/>
    <col min="515" max="515" width="30.7109375" style="520" customWidth="1"/>
    <col min="516" max="520" width="12.7109375" style="520" bestFit="1" customWidth="1"/>
    <col min="521" max="521" width="2.7109375" style="520" customWidth="1"/>
    <col min="522" max="522" width="10.7109375" style="520" customWidth="1"/>
    <col min="523" max="523" width="1.85546875" style="520" customWidth="1"/>
    <col min="524" max="768" width="9.140625" style="520"/>
    <col min="769" max="769" width="1.85546875" style="520" customWidth="1"/>
    <col min="770" max="770" width="2.85546875" style="520" bestFit="1" customWidth="1"/>
    <col min="771" max="771" width="30.7109375" style="520" customWidth="1"/>
    <col min="772" max="776" width="12.7109375" style="520" bestFit="1" customWidth="1"/>
    <col min="777" max="777" width="2.7109375" style="520" customWidth="1"/>
    <col min="778" max="778" width="10.7109375" style="520" customWidth="1"/>
    <col min="779" max="779" width="1.85546875" style="520" customWidth="1"/>
    <col min="780" max="1024" width="9.140625" style="520"/>
    <col min="1025" max="1025" width="1.85546875" style="520" customWidth="1"/>
    <col min="1026" max="1026" width="2.85546875" style="520" bestFit="1" customWidth="1"/>
    <col min="1027" max="1027" width="30.7109375" style="520" customWidth="1"/>
    <col min="1028" max="1032" width="12.7109375" style="520" bestFit="1" customWidth="1"/>
    <col min="1033" max="1033" width="2.7109375" style="520" customWidth="1"/>
    <col min="1034" max="1034" width="10.7109375" style="520" customWidth="1"/>
    <col min="1035" max="1035" width="1.85546875" style="520" customWidth="1"/>
    <col min="1036" max="1280" width="9.140625" style="520"/>
    <col min="1281" max="1281" width="1.85546875" style="520" customWidth="1"/>
    <col min="1282" max="1282" width="2.85546875" style="520" bestFit="1" customWidth="1"/>
    <col min="1283" max="1283" width="30.7109375" style="520" customWidth="1"/>
    <col min="1284" max="1288" width="12.7109375" style="520" bestFit="1" customWidth="1"/>
    <col min="1289" max="1289" width="2.7109375" style="520" customWidth="1"/>
    <col min="1290" max="1290" width="10.7109375" style="520" customWidth="1"/>
    <col min="1291" max="1291" width="1.85546875" style="520" customWidth="1"/>
    <col min="1292" max="1536" width="9.140625" style="520"/>
    <col min="1537" max="1537" width="1.85546875" style="520" customWidth="1"/>
    <col min="1538" max="1538" width="2.85546875" style="520" bestFit="1" customWidth="1"/>
    <col min="1539" max="1539" width="30.7109375" style="520" customWidth="1"/>
    <col min="1540" max="1544" width="12.7109375" style="520" bestFit="1" customWidth="1"/>
    <col min="1545" max="1545" width="2.7109375" style="520" customWidth="1"/>
    <col min="1546" max="1546" width="10.7109375" style="520" customWidth="1"/>
    <col min="1547" max="1547" width="1.85546875" style="520" customWidth="1"/>
    <col min="1548" max="1792" width="9.140625" style="520"/>
    <col min="1793" max="1793" width="1.85546875" style="520" customWidth="1"/>
    <col min="1794" max="1794" width="2.85546875" style="520" bestFit="1" customWidth="1"/>
    <col min="1795" max="1795" width="30.7109375" style="520" customWidth="1"/>
    <col min="1796" max="1800" width="12.7109375" style="520" bestFit="1" customWidth="1"/>
    <col min="1801" max="1801" width="2.7109375" style="520" customWidth="1"/>
    <col min="1802" max="1802" width="10.7109375" style="520" customWidth="1"/>
    <col min="1803" max="1803" width="1.85546875" style="520" customWidth="1"/>
    <col min="1804" max="2048" width="9.140625" style="520"/>
    <col min="2049" max="2049" width="1.85546875" style="520" customWidth="1"/>
    <col min="2050" max="2050" width="2.85546875" style="520" bestFit="1" customWidth="1"/>
    <col min="2051" max="2051" width="30.7109375" style="520" customWidth="1"/>
    <col min="2052" max="2056" width="12.7109375" style="520" bestFit="1" customWidth="1"/>
    <col min="2057" max="2057" width="2.7109375" style="520" customWidth="1"/>
    <col min="2058" max="2058" width="10.7109375" style="520" customWidth="1"/>
    <col min="2059" max="2059" width="1.85546875" style="520" customWidth="1"/>
    <col min="2060" max="2304" width="9.140625" style="520"/>
    <col min="2305" max="2305" width="1.85546875" style="520" customWidth="1"/>
    <col min="2306" max="2306" width="2.85546875" style="520" bestFit="1" customWidth="1"/>
    <col min="2307" max="2307" width="30.7109375" style="520" customWidth="1"/>
    <col min="2308" max="2312" width="12.7109375" style="520" bestFit="1" customWidth="1"/>
    <col min="2313" max="2313" width="2.7109375" style="520" customWidth="1"/>
    <col min="2314" max="2314" width="10.7109375" style="520" customWidth="1"/>
    <col min="2315" max="2315" width="1.85546875" style="520" customWidth="1"/>
    <col min="2316" max="2560" width="9.140625" style="520"/>
    <col min="2561" max="2561" width="1.85546875" style="520" customWidth="1"/>
    <col min="2562" max="2562" width="2.85546875" style="520" bestFit="1" customWidth="1"/>
    <col min="2563" max="2563" width="30.7109375" style="520" customWidth="1"/>
    <col min="2564" max="2568" width="12.7109375" style="520" bestFit="1" customWidth="1"/>
    <col min="2569" max="2569" width="2.7109375" style="520" customWidth="1"/>
    <col min="2570" max="2570" width="10.7109375" style="520" customWidth="1"/>
    <col min="2571" max="2571" width="1.85546875" style="520" customWidth="1"/>
    <col min="2572" max="2816" width="9.140625" style="520"/>
    <col min="2817" max="2817" width="1.85546875" style="520" customWidth="1"/>
    <col min="2818" max="2818" width="2.85546875" style="520" bestFit="1" customWidth="1"/>
    <col min="2819" max="2819" width="30.7109375" style="520" customWidth="1"/>
    <col min="2820" max="2824" width="12.7109375" style="520" bestFit="1" customWidth="1"/>
    <col min="2825" max="2825" width="2.7109375" style="520" customWidth="1"/>
    <col min="2826" max="2826" width="10.7109375" style="520" customWidth="1"/>
    <col min="2827" max="2827" width="1.85546875" style="520" customWidth="1"/>
    <col min="2828" max="3072" width="9.140625" style="520"/>
    <col min="3073" max="3073" width="1.85546875" style="520" customWidth="1"/>
    <col min="3074" max="3074" width="2.85546875" style="520" bestFit="1" customWidth="1"/>
    <col min="3075" max="3075" width="30.7109375" style="520" customWidth="1"/>
    <col min="3076" max="3080" width="12.7109375" style="520" bestFit="1" customWidth="1"/>
    <col min="3081" max="3081" width="2.7109375" style="520" customWidth="1"/>
    <col min="3082" max="3082" width="10.7109375" style="520" customWidth="1"/>
    <col min="3083" max="3083" width="1.85546875" style="520" customWidth="1"/>
    <col min="3084" max="3328" width="9.140625" style="520"/>
    <col min="3329" max="3329" width="1.85546875" style="520" customWidth="1"/>
    <col min="3330" max="3330" width="2.85546875" style="520" bestFit="1" customWidth="1"/>
    <col min="3331" max="3331" width="30.7109375" style="520" customWidth="1"/>
    <col min="3332" max="3336" width="12.7109375" style="520" bestFit="1" customWidth="1"/>
    <col min="3337" max="3337" width="2.7109375" style="520" customWidth="1"/>
    <col min="3338" max="3338" width="10.7109375" style="520" customWidth="1"/>
    <col min="3339" max="3339" width="1.85546875" style="520" customWidth="1"/>
    <col min="3340" max="3584" width="9.140625" style="520"/>
    <col min="3585" max="3585" width="1.85546875" style="520" customWidth="1"/>
    <col min="3586" max="3586" width="2.85546875" style="520" bestFit="1" customWidth="1"/>
    <col min="3587" max="3587" width="30.7109375" style="520" customWidth="1"/>
    <col min="3588" max="3592" width="12.7109375" style="520" bestFit="1" customWidth="1"/>
    <col min="3593" max="3593" width="2.7109375" style="520" customWidth="1"/>
    <col min="3594" max="3594" width="10.7109375" style="520" customWidth="1"/>
    <col min="3595" max="3595" width="1.85546875" style="520" customWidth="1"/>
    <col min="3596" max="3840" width="9.140625" style="520"/>
    <col min="3841" max="3841" width="1.85546875" style="520" customWidth="1"/>
    <col min="3842" max="3842" width="2.85546875" style="520" bestFit="1" customWidth="1"/>
    <col min="3843" max="3843" width="30.7109375" style="520" customWidth="1"/>
    <col min="3844" max="3848" width="12.7109375" style="520" bestFit="1" customWidth="1"/>
    <col min="3849" max="3849" width="2.7109375" style="520" customWidth="1"/>
    <col min="3850" max="3850" width="10.7109375" style="520" customWidth="1"/>
    <col min="3851" max="3851" width="1.85546875" style="520" customWidth="1"/>
    <col min="3852" max="4096" width="9.140625" style="520"/>
    <col min="4097" max="4097" width="1.85546875" style="520" customWidth="1"/>
    <col min="4098" max="4098" width="2.85546875" style="520" bestFit="1" customWidth="1"/>
    <col min="4099" max="4099" width="30.7109375" style="520" customWidth="1"/>
    <col min="4100" max="4104" width="12.7109375" style="520" bestFit="1" customWidth="1"/>
    <col min="4105" max="4105" width="2.7109375" style="520" customWidth="1"/>
    <col min="4106" max="4106" width="10.7109375" style="520" customWidth="1"/>
    <col min="4107" max="4107" width="1.85546875" style="520" customWidth="1"/>
    <col min="4108" max="4352" width="9.140625" style="520"/>
    <col min="4353" max="4353" width="1.85546875" style="520" customWidth="1"/>
    <col min="4354" max="4354" width="2.85546875" style="520" bestFit="1" customWidth="1"/>
    <col min="4355" max="4355" width="30.7109375" style="520" customWidth="1"/>
    <col min="4356" max="4360" width="12.7109375" style="520" bestFit="1" customWidth="1"/>
    <col min="4361" max="4361" width="2.7109375" style="520" customWidth="1"/>
    <col min="4362" max="4362" width="10.7109375" style="520" customWidth="1"/>
    <col min="4363" max="4363" width="1.85546875" style="520" customWidth="1"/>
    <col min="4364" max="4608" width="9.140625" style="520"/>
    <col min="4609" max="4609" width="1.85546875" style="520" customWidth="1"/>
    <col min="4610" max="4610" width="2.85546875" style="520" bestFit="1" customWidth="1"/>
    <col min="4611" max="4611" width="30.7109375" style="520" customWidth="1"/>
    <col min="4612" max="4616" width="12.7109375" style="520" bestFit="1" customWidth="1"/>
    <col min="4617" max="4617" width="2.7109375" style="520" customWidth="1"/>
    <col min="4618" max="4618" width="10.7109375" style="520" customWidth="1"/>
    <col min="4619" max="4619" width="1.85546875" style="520" customWidth="1"/>
    <col min="4620" max="4864" width="9.140625" style="520"/>
    <col min="4865" max="4865" width="1.85546875" style="520" customWidth="1"/>
    <col min="4866" max="4866" width="2.85546875" style="520" bestFit="1" customWidth="1"/>
    <col min="4867" max="4867" width="30.7109375" style="520" customWidth="1"/>
    <col min="4868" max="4872" width="12.7109375" style="520" bestFit="1" customWidth="1"/>
    <col min="4873" max="4873" width="2.7109375" style="520" customWidth="1"/>
    <col min="4874" max="4874" width="10.7109375" style="520" customWidth="1"/>
    <col min="4875" max="4875" width="1.85546875" style="520" customWidth="1"/>
    <col min="4876" max="5120" width="9.140625" style="520"/>
    <col min="5121" max="5121" width="1.85546875" style="520" customWidth="1"/>
    <col min="5122" max="5122" width="2.85546875" style="520" bestFit="1" customWidth="1"/>
    <col min="5123" max="5123" width="30.7109375" style="520" customWidth="1"/>
    <col min="5124" max="5128" width="12.7109375" style="520" bestFit="1" customWidth="1"/>
    <col min="5129" max="5129" width="2.7109375" style="520" customWidth="1"/>
    <col min="5130" max="5130" width="10.7109375" style="520" customWidth="1"/>
    <col min="5131" max="5131" width="1.85546875" style="520" customWidth="1"/>
    <col min="5132" max="5376" width="9.140625" style="520"/>
    <col min="5377" max="5377" width="1.85546875" style="520" customWidth="1"/>
    <col min="5378" max="5378" width="2.85546875" style="520" bestFit="1" customWidth="1"/>
    <col min="5379" max="5379" width="30.7109375" style="520" customWidth="1"/>
    <col min="5380" max="5384" width="12.7109375" style="520" bestFit="1" customWidth="1"/>
    <col min="5385" max="5385" width="2.7109375" style="520" customWidth="1"/>
    <col min="5386" max="5386" width="10.7109375" style="520" customWidth="1"/>
    <col min="5387" max="5387" width="1.85546875" style="520" customWidth="1"/>
    <col min="5388" max="5632" width="9.140625" style="520"/>
    <col min="5633" max="5633" width="1.85546875" style="520" customWidth="1"/>
    <col min="5634" max="5634" width="2.85546875" style="520" bestFit="1" customWidth="1"/>
    <col min="5635" max="5635" width="30.7109375" style="520" customWidth="1"/>
    <col min="5636" max="5640" width="12.7109375" style="520" bestFit="1" customWidth="1"/>
    <col min="5641" max="5641" width="2.7109375" style="520" customWidth="1"/>
    <col min="5642" max="5642" width="10.7109375" style="520" customWidth="1"/>
    <col min="5643" max="5643" width="1.85546875" style="520" customWidth="1"/>
    <col min="5644" max="5888" width="9.140625" style="520"/>
    <col min="5889" max="5889" width="1.85546875" style="520" customWidth="1"/>
    <col min="5890" max="5890" width="2.85546875" style="520" bestFit="1" customWidth="1"/>
    <col min="5891" max="5891" width="30.7109375" style="520" customWidth="1"/>
    <col min="5892" max="5896" width="12.7109375" style="520" bestFit="1" customWidth="1"/>
    <col min="5897" max="5897" width="2.7109375" style="520" customWidth="1"/>
    <col min="5898" max="5898" width="10.7109375" style="520" customWidth="1"/>
    <col min="5899" max="5899" width="1.85546875" style="520" customWidth="1"/>
    <col min="5900" max="6144" width="9.140625" style="520"/>
    <col min="6145" max="6145" width="1.85546875" style="520" customWidth="1"/>
    <col min="6146" max="6146" width="2.85546875" style="520" bestFit="1" customWidth="1"/>
    <col min="6147" max="6147" width="30.7109375" style="520" customWidth="1"/>
    <col min="6148" max="6152" width="12.7109375" style="520" bestFit="1" customWidth="1"/>
    <col min="6153" max="6153" width="2.7109375" style="520" customWidth="1"/>
    <col min="6154" max="6154" width="10.7109375" style="520" customWidth="1"/>
    <col min="6155" max="6155" width="1.85546875" style="520" customWidth="1"/>
    <col min="6156" max="6400" width="9.140625" style="520"/>
    <col min="6401" max="6401" width="1.85546875" style="520" customWidth="1"/>
    <col min="6402" max="6402" width="2.85546875" style="520" bestFit="1" customWidth="1"/>
    <col min="6403" max="6403" width="30.7109375" style="520" customWidth="1"/>
    <col min="6404" max="6408" width="12.7109375" style="520" bestFit="1" customWidth="1"/>
    <col min="6409" max="6409" width="2.7109375" style="520" customWidth="1"/>
    <col min="6410" max="6410" width="10.7109375" style="520" customWidth="1"/>
    <col min="6411" max="6411" width="1.85546875" style="520" customWidth="1"/>
    <col min="6412" max="6656" width="9.140625" style="520"/>
    <col min="6657" max="6657" width="1.85546875" style="520" customWidth="1"/>
    <col min="6658" max="6658" width="2.85546875" style="520" bestFit="1" customWidth="1"/>
    <col min="6659" max="6659" width="30.7109375" style="520" customWidth="1"/>
    <col min="6660" max="6664" width="12.7109375" style="520" bestFit="1" customWidth="1"/>
    <col min="6665" max="6665" width="2.7109375" style="520" customWidth="1"/>
    <col min="6666" max="6666" width="10.7109375" style="520" customWidth="1"/>
    <col min="6667" max="6667" width="1.85546875" style="520" customWidth="1"/>
    <col min="6668" max="6912" width="9.140625" style="520"/>
    <col min="6913" max="6913" width="1.85546875" style="520" customWidth="1"/>
    <col min="6914" max="6914" width="2.85546875" style="520" bestFit="1" customWidth="1"/>
    <col min="6915" max="6915" width="30.7109375" style="520" customWidth="1"/>
    <col min="6916" max="6920" width="12.7109375" style="520" bestFit="1" customWidth="1"/>
    <col min="6921" max="6921" width="2.7109375" style="520" customWidth="1"/>
    <col min="6922" max="6922" width="10.7109375" style="520" customWidth="1"/>
    <col min="6923" max="6923" width="1.85546875" style="520" customWidth="1"/>
    <col min="6924" max="7168" width="9.140625" style="520"/>
    <col min="7169" max="7169" width="1.85546875" style="520" customWidth="1"/>
    <col min="7170" max="7170" width="2.85546875" style="520" bestFit="1" customWidth="1"/>
    <col min="7171" max="7171" width="30.7109375" style="520" customWidth="1"/>
    <col min="7172" max="7176" width="12.7109375" style="520" bestFit="1" customWidth="1"/>
    <col min="7177" max="7177" width="2.7109375" style="520" customWidth="1"/>
    <col min="7178" max="7178" width="10.7109375" style="520" customWidth="1"/>
    <col min="7179" max="7179" width="1.85546875" style="520" customWidth="1"/>
    <col min="7180" max="7424" width="9.140625" style="520"/>
    <col min="7425" max="7425" width="1.85546875" style="520" customWidth="1"/>
    <col min="7426" max="7426" width="2.85546875" style="520" bestFit="1" customWidth="1"/>
    <col min="7427" max="7427" width="30.7109375" style="520" customWidth="1"/>
    <col min="7428" max="7432" width="12.7109375" style="520" bestFit="1" customWidth="1"/>
    <col min="7433" max="7433" width="2.7109375" style="520" customWidth="1"/>
    <col min="7434" max="7434" width="10.7109375" style="520" customWidth="1"/>
    <col min="7435" max="7435" width="1.85546875" style="520" customWidth="1"/>
    <col min="7436" max="7680" width="9.140625" style="520"/>
    <col min="7681" max="7681" width="1.85546875" style="520" customWidth="1"/>
    <col min="7682" max="7682" width="2.85546875" style="520" bestFit="1" customWidth="1"/>
    <col min="7683" max="7683" width="30.7109375" style="520" customWidth="1"/>
    <col min="7684" max="7688" width="12.7109375" style="520" bestFit="1" customWidth="1"/>
    <col min="7689" max="7689" width="2.7109375" style="520" customWidth="1"/>
    <col min="7690" max="7690" width="10.7109375" style="520" customWidth="1"/>
    <col min="7691" max="7691" width="1.85546875" style="520" customWidth="1"/>
    <col min="7692" max="7936" width="9.140625" style="520"/>
    <col min="7937" max="7937" width="1.85546875" style="520" customWidth="1"/>
    <col min="7938" max="7938" width="2.85546875" style="520" bestFit="1" customWidth="1"/>
    <col min="7939" max="7939" width="30.7109375" style="520" customWidth="1"/>
    <col min="7940" max="7944" width="12.7109375" style="520" bestFit="1" customWidth="1"/>
    <col min="7945" max="7945" width="2.7109375" style="520" customWidth="1"/>
    <col min="7946" max="7946" width="10.7109375" style="520" customWidth="1"/>
    <col min="7947" max="7947" width="1.85546875" style="520" customWidth="1"/>
    <col min="7948" max="8192" width="9.140625" style="520"/>
    <col min="8193" max="8193" width="1.85546875" style="520" customWidth="1"/>
    <col min="8194" max="8194" width="2.85546875" style="520" bestFit="1" customWidth="1"/>
    <col min="8195" max="8195" width="30.7109375" style="520" customWidth="1"/>
    <col min="8196" max="8200" width="12.7109375" style="520" bestFit="1" customWidth="1"/>
    <col min="8201" max="8201" width="2.7109375" style="520" customWidth="1"/>
    <col min="8202" max="8202" width="10.7109375" style="520" customWidth="1"/>
    <col min="8203" max="8203" width="1.85546875" style="520" customWidth="1"/>
    <col min="8204" max="8448" width="9.140625" style="520"/>
    <col min="8449" max="8449" width="1.85546875" style="520" customWidth="1"/>
    <col min="8450" max="8450" width="2.85546875" style="520" bestFit="1" customWidth="1"/>
    <col min="8451" max="8451" width="30.7109375" style="520" customWidth="1"/>
    <col min="8452" max="8456" width="12.7109375" style="520" bestFit="1" customWidth="1"/>
    <col min="8457" max="8457" width="2.7109375" style="520" customWidth="1"/>
    <col min="8458" max="8458" width="10.7109375" style="520" customWidth="1"/>
    <col min="8459" max="8459" width="1.85546875" style="520" customWidth="1"/>
    <col min="8460" max="8704" width="9.140625" style="520"/>
    <col min="8705" max="8705" width="1.85546875" style="520" customWidth="1"/>
    <col min="8706" max="8706" width="2.85546875" style="520" bestFit="1" customWidth="1"/>
    <col min="8707" max="8707" width="30.7109375" style="520" customWidth="1"/>
    <col min="8708" max="8712" width="12.7109375" style="520" bestFit="1" customWidth="1"/>
    <col min="8713" max="8713" width="2.7109375" style="520" customWidth="1"/>
    <col min="8714" max="8714" width="10.7109375" style="520" customWidth="1"/>
    <col min="8715" max="8715" width="1.85546875" style="520" customWidth="1"/>
    <col min="8716" max="8960" width="9.140625" style="520"/>
    <col min="8961" max="8961" width="1.85546875" style="520" customWidth="1"/>
    <col min="8962" max="8962" width="2.85546875" style="520" bestFit="1" customWidth="1"/>
    <col min="8963" max="8963" width="30.7109375" style="520" customWidth="1"/>
    <col min="8964" max="8968" width="12.7109375" style="520" bestFit="1" customWidth="1"/>
    <col min="8969" max="8969" width="2.7109375" style="520" customWidth="1"/>
    <col min="8970" max="8970" width="10.7109375" style="520" customWidth="1"/>
    <col min="8971" max="8971" width="1.85546875" style="520" customWidth="1"/>
    <col min="8972" max="9216" width="9.140625" style="520"/>
    <col min="9217" max="9217" width="1.85546875" style="520" customWidth="1"/>
    <col min="9218" max="9218" width="2.85546875" style="520" bestFit="1" customWidth="1"/>
    <col min="9219" max="9219" width="30.7109375" style="520" customWidth="1"/>
    <col min="9220" max="9224" width="12.7109375" style="520" bestFit="1" customWidth="1"/>
    <col min="9225" max="9225" width="2.7109375" style="520" customWidth="1"/>
    <col min="9226" max="9226" width="10.7109375" style="520" customWidth="1"/>
    <col min="9227" max="9227" width="1.85546875" style="520" customWidth="1"/>
    <col min="9228" max="9472" width="9.140625" style="520"/>
    <col min="9473" max="9473" width="1.85546875" style="520" customWidth="1"/>
    <col min="9474" max="9474" width="2.85546875" style="520" bestFit="1" customWidth="1"/>
    <col min="9475" max="9475" width="30.7109375" style="520" customWidth="1"/>
    <col min="9476" max="9480" width="12.7109375" style="520" bestFit="1" customWidth="1"/>
    <col min="9481" max="9481" width="2.7109375" style="520" customWidth="1"/>
    <col min="9482" max="9482" width="10.7109375" style="520" customWidth="1"/>
    <col min="9483" max="9483" width="1.85546875" style="520" customWidth="1"/>
    <col min="9484" max="9728" width="9.140625" style="520"/>
    <col min="9729" max="9729" width="1.85546875" style="520" customWidth="1"/>
    <col min="9730" max="9730" width="2.85546875" style="520" bestFit="1" customWidth="1"/>
    <col min="9731" max="9731" width="30.7109375" style="520" customWidth="1"/>
    <col min="9732" max="9736" width="12.7109375" style="520" bestFit="1" customWidth="1"/>
    <col min="9737" max="9737" width="2.7109375" style="520" customWidth="1"/>
    <col min="9738" max="9738" width="10.7109375" style="520" customWidth="1"/>
    <col min="9739" max="9739" width="1.85546875" style="520" customWidth="1"/>
    <col min="9740" max="9984" width="9.140625" style="520"/>
    <col min="9985" max="9985" width="1.85546875" style="520" customWidth="1"/>
    <col min="9986" max="9986" width="2.85546875" style="520" bestFit="1" customWidth="1"/>
    <col min="9987" max="9987" width="30.7109375" style="520" customWidth="1"/>
    <col min="9988" max="9992" width="12.7109375" style="520" bestFit="1" customWidth="1"/>
    <col min="9993" max="9993" width="2.7109375" style="520" customWidth="1"/>
    <col min="9994" max="9994" width="10.7109375" style="520" customWidth="1"/>
    <col min="9995" max="9995" width="1.85546875" style="520" customWidth="1"/>
    <col min="9996" max="10240" width="9.140625" style="520"/>
    <col min="10241" max="10241" width="1.85546875" style="520" customWidth="1"/>
    <col min="10242" max="10242" width="2.85546875" style="520" bestFit="1" customWidth="1"/>
    <col min="10243" max="10243" width="30.7109375" style="520" customWidth="1"/>
    <col min="10244" max="10248" width="12.7109375" style="520" bestFit="1" customWidth="1"/>
    <col min="10249" max="10249" width="2.7109375" style="520" customWidth="1"/>
    <col min="10250" max="10250" width="10.7109375" style="520" customWidth="1"/>
    <col min="10251" max="10251" width="1.85546875" style="520" customWidth="1"/>
    <col min="10252" max="10496" width="9.140625" style="520"/>
    <col min="10497" max="10497" width="1.85546875" style="520" customWidth="1"/>
    <col min="10498" max="10498" width="2.85546875" style="520" bestFit="1" customWidth="1"/>
    <col min="10499" max="10499" width="30.7109375" style="520" customWidth="1"/>
    <col min="10500" max="10504" width="12.7109375" style="520" bestFit="1" customWidth="1"/>
    <col min="10505" max="10505" width="2.7109375" style="520" customWidth="1"/>
    <col min="10506" max="10506" width="10.7109375" style="520" customWidth="1"/>
    <col min="10507" max="10507" width="1.85546875" style="520" customWidth="1"/>
    <col min="10508" max="10752" width="9.140625" style="520"/>
    <col min="10753" max="10753" width="1.85546875" style="520" customWidth="1"/>
    <col min="10754" max="10754" width="2.85546875" style="520" bestFit="1" customWidth="1"/>
    <col min="10755" max="10755" width="30.7109375" style="520" customWidth="1"/>
    <col min="10756" max="10760" width="12.7109375" style="520" bestFit="1" customWidth="1"/>
    <col min="10761" max="10761" width="2.7109375" style="520" customWidth="1"/>
    <col min="10762" max="10762" width="10.7109375" style="520" customWidth="1"/>
    <col min="10763" max="10763" width="1.85546875" style="520" customWidth="1"/>
    <col min="10764" max="11008" width="9.140625" style="520"/>
    <col min="11009" max="11009" width="1.85546875" style="520" customWidth="1"/>
    <col min="11010" max="11010" width="2.85546875" style="520" bestFit="1" customWidth="1"/>
    <col min="11011" max="11011" width="30.7109375" style="520" customWidth="1"/>
    <col min="11012" max="11016" width="12.7109375" style="520" bestFit="1" customWidth="1"/>
    <col min="11017" max="11017" width="2.7109375" style="520" customWidth="1"/>
    <col min="11018" max="11018" width="10.7109375" style="520" customWidth="1"/>
    <col min="11019" max="11019" width="1.85546875" style="520" customWidth="1"/>
    <col min="11020" max="11264" width="9.140625" style="520"/>
    <col min="11265" max="11265" width="1.85546875" style="520" customWidth="1"/>
    <col min="11266" max="11266" width="2.85546875" style="520" bestFit="1" customWidth="1"/>
    <col min="11267" max="11267" width="30.7109375" style="520" customWidth="1"/>
    <col min="11268" max="11272" width="12.7109375" style="520" bestFit="1" customWidth="1"/>
    <col min="11273" max="11273" width="2.7109375" style="520" customWidth="1"/>
    <col min="11274" max="11274" width="10.7109375" style="520" customWidth="1"/>
    <col min="11275" max="11275" width="1.85546875" style="520" customWidth="1"/>
    <col min="11276" max="11520" width="9.140625" style="520"/>
    <col min="11521" max="11521" width="1.85546875" style="520" customWidth="1"/>
    <col min="11522" max="11522" width="2.85546875" style="520" bestFit="1" customWidth="1"/>
    <col min="11523" max="11523" width="30.7109375" style="520" customWidth="1"/>
    <col min="11524" max="11528" width="12.7109375" style="520" bestFit="1" customWidth="1"/>
    <col min="11529" max="11529" width="2.7109375" style="520" customWidth="1"/>
    <col min="11530" max="11530" width="10.7109375" style="520" customWidth="1"/>
    <col min="11531" max="11531" width="1.85546875" style="520" customWidth="1"/>
    <col min="11532" max="11776" width="9.140625" style="520"/>
    <col min="11777" max="11777" width="1.85546875" style="520" customWidth="1"/>
    <col min="11778" max="11778" width="2.85546875" style="520" bestFit="1" customWidth="1"/>
    <col min="11779" max="11779" width="30.7109375" style="520" customWidth="1"/>
    <col min="11780" max="11784" width="12.7109375" style="520" bestFit="1" customWidth="1"/>
    <col min="11785" max="11785" width="2.7109375" style="520" customWidth="1"/>
    <col min="11786" max="11786" width="10.7109375" style="520" customWidth="1"/>
    <col min="11787" max="11787" width="1.85546875" style="520" customWidth="1"/>
    <col min="11788" max="12032" width="9.140625" style="520"/>
    <col min="12033" max="12033" width="1.85546875" style="520" customWidth="1"/>
    <col min="12034" max="12034" width="2.85546875" style="520" bestFit="1" customWidth="1"/>
    <col min="12035" max="12035" width="30.7109375" style="520" customWidth="1"/>
    <col min="12036" max="12040" width="12.7109375" style="520" bestFit="1" customWidth="1"/>
    <col min="12041" max="12041" width="2.7109375" style="520" customWidth="1"/>
    <col min="12042" max="12042" width="10.7109375" style="520" customWidth="1"/>
    <col min="12043" max="12043" width="1.85546875" style="520" customWidth="1"/>
    <col min="12044" max="12288" width="9.140625" style="520"/>
    <col min="12289" max="12289" width="1.85546875" style="520" customWidth="1"/>
    <col min="12290" max="12290" width="2.85546875" style="520" bestFit="1" customWidth="1"/>
    <col min="12291" max="12291" width="30.7109375" style="520" customWidth="1"/>
    <col min="12292" max="12296" width="12.7109375" style="520" bestFit="1" customWidth="1"/>
    <col min="12297" max="12297" width="2.7109375" style="520" customWidth="1"/>
    <col min="12298" max="12298" width="10.7109375" style="520" customWidth="1"/>
    <col min="12299" max="12299" width="1.85546875" style="520" customWidth="1"/>
    <col min="12300" max="12544" width="9.140625" style="520"/>
    <col min="12545" max="12545" width="1.85546875" style="520" customWidth="1"/>
    <col min="12546" max="12546" width="2.85546875" style="520" bestFit="1" customWidth="1"/>
    <col min="12547" max="12547" width="30.7109375" style="520" customWidth="1"/>
    <col min="12548" max="12552" width="12.7109375" style="520" bestFit="1" customWidth="1"/>
    <col min="12553" max="12553" width="2.7109375" style="520" customWidth="1"/>
    <col min="12554" max="12554" width="10.7109375" style="520" customWidth="1"/>
    <col min="12555" max="12555" width="1.85546875" style="520" customWidth="1"/>
    <col min="12556" max="12800" width="9.140625" style="520"/>
    <col min="12801" max="12801" width="1.85546875" style="520" customWidth="1"/>
    <col min="12802" max="12802" width="2.85546875" style="520" bestFit="1" customWidth="1"/>
    <col min="12803" max="12803" width="30.7109375" style="520" customWidth="1"/>
    <col min="12804" max="12808" width="12.7109375" style="520" bestFit="1" customWidth="1"/>
    <col min="12809" max="12809" width="2.7109375" style="520" customWidth="1"/>
    <col min="12810" max="12810" width="10.7109375" style="520" customWidth="1"/>
    <col min="12811" max="12811" width="1.85546875" style="520" customWidth="1"/>
    <col min="12812" max="13056" width="9.140625" style="520"/>
    <col min="13057" max="13057" width="1.85546875" style="520" customWidth="1"/>
    <col min="13058" max="13058" width="2.85546875" style="520" bestFit="1" customWidth="1"/>
    <col min="13059" max="13059" width="30.7109375" style="520" customWidth="1"/>
    <col min="13060" max="13064" width="12.7109375" style="520" bestFit="1" customWidth="1"/>
    <col min="13065" max="13065" width="2.7109375" style="520" customWidth="1"/>
    <col min="13066" max="13066" width="10.7109375" style="520" customWidth="1"/>
    <col min="13067" max="13067" width="1.85546875" style="520" customWidth="1"/>
    <col min="13068" max="13312" width="9.140625" style="520"/>
    <col min="13313" max="13313" width="1.85546875" style="520" customWidth="1"/>
    <col min="13314" max="13314" width="2.85546875" style="520" bestFit="1" customWidth="1"/>
    <col min="13315" max="13315" width="30.7109375" style="520" customWidth="1"/>
    <col min="13316" max="13320" width="12.7109375" style="520" bestFit="1" customWidth="1"/>
    <col min="13321" max="13321" width="2.7109375" style="520" customWidth="1"/>
    <col min="13322" max="13322" width="10.7109375" style="520" customWidth="1"/>
    <col min="13323" max="13323" width="1.85546875" style="520" customWidth="1"/>
    <col min="13324" max="13568" width="9.140625" style="520"/>
    <col min="13569" max="13569" width="1.85546875" style="520" customWidth="1"/>
    <col min="13570" max="13570" width="2.85546875" style="520" bestFit="1" customWidth="1"/>
    <col min="13571" max="13571" width="30.7109375" style="520" customWidth="1"/>
    <col min="13572" max="13576" width="12.7109375" style="520" bestFit="1" customWidth="1"/>
    <col min="13577" max="13577" width="2.7109375" style="520" customWidth="1"/>
    <col min="13578" max="13578" width="10.7109375" style="520" customWidth="1"/>
    <col min="13579" max="13579" width="1.85546875" style="520" customWidth="1"/>
    <col min="13580" max="13824" width="9.140625" style="520"/>
    <col min="13825" max="13825" width="1.85546875" style="520" customWidth="1"/>
    <col min="13826" max="13826" width="2.85546875" style="520" bestFit="1" customWidth="1"/>
    <col min="13827" max="13827" width="30.7109375" style="520" customWidth="1"/>
    <col min="13828" max="13832" width="12.7109375" style="520" bestFit="1" customWidth="1"/>
    <col min="13833" max="13833" width="2.7109375" style="520" customWidth="1"/>
    <col min="13834" max="13834" width="10.7109375" style="520" customWidth="1"/>
    <col min="13835" max="13835" width="1.85546875" style="520" customWidth="1"/>
    <col min="13836" max="14080" width="9.140625" style="520"/>
    <col min="14081" max="14081" width="1.85546875" style="520" customWidth="1"/>
    <col min="14082" max="14082" width="2.85546875" style="520" bestFit="1" customWidth="1"/>
    <col min="14083" max="14083" width="30.7109375" style="520" customWidth="1"/>
    <col min="14084" max="14088" width="12.7109375" style="520" bestFit="1" customWidth="1"/>
    <col min="14089" max="14089" width="2.7109375" style="520" customWidth="1"/>
    <col min="14090" max="14090" width="10.7109375" style="520" customWidth="1"/>
    <col min="14091" max="14091" width="1.85546875" style="520" customWidth="1"/>
    <col min="14092" max="14336" width="9.140625" style="520"/>
    <col min="14337" max="14337" width="1.85546875" style="520" customWidth="1"/>
    <col min="14338" max="14338" width="2.85546875" style="520" bestFit="1" customWidth="1"/>
    <col min="14339" max="14339" width="30.7109375" style="520" customWidth="1"/>
    <col min="14340" max="14344" width="12.7109375" style="520" bestFit="1" customWidth="1"/>
    <col min="14345" max="14345" width="2.7109375" style="520" customWidth="1"/>
    <col min="14346" max="14346" width="10.7109375" style="520" customWidth="1"/>
    <col min="14347" max="14347" width="1.85546875" style="520" customWidth="1"/>
    <col min="14348" max="14592" width="9.140625" style="520"/>
    <col min="14593" max="14593" width="1.85546875" style="520" customWidth="1"/>
    <col min="14594" max="14594" width="2.85546875" style="520" bestFit="1" customWidth="1"/>
    <col min="14595" max="14595" width="30.7109375" style="520" customWidth="1"/>
    <col min="14596" max="14600" width="12.7109375" style="520" bestFit="1" customWidth="1"/>
    <col min="14601" max="14601" width="2.7109375" style="520" customWidth="1"/>
    <col min="14602" max="14602" width="10.7109375" style="520" customWidth="1"/>
    <col min="14603" max="14603" width="1.85546875" style="520" customWidth="1"/>
    <col min="14604" max="14848" width="9.140625" style="520"/>
    <col min="14849" max="14849" width="1.85546875" style="520" customWidth="1"/>
    <col min="14850" max="14850" width="2.85546875" style="520" bestFit="1" customWidth="1"/>
    <col min="14851" max="14851" width="30.7109375" style="520" customWidth="1"/>
    <col min="14852" max="14856" width="12.7109375" style="520" bestFit="1" customWidth="1"/>
    <col min="14857" max="14857" width="2.7109375" style="520" customWidth="1"/>
    <col min="14858" max="14858" width="10.7109375" style="520" customWidth="1"/>
    <col min="14859" max="14859" width="1.85546875" style="520" customWidth="1"/>
    <col min="14860" max="15104" width="9.140625" style="520"/>
    <col min="15105" max="15105" width="1.85546875" style="520" customWidth="1"/>
    <col min="15106" max="15106" width="2.85546875" style="520" bestFit="1" customWidth="1"/>
    <col min="15107" max="15107" width="30.7109375" style="520" customWidth="1"/>
    <col min="15108" max="15112" width="12.7109375" style="520" bestFit="1" customWidth="1"/>
    <col min="15113" max="15113" width="2.7109375" style="520" customWidth="1"/>
    <col min="15114" max="15114" width="10.7109375" style="520" customWidth="1"/>
    <col min="15115" max="15115" width="1.85546875" style="520" customWidth="1"/>
    <col min="15116" max="15360" width="9.140625" style="520"/>
    <col min="15361" max="15361" width="1.85546875" style="520" customWidth="1"/>
    <col min="15362" max="15362" width="2.85546875" style="520" bestFit="1" customWidth="1"/>
    <col min="15363" max="15363" width="30.7109375" style="520" customWidth="1"/>
    <col min="15364" max="15368" width="12.7109375" style="520" bestFit="1" customWidth="1"/>
    <col min="15369" max="15369" width="2.7109375" style="520" customWidth="1"/>
    <col min="15370" max="15370" width="10.7109375" style="520" customWidth="1"/>
    <col min="15371" max="15371" width="1.85546875" style="520" customWidth="1"/>
    <col min="15372" max="15616" width="9.140625" style="520"/>
    <col min="15617" max="15617" width="1.85546875" style="520" customWidth="1"/>
    <col min="15618" max="15618" width="2.85546875" style="520" bestFit="1" customWidth="1"/>
    <col min="15619" max="15619" width="30.7109375" style="520" customWidth="1"/>
    <col min="15620" max="15624" width="12.7109375" style="520" bestFit="1" customWidth="1"/>
    <col min="15625" max="15625" width="2.7109375" style="520" customWidth="1"/>
    <col min="15626" max="15626" width="10.7109375" style="520" customWidth="1"/>
    <col min="15627" max="15627" width="1.85546875" style="520" customWidth="1"/>
    <col min="15628" max="15872" width="9.140625" style="520"/>
    <col min="15873" max="15873" width="1.85546875" style="520" customWidth="1"/>
    <col min="15874" max="15874" width="2.85546875" style="520" bestFit="1" customWidth="1"/>
    <col min="15875" max="15875" width="30.7109375" style="520" customWidth="1"/>
    <col min="15876" max="15880" width="12.7109375" style="520" bestFit="1" customWidth="1"/>
    <col min="15881" max="15881" width="2.7109375" style="520" customWidth="1"/>
    <col min="15882" max="15882" width="10.7109375" style="520" customWidth="1"/>
    <col min="15883" max="15883" width="1.85546875" style="520" customWidth="1"/>
    <col min="15884" max="16128" width="9.140625" style="520"/>
    <col min="16129" max="16129" width="1.85546875" style="520" customWidth="1"/>
    <col min="16130" max="16130" width="2.85546875" style="520" bestFit="1" customWidth="1"/>
    <col min="16131" max="16131" width="30.7109375" style="520" customWidth="1"/>
    <col min="16132" max="16136" width="12.7109375" style="520" bestFit="1" customWidth="1"/>
    <col min="16137" max="16137" width="2.7109375" style="520" customWidth="1"/>
    <col min="16138" max="16138" width="10.7109375" style="520" customWidth="1"/>
    <col min="16139" max="16139" width="1.85546875" style="520" customWidth="1"/>
    <col min="16140" max="16384" width="9.140625" style="520"/>
  </cols>
  <sheetData>
    <row r="1" spans="1:11" ht="16.5" customHeight="1">
      <c r="A1" s="478"/>
      <c r="B1" s="8"/>
      <c r="C1" s="8"/>
      <c r="D1" s="8"/>
      <c r="E1" s="8"/>
      <c r="F1" s="8"/>
      <c r="G1" s="8"/>
      <c r="H1" s="8"/>
      <c r="I1" s="8"/>
      <c r="J1" s="9"/>
      <c r="K1" s="24" t="s">
        <v>66</v>
      </c>
    </row>
    <row r="2" spans="1:11" ht="16.5" customHeight="1">
      <c r="A2" s="531" t="s">
        <v>798</v>
      </c>
      <c r="B2" s="8"/>
      <c r="C2" s="8"/>
      <c r="D2" s="8"/>
      <c r="E2" s="8"/>
      <c r="F2" s="8"/>
      <c r="G2" s="8"/>
      <c r="H2" s="8"/>
      <c r="I2" s="8"/>
      <c r="J2" s="9"/>
      <c r="K2" s="24"/>
    </row>
    <row r="3" spans="1:11">
      <c r="A3" s="521"/>
      <c r="B3" s="522"/>
      <c r="C3" s="522"/>
      <c r="D3" s="522"/>
      <c r="E3" s="522"/>
      <c r="F3" s="522"/>
      <c r="G3" s="522"/>
      <c r="H3" s="522"/>
      <c r="I3" s="522"/>
      <c r="J3" s="522"/>
      <c r="K3" s="523"/>
    </row>
    <row r="4" spans="1:11" ht="21.75" customHeight="1">
      <c r="A4" s="524"/>
      <c r="B4" s="16"/>
      <c r="C4" s="1396" t="s">
        <v>684</v>
      </c>
      <c r="D4" s="1396"/>
      <c r="E4" s="1396"/>
      <c r="F4" s="1396"/>
      <c r="G4" s="1396"/>
      <c r="H4" s="1396"/>
      <c r="I4" s="1396"/>
      <c r="J4" s="1396"/>
      <c r="K4" s="525"/>
    </row>
    <row r="5" spans="1:11" ht="21.75" customHeight="1">
      <c r="A5" s="524"/>
      <c r="B5" s="16"/>
      <c r="C5" s="1396"/>
      <c r="D5" s="1396"/>
      <c r="E5" s="1396"/>
      <c r="F5" s="1396"/>
      <c r="G5" s="1396"/>
      <c r="H5" s="1396"/>
      <c r="I5" s="1396"/>
      <c r="J5" s="1396"/>
      <c r="K5" s="525"/>
    </row>
    <row r="6" spans="1:11">
      <c r="A6" s="524"/>
      <c r="B6" s="16"/>
      <c r="C6" s="16"/>
      <c r="D6" s="16"/>
      <c r="E6" s="16"/>
      <c r="F6" s="16"/>
      <c r="G6" s="16"/>
      <c r="H6" s="16"/>
      <c r="I6" s="16"/>
      <c r="J6" s="16"/>
      <c r="K6" s="525"/>
    </row>
    <row r="7" spans="1:11">
      <c r="A7" s="524"/>
      <c r="B7" s="16"/>
      <c r="C7" s="16"/>
      <c r="D7" s="16"/>
      <c r="E7" s="16"/>
      <c r="F7" s="16"/>
      <c r="G7" s="16"/>
      <c r="H7" s="16"/>
      <c r="I7" s="16"/>
      <c r="J7" s="16"/>
      <c r="K7" s="525"/>
    </row>
    <row r="8" spans="1:11">
      <c r="A8" s="524"/>
      <c r="B8" s="16"/>
      <c r="C8" s="16"/>
      <c r="D8" s="16"/>
      <c r="E8" s="16"/>
      <c r="F8" s="16"/>
      <c r="G8" s="16"/>
      <c r="H8" s="16"/>
      <c r="I8" s="16"/>
      <c r="J8" s="16"/>
      <c r="K8" s="525"/>
    </row>
    <row r="9" spans="1:11">
      <c r="A9" s="524"/>
      <c r="B9" s="16"/>
      <c r="C9" s="16"/>
      <c r="D9" s="16"/>
      <c r="E9" s="16"/>
      <c r="F9" s="16"/>
      <c r="G9" s="16"/>
      <c r="H9" s="16"/>
      <c r="I9" s="16"/>
      <c r="J9" s="16"/>
      <c r="K9" s="525"/>
    </row>
    <row r="10" spans="1:11" ht="21" customHeight="1">
      <c r="A10" s="524"/>
      <c r="B10" s="16">
        <v>1</v>
      </c>
      <c r="C10" s="16" t="s">
        <v>649</v>
      </c>
      <c r="D10" s="1397" t="s">
        <v>769</v>
      </c>
      <c r="E10" s="1398"/>
      <c r="F10" s="1398"/>
      <c r="G10" s="1399"/>
      <c r="H10" s="16"/>
      <c r="I10" s="16"/>
      <c r="J10" s="16"/>
      <c r="K10" s="525"/>
    </row>
    <row r="11" spans="1:11">
      <c r="A11" s="524"/>
      <c r="B11" s="16"/>
      <c r="C11" s="16"/>
      <c r="D11" s="16"/>
      <c r="E11" s="16"/>
      <c r="F11" s="16"/>
      <c r="G11" s="16"/>
      <c r="H11" s="16"/>
      <c r="I11" s="16"/>
      <c r="J11" s="16"/>
      <c r="K11" s="525"/>
    </row>
    <row r="12" spans="1:11" ht="21" customHeight="1">
      <c r="A12" s="524"/>
      <c r="B12" s="16">
        <v>2</v>
      </c>
      <c r="C12" s="16" t="s">
        <v>650</v>
      </c>
      <c r="D12" s="1397" t="s">
        <v>686</v>
      </c>
      <c r="E12" s="1398"/>
      <c r="F12" s="1398"/>
      <c r="G12" s="1399"/>
      <c r="H12" s="16"/>
      <c r="I12" s="16"/>
      <c r="J12" s="16"/>
      <c r="K12" s="525"/>
    </row>
    <row r="13" spans="1:11" ht="13.5" customHeight="1">
      <c r="A13" s="524"/>
      <c r="B13" s="16"/>
      <c r="C13" s="16"/>
      <c r="D13" s="16"/>
      <c r="E13" s="16"/>
      <c r="F13" s="16"/>
      <c r="G13" s="16"/>
      <c r="H13" s="16"/>
      <c r="I13" s="16"/>
      <c r="J13" s="16"/>
      <c r="K13" s="525"/>
    </row>
    <row r="14" spans="1:11" ht="21" customHeight="1">
      <c r="A14" s="524"/>
      <c r="B14" s="16">
        <v>3</v>
      </c>
      <c r="C14" s="16" t="s">
        <v>651</v>
      </c>
      <c r="D14" s="1397" t="s">
        <v>687</v>
      </c>
      <c r="E14" s="1398"/>
      <c r="F14" s="1398"/>
      <c r="G14" s="1399"/>
      <c r="H14" s="16"/>
      <c r="I14" s="16"/>
      <c r="J14" s="16"/>
      <c r="K14" s="525"/>
    </row>
    <row r="15" spans="1:11">
      <c r="A15" s="524"/>
      <c r="B15" s="16"/>
      <c r="C15" s="16"/>
      <c r="D15" s="16"/>
      <c r="E15" s="16"/>
      <c r="F15" s="16"/>
      <c r="G15" s="16"/>
      <c r="H15" s="16"/>
      <c r="I15" s="16"/>
      <c r="J15" s="16"/>
      <c r="K15" s="525"/>
    </row>
    <row r="16" spans="1:11" ht="21" customHeight="1">
      <c r="A16" s="524"/>
      <c r="B16" s="16">
        <v>4</v>
      </c>
      <c r="C16" s="16" t="s">
        <v>652</v>
      </c>
      <c r="D16" s="1397" t="s">
        <v>688</v>
      </c>
      <c r="E16" s="1398"/>
      <c r="F16" s="1398"/>
      <c r="G16" s="1399"/>
      <c r="H16" s="16"/>
      <c r="I16" s="16"/>
      <c r="J16" s="16"/>
      <c r="K16" s="525"/>
    </row>
    <row r="17" spans="1:11">
      <c r="A17" s="524"/>
      <c r="B17" s="16"/>
      <c r="C17" s="16"/>
      <c r="D17" s="16"/>
      <c r="E17" s="16"/>
      <c r="F17" s="16"/>
      <c r="G17" s="16"/>
      <c r="H17" s="16"/>
      <c r="I17" s="16"/>
      <c r="J17" s="16"/>
      <c r="K17" s="525"/>
    </row>
    <row r="18" spans="1:11" ht="21" customHeight="1">
      <c r="A18" s="524"/>
      <c r="B18" s="16">
        <v>5</v>
      </c>
      <c r="C18" s="16" t="s">
        <v>653</v>
      </c>
      <c r="D18" s="532" t="s">
        <v>689</v>
      </c>
      <c r="E18" s="532" t="s">
        <v>690</v>
      </c>
      <c r="F18" s="532" t="s">
        <v>691</v>
      </c>
      <c r="G18" s="532" t="s">
        <v>692</v>
      </c>
      <c r="H18" s="532"/>
      <c r="I18" s="1383"/>
      <c r="J18" s="1384"/>
      <c r="K18" s="525"/>
    </row>
    <row r="19" spans="1:11">
      <c r="A19" s="524"/>
      <c r="B19" s="16"/>
      <c r="C19" s="16"/>
      <c r="D19" s="16"/>
      <c r="E19" s="16"/>
      <c r="F19" s="16"/>
      <c r="G19" s="16"/>
      <c r="H19" s="16"/>
      <c r="I19" s="16"/>
      <c r="J19" s="16"/>
      <c r="K19" s="525"/>
    </row>
    <row r="20" spans="1:11" ht="36.75" customHeight="1">
      <c r="A20" s="524"/>
      <c r="B20" s="16">
        <v>6</v>
      </c>
      <c r="C20" s="535" t="s">
        <v>765</v>
      </c>
      <c r="D20" s="1388">
        <v>7</v>
      </c>
      <c r="E20" s="1389"/>
      <c r="F20" s="1388">
        <v>27</v>
      </c>
      <c r="G20" s="1389"/>
      <c r="H20" s="16"/>
      <c r="I20" s="16"/>
      <c r="J20" s="16"/>
      <c r="K20" s="525"/>
    </row>
    <row r="21" spans="1:11">
      <c r="A21" s="524"/>
      <c r="B21" s="16"/>
      <c r="C21" s="16"/>
      <c r="D21" s="16"/>
      <c r="E21" s="16"/>
      <c r="F21" s="16"/>
      <c r="G21" s="16"/>
      <c r="H21" s="16"/>
      <c r="I21" s="16"/>
      <c r="J21" s="16"/>
      <c r="K21" s="525"/>
    </row>
    <row r="22" spans="1:11">
      <c r="A22" s="524"/>
      <c r="B22" s="16"/>
      <c r="C22" s="16"/>
      <c r="D22" s="16"/>
      <c r="E22" s="16"/>
      <c r="F22" s="16"/>
      <c r="G22" s="16"/>
      <c r="H22" s="16"/>
      <c r="I22" s="16"/>
      <c r="J22" s="16"/>
      <c r="K22" s="525"/>
    </row>
    <row r="23" spans="1:11">
      <c r="A23" s="524"/>
      <c r="B23" s="16">
        <v>7</v>
      </c>
      <c r="C23" s="16" t="s">
        <v>654</v>
      </c>
      <c r="D23" s="16"/>
      <c r="E23" s="16"/>
      <c r="F23" s="16"/>
      <c r="G23" s="16"/>
      <c r="H23" s="16"/>
      <c r="I23" s="16"/>
      <c r="J23" s="16"/>
      <c r="K23" s="525"/>
    </row>
    <row r="24" spans="1:11" ht="18" customHeight="1">
      <c r="A24" s="524"/>
      <c r="B24" s="16"/>
      <c r="C24" s="526" t="s">
        <v>655</v>
      </c>
      <c r="D24" s="1390" t="s">
        <v>656</v>
      </c>
      <c r="E24" s="1228"/>
      <c r="F24" s="1390" t="s">
        <v>657</v>
      </c>
      <c r="G24" s="1228"/>
      <c r="H24" s="1390" t="s">
        <v>658</v>
      </c>
      <c r="I24" s="1395"/>
      <c r="J24" s="1228"/>
      <c r="K24" s="525"/>
    </row>
    <row r="25" spans="1:11" ht="27" customHeight="1">
      <c r="A25" s="524"/>
      <c r="B25" s="16"/>
      <c r="C25" s="526" t="s">
        <v>659</v>
      </c>
      <c r="D25" s="1409">
        <v>12</v>
      </c>
      <c r="E25" s="1410"/>
      <c r="F25" s="1409">
        <v>17</v>
      </c>
      <c r="G25" s="1410"/>
      <c r="H25" s="1409">
        <v>24</v>
      </c>
      <c r="I25" s="1411"/>
      <c r="J25" s="1410"/>
      <c r="K25" s="525"/>
    </row>
    <row r="26" spans="1:11" ht="18" customHeight="1">
      <c r="A26" s="524"/>
      <c r="B26" s="16"/>
      <c r="C26" s="526" t="s">
        <v>660</v>
      </c>
      <c r="D26" s="526" t="s">
        <v>661</v>
      </c>
      <c r="E26" s="526" t="s">
        <v>662</v>
      </c>
      <c r="F26" s="526" t="s">
        <v>661</v>
      </c>
      <c r="G26" s="526" t="s">
        <v>662</v>
      </c>
      <c r="H26" s="526" t="s">
        <v>661</v>
      </c>
      <c r="I26" s="1390" t="s">
        <v>662</v>
      </c>
      <c r="J26" s="1228"/>
      <c r="K26" s="525"/>
    </row>
    <row r="27" spans="1:11" ht="27" customHeight="1">
      <c r="A27" s="524"/>
      <c r="B27" s="16"/>
      <c r="C27" s="526" t="s">
        <v>663</v>
      </c>
      <c r="D27" s="526" t="s">
        <v>683</v>
      </c>
      <c r="E27" s="526" t="str">
        <f>IF(D27="△","○",IF(D27="○","－",IF(D27="－","－","")))</f>
        <v>○</v>
      </c>
      <c r="F27" s="526" t="s">
        <v>685</v>
      </c>
      <c r="G27" s="526" t="str">
        <f>IF(F27="△","○",IF(F27="○","－",IF(F27="－","－","")))</f>
        <v>－</v>
      </c>
      <c r="H27" s="526" t="s">
        <v>683</v>
      </c>
      <c r="I27" s="1390" t="str">
        <f>IF(H27="△","○",IF(H27="○","－",IF(H27="－","－","")))</f>
        <v>○</v>
      </c>
      <c r="J27" s="1228"/>
      <c r="K27" s="525"/>
    </row>
    <row r="28" spans="1:11" ht="27" customHeight="1">
      <c r="A28" s="524"/>
      <c r="B28" s="16"/>
      <c r="C28" s="526" t="s">
        <v>664</v>
      </c>
      <c r="D28" s="526" t="s">
        <v>823</v>
      </c>
      <c r="E28" s="526" t="str">
        <f>IF(D28="△","○",IF(D28="○","－",IF(D28="－","－","")))</f>
        <v>－</v>
      </c>
      <c r="F28" s="526" t="s">
        <v>823</v>
      </c>
      <c r="G28" s="526" t="str">
        <f>IF(F28="△","○",IF(F28="○","－",IF(F28="－","－","")))</f>
        <v>－</v>
      </c>
      <c r="H28" s="526" t="s">
        <v>823</v>
      </c>
      <c r="I28" s="1390" t="str">
        <f>IF(H28="△","○",IF(H28="○","－",IF(H28="－","－","")))</f>
        <v>－</v>
      </c>
      <c r="J28" s="1228"/>
      <c r="K28" s="525"/>
    </row>
    <row r="29" spans="1:11">
      <c r="A29" s="524"/>
      <c r="B29" s="16"/>
      <c r="C29" s="1391" t="s">
        <v>665</v>
      </c>
      <c r="D29" s="1392"/>
      <c r="E29" s="1392"/>
      <c r="F29" s="1392"/>
      <c r="G29" s="1392"/>
      <c r="H29" s="1392"/>
      <c r="I29" s="1392"/>
      <c r="J29" s="1392"/>
      <c r="K29" s="525"/>
    </row>
    <row r="30" spans="1:11">
      <c r="A30" s="524"/>
      <c r="B30" s="16"/>
      <c r="C30" s="1392"/>
      <c r="D30" s="1392"/>
      <c r="E30" s="1392"/>
      <c r="F30" s="1392"/>
      <c r="G30" s="1392"/>
      <c r="H30" s="1392"/>
      <c r="I30" s="1392"/>
      <c r="J30" s="1392"/>
      <c r="K30" s="525"/>
    </row>
    <row r="31" spans="1:11">
      <c r="A31" s="524"/>
      <c r="B31" s="16"/>
      <c r="C31" s="16"/>
      <c r="D31" s="16"/>
      <c r="E31" s="16"/>
      <c r="F31" s="16"/>
      <c r="G31" s="16"/>
      <c r="H31" s="16"/>
      <c r="I31" s="16"/>
      <c r="J31" s="16"/>
      <c r="K31" s="525"/>
    </row>
    <row r="32" spans="1:11">
      <c r="A32" s="524"/>
      <c r="B32" s="16">
        <v>8</v>
      </c>
      <c r="C32" s="16" t="s">
        <v>666</v>
      </c>
      <c r="D32" s="16"/>
      <c r="E32" s="16"/>
      <c r="F32" s="16"/>
      <c r="G32" s="16"/>
      <c r="H32" s="16"/>
      <c r="I32" s="16"/>
      <c r="J32" s="16"/>
      <c r="K32" s="525"/>
    </row>
    <row r="33" spans="1:11">
      <c r="A33" s="524"/>
      <c r="B33" s="16"/>
      <c r="C33" s="526" t="s">
        <v>655</v>
      </c>
      <c r="D33" s="533" t="s">
        <v>667</v>
      </c>
      <c r="E33" s="533" t="s">
        <v>674</v>
      </c>
      <c r="F33" s="533" t="s">
        <v>675</v>
      </c>
      <c r="G33" s="533" t="s">
        <v>676</v>
      </c>
      <c r="H33" s="533" t="s">
        <v>677</v>
      </c>
      <c r="I33" s="1390" t="s">
        <v>668</v>
      </c>
      <c r="J33" s="1228"/>
      <c r="K33" s="525"/>
    </row>
    <row r="34" spans="1:11" ht="21" customHeight="1">
      <c r="A34" s="524"/>
      <c r="B34" s="16"/>
      <c r="C34" s="526" t="s">
        <v>669</v>
      </c>
      <c r="D34" s="527">
        <v>15</v>
      </c>
      <c r="E34" s="527">
        <v>15</v>
      </c>
      <c r="F34" s="527">
        <v>12</v>
      </c>
      <c r="G34" s="527">
        <v>12</v>
      </c>
      <c r="H34" s="527">
        <v>12</v>
      </c>
      <c r="I34" s="588" t="s">
        <v>678</v>
      </c>
      <c r="J34" s="534">
        <f>AVERAGE(D34:H34)</f>
        <v>13.2</v>
      </c>
      <c r="K34" s="525"/>
    </row>
    <row r="35" spans="1:11" ht="21" customHeight="1">
      <c r="A35" s="524"/>
      <c r="B35" s="16"/>
      <c r="C35" s="526" t="s">
        <v>670</v>
      </c>
      <c r="D35" s="527">
        <v>16</v>
      </c>
      <c r="E35" s="527">
        <v>17</v>
      </c>
      <c r="F35" s="527">
        <v>13</v>
      </c>
      <c r="G35" s="527">
        <v>14</v>
      </c>
      <c r="H35" s="527">
        <v>13</v>
      </c>
      <c r="I35" s="588" t="s">
        <v>679</v>
      </c>
      <c r="J35" s="534">
        <f>AVERAGE(D35:H35)</f>
        <v>14.6</v>
      </c>
      <c r="K35" s="525"/>
    </row>
    <row r="36" spans="1:11" ht="21" customHeight="1">
      <c r="A36" s="524"/>
      <c r="B36" s="16"/>
      <c r="C36" s="1406" t="s">
        <v>671</v>
      </c>
      <c r="D36" s="536">
        <v>16</v>
      </c>
      <c r="E36" s="536">
        <v>16</v>
      </c>
      <c r="F36" s="536">
        <v>13</v>
      </c>
      <c r="G36" s="536">
        <v>13</v>
      </c>
      <c r="H36" s="536">
        <v>13</v>
      </c>
      <c r="I36" s="1400" t="s">
        <v>680</v>
      </c>
      <c r="J36" s="1403">
        <f>AVERAGE(D36:H36)</f>
        <v>14.2</v>
      </c>
      <c r="K36" s="525"/>
    </row>
    <row r="37" spans="1:11" ht="16.5" customHeight="1">
      <c r="A37" s="524"/>
      <c r="B37" s="16"/>
      <c r="C37" s="1407"/>
      <c r="D37" s="586"/>
      <c r="E37" s="586"/>
      <c r="F37" s="586"/>
      <c r="G37" s="586" t="s">
        <v>766</v>
      </c>
      <c r="H37" s="586" t="s">
        <v>766</v>
      </c>
      <c r="I37" s="1401"/>
      <c r="J37" s="1404"/>
      <c r="K37" s="525"/>
    </row>
    <row r="38" spans="1:11" ht="16.5" customHeight="1" thickBot="1">
      <c r="A38" s="524"/>
      <c r="B38" s="16"/>
      <c r="C38" s="1408"/>
      <c r="D38" s="537"/>
      <c r="E38" s="537"/>
      <c r="F38" s="537"/>
      <c r="G38" s="587">
        <v>13</v>
      </c>
      <c r="H38" s="587">
        <v>13</v>
      </c>
      <c r="I38" s="1402"/>
      <c r="J38" s="1405"/>
      <c r="K38" s="525"/>
    </row>
    <row r="39" spans="1:11" ht="21" customHeight="1" thickBot="1">
      <c r="A39" s="524"/>
      <c r="B39" s="16"/>
      <c r="C39" s="1393" t="s">
        <v>672</v>
      </c>
      <c r="D39" s="1393"/>
      <c r="E39" s="1393"/>
      <c r="F39" s="1393"/>
      <c r="G39" s="1394" t="s">
        <v>681</v>
      </c>
      <c r="H39" s="1394"/>
      <c r="I39" s="1386">
        <f>ROUND(J36/J35*100,1)</f>
        <v>97.3</v>
      </c>
      <c r="J39" s="1387"/>
      <c r="K39" s="525"/>
    </row>
    <row r="40" spans="1:11" ht="21" customHeight="1" thickBot="1">
      <c r="A40" s="524"/>
      <c r="B40" s="16"/>
      <c r="C40" s="16"/>
      <c r="D40" s="16"/>
      <c r="E40" s="16"/>
      <c r="F40" s="16"/>
      <c r="G40" s="1385" t="s">
        <v>682</v>
      </c>
      <c r="H40" s="1385"/>
      <c r="I40" s="1386">
        <f>ROUND(J35/J34*100,1)</f>
        <v>110.6</v>
      </c>
      <c r="J40" s="1387"/>
      <c r="K40" s="525"/>
    </row>
    <row r="41" spans="1:11">
      <c r="A41" s="528"/>
      <c r="B41" s="529"/>
      <c r="C41" s="529"/>
      <c r="D41" s="529"/>
      <c r="E41" s="529"/>
      <c r="F41" s="529"/>
      <c r="G41" s="529"/>
      <c r="H41" s="529"/>
      <c r="I41" s="529"/>
      <c r="J41" s="529"/>
      <c r="K41" s="530"/>
    </row>
  </sheetData>
  <mergeCells count="27">
    <mergeCell ref="D25:E25"/>
    <mergeCell ref="F25:G25"/>
    <mergeCell ref="H25:J25"/>
    <mergeCell ref="C4:J5"/>
    <mergeCell ref="D10:G10"/>
    <mergeCell ref="D12:G12"/>
    <mergeCell ref="D14:G14"/>
    <mergeCell ref="D16:G16"/>
    <mergeCell ref="I18:J18"/>
    <mergeCell ref="D20:E20"/>
    <mergeCell ref="F20:G20"/>
    <mergeCell ref="D24:E24"/>
    <mergeCell ref="F24:G24"/>
    <mergeCell ref="H24:J24"/>
    <mergeCell ref="G40:H40"/>
    <mergeCell ref="I40:J40"/>
    <mergeCell ref="I26:J26"/>
    <mergeCell ref="I27:J27"/>
    <mergeCell ref="I28:J28"/>
    <mergeCell ref="C29:J30"/>
    <mergeCell ref="I33:J33"/>
    <mergeCell ref="C39:F39"/>
    <mergeCell ref="G39:H39"/>
    <mergeCell ref="I39:J39"/>
    <mergeCell ref="I36:I38"/>
    <mergeCell ref="J36:J38"/>
    <mergeCell ref="C36:C38"/>
  </mergeCells>
  <phoneticPr fontId="4"/>
  <pageMargins left="0.7" right="0.7" top="0.75" bottom="0.75" header="0.3" footer="0.3"/>
  <pageSetup paperSize="9" scale="82" orientation="portrait" horizontalDpi="300" verticalDpi="30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37"/>
  <sheetViews>
    <sheetView showGridLines="0" view="pageBreakPreview" zoomScaleNormal="85" zoomScaleSheetLayoutView="100" workbookViewId="0"/>
  </sheetViews>
  <sheetFormatPr defaultColWidth="7.42578125" defaultRowHeight="12"/>
  <cols>
    <col min="1" max="1" width="6" style="3" customWidth="1"/>
    <col min="2" max="2" width="5.140625" style="3" customWidth="1"/>
    <col min="3" max="3" width="4" style="3" customWidth="1"/>
    <col min="4" max="4" width="18" style="3" customWidth="1"/>
    <col min="5" max="5" width="61" style="3" customWidth="1"/>
    <col min="6" max="253" width="7.42578125" style="4" customWidth="1"/>
    <col min="254" max="16384" width="7.42578125" style="4"/>
  </cols>
  <sheetData>
    <row r="1" spans="1:6" ht="18.75" customHeight="1">
      <c r="A1" s="17"/>
      <c r="E1" s="25" t="s">
        <v>87</v>
      </c>
    </row>
    <row r="2" spans="1:6" ht="18.75" customHeight="1">
      <c r="A2" s="17" t="s">
        <v>622</v>
      </c>
    </row>
    <row r="3" spans="1:6" ht="15.75" customHeight="1">
      <c r="A3" s="2"/>
    </row>
    <row r="4" spans="1:6" ht="22.5" customHeight="1">
      <c r="A4" s="1"/>
      <c r="B4" s="1"/>
      <c r="C4" s="1"/>
      <c r="D4" s="1"/>
      <c r="E4" s="5"/>
    </row>
    <row r="5" spans="1:6">
      <c r="A5" s="11"/>
      <c r="B5" s="11"/>
      <c r="C5" s="11"/>
      <c r="D5" s="11"/>
      <c r="E5" s="11"/>
    </row>
    <row r="6" spans="1:6" ht="21" customHeight="1">
      <c r="A6" s="22" t="s">
        <v>203</v>
      </c>
      <c r="B6" s="23"/>
      <c r="C6" s="23"/>
      <c r="D6" s="23"/>
      <c r="E6" s="23"/>
    </row>
    <row r="7" spans="1:6" ht="23.25" customHeight="1">
      <c r="A7" s="1412" t="s">
        <v>138</v>
      </c>
      <c r="B7" s="1413"/>
      <c r="C7" s="1413"/>
      <c r="D7" s="1414"/>
      <c r="E7" s="649"/>
    </row>
    <row r="8" spans="1:6" ht="45" customHeight="1">
      <c r="A8" s="1412" t="s">
        <v>139</v>
      </c>
      <c r="B8" s="1413"/>
      <c r="C8" s="1413"/>
      <c r="D8" s="1414"/>
      <c r="E8" s="650"/>
    </row>
    <row r="9" spans="1:6" ht="30" customHeight="1">
      <c r="A9" s="1415" t="s">
        <v>140</v>
      </c>
      <c r="B9" s="1214" t="s">
        <v>282</v>
      </c>
      <c r="C9" s="18" t="s">
        <v>141</v>
      </c>
      <c r="D9" s="21"/>
      <c r="E9" s="629"/>
    </row>
    <row r="10" spans="1:6" ht="30" customHeight="1">
      <c r="A10" s="1416"/>
      <c r="B10" s="1418"/>
      <c r="C10" s="18" t="s">
        <v>142</v>
      </c>
      <c r="D10" s="21"/>
      <c r="E10" s="629"/>
    </row>
    <row r="11" spans="1:6" ht="30" customHeight="1">
      <c r="A11" s="1416"/>
      <c r="B11" s="1418"/>
      <c r="C11" s="1214" t="s">
        <v>3</v>
      </c>
      <c r="D11" s="6" t="s">
        <v>143</v>
      </c>
      <c r="E11" s="629"/>
    </row>
    <row r="12" spans="1:6" ht="30" customHeight="1">
      <c r="A12" s="1416"/>
      <c r="B12" s="1418"/>
      <c r="C12" s="1418"/>
      <c r="D12" s="6" t="s">
        <v>144</v>
      </c>
      <c r="E12" s="629"/>
    </row>
    <row r="13" spans="1:6" ht="30" customHeight="1">
      <c r="A13" s="1416"/>
      <c r="B13" s="1418"/>
      <c r="C13" s="1419"/>
      <c r="D13" s="12" t="s">
        <v>145</v>
      </c>
      <c r="E13" s="651"/>
    </row>
    <row r="14" spans="1:6" ht="30" customHeight="1">
      <c r="A14" s="1416"/>
      <c r="B14" s="1419"/>
      <c r="C14" s="20" t="s">
        <v>75</v>
      </c>
      <c r="D14" s="19"/>
      <c r="E14" s="629"/>
      <c r="F14" s="16"/>
    </row>
    <row r="15" spans="1:6" ht="30" customHeight="1">
      <c r="A15" s="1416"/>
      <c r="B15" s="1420" t="s">
        <v>283</v>
      </c>
      <c r="C15" s="18" t="s">
        <v>141</v>
      </c>
      <c r="D15" s="124"/>
      <c r="E15" s="629"/>
      <c r="F15" s="16"/>
    </row>
    <row r="16" spans="1:6" ht="30" customHeight="1">
      <c r="A16" s="1416"/>
      <c r="B16" s="1421"/>
      <c r="C16" s="18" t="s">
        <v>142</v>
      </c>
      <c r="D16" s="21"/>
      <c r="E16" s="649"/>
      <c r="F16" s="16"/>
    </row>
    <row r="17" spans="1:6" ht="30" customHeight="1">
      <c r="A17" s="1416"/>
      <c r="B17" s="1421"/>
      <c r="C17" s="1214" t="s">
        <v>3</v>
      </c>
      <c r="D17" s="6" t="s">
        <v>143</v>
      </c>
      <c r="E17" s="629"/>
    </row>
    <row r="18" spans="1:6" ht="30" customHeight="1">
      <c r="A18" s="1416"/>
      <c r="B18" s="1421"/>
      <c r="C18" s="1418"/>
      <c r="D18" s="6" t="s">
        <v>144</v>
      </c>
      <c r="E18" s="629"/>
    </row>
    <row r="19" spans="1:6" ht="30" customHeight="1">
      <c r="A19" s="1416"/>
      <c r="B19" s="1421"/>
      <c r="C19" s="1419"/>
      <c r="D19" s="12" t="s">
        <v>145</v>
      </c>
      <c r="E19" s="651"/>
    </row>
    <row r="20" spans="1:6" ht="30" customHeight="1">
      <c r="A20" s="1417"/>
      <c r="B20" s="1422"/>
      <c r="C20" s="18" t="s">
        <v>75</v>
      </c>
      <c r="D20" s="19"/>
      <c r="E20" s="629"/>
    </row>
    <row r="21" spans="1:6" ht="30" customHeight="1">
      <c r="A21" s="1415" t="s">
        <v>284</v>
      </c>
      <c r="B21" s="1214" t="s">
        <v>282</v>
      </c>
      <c r="C21" s="18" t="s">
        <v>141</v>
      </c>
      <c r="D21" s="21"/>
      <c r="E21" s="629"/>
    </row>
    <row r="22" spans="1:6" ht="30" customHeight="1">
      <c r="A22" s="1416"/>
      <c r="B22" s="1418"/>
      <c r="C22" s="18" t="s">
        <v>142</v>
      </c>
      <c r="D22" s="21"/>
      <c r="E22" s="629"/>
    </row>
    <row r="23" spans="1:6" ht="30" customHeight="1">
      <c r="A23" s="1416"/>
      <c r="B23" s="1418"/>
      <c r="C23" s="1214" t="s">
        <v>3</v>
      </c>
      <c r="D23" s="6" t="s">
        <v>143</v>
      </c>
      <c r="E23" s="629"/>
    </row>
    <row r="24" spans="1:6" ht="30" customHeight="1">
      <c r="A24" s="1416"/>
      <c r="B24" s="1418"/>
      <c r="C24" s="1418"/>
      <c r="D24" s="6" t="s">
        <v>144</v>
      </c>
      <c r="E24" s="629"/>
    </row>
    <row r="25" spans="1:6" ht="30" customHeight="1">
      <c r="A25" s="1416"/>
      <c r="B25" s="1418"/>
      <c r="C25" s="1419"/>
      <c r="D25" s="12" t="s">
        <v>145</v>
      </c>
      <c r="E25" s="651"/>
    </row>
    <row r="26" spans="1:6" ht="30" customHeight="1">
      <c r="A26" s="1416"/>
      <c r="B26" s="1419"/>
      <c r="C26" s="20" t="s">
        <v>75</v>
      </c>
      <c r="D26" s="19"/>
      <c r="E26" s="629"/>
      <c r="F26" s="16"/>
    </row>
    <row r="27" spans="1:6" ht="30" customHeight="1">
      <c r="A27" s="1416"/>
      <c r="B27" s="1420" t="s">
        <v>283</v>
      </c>
      <c r="C27" s="18" t="s">
        <v>141</v>
      </c>
      <c r="D27" s="21"/>
      <c r="E27" s="629"/>
      <c r="F27" s="16"/>
    </row>
    <row r="28" spans="1:6" ht="30" customHeight="1">
      <c r="A28" s="1416"/>
      <c r="B28" s="1421"/>
      <c r="C28" s="18" t="s">
        <v>142</v>
      </c>
      <c r="D28" s="21"/>
      <c r="E28" s="649"/>
      <c r="F28" s="16"/>
    </row>
    <row r="29" spans="1:6" ht="30" customHeight="1">
      <c r="A29" s="1416"/>
      <c r="B29" s="1421"/>
      <c r="C29" s="1214" t="s">
        <v>3</v>
      </c>
      <c r="D29" s="6" t="s">
        <v>143</v>
      </c>
      <c r="E29" s="629"/>
    </row>
    <row r="30" spans="1:6" ht="30" customHeight="1">
      <c r="A30" s="1416"/>
      <c r="B30" s="1421"/>
      <c r="C30" s="1418"/>
      <c r="D30" s="6" t="s">
        <v>144</v>
      </c>
      <c r="E30" s="629"/>
    </row>
    <row r="31" spans="1:6" ht="30" customHeight="1">
      <c r="A31" s="1416"/>
      <c r="B31" s="1421"/>
      <c r="C31" s="1419"/>
      <c r="D31" s="12" t="s">
        <v>145</v>
      </c>
      <c r="E31" s="651"/>
    </row>
    <row r="32" spans="1:6" ht="30" customHeight="1">
      <c r="A32" s="1417"/>
      <c r="B32" s="1422"/>
      <c r="C32" s="18" t="s">
        <v>75</v>
      </c>
      <c r="D32" s="19"/>
      <c r="E32" s="629"/>
    </row>
    <row r="33" spans="1:5" ht="45" customHeight="1">
      <c r="A33" s="1412" t="s">
        <v>147</v>
      </c>
      <c r="B33" s="1413"/>
      <c r="C33" s="1413"/>
      <c r="D33" s="1414"/>
      <c r="E33" s="629"/>
    </row>
    <row r="34" spans="1:5" ht="21" customHeight="1">
      <c r="A34" s="10"/>
      <c r="B34" s="10"/>
      <c r="C34" s="10"/>
      <c r="D34" s="10"/>
      <c r="E34" s="10" t="s">
        <v>148</v>
      </c>
    </row>
    <row r="35" spans="1:5" ht="20.85" customHeight="1"/>
    <row r="36" spans="1:5" ht="17.100000000000001" customHeight="1"/>
    <row r="37" spans="1:5" ht="17.100000000000001" customHeight="1"/>
  </sheetData>
  <mergeCells count="13">
    <mergeCell ref="A33:D33"/>
    <mergeCell ref="A7:D7"/>
    <mergeCell ref="A8:D8"/>
    <mergeCell ref="A9:A20"/>
    <mergeCell ref="B9:B14"/>
    <mergeCell ref="C11:C13"/>
    <mergeCell ref="B15:B20"/>
    <mergeCell ref="C17:C19"/>
    <mergeCell ref="A21:A32"/>
    <mergeCell ref="B21:B26"/>
    <mergeCell ref="C23:C25"/>
    <mergeCell ref="B27:B32"/>
    <mergeCell ref="C29:C31"/>
  </mergeCells>
  <phoneticPr fontId="4"/>
  <printOptions horizontalCentered="1"/>
  <pageMargins left="0.49" right="0.31496062992125984" top="0.78740157480314965" bottom="0.47244094488188981" header="0" footer="0"/>
  <pageSetup paperSize="9" scale="88" firstPageNumber="4294967295"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A1:F37"/>
  <sheetViews>
    <sheetView showGridLines="0" view="pageBreakPreview" zoomScaleNormal="85" zoomScaleSheetLayoutView="100" workbookViewId="0"/>
  </sheetViews>
  <sheetFormatPr defaultColWidth="7.42578125" defaultRowHeight="12"/>
  <cols>
    <col min="1" max="1" width="6" style="3" customWidth="1"/>
    <col min="2" max="2" width="5.140625" style="3" customWidth="1"/>
    <col min="3" max="3" width="4" style="3" customWidth="1"/>
    <col min="4" max="4" width="18" style="3" customWidth="1"/>
    <col min="5" max="5" width="61" style="3" customWidth="1"/>
    <col min="6" max="253" width="7.42578125" style="4" customWidth="1"/>
    <col min="254" max="16384" width="7.42578125" style="4"/>
  </cols>
  <sheetData>
    <row r="1" spans="1:6" ht="18.75" customHeight="1">
      <c r="A1" s="17"/>
      <c r="E1" s="25" t="s">
        <v>87</v>
      </c>
    </row>
    <row r="2" spans="1:6" ht="18.75" customHeight="1">
      <c r="A2" s="17" t="s">
        <v>799</v>
      </c>
    </row>
    <row r="3" spans="1:6" ht="15.75" customHeight="1">
      <c r="A3" s="2"/>
    </row>
    <row r="4" spans="1:6" ht="22.5" customHeight="1">
      <c r="A4" s="1"/>
      <c r="B4" s="1"/>
      <c r="C4" s="1"/>
      <c r="D4" s="1"/>
      <c r="E4" s="5"/>
    </row>
    <row r="5" spans="1:6">
      <c r="A5" s="11"/>
      <c r="B5" s="11"/>
      <c r="C5" s="11"/>
      <c r="D5" s="11"/>
      <c r="E5" s="11"/>
    </row>
    <row r="6" spans="1:6" ht="21" customHeight="1">
      <c r="A6" s="22" t="s">
        <v>203</v>
      </c>
      <c r="B6" s="23"/>
      <c r="C6" s="23"/>
      <c r="D6" s="23"/>
      <c r="E6" s="23"/>
    </row>
    <row r="7" spans="1:6" ht="23.25" customHeight="1">
      <c r="A7" s="1412" t="s">
        <v>138</v>
      </c>
      <c r="B7" s="1413"/>
      <c r="C7" s="1413"/>
      <c r="D7" s="1414"/>
      <c r="E7" s="649" t="s">
        <v>155</v>
      </c>
    </row>
    <row r="8" spans="1:6" ht="45" customHeight="1">
      <c r="A8" s="1412" t="s">
        <v>139</v>
      </c>
      <c r="B8" s="1413"/>
      <c r="C8" s="1413"/>
      <c r="D8" s="1414"/>
      <c r="E8" s="650" t="s">
        <v>88</v>
      </c>
    </row>
    <row r="9" spans="1:6" ht="30" customHeight="1">
      <c r="A9" s="1415" t="s">
        <v>140</v>
      </c>
      <c r="B9" s="1214" t="s">
        <v>282</v>
      </c>
      <c r="C9" s="18" t="s">
        <v>141</v>
      </c>
      <c r="D9" s="21"/>
      <c r="E9" s="629" t="s">
        <v>1</v>
      </c>
    </row>
    <row r="10" spans="1:6" ht="30" customHeight="1">
      <c r="A10" s="1416"/>
      <c r="B10" s="1418"/>
      <c r="C10" s="18" t="s">
        <v>142</v>
      </c>
      <c r="D10" s="21"/>
      <c r="E10" s="629" t="s">
        <v>74</v>
      </c>
    </row>
    <row r="11" spans="1:6" ht="30" customHeight="1">
      <c r="A11" s="1416"/>
      <c r="B11" s="1418"/>
      <c r="C11" s="1214" t="s">
        <v>3</v>
      </c>
      <c r="D11" s="660" t="s">
        <v>143</v>
      </c>
      <c r="E11" s="629" t="s">
        <v>2</v>
      </c>
    </row>
    <row r="12" spans="1:6" ht="30" customHeight="1">
      <c r="A12" s="1416"/>
      <c r="B12" s="1418"/>
      <c r="C12" s="1418"/>
      <c r="D12" s="660" t="s">
        <v>144</v>
      </c>
      <c r="E12" s="629" t="s">
        <v>2</v>
      </c>
    </row>
    <row r="13" spans="1:6" ht="30" customHeight="1">
      <c r="A13" s="1416"/>
      <c r="B13" s="1418"/>
      <c r="C13" s="1419"/>
      <c r="D13" s="12" t="s">
        <v>145</v>
      </c>
      <c r="E13" s="651" t="s">
        <v>146</v>
      </c>
    </row>
    <row r="14" spans="1:6" ht="30" customHeight="1">
      <c r="A14" s="1416"/>
      <c r="B14" s="1419"/>
      <c r="C14" s="20" t="s">
        <v>75</v>
      </c>
      <c r="D14" s="19"/>
      <c r="E14" s="629" t="s">
        <v>770</v>
      </c>
      <c r="F14" s="16"/>
    </row>
    <row r="15" spans="1:6" ht="30" customHeight="1">
      <c r="A15" s="1416"/>
      <c r="B15" s="1420" t="s">
        <v>283</v>
      </c>
      <c r="C15" s="18" t="s">
        <v>141</v>
      </c>
      <c r="D15" s="124"/>
      <c r="E15" s="629" t="s">
        <v>1</v>
      </c>
      <c r="F15" s="16"/>
    </row>
    <row r="16" spans="1:6" ht="30" customHeight="1">
      <c r="A16" s="1416"/>
      <c r="B16" s="1421"/>
      <c r="C16" s="18" t="s">
        <v>142</v>
      </c>
      <c r="D16" s="21"/>
      <c r="E16" s="649" t="s">
        <v>76</v>
      </c>
      <c r="F16" s="16"/>
    </row>
    <row r="17" spans="1:6" ht="30" customHeight="1">
      <c r="A17" s="1416"/>
      <c r="B17" s="1421"/>
      <c r="C17" s="1214" t="s">
        <v>3</v>
      </c>
      <c r="D17" s="660" t="s">
        <v>143</v>
      </c>
      <c r="E17" s="629" t="s">
        <v>2</v>
      </c>
    </row>
    <row r="18" spans="1:6" ht="30" customHeight="1">
      <c r="A18" s="1416"/>
      <c r="B18" s="1421"/>
      <c r="C18" s="1418"/>
      <c r="D18" s="660" t="s">
        <v>144</v>
      </c>
      <c r="E18" s="629" t="s">
        <v>2</v>
      </c>
    </row>
    <row r="19" spans="1:6" ht="30" customHeight="1">
      <c r="A19" s="1416"/>
      <c r="B19" s="1421"/>
      <c r="C19" s="1419"/>
      <c r="D19" s="12" t="s">
        <v>145</v>
      </c>
      <c r="E19" s="651" t="s">
        <v>146</v>
      </c>
    </row>
    <row r="20" spans="1:6" ht="30" customHeight="1">
      <c r="A20" s="1417"/>
      <c r="B20" s="1422"/>
      <c r="C20" s="18" t="s">
        <v>75</v>
      </c>
      <c r="D20" s="19"/>
      <c r="E20" s="629" t="s">
        <v>771</v>
      </c>
    </row>
    <row r="21" spans="1:6" ht="30" customHeight="1">
      <c r="A21" s="1415" t="s">
        <v>284</v>
      </c>
      <c r="B21" s="1214" t="s">
        <v>282</v>
      </c>
      <c r="C21" s="18" t="s">
        <v>141</v>
      </c>
      <c r="D21" s="21"/>
      <c r="E21" s="629" t="s">
        <v>1</v>
      </c>
    </row>
    <row r="22" spans="1:6" ht="30" customHeight="1">
      <c r="A22" s="1416"/>
      <c r="B22" s="1418"/>
      <c r="C22" s="18" t="s">
        <v>142</v>
      </c>
      <c r="D22" s="21"/>
      <c r="E22" s="629" t="s">
        <v>182</v>
      </c>
    </row>
    <row r="23" spans="1:6" ht="30" customHeight="1">
      <c r="A23" s="1416"/>
      <c r="B23" s="1418"/>
      <c r="C23" s="1214" t="s">
        <v>3</v>
      </c>
      <c r="D23" s="660" t="s">
        <v>143</v>
      </c>
      <c r="E23" s="629" t="s">
        <v>2</v>
      </c>
    </row>
    <row r="24" spans="1:6" ht="30" customHeight="1">
      <c r="A24" s="1416"/>
      <c r="B24" s="1418"/>
      <c r="C24" s="1418"/>
      <c r="D24" s="660" t="s">
        <v>144</v>
      </c>
      <c r="E24" s="629" t="s">
        <v>2</v>
      </c>
    </row>
    <row r="25" spans="1:6" ht="30" customHeight="1">
      <c r="A25" s="1416"/>
      <c r="B25" s="1418"/>
      <c r="C25" s="1419"/>
      <c r="D25" s="12" t="s">
        <v>145</v>
      </c>
      <c r="E25" s="651" t="s">
        <v>146</v>
      </c>
    </row>
    <row r="26" spans="1:6" ht="30" customHeight="1">
      <c r="A26" s="1416"/>
      <c r="B26" s="1419"/>
      <c r="C26" s="20" t="s">
        <v>75</v>
      </c>
      <c r="D26" s="19"/>
      <c r="E26" s="629" t="s">
        <v>771</v>
      </c>
      <c r="F26" s="16"/>
    </row>
    <row r="27" spans="1:6" ht="30" customHeight="1">
      <c r="A27" s="1416"/>
      <c r="B27" s="1420" t="s">
        <v>283</v>
      </c>
      <c r="C27" s="18" t="s">
        <v>141</v>
      </c>
      <c r="D27" s="21"/>
      <c r="E27" s="629" t="s">
        <v>1</v>
      </c>
      <c r="F27" s="16"/>
    </row>
    <row r="28" spans="1:6" ht="30" customHeight="1">
      <c r="A28" s="1416"/>
      <c r="B28" s="1421"/>
      <c r="C28" s="18" t="s">
        <v>142</v>
      </c>
      <c r="D28" s="21"/>
      <c r="E28" s="649" t="s">
        <v>181</v>
      </c>
      <c r="F28" s="16"/>
    </row>
    <row r="29" spans="1:6" ht="30" customHeight="1">
      <c r="A29" s="1416"/>
      <c r="B29" s="1421"/>
      <c r="C29" s="1214" t="s">
        <v>3</v>
      </c>
      <c r="D29" s="660" t="s">
        <v>143</v>
      </c>
      <c r="E29" s="629" t="s">
        <v>2</v>
      </c>
    </row>
    <row r="30" spans="1:6" ht="30" customHeight="1">
      <c r="A30" s="1416"/>
      <c r="B30" s="1421"/>
      <c r="C30" s="1418"/>
      <c r="D30" s="660" t="s">
        <v>144</v>
      </c>
      <c r="E30" s="629" t="s">
        <v>2</v>
      </c>
    </row>
    <row r="31" spans="1:6" ht="30" customHeight="1">
      <c r="A31" s="1416"/>
      <c r="B31" s="1421"/>
      <c r="C31" s="1419"/>
      <c r="D31" s="12" t="s">
        <v>145</v>
      </c>
      <c r="E31" s="651" t="s">
        <v>146</v>
      </c>
    </row>
    <row r="32" spans="1:6" ht="30" customHeight="1">
      <c r="A32" s="1417"/>
      <c r="B32" s="1422"/>
      <c r="C32" s="18" t="s">
        <v>75</v>
      </c>
      <c r="D32" s="19"/>
      <c r="E32" s="629" t="s">
        <v>771</v>
      </c>
    </row>
    <row r="33" spans="1:5" ht="45" customHeight="1">
      <c r="A33" s="1412" t="s">
        <v>147</v>
      </c>
      <c r="B33" s="1413"/>
      <c r="C33" s="1413"/>
      <c r="D33" s="1414"/>
      <c r="E33" s="629"/>
    </row>
    <row r="34" spans="1:5" ht="21" customHeight="1">
      <c r="A34" s="10"/>
      <c r="B34" s="10"/>
      <c r="C34" s="10"/>
      <c r="D34" s="10"/>
      <c r="E34" s="10" t="s">
        <v>148</v>
      </c>
    </row>
    <row r="35" spans="1:5" ht="20.85" customHeight="1"/>
    <row r="36" spans="1:5" ht="17.100000000000001" customHeight="1"/>
    <row r="37" spans="1:5" ht="17.100000000000001" customHeight="1"/>
  </sheetData>
  <mergeCells count="13">
    <mergeCell ref="A33:D33"/>
    <mergeCell ref="A7:D7"/>
    <mergeCell ref="A8:D8"/>
    <mergeCell ref="A9:A20"/>
    <mergeCell ref="B9:B14"/>
    <mergeCell ref="C11:C13"/>
    <mergeCell ref="B15:B20"/>
    <mergeCell ref="C17:C19"/>
    <mergeCell ref="A21:A32"/>
    <mergeCell ref="B21:B26"/>
    <mergeCell ref="C23:C25"/>
    <mergeCell ref="B27:B32"/>
    <mergeCell ref="C29:C31"/>
  </mergeCells>
  <phoneticPr fontId="4"/>
  <printOptions horizontalCentered="1"/>
  <pageMargins left="0.49" right="0.31496062992125984" top="0.78740157480314965" bottom="0.47244094488188981" header="0" footer="0"/>
  <pageSetup paperSize="9" scale="88" firstPageNumber="4294967295"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20"/>
  <sheetViews>
    <sheetView view="pageBreakPreview" zoomScale="70" zoomScaleNormal="70" zoomScaleSheetLayoutView="70" workbookViewId="0"/>
  </sheetViews>
  <sheetFormatPr defaultRowHeight="12.75"/>
  <cols>
    <col min="1" max="1" width="7.42578125" customWidth="1"/>
    <col min="2" max="2" width="6" customWidth="1"/>
    <col min="3" max="3" width="7.7109375" bestFit="1" customWidth="1"/>
    <col min="4" max="7" width="9.7109375" customWidth="1"/>
    <col min="8" max="8" width="7.7109375" bestFit="1" customWidth="1"/>
    <col min="9" max="10" width="14.140625" bestFit="1" customWidth="1"/>
    <col min="11" max="12" width="8.5703125" customWidth="1"/>
    <col min="13" max="13" width="62.7109375" customWidth="1"/>
    <col min="14" max="14" width="8.42578125" customWidth="1"/>
    <col min="15" max="15" width="7.7109375" customWidth="1"/>
  </cols>
  <sheetData>
    <row r="1" spans="1:15" s="75" customFormat="1" ht="21">
      <c r="A1" s="26"/>
      <c r="B1" s="71"/>
      <c r="C1" s="71"/>
      <c r="D1" s="106" ph="1"/>
      <c r="E1" s="106" ph="1"/>
      <c r="F1" s="29"/>
      <c r="G1" s="29"/>
      <c r="H1" s="29"/>
      <c r="I1" s="29"/>
      <c r="J1" s="29"/>
      <c r="K1" s="29"/>
      <c r="L1" s="29"/>
      <c r="M1" s="29"/>
      <c r="N1" s="29"/>
      <c r="O1" s="479" t="s">
        <v>68</v>
      </c>
    </row>
    <row r="2" spans="1:15" s="75" customFormat="1" ht="17.25" customHeight="1">
      <c r="A2" s="480" t="s">
        <v>646</v>
      </c>
      <c r="B2" s="29"/>
      <c r="C2" s="29"/>
      <c r="D2" s="29"/>
      <c r="E2" s="29"/>
      <c r="F2" s="481"/>
      <c r="G2" s="481"/>
      <c r="H2" s="481"/>
      <c r="I2" s="481"/>
      <c r="J2" s="36"/>
      <c r="K2" s="36"/>
      <c r="L2" s="36"/>
      <c r="M2" s="36"/>
      <c r="N2" s="36"/>
      <c r="O2" s="29"/>
    </row>
    <row r="3" spans="1:15" s="28" customFormat="1" ht="17.25" customHeight="1">
      <c r="A3" s="66"/>
      <c r="B3" s="66"/>
      <c r="C3" s="66"/>
      <c r="D3" s="66"/>
      <c r="E3" s="66"/>
      <c r="F3" s="66"/>
      <c r="G3" s="66"/>
      <c r="H3" s="66"/>
      <c r="I3" s="66"/>
      <c r="O3" s="561" t="s">
        <v>768</v>
      </c>
    </row>
    <row r="4" spans="1:15" s="75" customFormat="1" ht="17.25" customHeight="1">
      <c r="A4" s="104" t="s">
        <v>623</v>
      </c>
      <c r="B4" s="105" t="s">
        <v>623</v>
      </c>
      <c r="C4" s="481"/>
      <c r="D4" s="481" ph="1"/>
      <c r="E4" s="481" ph="1"/>
      <c r="F4" s="481"/>
      <c r="G4" s="481"/>
      <c r="H4" s="481"/>
      <c r="I4" s="481"/>
      <c r="J4" s="36"/>
      <c r="K4" s="36"/>
      <c r="L4" s="36"/>
      <c r="M4" s="36"/>
      <c r="N4" s="36"/>
      <c r="O4" s="481"/>
    </row>
    <row r="5" spans="1:15" s="75" customFormat="1" ht="17.25" customHeight="1">
      <c r="A5" s="1039" t="s">
        <v>647</v>
      </c>
      <c r="B5" s="1039"/>
      <c r="C5" s="1039"/>
      <c r="D5" s="1039"/>
      <c r="E5" s="1039"/>
      <c r="F5" s="1039"/>
      <c r="G5" s="1039"/>
      <c r="H5" s="1039"/>
      <c r="I5" s="1039"/>
      <c r="J5" s="1039"/>
      <c r="K5" s="1039"/>
      <c r="L5" s="1039"/>
      <c r="M5" s="1039"/>
      <c r="N5" s="1039"/>
      <c r="O5" s="1039"/>
    </row>
    <row r="6" spans="1:15" s="75" customFormat="1" ht="17.25" customHeight="1">
      <c r="A6" s="653" t="s">
        <v>706</v>
      </c>
      <c r="B6" s="71"/>
      <c r="C6" s="71"/>
      <c r="D6" s="481" ph="1"/>
      <c r="E6" s="481" ph="1"/>
      <c r="F6" s="481"/>
      <c r="G6" s="481"/>
      <c r="H6" s="481"/>
      <c r="I6" s="481"/>
      <c r="J6" s="36"/>
      <c r="K6" s="36"/>
      <c r="L6" s="46"/>
      <c r="M6" s="36"/>
      <c r="N6" s="36"/>
      <c r="O6" s="71"/>
    </row>
    <row r="7" spans="1:15" s="75" customFormat="1" ht="15" customHeight="1">
      <c r="A7" s="589" t="s">
        <v>772</v>
      </c>
      <c r="B7" s="575" t="s">
        <v>356</v>
      </c>
      <c r="C7" s="575"/>
      <c r="D7" s="107"/>
      <c r="E7" s="111"/>
      <c r="F7" s="107"/>
      <c r="G7" s="111"/>
      <c r="H7" s="1227" t="s">
        <v>624</v>
      </c>
      <c r="I7" s="1374"/>
      <c r="J7" s="1106" t="s">
        <v>625</v>
      </c>
      <c r="K7" s="1424" t="s">
        <v>626</v>
      </c>
      <c r="L7" s="1425"/>
      <c r="M7" s="574"/>
      <c r="N7" s="1106" t="s">
        <v>648</v>
      </c>
      <c r="O7" s="575"/>
    </row>
    <row r="8" spans="1:15" s="75" customFormat="1" ht="15" customHeight="1">
      <c r="A8" s="590" t="s">
        <v>773</v>
      </c>
      <c r="B8" s="570" t="s">
        <v>455</v>
      </c>
      <c r="C8" s="570" t="s">
        <v>627</v>
      </c>
      <c r="D8" s="109" t="s">
        <v>93</v>
      </c>
      <c r="E8" s="112" t="s">
        <v>94</v>
      </c>
      <c r="F8" s="109" t="s">
        <v>93</v>
      </c>
      <c r="G8" s="112" t="s">
        <v>94</v>
      </c>
      <c r="H8" s="1121" t="s">
        <v>628</v>
      </c>
      <c r="I8" s="1121" t="s">
        <v>629</v>
      </c>
      <c r="J8" s="1107"/>
      <c r="K8" s="1426"/>
      <c r="L8" s="1427"/>
      <c r="M8" s="570" t="s">
        <v>630</v>
      </c>
      <c r="N8" s="1107"/>
      <c r="O8" s="570" t="s">
        <v>114</v>
      </c>
    </row>
    <row r="9" spans="1:15" s="75" customFormat="1" ht="15" customHeight="1" thickBot="1">
      <c r="A9" s="598" t="s">
        <v>774</v>
      </c>
      <c r="B9" s="113" t="s">
        <v>89</v>
      </c>
      <c r="C9" s="113"/>
      <c r="D9" s="110" t="s">
        <v>95</v>
      </c>
      <c r="E9" s="110" t="s">
        <v>95</v>
      </c>
      <c r="F9" s="599" t="s">
        <v>775</v>
      </c>
      <c r="G9" s="599" t="s">
        <v>775</v>
      </c>
      <c r="H9" s="1428"/>
      <c r="I9" s="1428"/>
      <c r="J9" s="1423"/>
      <c r="K9" s="577" t="s">
        <v>631</v>
      </c>
      <c r="L9" s="577" t="s">
        <v>632</v>
      </c>
      <c r="M9" s="96"/>
      <c r="N9" s="1423"/>
      <c r="O9" s="113"/>
    </row>
    <row r="10" spans="1:15" s="75" customFormat="1" ht="24" customHeight="1" thickTop="1">
      <c r="A10" s="591"/>
      <c r="B10" s="592"/>
      <c r="C10" s="592"/>
      <c r="D10" s="592"/>
      <c r="E10" s="592"/>
      <c r="F10" s="592" t="str">
        <f>PHONETIC(D10)</f>
        <v/>
      </c>
      <c r="G10" s="592" t="str">
        <f t="shared" ref="G10:G13" si="0">PHONETIC(E10)</f>
        <v/>
      </c>
      <c r="H10" s="593"/>
      <c r="I10" s="593"/>
      <c r="J10" s="594"/>
      <c r="K10" s="595"/>
      <c r="L10" s="652"/>
      <c r="M10" s="596"/>
      <c r="N10" s="595"/>
      <c r="O10" s="597"/>
    </row>
    <row r="11" spans="1:15" s="75" customFormat="1" ht="24" customHeight="1">
      <c r="A11" s="482"/>
      <c r="B11" s="483"/>
      <c r="C11" s="483"/>
      <c r="D11" s="483"/>
      <c r="E11" s="483"/>
      <c r="F11" s="483" t="str">
        <f t="shared" ref="F11:G106" si="1">PHONETIC(D11)</f>
        <v/>
      </c>
      <c r="G11" s="483" t="str">
        <f t="shared" si="0"/>
        <v/>
      </c>
      <c r="H11" s="484"/>
      <c r="I11" s="484"/>
      <c r="J11" s="485"/>
      <c r="K11" s="562"/>
      <c r="L11" s="565"/>
      <c r="M11" s="486"/>
      <c r="N11" s="562"/>
      <c r="O11" s="487"/>
    </row>
    <row r="12" spans="1:15" s="490" customFormat="1" ht="24" customHeight="1">
      <c r="A12" s="482"/>
      <c r="B12" s="483"/>
      <c r="C12" s="483"/>
      <c r="D12" s="483"/>
      <c r="E12" s="483"/>
      <c r="F12" s="483" t="str">
        <f t="shared" si="1"/>
        <v/>
      </c>
      <c r="G12" s="483" t="str">
        <f t="shared" si="0"/>
        <v/>
      </c>
      <c r="H12" s="484"/>
      <c r="I12" s="484"/>
      <c r="J12" s="483"/>
      <c r="K12" s="563"/>
      <c r="L12" s="563"/>
      <c r="M12" s="488"/>
      <c r="N12" s="485"/>
      <c r="O12" s="489"/>
    </row>
    <row r="13" spans="1:15" s="490" customFormat="1" ht="24" customHeight="1">
      <c r="A13" s="482"/>
      <c r="B13" s="483"/>
      <c r="C13" s="483"/>
      <c r="D13" s="483"/>
      <c r="E13" s="483"/>
      <c r="F13" s="483" t="str">
        <f t="shared" si="1"/>
        <v/>
      </c>
      <c r="G13" s="483" t="str">
        <f t="shared" si="0"/>
        <v/>
      </c>
      <c r="H13" s="484"/>
      <c r="I13" s="484"/>
      <c r="J13" s="483"/>
      <c r="K13" s="563"/>
      <c r="L13" s="563"/>
      <c r="M13" s="488"/>
      <c r="N13" s="485"/>
      <c r="O13" s="489"/>
    </row>
    <row r="14" spans="1:15" s="490" customFormat="1" ht="24" customHeight="1">
      <c r="A14" s="482"/>
      <c r="B14" s="483"/>
      <c r="C14" s="483"/>
      <c r="D14" s="483"/>
      <c r="E14" s="483"/>
      <c r="F14" s="483" t="str">
        <f t="shared" ref="F14:F77" si="2">PHONETIC(D14)</f>
        <v/>
      </c>
      <c r="G14" s="483" t="str">
        <f t="shared" ref="G14:G77" si="3">PHONETIC(E14)</f>
        <v/>
      </c>
      <c r="H14" s="484"/>
      <c r="I14" s="484"/>
      <c r="J14" s="483"/>
      <c r="K14" s="563"/>
      <c r="L14" s="563"/>
      <c r="M14" s="488"/>
      <c r="N14" s="485"/>
      <c r="O14" s="489"/>
    </row>
    <row r="15" spans="1:15" s="490" customFormat="1" ht="24" customHeight="1">
      <c r="A15" s="482"/>
      <c r="B15" s="483"/>
      <c r="C15" s="483"/>
      <c r="D15" s="483"/>
      <c r="E15" s="483"/>
      <c r="F15" s="483" t="str">
        <f t="shared" si="2"/>
        <v/>
      </c>
      <c r="G15" s="483" t="str">
        <f t="shared" si="3"/>
        <v/>
      </c>
      <c r="H15" s="484"/>
      <c r="I15" s="484"/>
      <c r="J15" s="483"/>
      <c r="K15" s="563"/>
      <c r="L15" s="563"/>
      <c r="M15" s="488"/>
      <c r="N15" s="485"/>
      <c r="O15" s="489"/>
    </row>
    <row r="16" spans="1:15" s="490" customFormat="1" ht="24" customHeight="1">
      <c r="A16" s="482"/>
      <c r="B16" s="483"/>
      <c r="C16" s="483"/>
      <c r="D16" s="483"/>
      <c r="E16" s="483"/>
      <c r="F16" s="483" t="str">
        <f t="shared" si="2"/>
        <v/>
      </c>
      <c r="G16" s="483" t="str">
        <f t="shared" si="3"/>
        <v/>
      </c>
      <c r="H16" s="484"/>
      <c r="I16" s="484"/>
      <c r="J16" s="483"/>
      <c r="K16" s="563"/>
      <c r="L16" s="563"/>
      <c r="M16" s="488"/>
      <c r="N16" s="485"/>
      <c r="O16" s="489"/>
    </row>
    <row r="17" spans="1:15" s="490" customFormat="1" ht="24" customHeight="1">
      <c r="A17" s="482"/>
      <c r="B17" s="483"/>
      <c r="C17" s="483"/>
      <c r="D17" s="483"/>
      <c r="E17" s="483"/>
      <c r="F17" s="483" t="str">
        <f t="shared" si="2"/>
        <v/>
      </c>
      <c r="G17" s="483" t="str">
        <f t="shared" si="3"/>
        <v/>
      </c>
      <c r="H17" s="484"/>
      <c r="I17" s="484"/>
      <c r="J17" s="483"/>
      <c r="K17" s="563"/>
      <c r="L17" s="563"/>
      <c r="M17" s="488"/>
      <c r="N17" s="485"/>
      <c r="O17" s="489"/>
    </row>
    <row r="18" spans="1:15" s="490" customFormat="1" ht="24" customHeight="1">
      <c r="A18" s="482"/>
      <c r="B18" s="483"/>
      <c r="C18" s="483"/>
      <c r="D18" s="483"/>
      <c r="E18" s="483"/>
      <c r="F18" s="483" t="str">
        <f t="shared" si="2"/>
        <v/>
      </c>
      <c r="G18" s="483" t="str">
        <f t="shared" si="3"/>
        <v/>
      </c>
      <c r="H18" s="484"/>
      <c r="I18" s="484"/>
      <c r="J18" s="483"/>
      <c r="K18" s="563"/>
      <c r="L18" s="563"/>
      <c r="M18" s="488"/>
      <c r="N18" s="485"/>
      <c r="O18" s="489"/>
    </row>
    <row r="19" spans="1:15" s="490" customFormat="1" ht="24" customHeight="1">
      <c r="A19" s="482"/>
      <c r="B19" s="483"/>
      <c r="C19" s="483"/>
      <c r="D19" s="483"/>
      <c r="E19" s="483"/>
      <c r="F19" s="483" t="str">
        <f t="shared" si="2"/>
        <v/>
      </c>
      <c r="G19" s="483" t="str">
        <f t="shared" si="3"/>
        <v/>
      </c>
      <c r="H19" s="484"/>
      <c r="I19" s="484"/>
      <c r="J19" s="483"/>
      <c r="K19" s="563"/>
      <c r="L19" s="563"/>
      <c r="M19" s="488"/>
      <c r="N19" s="485"/>
      <c r="O19" s="489"/>
    </row>
    <row r="20" spans="1:15" s="490" customFormat="1" ht="24" customHeight="1">
      <c r="A20" s="482"/>
      <c r="B20" s="483"/>
      <c r="C20" s="483"/>
      <c r="D20" s="483"/>
      <c r="E20" s="483"/>
      <c r="F20" s="483" t="str">
        <f t="shared" si="2"/>
        <v/>
      </c>
      <c r="G20" s="483" t="str">
        <f t="shared" si="3"/>
        <v/>
      </c>
      <c r="H20" s="484"/>
      <c r="I20" s="484"/>
      <c r="J20" s="483"/>
      <c r="K20" s="563"/>
      <c r="L20" s="563"/>
      <c r="M20" s="488"/>
      <c r="N20" s="485"/>
      <c r="O20" s="489"/>
    </row>
    <row r="21" spans="1:15" s="490" customFormat="1" ht="24" customHeight="1">
      <c r="A21" s="482"/>
      <c r="B21" s="483"/>
      <c r="C21" s="483"/>
      <c r="D21" s="483"/>
      <c r="E21" s="483"/>
      <c r="F21" s="483" t="str">
        <f t="shared" si="2"/>
        <v/>
      </c>
      <c r="G21" s="483" t="str">
        <f t="shared" si="3"/>
        <v/>
      </c>
      <c r="H21" s="484"/>
      <c r="I21" s="484"/>
      <c r="J21" s="483"/>
      <c r="K21" s="563"/>
      <c r="L21" s="563"/>
      <c r="M21" s="488"/>
      <c r="N21" s="485"/>
      <c r="O21" s="489"/>
    </row>
    <row r="22" spans="1:15" s="490" customFormat="1" ht="24" customHeight="1">
      <c r="A22" s="482"/>
      <c r="B22" s="483"/>
      <c r="C22" s="483"/>
      <c r="D22" s="483"/>
      <c r="E22" s="483"/>
      <c r="F22" s="483" t="str">
        <f t="shared" si="2"/>
        <v/>
      </c>
      <c r="G22" s="483" t="str">
        <f t="shared" si="3"/>
        <v/>
      </c>
      <c r="H22" s="484"/>
      <c r="I22" s="484"/>
      <c r="J22" s="483"/>
      <c r="K22" s="563"/>
      <c r="L22" s="563"/>
      <c r="M22" s="488"/>
      <c r="N22" s="485"/>
      <c r="O22" s="489"/>
    </row>
    <row r="23" spans="1:15" s="490" customFormat="1" ht="24" customHeight="1">
      <c r="A23" s="482"/>
      <c r="B23" s="483"/>
      <c r="C23" s="483"/>
      <c r="D23" s="483"/>
      <c r="E23" s="483"/>
      <c r="F23" s="483" t="str">
        <f t="shared" si="2"/>
        <v/>
      </c>
      <c r="G23" s="483" t="str">
        <f t="shared" si="3"/>
        <v/>
      </c>
      <c r="H23" s="484"/>
      <c r="I23" s="484"/>
      <c r="J23" s="483"/>
      <c r="K23" s="563"/>
      <c r="L23" s="563"/>
      <c r="M23" s="488"/>
      <c r="N23" s="485"/>
      <c r="O23" s="489"/>
    </row>
    <row r="24" spans="1:15" s="490" customFormat="1" ht="24" customHeight="1">
      <c r="A24" s="482"/>
      <c r="B24" s="483"/>
      <c r="C24" s="483"/>
      <c r="D24" s="483"/>
      <c r="E24" s="483"/>
      <c r="F24" s="483" t="str">
        <f t="shared" si="2"/>
        <v/>
      </c>
      <c r="G24" s="483" t="str">
        <f t="shared" si="3"/>
        <v/>
      </c>
      <c r="H24" s="484"/>
      <c r="I24" s="484"/>
      <c r="J24" s="483"/>
      <c r="K24" s="563"/>
      <c r="L24" s="563"/>
      <c r="M24" s="488"/>
      <c r="N24" s="485"/>
      <c r="O24" s="489"/>
    </row>
    <row r="25" spans="1:15" s="490" customFormat="1" ht="24" customHeight="1">
      <c r="A25" s="482"/>
      <c r="B25" s="483"/>
      <c r="C25" s="483"/>
      <c r="D25" s="483"/>
      <c r="E25" s="483"/>
      <c r="F25" s="483" t="str">
        <f t="shared" si="2"/>
        <v/>
      </c>
      <c r="G25" s="483" t="str">
        <f t="shared" si="3"/>
        <v/>
      </c>
      <c r="H25" s="484"/>
      <c r="I25" s="484"/>
      <c r="J25" s="483"/>
      <c r="K25" s="563"/>
      <c r="L25" s="563"/>
      <c r="M25" s="488"/>
      <c r="N25" s="485"/>
      <c r="O25" s="489"/>
    </row>
    <row r="26" spans="1:15" s="490" customFormat="1" ht="24" customHeight="1">
      <c r="A26" s="482"/>
      <c r="B26" s="483"/>
      <c r="C26" s="483"/>
      <c r="D26" s="483"/>
      <c r="E26" s="483"/>
      <c r="F26" s="483" t="str">
        <f t="shared" si="2"/>
        <v/>
      </c>
      <c r="G26" s="483" t="str">
        <f t="shared" si="3"/>
        <v/>
      </c>
      <c r="H26" s="484"/>
      <c r="I26" s="484"/>
      <c r="J26" s="483"/>
      <c r="K26" s="563"/>
      <c r="L26" s="563"/>
      <c r="M26" s="488"/>
      <c r="N26" s="485"/>
      <c r="O26" s="489"/>
    </row>
    <row r="27" spans="1:15" s="490" customFormat="1" ht="24" customHeight="1">
      <c r="A27" s="482"/>
      <c r="B27" s="483"/>
      <c r="C27" s="483"/>
      <c r="D27" s="483"/>
      <c r="E27" s="483"/>
      <c r="F27" s="483" t="str">
        <f t="shared" si="2"/>
        <v/>
      </c>
      <c r="G27" s="483" t="str">
        <f t="shared" si="3"/>
        <v/>
      </c>
      <c r="H27" s="484"/>
      <c r="I27" s="484"/>
      <c r="J27" s="483"/>
      <c r="K27" s="563"/>
      <c r="L27" s="563"/>
      <c r="M27" s="488"/>
      <c r="N27" s="485"/>
      <c r="O27" s="489"/>
    </row>
    <row r="28" spans="1:15" s="490" customFormat="1" ht="24" customHeight="1">
      <c r="A28" s="482"/>
      <c r="B28" s="483"/>
      <c r="C28" s="483"/>
      <c r="D28" s="483"/>
      <c r="E28" s="483"/>
      <c r="F28" s="483" t="str">
        <f t="shared" si="2"/>
        <v/>
      </c>
      <c r="G28" s="483" t="str">
        <f t="shared" si="3"/>
        <v/>
      </c>
      <c r="H28" s="484"/>
      <c r="I28" s="484"/>
      <c r="J28" s="483"/>
      <c r="K28" s="563"/>
      <c r="L28" s="563"/>
      <c r="M28" s="488"/>
      <c r="N28" s="485"/>
      <c r="O28" s="489"/>
    </row>
    <row r="29" spans="1:15" s="490" customFormat="1" ht="24" customHeight="1">
      <c r="A29" s="482"/>
      <c r="B29" s="483"/>
      <c r="C29" s="483"/>
      <c r="D29" s="483"/>
      <c r="E29" s="483"/>
      <c r="F29" s="483" t="str">
        <f t="shared" si="2"/>
        <v/>
      </c>
      <c r="G29" s="483" t="str">
        <f t="shared" si="3"/>
        <v/>
      </c>
      <c r="H29" s="484"/>
      <c r="I29" s="484"/>
      <c r="J29" s="483"/>
      <c r="K29" s="563"/>
      <c r="L29" s="563"/>
      <c r="M29" s="488"/>
      <c r="N29" s="485"/>
      <c r="O29" s="489"/>
    </row>
    <row r="30" spans="1:15" s="490" customFormat="1" ht="24" customHeight="1">
      <c r="A30" s="482"/>
      <c r="B30" s="483"/>
      <c r="C30" s="483"/>
      <c r="D30" s="483"/>
      <c r="E30" s="483"/>
      <c r="F30" s="483" t="str">
        <f t="shared" si="2"/>
        <v/>
      </c>
      <c r="G30" s="483" t="str">
        <f t="shared" si="3"/>
        <v/>
      </c>
      <c r="H30" s="484"/>
      <c r="I30" s="484"/>
      <c r="J30" s="483"/>
      <c r="K30" s="563"/>
      <c r="L30" s="563"/>
      <c r="M30" s="488"/>
      <c r="N30" s="485"/>
      <c r="O30" s="489"/>
    </row>
    <row r="31" spans="1:15" s="490" customFormat="1" ht="24" customHeight="1">
      <c r="A31" s="482"/>
      <c r="B31" s="483"/>
      <c r="C31" s="483"/>
      <c r="D31" s="483"/>
      <c r="E31" s="483"/>
      <c r="F31" s="483" t="str">
        <f t="shared" si="2"/>
        <v/>
      </c>
      <c r="G31" s="483" t="str">
        <f t="shared" si="3"/>
        <v/>
      </c>
      <c r="H31" s="484"/>
      <c r="I31" s="484"/>
      <c r="J31" s="483"/>
      <c r="K31" s="563"/>
      <c r="L31" s="563"/>
      <c r="M31" s="488"/>
      <c r="N31" s="485"/>
      <c r="O31" s="489"/>
    </row>
    <row r="32" spans="1:15" s="490" customFormat="1" ht="24" customHeight="1">
      <c r="A32" s="482"/>
      <c r="B32" s="483"/>
      <c r="C32" s="483"/>
      <c r="D32" s="483"/>
      <c r="E32" s="483"/>
      <c r="F32" s="483" t="str">
        <f t="shared" si="2"/>
        <v/>
      </c>
      <c r="G32" s="483" t="str">
        <f t="shared" si="3"/>
        <v/>
      </c>
      <c r="H32" s="484"/>
      <c r="I32" s="484"/>
      <c r="J32" s="483"/>
      <c r="K32" s="563"/>
      <c r="L32" s="563"/>
      <c r="M32" s="488"/>
      <c r="N32" s="485"/>
      <c r="O32" s="489"/>
    </row>
    <row r="33" spans="1:15" s="490" customFormat="1" ht="24" customHeight="1">
      <c r="A33" s="482"/>
      <c r="B33" s="483"/>
      <c r="C33" s="483"/>
      <c r="D33" s="483"/>
      <c r="E33" s="483"/>
      <c r="F33" s="483" t="str">
        <f t="shared" si="2"/>
        <v/>
      </c>
      <c r="G33" s="483" t="str">
        <f t="shared" si="3"/>
        <v/>
      </c>
      <c r="H33" s="484"/>
      <c r="I33" s="484"/>
      <c r="J33" s="483"/>
      <c r="K33" s="563"/>
      <c r="L33" s="563"/>
      <c r="M33" s="488"/>
      <c r="N33" s="485"/>
      <c r="O33" s="489"/>
    </row>
    <row r="34" spans="1:15" s="490" customFormat="1" ht="24" customHeight="1">
      <c r="A34" s="482"/>
      <c r="B34" s="483"/>
      <c r="C34" s="483"/>
      <c r="D34" s="483"/>
      <c r="E34" s="483"/>
      <c r="F34" s="483" t="str">
        <f t="shared" si="2"/>
        <v/>
      </c>
      <c r="G34" s="483" t="str">
        <f t="shared" si="3"/>
        <v/>
      </c>
      <c r="H34" s="484"/>
      <c r="I34" s="484"/>
      <c r="J34" s="483"/>
      <c r="K34" s="563"/>
      <c r="L34" s="563"/>
      <c r="M34" s="488"/>
      <c r="N34" s="485"/>
      <c r="O34" s="489"/>
    </row>
    <row r="35" spans="1:15" s="490" customFormat="1" ht="24" customHeight="1">
      <c r="A35" s="482"/>
      <c r="B35" s="483"/>
      <c r="C35" s="483"/>
      <c r="D35" s="483"/>
      <c r="E35" s="483"/>
      <c r="F35" s="483" t="str">
        <f t="shared" si="2"/>
        <v/>
      </c>
      <c r="G35" s="483" t="str">
        <f t="shared" si="3"/>
        <v/>
      </c>
      <c r="H35" s="484"/>
      <c r="I35" s="484"/>
      <c r="J35" s="483"/>
      <c r="K35" s="563"/>
      <c r="L35" s="563"/>
      <c r="M35" s="488"/>
      <c r="N35" s="485"/>
      <c r="O35" s="489"/>
    </row>
    <row r="36" spans="1:15" s="490" customFormat="1" ht="24" customHeight="1">
      <c r="A36" s="482"/>
      <c r="B36" s="483"/>
      <c r="C36" s="483"/>
      <c r="D36" s="483"/>
      <c r="E36" s="483"/>
      <c r="F36" s="483" t="str">
        <f t="shared" si="2"/>
        <v/>
      </c>
      <c r="G36" s="483" t="str">
        <f t="shared" si="3"/>
        <v/>
      </c>
      <c r="H36" s="484"/>
      <c r="I36" s="484"/>
      <c r="J36" s="483"/>
      <c r="K36" s="563"/>
      <c r="L36" s="563"/>
      <c r="M36" s="488"/>
      <c r="N36" s="485"/>
      <c r="O36" s="489"/>
    </row>
    <row r="37" spans="1:15" s="490" customFormat="1" ht="24" customHeight="1">
      <c r="A37" s="482"/>
      <c r="B37" s="483"/>
      <c r="C37" s="483"/>
      <c r="D37" s="483"/>
      <c r="E37" s="483"/>
      <c r="F37" s="483" t="str">
        <f t="shared" si="2"/>
        <v/>
      </c>
      <c r="G37" s="483" t="str">
        <f t="shared" si="3"/>
        <v/>
      </c>
      <c r="H37" s="484"/>
      <c r="I37" s="484"/>
      <c r="J37" s="483"/>
      <c r="K37" s="563"/>
      <c r="L37" s="563"/>
      <c r="M37" s="488"/>
      <c r="N37" s="485"/>
      <c r="O37" s="489"/>
    </row>
    <row r="38" spans="1:15" s="490" customFormat="1" ht="24" customHeight="1">
      <c r="A38" s="482"/>
      <c r="B38" s="483"/>
      <c r="C38" s="483"/>
      <c r="D38" s="483"/>
      <c r="E38" s="483"/>
      <c r="F38" s="483" t="str">
        <f t="shared" si="2"/>
        <v/>
      </c>
      <c r="G38" s="483" t="str">
        <f t="shared" si="3"/>
        <v/>
      </c>
      <c r="H38" s="484"/>
      <c r="I38" s="484"/>
      <c r="J38" s="483"/>
      <c r="K38" s="563"/>
      <c r="L38" s="563"/>
      <c r="M38" s="488"/>
      <c r="N38" s="485"/>
      <c r="O38" s="489"/>
    </row>
    <row r="39" spans="1:15" s="490" customFormat="1" ht="24" customHeight="1">
      <c r="A39" s="482"/>
      <c r="B39" s="483"/>
      <c r="C39" s="483"/>
      <c r="D39" s="483"/>
      <c r="E39" s="483"/>
      <c r="F39" s="483" t="str">
        <f t="shared" si="2"/>
        <v/>
      </c>
      <c r="G39" s="483" t="str">
        <f t="shared" si="3"/>
        <v/>
      </c>
      <c r="H39" s="484"/>
      <c r="I39" s="484"/>
      <c r="J39" s="483"/>
      <c r="K39" s="563"/>
      <c r="L39" s="563"/>
      <c r="M39" s="488"/>
      <c r="N39" s="485"/>
      <c r="O39" s="489"/>
    </row>
    <row r="40" spans="1:15" s="490" customFormat="1" ht="24" customHeight="1">
      <c r="A40" s="482"/>
      <c r="B40" s="483"/>
      <c r="C40" s="483"/>
      <c r="D40" s="483"/>
      <c r="E40" s="483"/>
      <c r="F40" s="483" t="str">
        <f t="shared" si="2"/>
        <v/>
      </c>
      <c r="G40" s="483" t="str">
        <f t="shared" si="3"/>
        <v/>
      </c>
      <c r="H40" s="484"/>
      <c r="I40" s="484"/>
      <c r="J40" s="483"/>
      <c r="K40" s="563"/>
      <c r="L40" s="563"/>
      <c r="M40" s="488"/>
      <c r="N40" s="485"/>
      <c r="O40" s="489"/>
    </row>
    <row r="41" spans="1:15" s="490" customFormat="1" ht="24" customHeight="1">
      <c r="A41" s="482"/>
      <c r="B41" s="483"/>
      <c r="C41" s="483"/>
      <c r="D41" s="483"/>
      <c r="E41" s="483"/>
      <c r="F41" s="483" t="str">
        <f t="shared" si="2"/>
        <v/>
      </c>
      <c r="G41" s="483" t="str">
        <f t="shared" si="3"/>
        <v/>
      </c>
      <c r="H41" s="484"/>
      <c r="I41" s="484"/>
      <c r="J41" s="483"/>
      <c r="K41" s="563"/>
      <c r="L41" s="563"/>
      <c r="M41" s="488"/>
      <c r="N41" s="485"/>
      <c r="O41" s="489"/>
    </row>
    <row r="42" spans="1:15" s="490" customFormat="1" ht="24" customHeight="1">
      <c r="A42" s="482"/>
      <c r="B42" s="483"/>
      <c r="C42" s="483"/>
      <c r="D42" s="483"/>
      <c r="E42" s="483"/>
      <c r="F42" s="483" t="str">
        <f t="shared" si="2"/>
        <v/>
      </c>
      <c r="G42" s="483" t="str">
        <f t="shared" si="3"/>
        <v/>
      </c>
      <c r="H42" s="484"/>
      <c r="I42" s="484"/>
      <c r="J42" s="483"/>
      <c r="K42" s="563"/>
      <c r="L42" s="563"/>
      <c r="M42" s="488"/>
      <c r="N42" s="485"/>
      <c r="O42" s="489"/>
    </row>
    <row r="43" spans="1:15" s="490" customFormat="1" ht="24" customHeight="1">
      <c r="A43" s="482"/>
      <c r="B43" s="483"/>
      <c r="C43" s="483"/>
      <c r="D43" s="483"/>
      <c r="E43" s="483"/>
      <c r="F43" s="483" t="str">
        <f t="shared" si="2"/>
        <v/>
      </c>
      <c r="G43" s="483" t="str">
        <f t="shared" si="3"/>
        <v/>
      </c>
      <c r="H43" s="484"/>
      <c r="I43" s="484"/>
      <c r="J43" s="483"/>
      <c r="K43" s="563"/>
      <c r="L43" s="563"/>
      <c r="M43" s="488"/>
      <c r="N43" s="485"/>
      <c r="O43" s="489"/>
    </row>
    <row r="44" spans="1:15" s="490" customFormat="1" ht="24" customHeight="1">
      <c r="A44" s="482"/>
      <c r="B44" s="483"/>
      <c r="C44" s="483"/>
      <c r="D44" s="483"/>
      <c r="E44" s="483"/>
      <c r="F44" s="483" t="str">
        <f t="shared" si="2"/>
        <v/>
      </c>
      <c r="G44" s="483" t="str">
        <f t="shared" si="3"/>
        <v/>
      </c>
      <c r="H44" s="484"/>
      <c r="I44" s="484"/>
      <c r="J44" s="483"/>
      <c r="K44" s="563"/>
      <c r="L44" s="563"/>
      <c r="M44" s="488"/>
      <c r="N44" s="485"/>
      <c r="O44" s="489"/>
    </row>
    <row r="45" spans="1:15" s="490" customFormat="1" ht="24" customHeight="1">
      <c r="A45" s="482"/>
      <c r="B45" s="483"/>
      <c r="C45" s="483"/>
      <c r="D45" s="483"/>
      <c r="E45" s="483"/>
      <c r="F45" s="483" t="str">
        <f t="shared" si="2"/>
        <v/>
      </c>
      <c r="G45" s="483" t="str">
        <f t="shared" si="3"/>
        <v/>
      </c>
      <c r="H45" s="484"/>
      <c r="I45" s="484"/>
      <c r="J45" s="483"/>
      <c r="K45" s="563"/>
      <c r="L45" s="563"/>
      <c r="M45" s="488"/>
      <c r="N45" s="485"/>
      <c r="O45" s="489"/>
    </row>
    <row r="46" spans="1:15" s="490" customFormat="1" ht="24" customHeight="1">
      <c r="A46" s="482"/>
      <c r="B46" s="483"/>
      <c r="C46" s="483"/>
      <c r="D46" s="483"/>
      <c r="E46" s="483"/>
      <c r="F46" s="483" t="str">
        <f t="shared" si="2"/>
        <v/>
      </c>
      <c r="G46" s="483" t="str">
        <f t="shared" si="3"/>
        <v/>
      </c>
      <c r="H46" s="484"/>
      <c r="I46" s="484"/>
      <c r="J46" s="483"/>
      <c r="K46" s="563"/>
      <c r="L46" s="563"/>
      <c r="M46" s="488"/>
      <c r="N46" s="485"/>
      <c r="O46" s="489"/>
    </row>
    <row r="47" spans="1:15" s="490" customFormat="1" ht="24" customHeight="1">
      <c r="A47" s="482"/>
      <c r="B47" s="483"/>
      <c r="C47" s="483"/>
      <c r="D47" s="483"/>
      <c r="E47" s="483"/>
      <c r="F47" s="483" t="str">
        <f t="shared" si="2"/>
        <v/>
      </c>
      <c r="G47" s="483" t="str">
        <f t="shared" si="3"/>
        <v/>
      </c>
      <c r="H47" s="484"/>
      <c r="I47" s="484"/>
      <c r="J47" s="483"/>
      <c r="K47" s="563"/>
      <c r="L47" s="563"/>
      <c r="M47" s="488"/>
      <c r="N47" s="485"/>
      <c r="O47" s="489"/>
    </row>
    <row r="48" spans="1:15" s="490" customFormat="1" ht="24" customHeight="1">
      <c r="A48" s="482"/>
      <c r="B48" s="483"/>
      <c r="C48" s="483"/>
      <c r="D48" s="483"/>
      <c r="E48" s="483"/>
      <c r="F48" s="483" t="str">
        <f t="shared" si="2"/>
        <v/>
      </c>
      <c r="G48" s="483" t="str">
        <f t="shared" si="3"/>
        <v/>
      </c>
      <c r="H48" s="484"/>
      <c r="I48" s="484"/>
      <c r="J48" s="483"/>
      <c r="K48" s="563"/>
      <c r="L48" s="563"/>
      <c r="M48" s="488"/>
      <c r="N48" s="485"/>
      <c r="O48" s="489"/>
    </row>
    <row r="49" spans="1:15" s="490" customFormat="1" ht="24" customHeight="1">
      <c r="A49" s="482"/>
      <c r="B49" s="483"/>
      <c r="C49" s="483"/>
      <c r="D49" s="483"/>
      <c r="E49" s="483"/>
      <c r="F49" s="483" t="str">
        <f t="shared" si="2"/>
        <v/>
      </c>
      <c r="G49" s="483" t="str">
        <f t="shared" si="3"/>
        <v/>
      </c>
      <c r="H49" s="484"/>
      <c r="I49" s="484"/>
      <c r="J49" s="483"/>
      <c r="K49" s="563"/>
      <c r="L49" s="563"/>
      <c r="M49" s="488"/>
      <c r="N49" s="485"/>
      <c r="O49" s="489"/>
    </row>
    <row r="50" spans="1:15" s="490" customFormat="1" ht="24" customHeight="1">
      <c r="A50" s="482"/>
      <c r="B50" s="483"/>
      <c r="C50" s="483"/>
      <c r="D50" s="483"/>
      <c r="E50" s="483"/>
      <c r="F50" s="483" t="str">
        <f t="shared" si="2"/>
        <v/>
      </c>
      <c r="G50" s="483" t="str">
        <f t="shared" si="3"/>
        <v/>
      </c>
      <c r="H50" s="484"/>
      <c r="I50" s="484"/>
      <c r="J50" s="483"/>
      <c r="K50" s="563"/>
      <c r="L50" s="563"/>
      <c r="M50" s="488"/>
      <c r="N50" s="485"/>
      <c r="O50" s="489"/>
    </row>
    <row r="51" spans="1:15" s="490" customFormat="1" ht="24" customHeight="1">
      <c r="A51" s="482"/>
      <c r="B51" s="483"/>
      <c r="C51" s="483"/>
      <c r="D51" s="483"/>
      <c r="E51" s="483"/>
      <c r="F51" s="483" t="str">
        <f t="shared" si="2"/>
        <v/>
      </c>
      <c r="G51" s="483" t="str">
        <f t="shared" si="3"/>
        <v/>
      </c>
      <c r="H51" s="484"/>
      <c r="I51" s="484"/>
      <c r="J51" s="483"/>
      <c r="K51" s="563"/>
      <c r="L51" s="563"/>
      <c r="M51" s="488"/>
      <c r="N51" s="485"/>
      <c r="O51" s="489"/>
    </row>
    <row r="52" spans="1:15" s="490" customFormat="1" ht="24" customHeight="1">
      <c r="A52" s="482"/>
      <c r="B52" s="483"/>
      <c r="C52" s="483"/>
      <c r="D52" s="483"/>
      <c r="E52" s="483"/>
      <c r="F52" s="483" t="str">
        <f t="shared" si="2"/>
        <v/>
      </c>
      <c r="G52" s="483" t="str">
        <f t="shared" si="3"/>
        <v/>
      </c>
      <c r="H52" s="484"/>
      <c r="I52" s="484"/>
      <c r="J52" s="483"/>
      <c r="K52" s="563"/>
      <c r="L52" s="563"/>
      <c r="M52" s="488"/>
      <c r="N52" s="485"/>
      <c r="O52" s="489"/>
    </row>
    <row r="53" spans="1:15" s="490" customFormat="1" ht="24" customHeight="1">
      <c r="A53" s="482"/>
      <c r="B53" s="483"/>
      <c r="C53" s="483"/>
      <c r="D53" s="483"/>
      <c r="E53" s="483"/>
      <c r="F53" s="483" t="str">
        <f t="shared" si="2"/>
        <v/>
      </c>
      <c r="G53" s="483" t="str">
        <f t="shared" si="3"/>
        <v/>
      </c>
      <c r="H53" s="484"/>
      <c r="I53" s="484"/>
      <c r="J53" s="483"/>
      <c r="K53" s="563"/>
      <c r="L53" s="563"/>
      <c r="M53" s="488"/>
      <c r="N53" s="485"/>
      <c r="O53" s="489"/>
    </row>
    <row r="54" spans="1:15" s="490" customFormat="1" ht="24" customHeight="1">
      <c r="A54" s="482"/>
      <c r="B54" s="483"/>
      <c r="C54" s="483"/>
      <c r="D54" s="483"/>
      <c r="E54" s="483"/>
      <c r="F54" s="483" t="str">
        <f t="shared" si="2"/>
        <v/>
      </c>
      <c r="G54" s="483" t="str">
        <f t="shared" si="3"/>
        <v/>
      </c>
      <c r="H54" s="484"/>
      <c r="I54" s="484"/>
      <c r="J54" s="483"/>
      <c r="K54" s="563"/>
      <c r="L54" s="563"/>
      <c r="M54" s="488"/>
      <c r="N54" s="485"/>
      <c r="O54" s="489"/>
    </row>
    <row r="55" spans="1:15" s="490" customFormat="1" ht="24" customHeight="1">
      <c r="A55" s="482"/>
      <c r="B55" s="483"/>
      <c r="C55" s="483"/>
      <c r="D55" s="483"/>
      <c r="E55" s="483"/>
      <c r="F55" s="483" t="str">
        <f t="shared" si="2"/>
        <v/>
      </c>
      <c r="G55" s="483" t="str">
        <f t="shared" si="3"/>
        <v/>
      </c>
      <c r="H55" s="484"/>
      <c r="I55" s="484"/>
      <c r="J55" s="483"/>
      <c r="K55" s="563"/>
      <c r="L55" s="563"/>
      <c r="M55" s="488"/>
      <c r="N55" s="485"/>
      <c r="O55" s="489"/>
    </row>
    <row r="56" spans="1:15" s="490" customFormat="1" ht="24" customHeight="1">
      <c r="A56" s="482"/>
      <c r="B56" s="483"/>
      <c r="C56" s="483"/>
      <c r="D56" s="483"/>
      <c r="E56" s="483"/>
      <c r="F56" s="483" t="str">
        <f t="shared" si="2"/>
        <v/>
      </c>
      <c r="G56" s="483" t="str">
        <f t="shared" si="3"/>
        <v/>
      </c>
      <c r="H56" s="484"/>
      <c r="I56" s="484"/>
      <c r="J56" s="483"/>
      <c r="K56" s="563"/>
      <c r="L56" s="563"/>
      <c r="M56" s="488"/>
      <c r="N56" s="485"/>
      <c r="O56" s="489"/>
    </row>
    <row r="57" spans="1:15" s="490" customFormat="1" ht="24" customHeight="1">
      <c r="A57" s="482"/>
      <c r="B57" s="483"/>
      <c r="C57" s="483"/>
      <c r="D57" s="483"/>
      <c r="E57" s="483"/>
      <c r="F57" s="483" t="str">
        <f t="shared" si="2"/>
        <v/>
      </c>
      <c r="G57" s="483" t="str">
        <f t="shared" si="3"/>
        <v/>
      </c>
      <c r="H57" s="484"/>
      <c r="I57" s="484"/>
      <c r="J57" s="483"/>
      <c r="K57" s="563"/>
      <c r="L57" s="563"/>
      <c r="M57" s="488"/>
      <c r="N57" s="485"/>
      <c r="O57" s="489"/>
    </row>
    <row r="58" spans="1:15" s="490" customFormat="1" ht="24" customHeight="1">
      <c r="A58" s="482"/>
      <c r="B58" s="483"/>
      <c r="C58" s="483"/>
      <c r="D58" s="483"/>
      <c r="E58" s="483"/>
      <c r="F58" s="483" t="str">
        <f t="shared" si="2"/>
        <v/>
      </c>
      <c r="G58" s="483" t="str">
        <f t="shared" si="3"/>
        <v/>
      </c>
      <c r="H58" s="484"/>
      <c r="I58" s="484"/>
      <c r="J58" s="483"/>
      <c r="K58" s="563"/>
      <c r="L58" s="563"/>
      <c r="M58" s="488"/>
      <c r="N58" s="485"/>
      <c r="O58" s="489"/>
    </row>
    <row r="59" spans="1:15" s="490" customFormat="1" ht="24" customHeight="1">
      <c r="A59" s="482"/>
      <c r="B59" s="483"/>
      <c r="C59" s="483"/>
      <c r="D59" s="483"/>
      <c r="E59" s="483"/>
      <c r="F59" s="483" t="str">
        <f t="shared" si="2"/>
        <v/>
      </c>
      <c r="G59" s="483" t="str">
        <f t="shared" si="3"/>
        <v/>
      </c>
      <c r="H59" s="484"/>
      <c r="I59" s="484"/>
      <c r="J59" s="483"/>
      <c r="K59" s="563"/>
      <c r="L59" s="563"/>
      <c r="M59" s="488"/>
      <c r="N59" s="485"/>
      <c r="O59" s="489"/>
    </row>
    <row r="60" spans="1:15" s="490" customFormat="1" ht="24" customHeight="1">
      <c r="A60" s="482"/>
      <c r="B60" s="483"/>
      <c r="C60" s="483"/>
      <c r="D60" s="483"/>
      <c r="E60" s="483"/>
      <c r="F60" s="483" t="str">
        <f t="shared" si="2"/>
        <v/>
      </c>
      <c r="G60" s="483" t="str">
        <f t="shared" si="3"/>
        <v/>
      </c>
      <c r="H60" s="484"/>
      <c r="I60" s="484"/>
      <c r="J60" s="483"/>
      <c r="K60" s="563"/>
      <c r="L60" s="563"/>
      <c r="M60" s="488"/>
      <c r="N60" s="485"/>
      <c r="O60" s="489"/>
    </row>
    <row r="61" spans="1:15" s="490" customFormat="1" ht="24" customHeight="1">
      <c r="A61" s="482"/>
      <c r="B61" s="483"/>
      <c r="C61" s="483"/>
      <c r="D61" s="483"/>
      <c r="E61" s="483"/>
      <c r="F61" s="483" t="str">
        <f t="shared" si="2"/>
        <v/>
      </c>
      <c r="G61" s="483" t="str">
        <f t="shared" si="3"/>
        <v/>
      </c>
      <c r="H61" s="484"/>
      <c r="I61" s="484"/>
      <c r="J61" s="483"/>
      <c r="K61" s="563"/>
      <c r="L61" s="563"/>
      <c r="M61" s="488"/>
      <c r="N61" s="485"/>
      <c r="O61" s="489"/>
    </row>
    <row r="62" spans="1:15" s="490" customFormat="1" ht="24" customHeight="1">
      <c r="A62" s="482"/>
      <c r="B62" s="483"/>
      <c r="C62" s="483"/>
      <c r="D62" s="483"/>
      <c r="E62" s="483"/>
      <c r="F62" s="483" t="str">
        <f t="shared" si="2"/>
        <v/>
      </c>
      <c r="G62" s="483" t="str">
        <f t="shared" si="3"/>
        <v/>
      </c>
      <c r="H62" s="484"/>
      <c r="I62" s="484"/>
      <c r="J62" s="483"/>
      <c r="K62" s="563"/>
      <c r="L62" s="563"/>
      <c r="M62" s="488"/>
      <c r="N62" s="485"/>
      <c r="O62" s="489"/>
    </row>
    <row r="63" spans="1:15" s="490" customFormat="1" ht="24" customHeight="1">
      <c r="A63" s="482"/>
      <c r="B63" s="483"/>
      <c r="C63" s="483"/>
      <c r="D63" s="483"/>
      <c r="E63" s="483"/>
      <c r="F63" s="483" t="str">
        <f t="shared" si="2"/>
        <v/>
      </c>
      <c r="G63" s="483" t="str">
        <f t="shared" si="3"/>
        <v/>
      </c>
      <c r="H63" s="484"/>
      <c r="I63" s="484"/>
      <c r="J63" s="483"/>
      <c r="K63" s="563"/>
      <c r="L63" s="563"/>
      <c r="M63" s="488"/>
      <c r="N63" s="485"/>
      <c r="O63" s="489"/>
    </row>
    <row r="64" spans="1:15" s="490" customFormat="1" ht="24" customHeight="1">
      <c r="A64" s="482"/>
      <c r="B64" s="483"/>
      <c r="C64" s="483"/>
      <c r="D64" s="483"/>
      <c r="E64" s="483"/>
      <c r="F64" s="483" t="str">
        <f t="shared" si="2"/>
        <v/>
      </c>
      <c r="G64" s="483" t="str">
        <f t="shared" si="3"/>
        <v/>
      </c>
      <c r="H64" s="484"/>
      <c r="I64" s="484"/>
      <c r="J64" s="483"/>
      <c r="K64" s="563"/>
      <c r="L64" s="563"/>
      <c r="M64" s="488"/>
      <c r="N64" s="485"/>
      <c r="O64" s="489"/>
    </row>
    <row r="65" spans="1:15" s="490" customFormat="1" ht="24" customHeight="1">
      <c r="A65" s="482"/>
      <c r="B65" s="483"/>
      <c r="C65" s="483"/>
      <c r="D65" s="483"/>
      <c r="E65" s="483"/>
      <c r="F65" s="483" t="str">
        <f t="shared" si="2"/>
        <v/>
      </c>
      <c r="G65" s="483" t="str">
        <f t="shared" si="3"/>
        <v/>
      </c>
      <c r="H65" s="484"/>
      <c r="I65" s="484"/>
      <c r="J65" s="483"/>
      <c r="K65" s="563"/>
      <c r="L65" s="563"/>
      <c r="M65" s="488"/>
      <c r="N65" s="485"/>
      <c r="O65" s="489"/>
    </row>
    <row r="66" spans="1:15" s="490" customFormat="1" ht="24" customHeight="1">
      <c r="A66" s="482"/>
      <c r="B66" s="483"/>
      <c r="C66" s="483"/>
      <c r="D66" s="483"/>
      <c r="E66" s="483"/>
      <c r="F66" s="483" t="str">
        <f t="shared" si="2"/>
        <v/>
      </c>
      <c r="G66" s="483" t="str">
        <f t="shared" si="3"/>
        <v/>
      </c>
      <c r="H66" s="484"/>
      <c r="I66" s="484"/>
      <c r="J66" s="483"/>
      <c r="K66" s="563"/>
      <c r="L66" s="563"/>
      <c r="M66" s="488"/>
      <c r="N66" s="485"/>
      <c r="O66" s="489"/>
    </row>
    <row r="67" spans="1:15" s="490" customFormat="1" ht="24" customHeight="1">
      <c r="A67" s="482"/>
      <c r="B67" s="483"/>
      <c r="C67" s="483"/>
      <c r="D67" s="483"/>
      <c r="E67" s="483"/>
      <c r="F67" s="483" t="str">
        <f t="shared" si="2"/>
        <v/>
      </c>
      <c r="G67" s="483" t="str">
        <f t="shared" si="3"/>
        <v/>
      </c>
      <c r="H67" s="484"/>
      <c r="I67" s="484"/>
      <c r="J67" s="483"/>
      <c r="K67" s="563"/>
      <c r="L67" s="563"/>
      <c r="M67" s="488"/>
      <c r="N67" s="485"/>
      <c r="O67" s="489"/>
    </row>
    <row r="68" spans="1:15" s="490" customFormat="1" ht="24" customHeight="1">
      <c r="A68" s="482"/>
      <c r="B68" s="483"/>
      <c r="C68" s="483"/>
      <c r="D68" s="483"/>
      <c r="E68" s="483"/>
      <c r="F68" s="483" t="str">
        <f t="shared" si="2"/>
        <v/>
      </c>
      <c r="G68" s="483" t="str">
        <f t="shared" si="3"/>
        <v/>
      </c>
      <c r="H68" s="484"/>
      <c r="I68" s="484"/>
      <c r="J68" s="483"/>
      <c r="K68" s="563"/>
      <c r="L68" s="563"/>
      <c r="M68" s="488"/>
      <c r="N68" s="485"/>
      <c r="O68" s="489"/>
    </row>
    <row r="69" spans="1:15" s="490" customFormat="1" ht="24" customHeight="1">
      <c r="A69" s="482"/>
      <c r="B69" s="483"/>
      <c r="C69" s="483"/>
      <c r="D69" s="483"/>
      <c r="E69" s="483"/>
      <c r="F69" s="483" t="str">
        <f t="shared" si="2"/>
        <v/>
      </c>
      <c r="G69" s="483" t="str">
        <f t="shared" si="3"/>
        <v/>
      </c>
      <c r="H69" s="484"/>
      <c r="I69" s="484"/>
      <c r="J69" s="483"/>
      <c r="K69" s="563"/>
      <c r="L69" s="563"/>
      <c r="M69" s="488"/>
      <c r="N69" s="485"/>
      <c r="O69" s="489"/>
    </row>
    <row r="70" spans="1:15" s="490" customFormat="1" ht="24" customHeight="1">
      <c r="A70" s="482"/>
      <c r="B70" s="483"/>
      <c r="C70" s="483"/>
      <c r="D70" s="483"/>
      <c r="E70" s="483"/>
      <c r="F70" s="483" t="str">
        <f t="shared" si="2"/>
        <v/>
      </c>
      <c r="G70" s="483" t="str">
        <f t="shared" si="3"/>
        <v/>
      </c>
      <c r="H70" s="484"/>
      <c r="I70" s="484"/>
      <c r="J70" s="483"/>
      <c r="K70" s="563"/>
      <c r="L70" s="563"/>
      <c r="M70" s="488"/>
      <c r="N70" s="485"/>
      <c r="O70" s="489"/>
    </row>
    <row r="71" spans="1:15" s="490" customFormat="1" ht="24" customHeight="1">
      <c r="A71" s="482"/>
      <c r="B71" s="483"/>
      <c r="C71" s="483"/>
      <c r="D71" s="483"/>
      <c r="E71" s="483"/>
      <c r="F71" s="483" t="str">
        <f t="shared" si="2"/>
        <v/>
      </c>
      <c r="G71" s="483" t="str">
        <f t="shared" si="3"/>
        <v/>
      </c>
      <c r="H71" s="484"/>
      <c r="I71" s="484"/>
      <c r="J71" s="483"/>
      <c r="K71" s="563"/>
      <c r="L71" s="563"/>
      <c r="M71" s="488"/>
      <c r="N71" s="485"/>
      <c r="O71" s="489"/>
    </row>
    <row r="72" spans="1:15" s="490" customFormat="1" ht="24" customHeight="1">
      <c r="A72" s="482"/>
      <c r="B72" s="483"/>
      <c r="C72" s="483"/>
      <c r="D72" s="483"/>
      <c r="E72" s="483"/>
      <c r="F72" s="483" t="str">
        <f t="shared" si="2"/>
        <v/>
      </c>
      <c r="G72" s="483" t="str">
        <f t="shared" si="3"/>
        <v/>
      </c>
      <c r="H72" s="484"/>
      <c r="I72" s="484"/>
      <c r="J72" s="483"/>
      <c r="K72" s="563"/>
      <c r="L72" s="563"/>
      <c r="M72" s="488"/>
      <c r="N72" s="485"/>
      <c r="O72" s="489"/>
    </row>
    <row r="73" spans="1:15" s="490" customFormat="1" ht="24" customHeight="1">
      <c r="A73" s="482"/>
      <c r="B73" s="483"/>
      <c r="C73" s="483"/>
      <c r="D73" s="483"/>
      <c r="E73" s="483"/>
      <c r="F73" s="483" t="str">
        <f t="shared" si="2"/>
        <v/>
      </c>
      <c r="G73" s="483" t="str">
        <f t="shared" si="3"/>
        <v/>
      </c>
      <c r="H73" s="484"/>
      <c r="I73" s="484"/>
      <c r="J73" s="483"/>
      <c r="K73" s="563"/>
      <c r="L73" s="563"/>
      <c r="M73" s="488"/>
      <c r="N73" s="485"/>
      <c r="O73" s="489"/>
    </row>
    <row r="74" spans="1:15" s="490" customFormat="1" ht="24" customHeight="1">
      <c r="A74" s="482"/>
      <c r="B74" s="483"/>
      <c r="C74" s="483"/>
      <c r="D74" s="483"/>
      <c r="E74" s="483"/>
      <c r="F74" s="483" t="str">
        <f t="shared" si="2"/>
        <v/>
      </c>
      <c r="G74" s="483" t="str">
        <f t="shared" si="3"/>
        <v/>
      </c>
      <c r="H74" s="484"/>
      <c r="I74" s="484"/>
      <c r="J74" s="483"/>
      <c r="K74" s="563"/>
      <c r="L74" s="563"/>
      <c r="M74" s="488"/>
      <c r="N74" s="485"/>
      <c r="O74" s="489"/>
    </row>
    <row r="75" spans="1:15" s="490" customFormat="1" ht="24" customHeight="1">
      <c r="A75" s="482"/>
      <c r="B75" s="483"/>
      <c r="C75" s="483"/>
      <c r="D75" s="483"/>
      <c r="E75" s="483"/>
      <c r="F75" s="483" t="str">
        <f t="shared" si="2"/>
        <v/>
      </c>
      <c r="G75" s="483" t="str">
        <f t="shared" si="3"/>
        <v/>
      </c>
      <c r="H75" s="484"/>
      <c r="I75" s="484"/>
      <c r="J75" s="483"/>
      <c r="K75" s="563"/>
      <c r="L75" s="563"/>
      <c r="M75" s="488"/>
      <c r="N75" s="485"/>
      <c r="O75" s="489"/>
    </row>
    <row r="76" spans="1:15" s="490" customFormat="1" ht="24" customHeight="1">
      <c r="A76" s="482"/>
      <c r="B76" s="483"/>
      <c r="C76" s="483"/>
      <c r="D76" s="483"/>
      <c r="E76" s="483"/>
      <c r="F76" s="483" t="str">
        <f t="shared" si="2"/>
        <v/>
      </c>
      <c r="G76" s="483" t="str">
        <f t="shared" si="3"/>
        <v/>
      </c>
      <c r="H76" s="484"/>
      <c r="I76" s="484"/>
      <c r="J76" s="483"/>
      <c r="K76" s="563"/>
      <c r="L76" s="563"/>
      <c r="M76" s="488"/>
      <c r="N76" s="485"/>
      <c r="O76" s="489"/>
    </row>
    <row r="77" spans="1:15" s="490" customFormat="1" ht="24" customHeight="1">
      <c r="A77" s="482"/>
      <c r="B77" s="483"/>
      <c r="C77" s="483"/>
      <c r="D77" s="483"/>
      <c r="E77" s="483"/>
      <c r="F77" s="483" t="str">
        <f t="shared" si="2"/>
        <v/>
      </c>
      <c r="G77" s="483" t="str">
        <f t="shared" si="3"/>
        <v/>
      </c>
      <c r="H77" s="484"/>
      <c r="I77" s="484"/>
      <c r="J77" s="483"/>
      <c r="K77" s="563"/>
      <c r="L77" s="563"/>
      <c r="M77" s="488"/>
      <c r="N77" s="485"/>
      <c r="O77" s="489"/>
    </row>
    <row r="78" spans="1:15" s="490" customFormat="1" ht="24" customHeight="1">
      <c r="A78" s="482"/>
      <c r="B78" s="483"/>
      <c r="C78" s="483"/>
      <c r="D78" s="483"/>
      <c r="E78" s="483"/>
      <c r="F78" s="483" t="str">
        <f t="shared" ref="F78:F102" si="4">PHONETIC(D78)</f>
        <v/>
      </c>
      <c r="G78" s="483" t="str">
        <f t="shared" ref="G78:G102" si="5">PHONETIC(E78)</f>
        <v/>
      </c>
      <c r="H78" s="484"/>
      <c r="I78" s="484"/>
      <c r="J78" s="483"/>
      <c r="K78" s="563"/>
      <c r="L78" s="563"/>
      <c r="M78" s="488"/>
      <c r="N78" s="485"/>
      <c r="O78" s="489"/>
    </row>
    <row r="79" spans="1:15" s="490" customFormat="1" ht="24" customHeight="1">
      <c r="A79" s="482"/>
      <c r="B79" s="483"/>
      <c r="C79" s="483"/>
      <c r="D79" s="483"/>
      <c r="E79" s="483"/>
      <c r="F79" s="483" t="str">
        <f t="shared" si="4"/>
        <v/>
      </c>
      <c r="G79" s="483" t="str">
        <f t="shared" si="5"/>
        <v/>
      </c>
      <c r="H79" s="484"/>
      <c r="I79" s="484"/>
      <c r="J79" s="483"/>
      <c r="K79" s="563"/>
      <c r="L79" s="563"/>
      <c r="M79" s="488"/>
      <c r="N79" s="485"/>
      <c r="O79" s="489"/>
    </row>
    <row r="80" spans="1:15" s="490" customFormat="1" ht="24" customHeight="1">
      <c r="A80" s="482"/>
      <c r="B80" s="483"/>
      <c r="C80" s="483"/>
      <c r="D80" s="483"/>
      <c r="E80" s="483"/>
      <c r="F80" s="483" t="str">
        <f t="shared" si="4"/>
        <v/>
      </c>
      <c r="G80" s="483" t="str">
        <f t="shared" si="5"/>
        <v/>
      </c>
      <c r="H80" s="484"/>
      <c r="I80" s="484"/>
      <c r="J80" s="483"/>
      <c r="K80" s="563"/>
      <c r="L80" s="563"/>
      <c r="M80" s="488"/>
      <c r="N80" s="485"/>
      <c r="O80" s="489"/>
    </row>
    <row r="81" spans="1:15" s="490" customFormat="1" ht="24" customHeight="1">
      <c r="A81" s="482"/>
      <c r="B81" s="483"/>
      <c r="C81" s="483"/>
      <c r="D81" s="483"/>
      <c r="E81" s="483"/>
      <c r="F81" s="483" t="str">
        <f t="shared" si="4"/>
        <v/>
      </c>
      <c r="G81" s="483" t="str">
        <f t="shared" si="5"/>
        <v/>
      </c>
      <c r="H81" s="484"/>
      <c r="I81" s="484"/>
      <c r="J81" s="483"/>
      <c r="K81" s="563"/>
      <c r="L81" s="563"/>
      <c r="M81" s="488"/>
      <c r="N81" s="485"/>
      <c r="O81" s="489"/>
    </row>
    <row r="82" spans="1:15" s="490" customFormat="1" ht="24" customHeight="1">
      <c r="A82" s="482"/>
      <c r="B82" s="483"/>
      <c r="C82" s="483"/>
      <c r="D82" s="483"/>
      <c r="E82" s="483"/>
      <c r="F82" s="483" t="str">
        <f t="shared" si="4"/>
        <v/>
      </c>
      <c r="G82" s="483" t="str">
        <f t="shared" si="5"/>
        <v/>
      </c>
      <c r="H82" s="484"/>
      <c r="I82" s="484"/>
      <c r="J82" s="483"/>
      <c r="K82" s="563"/>
      <c r="L82" s="563"/>
      <c r="M82" s="488"/>
      <c r="N82" s="485"/>
      <c r="O82" s="489"/>
    </row>
    <row r="83" spans="1:15" s="490" customFormat="1" ht="24" customHeight="1">
      <c r="A83" s="482"/>
      <c r="B83" s="483"/>
      <c r="C83" s="483"/>
      <c r="D83" s="483"/>
      <c r="E83" s="483"/>
      <c r="F83" s="483" t="str">
        <f t="shared" si="4"/>
        <v/>
      </c>
      <c r="G83" s="483" t="str">
        <f t="shared" si="5"/>
        <v/>
      </c>
      <c r="H83" s="484"/>
      <c r="I83" s="484"/>
      <c r="J83" s="483"/>
      <c r="K83" s="563"/>
      <c r="L83" s="563"/>
      <c r="M83" s="488"/>
      <c r="N83" s="485"/>
      <c r="O83" s="489"/>
    </row>
    <row r="84" spans="1:15" s="490" customFormat="1" ht="24" customHeight="1">
      <c r="A84" s="482"/>
      <c r="B84" s="483"/>
      <c r="C84" s="483"/>
      <c r="D84" s="483"/>
      <c r="E84" s="483"/>
      <c r="F84" s="483" t="str">
        <f t="shared" si="4"/>
        <v/>
      </c>
      <c r="G84" s="483" t="str">
        <f t="shared" si="5"/>
        <v/>
      </c>
      <c r="H84" s="484"/>
      <c r="I84" s="484"/>
      <c r="J84" s="483"/>
      <c r="K84" s="563"/>
      <c r="L84" s="563"/>
      <c r="M84" s="488"/>
      <c r="N84" s="485"/>
      <c r="O84" s="489"/>
    </row>
    <row r="85" spans="1:15" s="490" customFormat="1" ht="24" customHeight="1">
      <c r="A85" s="482"/>
      <c r="B85" s="483"/>
      <c r="C85" s="483"/>
      <c r="D85" s="483"/>
      <c r="E85" s="483"/>
      <c r="F85" s="483" t="str">
        <f t="shared" si="4"/>
        <v/>
      </c>
      <c r="G85" s="483" t="str">
        <f t="shared" si="5"/>
        <v/>
      </c>
      <c r="H85" s="484"/>
      <c r="I85" s="484"/>
      <c r="J85" s="483"/>
      <c r="K85" s="563"/>
      <c r="L85" s="563"/>
      <c r="M85" s="488"/>
      <c r="N85" s="485"/>
      <c r="O85" s="489"/>
    </row>
    <row r="86" spans="1:15" s="490" customFormat="1" ht="24" customHeight="1">
      <c r="A86" s="482"/>
      <c r="B86" s="483"/>
      <c r="C86" s="483"/>
      <c r="D86" s="483"/>
      <c r="E86" s="483"/>
      <c r="F86" s="483" t="str">
        <f t="shared" si="4"/>
        <v/>
      </c>
      <c r="G86" s="483" t="str">
        <f t="shared" si="5"/>
        <v/>
      </c>
      <c r="H86" s="484"/>
      <c r="I86" s="484"/>
      <c r="J86" s="483"/>
      <c r="K86" s="563"/>
      <c r="L86" s="563"/>
      <c r="M86" s="488"/>
      <c r="N86" s="485"/>
      <c r="O86" s="489"/>
    </row>
    <row r="87" spans="1:15" s="490" customFormat="1" ht="24" customHeight="1">
      <c r="A87" s="482"/>
      <c r="B87" s="483"/>
      <c r="C87" s="483"/>
      <c r="D87" s="483"/>
      <c r="E87" s="483"/>
      <c r="F87" s="483" t="str">
        <f t="shared" si="4"/>
        <v/>
      </c>
      <c r="G87" s="483" t="str">
        <f t="shared" si="5"/>
        <v/>
      </c>
      <c r="H87" s="484"/>
      <c r="I87" s="484"/>
      <c r="J87" s="483"/>
      <c r="K87" s="563"/>
      <c r="L87" s="563"/>
      <c r="M87" s="488"/>
      <c r="N87" s="485"/>
      <c r="O87" s="489"/>
    </row>
    <row r="88" spans="1:15" s="490" customFormat="1" ht="24" customHeight="1">
      <c r="A88" s="482"/>
      <c r="B88" s="483"/>
      <c r="C88" s="483"/>
      <c r="D88" s="483"/>
      <c r="E88" s="483"/>
      <c r="F88" s="483" t="str">
        <f t="shared" si="4"/>
        <v/>
      </c>
      <c r="G88" s="483" t="str">
        <f t="shared" si="5"/>
        <v/>
      </c>
      <c r="H88" s="484"/>
      <c r="I88" s="484"/>
      <c r="J88" s="483"/>
      <c r="K88" s="563"/>
      <c r="L88" s="563"/>
      <c r="M88" s="488"/>
      <c r="N88" s="485"/>
      <c r="O88" s="489"/>
    </row>
    <row r="89" spans="1:15" s="490" customFormat="1" ht="24" customHeight="1">
      <c r="A89" s="482"/>
      <c r="B89" s="483"/>
      <c r="C89" s="483"/>
      <c r="D89" s="483"/>
      <c r="E89" s="483"/>
      <c r="F89" s="483" t="str">
        <f t="shared" si="4"/>
        <v/>
      </c>
      <c r="G89" s="483" t="str">
        <f t="shared" si="5"/>
        <v/>
      </c>
      <c r="H89" s="484"/>
      <c r="I89" s="484"/>
      <c r="J89" s="483"/>
      <c r="K89" s="563"/>
      <c r="L89" s="563"/>
      <c r="M89" s="488"/>
      <c r="N89" s="485"/>
      <c r="O89" s="489"/>
    </row>
    <row r="90" spans="1:15" s="490" customFormat="1" ht="24" customHeight="1">
      <c r="A90" s="482"/>
      <c r="B90" s="483"/>
      <c r="C90" s="483"/>
      <c r="D90" s="483"/>
      <c r="E90" s="483"/>
      <c r="F90" s="483" t="str">
        <f t="shared" si="4"/>
        <v/>
      </c>
      <c r="G90" s="483" t="str">
        <f t="shared" si="5"/>
        <v/>
      </c>
      <c r="H90" s="484"/>
      <c r="I90" s="484"/>
      <c r="J90" s="483"/>
      <c r="K90" s="563"/>
      <c r="L90" s="563"/>
      <c r="M90" s="488"/>
      <c r="N90" s="485"/>
      <c r="O90" s="489"/>
    </row>
    <row r="91" spans="1:15" s="490" customFormat="1" ht="24" customHeight="1">
      <c r="A91" s="482"/>
      <c r="B91" s="483"/>
      <c r="C91" s="483"/>
      <c r="D91" s="483"/>
      <c r="E91" s="483"/>
      <c r="F91" s="483" t="str">
        <f t="shared" si="4"/>
        <v/>
      </c>
      <c r="G91" s="483" t="str">
        <f t="shared" si="5"/>
        <v/>
      </c>
      <c r="H91" s="484"/>
      <c r="I91" s="484"/>
      <c r="J91" s="483"/>
      <c r="K91" s="563"/>
      <c r="L91" s="563"/>
      <c r="M91" s="488"/>
      <c r="N91" s="485"/>
      <c r="O91" s="489"/>
    </row>
    <row r="92" spans="1:15" s="490" customFormat="1" ht="24" customHeight="1">
      <c r="A92" s="482"/>
      <c r="B92" s="483"/>
      <c r="C92" s="483"/>
      <c r="D92" s="483"/>
      <c r="E92" s="483"/>
      <c r="F92" s="483" t="str">
        <f t="shared" si="4"/>
        <v/>
      </c>
      <c r="G92" s="483" t="str">
        <f t="shared" si="5"/>
        <v/>
      </c>
      <c r="H92" s="484"/>
      <c r="I92" s="484"/>
      <c r="J92" s="483"/>
      <c r="K92" s="563"/>
      <c r="L92" s="563"/>
      <c r="M92" s="488"/>
      <c r="N92" s="485"/>
      <c r="O92" s="489"/>
    </row>
    <row r="93" spans="1:15" s="490" customFormat="1" ht="24" customHeight="1">
      <c r="A93" s="482"/>
      <c r="B93" s="483"/>
      <c r="C93" s="483"/>
      <c r="D93" s="483"/>
      <c r="E93" s="483"/>
      <c r="F93" s="483" t="str">
        <f t="shared" si="4"/>
        <v/>
      </c>
      <c r="G93" s="483" t="str">
        <f t="shared" si="5"/>
        <v/>
      </c>
      <c r="H93" s="484"/>
      <c r="I93" s="484"/>
      <c r="J93" s="483"/>
      <c r="K93" s="563"/>
      <c r="L93" s="563"/>
      <c r="M93" s="488"/>
      <c r="N93" s="485"/>
      <c r="O93" s="489"/>
    </row>
    <row r="94" spans="1:15" s="490" customFormat="1" ht="24" customHeight="1">
      <c r="A94" s="482"/>
      <c r="B94" s="483"/>
      <c r="C94" s="483"/>
      <c r="D94" s="483"/>
      <c r="E94" s="483"/>
      <c r="F94" s="483" t="str">
        <f t="shared" si="4"/>
        <v/>
      </c>
      <c r="G94" s="483" t="str">
        <f t="shared" si="5"/>
        <v/>
      </c>
      <c r="H94" s="484"/>
      <c r="I94" s="484"/>
      <c r="J94" s="483"/>
      <c r="K94" s="563"/>
      <c r="L94" s="563"/>
      <c r="M94" s="488"/>
      <c r="N94" s="485"/>
      <c r="O94" s="489"/>
    </row>
    <row r="95" spans="1:15" s="490" customFormat="1" ht="24" customHeight="1">
      <c r="A95" s="482"/>
      <c r="B95" s="483"/>
      <c r="C95" s="483"/>
      <c r="D95" s="483"/>
      <c r="E95" s="483"/>
      <c r="F95" s="483" t="str">
        <f t="shared" si="4"/>
        <v/>
      </c>
      <c r="G95" s="483" t="str">
        <f t="shared" si="5"/>
        <v/>
      </c>
      <c r="H95" s="484"/>
      <c r="I95" s="484"/>
      <c r="J95" s="483"/>
      <c r="K95" s="563"/>
      <c r="L95" s="563"/>
      <c r="M95" s="488"/>
      <c r="N95" s="485"/>
      <c r="O95" s="489"/>
    </row>
    <row r="96" spans="1:15" s="490" customFormat="1" ht="24" customHeight="1">
      <c r="A96" s="482"/>
      <c r="B96" s="483"/>
      <c r="C96" s="483"/>
      <c r="D96" s="483"/>
      <c r="E96" s="483"/>
      <c r="F96" s="483" t="str">
        <f t="shared" si="4"/>
        <v/>
      </c>
      <c r="G96" s="483" t="str">
        <f t="shared" si="5"/>
        <v/>
      </c>
      <c r="H96" s="484"/>
      <c r="I96" s="484"/>
      <c r="J96" s="483"/>
      <c r="K96" s="563"/>
      <c r="L96" s="563"/>
      <c r="M96" s="488"/>
      <c r="N96" s="485"/>
      <c r="O96" s="489"/>
    </row>
    <row r="97" spans="1:15" s="490" customFormat="1" ht="24" customHeight="1">
      <c r="A97" s="482"/>
      <c r="B97" s="483"/>
      <c r="C97" s="483"/>
      <c r="D97" s="483"/>
      <c r="E97" s="483"/>
      <c r="F97" s="483" t="str">
        <f t="shared" si="4"/>
        <v/>
      </c>
      <c r="G97" s="483" t="str">
        <f t="shared" si="5"/>
        <v/>
      </c>
      <c r="H97" s="484"/>
      <c r="I97" s="484"/>
      <c r="J97" s="483"/>
      <c r="K97" s="563"/>
      <c r="L97" s="563"/>
      <c r="M97" s="488"/>
      <c r="N97" s="485"/>
      <c r="O97" s="489"/>
    </row>
    <row r="98" spans="1:15" s="490" customFormat="1" ht="24" customHeight="1">
      <c r="A98" s="482"/>
      <c r="B98" s="483"/>
      <c r="C98" s="483"/>
      <c r="D98" s="483"/>
      <c r="E98" s="483"/>
      <c r="F98" s="483" t="str">
        <f t="shared" si="4"/>
        <v/>
      </c>
      <c r="G98" s="483" t="str">
        <f t="shared" si="5"/>
        <v/>
      </c>
      <c r="H98" s="484"/>
      <c r="I98" s="484"/>
      <c r="J98" s="483"/>
      <c r="K98" s="563"/>
      <c r="L98" s="563"/>
      <c r="M98" s="488"/>
      <c r="N98" s="485"/>
      <c r="O98" s="489"/>
    </row>
    <row r="99" spans="1:15" s="490" customFormat="1" ht="24" customHeight="1">
      <c r="A99" s="482"/>
      <c r="B99" s="483"/>
      <c r="C99" s="483"/>
      <c r="D99" s="483"/>
      <c r="E99" s="483"/>
      <c r="F99" s="483" t="str">
        <f t="shared" si="4"/>
        <v/>
      </c>
      <c r="G99" s="483" t="str">
        <f t="shared" si="5"/>
        <v/>
      </c>
      <c r="H99" s="484"/>
      <c r="I99" s="484"/>
      <c r="J99" s="483"/>
      <c r="K99" s="563"/>
      <c r="L99" s="563"/>
      <c r="M99" s="488"/>
      <c r="N99" s="485"/>
      <c r="O99" s="489"/>
    </row>
    <row r="100" spans="1:15" s="490" customFormat="1" ht="24" customHeight="1">
      <c r="A100" s="482"/>
      <c r="B100" s="483"/>
      <c r="C100" s="483"/>
      <c r="D100" s="483"/>
      <c r="E100" s="483"/>
      <c r="F100" s="483" t="str">
        <f t="shared" si="4"/>
        <v/>
      </c>
      <c r="G100" s="483" t="str">
        <f t="shared" si="5"/>
        <v/>
      </c>
      <c r="H100" s="484"/>
      <c r="I100" s="484"/>
      <c r="J100" s="483"/>
      <c r="K100" s="563"/>
      <c r="L100" s="563"/>
      <c r="M100" s="488"/>
      <c r="N100" s="485"/>
      <c r="O100" s="489"/>
    </row>
    <row r="101" spans="1:15" s="490" customFormat="1" ht="24" customHeight="1">
      <c r="A101" s="482"/>
      <c r="B101" s="483"/>
      <c r="C101" s="483"/>
      <c r="D101" s="483"/>
      <c r="E101" s="483"/>
      <c r="F101" s="483" t="str">
        <f t="shared" si="4"/>
        <v/>
      </c>
      <c r="G101" s="483" t="str">
        <f t="shared" si="5"/>
        <v/>
      </c>
      <c r="H101" s="484"/>
      <c r="I101" s="484"/>
      <c r="J101" s="483"/>
      <c r="K101" s="563"/>
      <c r="L101" s="563"/>
      <c r="M101" s="488"/>
      <c r="N101" s="485"/>
      <c r="O101" s="489"/>
    </row>
    <row r="102" spans="1:15" s="490" customFormat="1" ht="24" customHeight="1">
      <c r="A102" s="482"/>
      <c r="B102" s="483"/>
      <c r="C102" s="483"/>
      <c r="D102" s="483"/>
      <c r="E102" s="483"/>
      <c r="F102" s="483" t="str">
        <f t="shared" si="4"/>
        <v/>
      </c>
      <c r="G102" s="483" t="str">
        <f t="shared" si="5"/>
        <v/>
      </c>
      <c r="H102" s="484"/>
      <c r="I102" s="484"/>
      <c r="J102" s="483"/>
      <c r="K102" s="563"/>
      <c r="L102" s="563"/>
      <c r="M102" s="488"/>
      <c r="N102" s="485"/>
      <c r="O102" s="489"/>
    </row>
    <row r="103" spans="1:15" s="490" customFormat="1" ht="24" customHeight="1">
      <c r="A103" s="482"/>
      <c r="B103" s="483"/>
      <c r="C103" s="483"/>
      <c r="D103" s="483"/>
      <c r="E103" s="483"/>
      <c r="F103" s="483" t="str">
        <f t="shared" si="1"/>
        <v/>
      </c>
      <c r="G103" s="483" t="str">
        <f t="shared" si="1"/>
        <v/>
      </c>
      <c r="H103" s="483"/>
      <c r="I103" s="484"/>
      <c r="J103" s="483"/>
      <c r="K103" s="563"/>
      <c r="L103" s="563"/>
      <c r="M103" s="488"/>
      <c r="N103" s="485"/>
      <c r="O103" s="489"/>
    </row>
    <row r="104" spans="1:15" s="490" customFormat="1" ht="24" customHeight="1">
      <c r="A104" s="482"/>
      <c r="B104" s="483"/>
      <c r="C104" s="483"/>
      <c r="D104" s="483"/>
      <c r="E104" s="483"/>
      <c r="F104" s="483" t="str">
        <f t="shared" si="1"/>
        <v/>
      </c>
      <c r="G104" s="483" t="str">
        <f t="shared" si="1"/>
        <v/>
      </c>
      <c r="H104" s="483"/>
      <c r="I104" s="484"/>
      <c r="J104" s="483"/>
      <c r="K104" s="563"/>
      <c r="L104" s="563"/>
      <c r="M104" s="488"/>
      <c r="N104" s="485"/>
      <c r="O104" s="489"/>
    </row>
    <row r="105" spans="1:15" s="490" customFormat="1" ht="24" customHeight="1">
      <c r="A105" s="491"/>
      <c r="B105" s="519"/>
      <c r="C105" s="519"/>
      <c r="D105" s="519"/>
      <c r="E105" s="519"/>
      <c r="F105" s="519" t="str">
        <f t="shared" si="1"/>
        <v/>
      </c>
      <c r="G105" s="519" t="str">
        <f t="shared" si="1"/>
        <v/>
      </c>
      <c r="H105" s="519"/>
      <c r="I105" s="576"/>
      <c r="J105" s="519"/>
      <c r="K105" s="564"/>
      <c r="L105" s="564"/>
      <c r="M105" s="492"/>
      <c r="N105" s="566"/>
      <c r="O105" s="493"/>
    </row>
    <row r="106" spans="1:15" s="490" customFormat="1" ht="24" customHeight="1">
      <c r="A106" s="491"/>
      <c r="B106" s="519"/>
      <c r="C106" s="519"/>
      <c r="D106" s="519"/>
      <c r="E106" s="519"/>
      <c r="F106" s="519" t="str">
        <f t="shared" si="1"/>
        <v/>
      </c>
      <c r="G106" s="519" t="str">
        <f t="shared" si="1"/>
        <v/>
      </c>
      <c r="H106" s="519"/>
      <c r="I106" s="576"/>
      <c r="J106" s="519"/>
      <c r="K106" s="564"/>
      <c r="L106" s="564"/>
      <c r="M106" s="492"/>
      <c r="N106" s="566"/>
      <c r="O106" s="493"/>
    </row>
    <row r="107" spans="1:15" s="75" customFormat="1" ht="24" customHeight="1">
      <c r="A107" s="1364" t="s">
        <v>633</v>
      </c>
      <c r="B107" s="1429"/>
      <c r="C107" s="1364" t="s">
        <v>634</v>
      </c>
      <c r="D107" s="1222"/>
      <c r="E107" s="1434" t="s">
        <v>635</v>
      </c>
      <c r="F107" s="1435"/>
      <c r="G107" s="1424" t="s">
        <v>636</v>
      </c>
      <c r="H107" s="1217"/>
      <c r="I107" s="1425"/>
      <c r="J107" s="1364" t="s">
        <v>637</v>
      </c>
      <c r="K107" s="1218"/>
      <c r="L107" s="1218"/>
      <c r="M107" s="1218"/>
      <c r="N107" s="1218"/>
      <c r="O107" s="1222"/>
    </row>
    <row r="108" spans="1:15" s="75" customFormat="1" ht="24" customHeight="1">
      <c r="A108" s="1430"/>
      <c r="B108" s="1431"/>
      <c r="C108" s="1050"/>
      <c r="D108" s="1223"/>
      <c r="E108" s="1432"/>
      <c r="F108" s="1436"/>
      <c r="G108" s="1426"/>
      <c r="H108" s="1437"/>
      <c r="I108" s="1427"/>
      <c r="J108" s="1050"/>
      <c r="K108" s="1220"/>
      <c r="L108" s="1220"/>
      <c r="M108" s="1220"/>
      <c r="N108" s="1220"/>
      <c r="O108" s="1223"/>
    </row>
    <row r="109" spans="1:15" s="495" customFormat="1" ht="24" customHeight="1">
      <c r="A109" s="1430"/>
      <c r="B109" s="1431"/>
      <c r="C109" s="1364" t="s">
        <v>638</v>
      </c>
      <c r="D109" s="654" t="s">
        <v>220</v>
      </c>
      <c r="E109" s="655"/>
      <c r="F109" s="494" t="s">
        <v>67</v>
      </c>
      <c r="G109" s="655"/>
      <c r="H109" s="631">
        <v>0</v>
      </c>
      <c r="I109" s="494" t="s">
        <v>67</v>
      </c>
      <c r="J109" s="1439"/>
      <c r="K109" s="1440"/>
      <c r="L109" s="1440"/>
      <c r="M109" s="1440"/>
      <c r="N109" s="1440"/>
      <c r="O109" s="1441"/>
    </row>
    <row r="110" spans="1:15" s="495" customFormat="1" ht="24" customHeight="1">
      <c r="A110" s="1430"/>
      <c r="B110" s="1431"/>
      <c r="C110" s="1438"/>
      <c r="D110" s="654" t="s">
        <v>639</v>
      </c>
      <c r="E110" s="655"/>
      <c r="F110" s="494" t="s">
        <v>67</v>
      </c>
      <c r="G110" s="655"/>
      <c r="H110" s="631">
        <v>0</v>
      </c>
      <c r="I110" s="494" t="s">
        <v>67</v>
      </c>
      <c r="J110" s="1439"/>
      <c r="K110" s="1440"/>
      <c r="L110" s="1440"/>
      <c r="M110" s="1440"/>
      <c r="N110" s="1440"/>
      <c r="O110" s="1441"/>
    </row>
    <row r="111" spans="1:15" s="495" customFormat="1" ht="24" customHeight="1">
      <c r="A111" s="1430"/>
      <c r="B111" s="1431"/>
      <c r="C111" s="1438"/>
      <c r="D111" s="654" t="s">
        <v>640</v>
      </c>
      <c r="E111" s="655"/>
      <c r="F111" s="494" t="s">
        <v>67</v>
      </c>
      <c r="G111" s="655"/>
      <c r="H111" s="631">
        <v>0</v>
      </c>
      <c r="I111" s="494" t="s">
        <v>67</v>
      </c>
      <c r="J111" s="1439"/>
      <c r="K111" s="1440"/>
      <c r="L111" s="1440"/>
      <c r="M111" s="1440"/>
      <c r="N111" s="1440"/>
      <c r="O111" s="1441"/>
    </row>
    <row r="112" spans="1:15" s="495" customFormat="1" ht="24" customHeight="1">
      <c r="A112" s="1430"/>
      <c r="B112" s="1431"/>
      <c r="C112" s="1438"/>
      <c r="D112" s="654" t="s">
        <v>641</v>
      </c>
      <c r="E112" s="655"/>
      <c r="F112" s="494" t="s">
        <v>67</v>
      </c>
      <c r="G112" s="655"/>
      <c r="H112" s="631">
        <v>0</v>
      </c>
      <c r="I112" s="494" t="s">
        <v>67</v>
      </c>
      <c r="J112" s="1439"/>
      <c r="K112" s="1440"/>
      <c r="L112" s="1440"/>
      <c r="M112" s="1440"/>
      <c r="N112" s="1440"/>
      <c r="O112" s="1441"/>
    </row>
    <row r="113" spans="1:15" s="495" customFormat="1" ht="24" customHeight="1">
      <c r="A113" s="1430"/>
      <c r="B113" s="1431"/>
      <c r="C113" s="1050"/>
      <c r="D113" s="654" t="s">
        <v>556</v>
      </c>
      <c r="E113" s="655">
        <f>SUM(E109:E112)</f>
        <v>0</v>
      </c>
      <c r="F113" s="494" t="s">
        <v>67</v>
      </c>
      <c r="G113" s="655">
        <f>SUM(G109:G112)</f>
        <v>0</v>
      </c>
      <c r="H113" s="631">
        <f>SUM(H109:H112)</f>
        <v>0</v>
      </c>
      <c r="I113" s="494" t="s">
        <v>67</v>
      </c>
      <c r="J113" s="1439"/>
      <c r="K113" s="1440"/>
      <c r="L113" s="1440"/>
      <c r="M113" s="1440"/>
      <c r="N113" s="1440"/>
      <c r="O113" s="1441"/>
    </row>
    <row r="114" spans="1:15" s="495" customFormat="1" ht="24" customHeight="1">
      <c r="A114" s="1430"/>
      <c r="B114" s="1431"/>
      <c r="C114" s="1452" t="s">
        <v>642</v>
      </c>
      <c r="D114" s="654" t="s">
        <v>643</v>
      </c>
      <c r="E114" s="655"/>
      <c r="F114" s="494" t="s">
        <v>67</v>
      </c>
      <c r="G114" s="655"/>
      <c r="H114" s="631">
        <v>0</v>
      </c>
      <c r="I114" s="494" t="s">
        <v>67</v>
      </c>
      <c r="J114" s="1439"/>
      <c r="K114" s="1440"/>
      <c r="L114" s="1440"/>
      <c r="M114" s="1440"/>
      <c r="N114" s="1440"/>
      <c r="O114" s="1441"/>
    </row>
    <row r="115" spans="1:15" s="495" customFormat="1" ht="24" customHeight="1">
      <c r="A115" s="1430"/>
      <c r="B115" s="1431"/>
      <c r="C115" s="1453"/>
      <c r="D115" s="654" t="s">
        <v>639</v>
      </c>
      <c r="E115" s="655"/>
      <c r="F115" s="494" t="s">
        <v>67</v>
      </c>
      <c r="G115" s="655"/>
      <c r="H115" s="631">
        <v>0</v>
      </c>
      <c r="I115" s="494" t="s">
        <v>67</v>
      </c>
      <c r="J115" s="1439"/>
      <c r="K115" s="1440"/>
      <c r="L115" s="1440"/>
      <c r="M115" s="1440"/>
      <c r="N115" s="1440"/>
      <c r="O115" s="1441"/>
    </row>
    <row r="116" spans="1:15" s="495" customFormat="1" ht="24" customHeight="1">
      <c r="A116" s="1430"/>
      <c r="B116" s="1431"/>
      <c r="C116" s="1453"/>
      <c r="D116" s="654" t="s">
        <v>640</v>
      </c>
      <c r="E116" s="655"/>
      <c r="F116" s="494" t="s">
        <v>67</v>
      </c>
      <c r="G116" s="655"/>
      <c r="H116" s="631">
        <v>0</v>
      </c>
      <c r="I116" s="494" t="s">
        <v>67</v>
      </c>
      <c r="J116" s="1439"/>
      <c r="K116" s="1440"/>
      <c r="L116" s="1440"/>
      <c r="M116" s="1440"/>
      <c r="N116" s="1440"/>
      <c r="O116" s="1441"/>
    </row>
    <row r="117" spans="1:15" s="495" customFormat="1" ht="24" customHeight="1">
      <c r="A117" s="1430"/>
      <c r="B117" s="1431"/>
      <c r="C117" s="1453"/>
      <c r="D117" s="654" t="s">
        <v>641</v>
      </c>
      <c r="E117" s="655"/>
      <c r="F117" s="494" t="s">
        <v>67</v>
      </c>
      <c r="G117" s="655"/>
      <c r="H117" s="631">
        <v>0</v>
      </c>
      <c r="I117" s="494" t="s">
        <v>67</v>
      </c>
      <c r="J117" s="1439"/>
      <c r="K117" s="1440"/>
      <c r="L117" s="1440"/>
      <c r="M117" s="1440"/>
      <c r="N117" s="1440"/>
      <c r="O117" s="1441"/>
    </row>
    <row r="118" spans="1:15" s="495" customFormat="1" ht="24" customHeight="1">
      <c r="A118" s="1430"/>
      <c r="B118" s="1431"/>
      <c r="C118" s="1454"/>
      <c r="D118" s="654" t="s">
        <v>556</v>
      </c>
      <c r="E118" s="655">
        <f>SUM(E114:E117)</f>
        <v>0</v>
      </c>
      <c r="F118" s="494" t="s">
        <v>67</v>
      </c>
      <c r="G118" s="655">
        <f>SUM(G114:G117)</f>
        <v>0</v>
      </c>
      <c r="H118" s="631">
        <f>SUM(H114:H117)</f>
        <v>0</v>
      </c>
      <c r="I118" s="494" t="s">
        <v>67</v>
      </c>
      <c r="J118" s="1439"/>
      <c r="K118" s="1440"/>
      <c r="L118" s="1440"/>
      <c r="M118" s="1440"/>
      <c r="N118" s="1440"/>
      <c r="O118" s="1441"/>
    </row>
    <row r="119" spans="1:15" s="495" customFormat="1" ht="24" customHeight="1" thickBot="1">
      <c r="A119" s="1430"/>
      <c r="B119" s="1431"/>
      <c r="C119" s="1442" t="s">
        <v>644</v>
      </c>
      <c r="D119" s="1443"/>
      <c r="E119" s="567"/>
      <c r="F119" s="496" t="s">
        <v>67</v>
      </c>
      <c r="G119" s="497"/>
      <c r="H119" s="632">
        <v>0</v>
      </c>
      <c r="I119" s="496" t="s">
        <v>67</v>
      </c>
      <c r="J119" s="1444"/>
      <c r="K119" s="1445"/>
      <c r="L119" s="1445"/>
      <c r="M119" s="1445"/>
      <c r="N119" s="1445"/>
      <c r="O119" s="1446"/>
    </row>
    <row r="120" spans="1:15" s="495" customFormat="1" ht="24" customHeight="1" thickTop="1">
      <c r="A120" s="1432"/>
      <c r="B120" s="1433"/>
      <c r="C120" s="1447" t="s">
        <v>645</v>
      </c>
      <c r="D120" s="1448"/>
      <c r="E120" s="656">
        <f>SUM(E113,E118,E119)</f>
        <v>0</v>
      </c>
      <c r="F120" s="657" t="s">
        <v>67</v>
      </c>
      <c r="G120" s="656">
        <f>SUM(G113,G118,G119)</f>
        <v>0</v>
      </c>
      <c r="H120" s="658">
        <f>SUM(H113,H118,H119)</f>
        <v>0</v>
      </c>
      <c r="I120" s="659" t="s">
        <v>67</v>
      </c>
      <c r="J120" s="1449"/>
      <c r="K120" s="1450"/>
      <c r="L120" s="1450"/>
      <c r="M120" s="1450"/>
      <c r="N120" s="1450"/>
      <c r="O120" s="1451"/>
    </row>
  </sheetData>
  <mergeCells count="28">
    <mergeCell ref="J114:O114"/>
    <mergeCell ref="J115:O115"/>
    <mergeCell ref="J116:O116"/>
    <mergeCell ref="J117:O117"/>
    <mergeCell ref="J118:O118"/>
    <mergeCell ref="A107:B120"/>
    <mergeCell ref="C107:D108"/>
    <mergeCell ref="E107:F108"/>
    <mergeCell ref="G107:I108"/>
    <mergeCell ref="J107:O108"/>
    <mergeCell ref="C109:C113"/>
    <mergeCell ref="J109:O109"/>
    <mergeCell ref="J110:O110"/>
    <mergeCell ref="J111:O111"/>
    <mergeCell ref="J112:O112"/>
    <mergeCell ref="C119:D119"/>
    <mergeCell ref="J119:O119"/>
    <mergeCell ref="C120:D120"/>
    <mergeCell ref="J120:O120"/>
    <mergeCell ref="J113:O113"/>
    <mergeCell ref="C114:C118"/>
    <mergeCell ref="A5:O5"/>
    <mergeCell ref="H7:I7"/>
    <mergeCell ref="J7:J9"/>
    <mergeCell ref="K7:L8"/>
    <mergeCell ref="N7:N9"/>
    <mergeCell ref="H8:H9"/>
    <mergeCell ref="I8:I9"/>
  </mergeCells>
  <phoneticPr fontId="4" type="Hiragana" alignment="distributed"/>
  <pageMargins left="0.70866141732283472" right="0.70866141732283472" top="0.74803149606299213" bottom="0.74803149606299213" header="0.31496062992125984" footer="0.31496062992125984"/>
  <pageSetup paperSize="9" scale="48" fitToHeight="0"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Q134"/>
  <sheetViews>
    <sheetView view="pageBreakPreview" zoomScale="70" zoomScaleNormal="70" zoomScaleSheetLayoutView="70" workbookViewId="0">
      <selection activeCell="G20" sqref="G20"/>
    </sheetView>
  </sheetViews>
  <sheetFormatPr defaultRowHeight="12.75"/>
  <cols>
    <col min="1" max="1" width="7.42578125" customWidth="1"/>
    <col min="2" max="2" width="6" customWidth="1"/>
    <col min="3" max="3" width="7.7109375" bestFit="1" customWidth="1"/>
    <col min="4" max="7" width="9.7109375" customWidth="1"/>
    <col min="8" max="8" width="7.7109375" bestFit="1" customWidth="1"/>
    <col min="9" max="10" width="14.140625" bestFit="1" customWidth="1"/>
    <col min="11" max="12" width="8.5703125" customWidth="1"/>
    <col min="13" max="13" width="62.7109375" customWidth="1"/>
    <col min="14" max="14" width="8.42578125" customWidth="1"/>
    <col min="15" max="15" width="7.7109375" customWidth="1"/>
    <col min="16" max="16" width="6.28515625" customWidth="1"/>
    <col min="17" max="17" width="30.7109375" style="13" customWidth="1"/>
  </cols>
  <sheetData>
    <row r="1" spans="1:17" s="75" customFormat="1" ht="21">
      <c r="A1" s="26"/>
      <c r="B1" s="71"/>
      <c r="C1" s="71"/>
      <c r="D1" s="106" ph="1"/>
      <c r="E1" s="106" ph="1"/>
      <c r="F1" s="29"/>
      <c r="G1" s="29"/>
      <c r="H1" s="29"/>
      <c r="I1" s="29"/>
      <c r="J1" s="29"/>
      <c r="K1" s="29"/>
      <c r="L1" s="29"/>
      <c r="M1" s="29"/>
      <c r="N1" s="29"/>
      <c r="O1" s="479" t="s">
        <v>68</v>
      </c>
      <c r="Q1" s="13"/>
    </row>
    <row r="2" spans="1:17" s="75" customFormat="1" ht="17.25" customHeight="1">
      <c r="A2" s="480" t="s">
        <v>800</v>
      </c>
      <c r="B2" s="29"/>
      <c r="C2" s="29"/>
      <c r="D2" s="29"/>
      <c r="E2" s="29"/>
      <c r="F2" s="481"/>
      <c r="G2" s="481"/>
      <c r="H2" s="481"/>
      <c r="I2" s="481"/>
      <c r="J2" s="36"/>
      <c r="K2" s="36"/>
      <c r="L2" s="36"/>
      <c r="M2" s="36"/>
      <c r="N2" s="36"/>
      <c r="O2" s="29"/>
      <c r="Q2" s="13"/>
    </row>
    <row r="3" spans="1:17" s="28" customFormat="1" ht="17.25" customHeight="1">
      <c r="A3" s="66"/>
      <c r="B3" s="66"/>
      <c r="C3" s="66"/>
      <c r="D3" s="66"/>
      <c r="E3" s="66"/>
      <c r="F3" s="66"/>
      <c r="G3" s="66"/>
      <c r="H3" s="66"/>
      <c r="I3" s="66"/>
      <c r="O3" s="561" t="s">
        <v>768</v>
      </c>
      <c r="Q3" s="13"/>
    </row>
    <row r="4" spans="1:17" s="75" customFormat="1" ht="17.25" customHeight="1">
      <c r="A4" s="104" t="s">
        <v>623</v>
      </c>
      <c r="B4" s="105" t="s">
        <v>623</v>
      </c>
      <c r="C4" s="481"/>
      <c r="D4" s="481" ph="1"/>
      <c r="E4" s="481" ph="1"/>
      <c r="F4" s="481"/>
      <c r="G4" s="481"/>
      <c r="H4" s="481"/>
      <c r="I4" s="481"/>
      <c r="J4" s="36"/>
      <c r="K4" s="36"/>
      <c r="L4" s="36"/>
      <c r="M4" s="36"/>
      <c r="N4" s="36"/>
      <c r="O4" s="481"/>
      <c r="Q4" s="28"/>
    </row>
    <row r="5" spans="1:17" s="75" customFormat="1" ht="17.25" customHeight="1">
      <c r="A5" s="1039" t="s">
        <v>647</v>
      </c>
      <c r="B5" s="1039"/>
      <c r="C5" s="1039"/>
      <c r="D5" s="1039"/>
      <c r="E5" s="1039"/>
      <c r="F5" s="1039"/>
      <c r="G5" s="1039"/>
      <c r="H5" s="1039"/>
      <c r="I5" s="1039"/>
      <c r="J5" s="1039"/>
      <c r="K5" s="1039"/>
      <c r="L5" s="1039"/>
      <c r="M5" s="1039"/>
      <c r="N5" s="1039"/>
      <c r="O5" s="1039"/>
    </row>
    <row r="6" spans="1:17" s="75" customFormat="1" ht="17.25" customHeight="1">
      <c r="A6" s="653" t="s">
        <v>706</v>
      </c>
      <c r="B6" s="71"/>
      <c r="C6" s="71"/>
      <c r="D6" s="481" ph="1"/>
      <c r="E6" s="481" ph="1"/>
      <c r="F6" s="481"/>
      <c r="G6" s="481"/>
      <c r="H6" s="481"/>
      <c r="I6" s="481"/>
      <c r="J6" s="36"/>
      <c r="K6" s="36"/>
      <c r="L6" s="46"/>
      <c r="M6" s="36"/>
      <c r="N6" s="36"/>
      <c r="O6" s="71"/>
    </row>
    <row r="7" spans="1:17" s="75" customFormat="1" ht="15" customHeight="1">
      <c r="A7" s="589" t="s">
        <v>772</v>
      </c>
      <c r="B7" s="575" t="s">
        <v>356</v>
      </c>
      <c r="C7" s="575"/>
      <c r="D7" s="107"/>
      <c r="E7" s="111"/>
      <c r="F7" s="107"/>
      <c r="G7" s="111"/>
      <c r="H7" s="1227" t="s">
        <v>624</v>
      </c>
      <c r="I7" s="1374"/>
      <c r="J7" s="1106" t="s">
        <v>625</v>
      </c>
      <c r="K7" s="1424" t="s">
        <v>626</v>
      </c>
      <c r="L7" s="1425"/>
      <c r="M7" s="574"/>
      <c r="N7" s="1106" t="s">
        <v>648</v>
      </c>
      <c r="O7" s="575"/>
    </row>
    <row r="8" spans="1:17" s="75" customFormat="1" ht="15" customHeight="1">
      <c r="A8" s="590" t="s">
        <v>773</v>
      </c>
      <c r="B8" s="570" t="s">
        <v>455</v>
      </c>
      <c r="C8" s="570" t="s">
        <v>627</v>
      </c>
      <c r="D8" s="109" t="s">
        <v>93</v>
      </c>
      <c r="E8" s="112" t="s">
        <v>94</v>
      </c>
      <c r="F8" s="109" t="s">
        <v>93</v>
      </c>
      <c r="G8" s="112" t="s">
        <v>94</v>
      </c>
      <c r="H8" s="1121" t="s">
        <v>628</v>
      </c>
      <c r="I8" s="1121" t="s">
        <v>629</v>
      </c>
      <c r="J8" s="1107"/>
      <c r="K8" s="1426"/>
      <c r="L8" s="1427"/>
      <c r="M8" s="570" t="s">
        <v>630</v>
      </c>
      <c r="N8" s="1107"/>
      <c r="O8" s="570" t="s">
        <v>114</v>
      </c>
    </row>
    <row r="9" spans="1:17" s="75" customFormat="1" ht="15" customHeight="1" thickBot="1">
      <c r="A9" s="598" t="s">
        <v>774</v>
      </c>
      <c r="B9" s="113" t="s">
        <v>89</v>
      </c>
      <c r="C9" s="113"/>
      <c r="D9" s="110" t="s">
        <v>95</v>
      </c>
      <c r="E9" s="110" t="s">
        <v>95</v>
      </c>
      <c r="F9" s="599" t="s">
        <v>775</v>
      </c>
      <c r="G9" s="599" t="s">
        <v>775</v>
      </c>
      <c r="H9" s="1428"/>
      <c r="I9" s="1428"/>
      <c r="J9" s="1423"/>
      <c r="K9" s="577" t="s">
        <v>631</v>
      </c>
      <c r="L9" s="577" t="s">
        <v>632</v>
      </c>
      <c r="M9" s="96"/>
      <c r="N9" s="1423"/>
      <c r="O9" s="113"/>
    </row>
    <row r="10" spans="1:17" s="75" customFormat="1" ht="24" customHeight="1" thickTop="1">
      <c r="A10" s="661">
        <v>1</v>
      </c>
      <c r="B10" s="662" t="s">
        <v>13</v>
      </c>
      <c r="C10" s="662" t="s">
        <v>14</v>
      </c>
      <c r="D10" s="662" t="s">
        <v>728</v>
      </c>
      <c r="E10" s="662" t="s">
        <v>115</v>
      </c>
      <c r="F10" s="662" t="str">
        <f>PHONETIC(D10)</f>
        <v>たんだい</v>
      </c>
      <c r="G10" s="662" t="str">
        <f t="shared" ref="G10:G25" si="0">PHONETIC(E10)</f>
        <v>たろう</v>
      </c>
      <c r="H10" s="663" t="s">
        <v>731</v>
      </c>
      <c r="I10" s="663" t="s">
        <v>732</v>
      </c>
      <c r="J10" s="664" t="s">
        <v>732</v>
      </c>
      <c r="K10" s="665" t="s">
        <v>734</v>
      </c>
      <c r="L10" s="666" t="s">
        <v>792</v>
      </c>
      <c r="M10" s="667" t="s">
        <v>736</v>
      </c>
      <c r="N10" s="665" t="s">
        <v>735</v>
      </c>
      <c r="O10" s="668"/>
    </row>
    <row r="11" spans="1:17" s="75" customFormat="1" ht="24" customHeight="1">
      <c r="A11" s="669">
        <v>1</v>
      </c>
      <c r="B11" s="670" t="s">
        <v>13</v>
      </c>
      <c r="C11" s="670" t="s">
        <v>14</v>
      </c>
      <c r="D11" s="670" t="s">
        <v>728</v>
      </c>
      <c r="E11" s="670" t="s">
        <v>115</v>
      </c>
      <c r="F11" s="670" t="str">
        <f t="shared" ref="F11:F25" si="1">PHONETIC(D11)</f>
        <v>たんだい</v>
      </c>
      <c r="G11" s="670" t="str">
        <f t="shared" si="0"/>
        <v>たろう</v>
      </c>
      <c r="H11" s="671" t="s">
        <v>731</v>
      </c>
      <c r="I11" s="671" t="s">
        <v>732</v>
      </c>
      <c r="J11" s="672"/>
      <c r="K11" s="673"/>
      <c r="L11" s="674"/>
      <c r="M11" s="675" t="s">
        <v>737</v>
      </c>
      <c r="N11" s="673"/>
      <c r="O11" s="676"/>
    </row>
    <row r="12" spans="1:17" s="490" customFormat="1" ht="24" customHeight="1">
      <c r="A12" s="669">
        <v>1</v>
      </c>
      <c r="B12" s="670" t="s">
        <v>13</v>
      </c>
      <c r="C12" s="670" t="s">
        <v>14</v>
      </c>
      <c r="D12" s="670" t="s">
        <v>728</v>
      </c>
      <c r="E12" s="670" t="s">
        <v>115</v>
      </c>
      <c r="F12" s="670" t="str">
        <f t="shared" si="1"/>
        <v>たんだい</v>
      </c>
      <c r="G12" s="670" t="str">
        <f t="shared" si="0"/>
        <v>たろう</v>
      </c>
      <c r="H12" s="671" t="s">
        <v>731</v>
      </c>
      <c r="I12" s="671" t="s">
        <v>732</v>
      </c>
      <c r="J12" s="670"/>
      <c r="K12" s="677"/>
      <c r="L12" s="677"/>
      <c r="M12" s="678" t="s">
        <v>738</v>
      </c>
      <c r="N12" s="672"/>
      <c r="O12" s="679"/>
      <c r="Q12" s="75"/>
    </row>
    <row r="13" spans="1:17" s="490" customFormat="1" ht="24" customHeight="1">
      <c r="A13" s="669">
        <v>2</v>
      </c>
      <c r="B13" s="670" t="s">
        <v>13</v>
      </c>
      <c r="C13" s="670" t="s">
        <v>14</v>
      </c>
      <c r="D13" s="670" t="s">
        <v>780</v>
      </c>
      <c r="E13" s="670" t="s">
        <v>781</v>
      </c>
      <c r="F13" s="670" t="str">
        <f t="shared" si="1"/>
        <v>たんだい</v>
      </c>
      <c r="G13" s="670" t="str">
        <f t="shared" si="0"/>
        <v>えいす</v>
      </c>
      <c r="H13" s="671" t="s">
        <v>782</v>
      </c>
      <c r="I13" s="671" t="s">
        <v>783</v>
      </c>
      <c r="J13" s="670" t="s">
        <v>783</v>
      </c>
      <c r="K13" s="677" t="s">
        <v>788</v>
      </c>
      <c r="L13" s="677" t="s">
        <v>784</v>
      </c>
      <c r="M13" s="678" t="s">
        <v>806</v>
      </c>
      <c r="N13" s="672" t="s">
        <v>810</v>
      </c>
      <c r="O13" s="679"/>
      <c r="Q13" s="75"/>
    </row>
    <row r="14" spans="1:17" s="490" customFormat="1" ht="24" customHeight="1">
      <c r="A14" s="669">
        <v>2</v>
      </c>
      <c r="B14" s="670" t="s">
        <v>13</v>
      </c>
      <c r="C14" s="670" t="s">
        <v>779</v>
      </c>
      <c r="D14" s="670" t="s">
        <v>780</v>
      </c>
      <c r="E14" s="670" t="s">
        <v>781</v>
      </c>
      <c r="F14" s="670" t="str">
        <f t="shared" ref="F14:F17" si="2">PHONETIC(D14)</f>
        <v>たんだい</v>
      </c>
      <c r="G14" s="670" t="str">
        <f t="shared" ref="G14:G17" si="3">PHONETIC(E14)</f>
        <v>えいす</v>
      </c>
      <c r="H14" s="671" t="s">
        <v>782</v>
      </c>
      <c r="I14" s="671" t="s">
        <v>783</v>
      </c>
      <c r="J14" s="670" t="s">
        <v>783</v>
      </c>
      <c r="K14" s="677" t="s">
        <v>789</v>
      </c>
      <c r="L14" s="677" t="s">
        <v>785</v>
      </c>
      <c r="M14" s="678" t="s">
        <v>807</v>
      </c>
      <c r="N14" s="672" t="s">
        <v>810</v>
      </c>
      <c r="O14" s="679"/>
      <c r="Q14" s="75"/>
    </row>
    <row r="15" spans="1:17" s="490" customFormat="1" ht="24" customHeight="1">
      <c r="A15" s="669">
        <v>2</v>
      </c>
      <c r="B15" s="670" t="s">
        <v>13</v>
      </c>
      <c r="C15" s="670" t="s">
        <v>14</v>
      </c>
      <c r="D15" s="670" t="s">
        <v>780</v>
      </c>
      <c r="E15" s="670" t="s">
        <v>781</v>
      </c>
      <c r="F15" s="670" t="str">
        <f t="shared" si="2"/>
        <v>たんだい</v>
      </c>
      <c r="G15" s="670" t="str">
        <f t="shared" si="3"/>
        <v>えいす</v>
      </c>
      <c r="H15" s="671" t="s">
        <v>782</v>
      </c>
      <c r="I15" s="671" t="s">
        <v>732</v>
      </c>
      <c r="J15" s="670" t="s">
        <v>732</v>
      </c>
      <c r="K15" s="677" t="s">
        <v>790</v>
      </c>
      <c r="L15" s="677" t="s">
        <v>786</v>
      </c>
      <c r="M15" s="678" t="s">
        <v>808</v>
      </c>
      <c r="N15" s="672" t="s">
        <v>810</v>
      </c>
      <c r="O15" s="679"/>
      <c r="Q15" s="75"/>
    </row>
    <row r="16" spans="1:17" s="490" customFormat="1" ht="24" customHeight="1">
      <c r="A16" s="669">
        <v>2</v>
      </c>
      <c r="B16" s="670" t="s">
        <v>13</v>
      </c>
      <c r="C16" s="670" t="s">
        <v>14</v>
      </c>
      <c r="D16" s="670" t="s">
        <v>780</v>
      </c>
      <c r="E16" s="670" t="s">
        <v>781</v>
      </c>
      <c r="F16" s="670" t="str">
        <f t="shared" si="2"/>
        <v>たんだい</v>
      </c>
      <c r="G16" s="670" t="str">
        <f t="shared" si="3"/>
        <v>えいす</v>
      </c>
      <c r="H16" s="671" t="s">
        <v>782</v>
      </c>
      <c r="I16" s="671" t="s">
        <v>732</v>
      </c>
      <c r="J16" s="670" t="s">
        <v>732</v>
      </c>
      <c r="K16" s="677" t="s">
        <v>791</v>
      </c>
      <c r="L16" s="677" t="s">
        <v>787</v>
      </c>
      <c r="M16" s="678" t="s">
        <v>809</v>
      </c>
      <c r="N16" s="672" t="s">
        <v>810</v>
      </c>
      <c r="O16" s="679"/>
      <c r="Q16" s="13"/>
    </row>
    <row r="17" spans="1:17" s="490" customFormat="1" ht="24" customHeight="1">
      <c r="A17" s="669">
        <v>2</v>
      </c>
      <c r="B17" s="670" t="s">
        <v>13</v>
      </c>
      <c r="C17" s="670" t="s">
        <v>14</v>
      </c>
      <c r="D17" s="670" t="s">
        <v>780</v>
      </c>
      <c r="E17" s="670" t="s">
        <v>781</v>
      </c>
      <c r="F17" s="670" t="str">
        <f t="shared" si="2"/>
        <v>たんだい</v>
      </c>
      <c r="G17" s="670" t="str">
        <f t="shared" si="3"/>
        <v>えいす</v>
      </c>
      <c r="H17" s="671" t="s">
        <v>782</v>
      </c>
      <c r="I17" s="671" t="s">
        <v>783</v>
      </c>
      <c r="J17" s="670"/>
      <c r="K17" s="677"/>
      <c r="L17" s="677"/>
      <c r="M17" s="678" t="s">
        <v>804</v>
      </c>
      <c r="N17" s="672"/>
      <c r="O17" s="679"/>
      <c r="Q17" s="13"/>
    </row>
    <row r="18" spans="1:17" s="490" customFormat="1" ht="15" customHeight="1">
      <c r="A18" s="714"/>
      <c r="B18" s="715"/>
      <c r="C18" s="715"/>
      <c r="D18" s="715"/>
      <c r="E18" s="715"/>
      <c r="F18" s="715"/>
      <c r="G18" s="715"/>
      <c r="H18" s="716"/>
      <c r="I18" s="716"/>
      <c r="J18" s="715"/>
      <c r="K18" s="717"/>
      <c r="L18" s="717"/>
      <c r="M18" s="718"/>
      <c r="N18" s="719"/>
      <c r="O18" s="720"/>
      <c r="Q18" s="13"/>
    </row>
    <row r="19" spans="1:17" s="490" customFormat="1" ht="15" customHeight="1">
      <c r="A19" s="711"/>
      <c r="B19" s="728" t="s">
        <v>824</v>
      </c>
      <c r="C19" s="60"/>
      <c r="D19" s="60"/>
      <c r="E19" s="60"/>
      <c r="F19" s="728" t="s">
        <v>824</v>
      </c>
      <c r="G19" s="60"/>
      <c r="H19" s="712"/>
      <c r="I19" s="712"/>
      <c r="J19" s="60"/>
      <c r="K19" s="728" t="s">
        <v>824</v>
      </c>
      <c r="L19" s="709"/>
      <c r="M19" s="710"/>
      <c r="N19" s="728" t="s">
        <v>824</v>
      </c>
      <c r="O19" s="713"/>
      <c r="Q19" s="13"/>
    </row>
    <row r="20" spans="1:17" s="490" customFormat="1" ht="15" customHeight="1">
      <c r="A20" s="721"/>
      <c r="B20" s="722"/>
      <c r="C20" s="722"/>
      <c r="D20" s="722"/>
      <c r="E20" s="722"/>
      <c r="F20" s="722"/>
      <c r="G20" s="722"/>
      <c r="H20" s="723"/>
      <c r="I20" s="723"/>
      <c r="J20" s="722"/>
      <c r="K20" s="724"/>
      <c r="L20" s="724"/>
      <c r="M20" s="725"/>
      <c r="N20" s="726"/>
      <c r="O20" s="727"/>
      <c r="Q20" s="13"/>
    </row>
    <row r="21" spans="1:17" s="490" customFormat="1" ht="24" customHeight="1">
      <c r="A21" s="669">
        <v>6</v>
      </c>
      <c r="B21" s="670" t="s">
        <v>13</v>
      </c>
      <c r="C21" s="670" t="s">
        <v>59</v>
      </c>
      <c r="D21" s="670" t="s">
        <v>729</v>
      </c>
      <c r="E21" s="670" t="s">
        <v>801</v>
      </c>
      <c r="F21" s="670" t="str">
        <f t="shared" ref="F21" si="4">PHONETIC(D21)</f>
        <v>こうせん</v>
      </c>
      <c r="G21" s="670" t="str">
        <f t="shared" ref="G21" si="5">PHONETIC(E21)</f>
        <v>せぶん</v>
      </c>
      <c r="H21" s="670" t="s">
        <v>731</v>
      </c>
      <c r="I21" s="671" t="s">
        <v>732</v>
      </c>
      <c r="J21" s="676"/>
      <c r="K21" s="677"/>
      <c r="L21" s="677"/>
      <c r="M21" s="678" t="s">
        <v>803</v>
      </c>
      <c r="N21" s="672"/>
      <c r="O21" s="679"/>
      <c r="Q21" s="13"/>
    </row>
    <row r="22" spans="1:17" s="490" customFormat="1" ht="24" customHeight="1">
      <c r="A22" s="669">
        <v>6</v>
      </c>
      <c r="B22" s="670" t="s">
        <v>13</v>
      </c>
      <c r="C22" s="670" t="s">
        <v>59</v>
      </c>
      <c r="D22" s="670" t="s">
        <v>729</v>
      </c>
      <c r="E22" s="670" t="s">
        <v>801</v>
      </c>
      <c r="F22" s="670" t="str">
        <f t="shared" ref="F22:F23" si="6">PHONETIC(D22)</f>
        <v>こうせん</v>
      </c>
      <c r="G22" s="670" t="str">
        <f t="shared" ref="G22:G23" si="7">PHONETIC(E22)</f>
        <v>せぶん</v>
      </c>
      <c r="H22" s="670" t="s">
        <v>731</v>
      </c>
      <c r="I22" s="671" t="s">
        <v>732</v>
      </c>
      <c r="J22" s="676"/>
      <c r="K22" s="677"/>
      <c r="L22" s="677"/>
      <c r="M22" s="678" t="s">
        <v>804</v>
      </c>
      <c r="N22" s="672"/>
      <c r="O22" s="679"/>
      <c r="Q22" s="13"/>
    </row>
    <row r="23" spans="1:17" s="490" customFormat="1" ht="24" customHeight="1">
      <c r="A23" s="669">
        <v>6</v>
      </c>
      <c r="B23" s="670" t="s">
        <v>13</v>
      </c>
      <c r="C23" s="670" t="s">
        <v>59</v>
      </c>
      <c r="D23" s="670" t="s">
        <v>729</v>
      </c>
      <c r="E23" s="670" t="s">
        <v>801</v>
      </c>
      <c r="F23" s="670" t="str">
        <f t="shared" si="6"/>
        <v>こうせん</v>
      </c>
      <c r="G23" s="670" t="str">
        <f t="shared" si="7"/>
        <v>せぶん</v>
      </c>
      <c r="H23" s="670" t="s">
        <v>731</v>
      </c>
      <c r="I23" s="671" t="s">
        <v>732</v>
      </c>
      <c r="J23" s="676"/>
      <c r="K23" s="677"/>
      <c r="L23" s="677"/>
      <c r="M23" s="678" t="s">
        <v>802</v>
      </c>
      <c r="N23" s="672"/>
      <c r="O23" s="679"/>
      <c r="Q23" s="13"/>
    </row>
    <row r="24" spans="1:17" s="490" customFormat="1" ht="24" customHeight="1">
      <c r="A24" s="669">
        <v>7</v>
      </c>
      <c r="B24" s="670" t="s">
        <v>13</v>
      </c>
      <c r="C24" s="670" t="s">
        <v>60</v>
      </c>
      <c r="D24" s="670" t="s">
        <v>729</v>
      </c>
      <c r="E24" s="670" t="s">
        <v>730</v>
      </c>
      <c r="F24" s="670" t="str">
        <f t="shared" si="1"/>
        <v>こうせん</v>
      </c>
      <c r="G24" s="670" t="str">
        <f t="shared" si="0"/>
        <v>たくや</v>
      </c>
      <c r="H24" s="670" t="s">
        <v>731</v>
      </c>
      <c r="I24" s="671" t="s">
        <v>732</v>
      </c>
      <c r="J24" s="670" t="s">
        <v>732</v>
      </c>
      <c r="K24" s="677" t="s">
        <v>733</v>
      </c>
      <c r="L24" s="677" t="s">
        <v>805</v>
      </c>
      <c r="M24" s="678" t="s">
        <v>736</v>
      </c>
      <c r="N24" s="672" t="s">
        <v>739</v>
      </c>
      <c r="O24" s="679"/>
      <c r="Q24" s="13"/>
    </row>
    <row r="25" spans="1:17" s="490" customFormat="1" ht="24" customHeight="1">
      <c r="A25" s="680">
        <v>7</v>
      </c>
      <c r="B25" s="681" t="s">
        <v>13</v>
      </c>
      <c r="C25" s="681" t="s">
        <v>60</v>
      </c>
      <c r="D25" s="681" t="s">
        <v>729</v>
      </c>
      <c r="E25" s="681" t="s">
        <v>730</v>
      </c>
      <c r="F25" s="681" t="str">
        <f t="shared" si="1"/>
        <v>こうせん</v>
      </c>
      <c r="G25" s="681" t="str">
        <f t="shared" si="0"/>
        <v>たくや</v>
      </c>
      <c r="H25" s="681" t="s">
        <v>731</v>
      </c>
      <c r="I25" s="682" t="s">
        <v>732</v>
      </c>
      <c r="J25" s="683"/>
      <c r="K25" s="684"/>
      <c r="L25" s="684"/>
      <c r="M25" s="685" t="s">
        <v>740</v>
      </c>
      <c r="N25" s="686"/>
      <c r="O25" s="687"/>
      <c r="P25" s="75"/>
      <c r="Q25" s="13"/>
    </row>
    <row r="26" spans="1:17" s="490" customFormat="1" ht="15" customHeight="1">
      <c r="A26" s="714"/>
      <c r="B26" s="715"/>
      <c r="C26" s="715"/>
      <c r="D26" s="715"/>
      <c r="E26" s="715"/>
      <c r="F26" s="715"/>
      <c r="G26" s="715"/>
      <c r="H26" s="716"/>
      <c r="I26" s="716"/>
      <c r="J26" s="715"/>
      <c r="K26" s="717"/>
      <c r="L26" s="717"/>
      <c r="M26" s="718"/>
      <c r="N26" s="719"/>
      <c r="O26" s="720"/>
      <c r="P26" s="75"/>
      <c r="Q26" s="13"/>
    </row>
    <row r="27" spans="1:17" s="490" customFormat="1" ht="15" customHeight="1">
      <c r="A27" s="711"/>
      <c r="B27" s="728" t="s">
        <v>824</v>
      </c>
      <c r="C27" s="60"/>
      <c r="D27" s="60"/>
      <c r="E27" s="60"/>
      <c r="F27" s="728" t="s">
        <v>824</v>
      </c>
      <c r="G27" s="60"/>
      <c r="H27" s="712"/>
      <c r="I27" s="712"/>
      <c r="J27" s="60"/>
      <c r="K27" s="728" t="s">
        <v>824</v>
      </c>
      <c r="L27" s="709"/>
      <c r="M27" s="710"/>
      <c r="N27" s="728" t="s">
        <v>824</v>
      </c>
      <c r="O27" s="713"/>
      <c r="P27" s="713"/>
      <c r="Q27" s="13"/>
    </row>
    <row r="28" spans="1:17" s="490" customFormat="1" ht="15" customHeight="1">
      <c r="A28" s="721"/>
      <c r="B28" s="722"/>
      <c r="C28" s="722"/>
      <c r="D28" s="722"/>
      <c r="E28" s="722"/>
      <c r="F28" s="722"/>
      <c r="G28" s="722"/>
      <c r="H28" s="723"/>
      <c r="I28" s="723"/>
      <c r="J28" s="722"/>
      <c r="K28" s="724"/>
      <c r="L28" s="724"/>
      <c r="M28" s="725"/>
      <c r="N28" s="726"/>
      <c r="O28" s="727"/>
      <c r="P28" s="713"/>
      <c r="Q28" s="13"/>
    </row>
    <row r="29" spans="1:17" s="75" customFormat="1" ht="24" customHeight="1">
      <c r="A29" s="1364" t="s">
        <v>633</v>
      </c>
      <c r="B29" s="1429"/>
      <c r="C29" s="1364" t="s">
        <v>634</v>
      </c>
      <c r="D29" s="1222"/>
      <c r="E29" s="1434" t="s">
        <v>635</v>
      </c>
      <c r="F29" s="1435"/>
      <c r="G29" s="1424" t="s">
        <v>636</v>
      </c>
      <c r="H29" s="1217"/>
      <c r="I29" s="1425"/>
      <c r="J29" s="1364" t="s">
        <v>637</v>
      </c>
      <c r="K29" s="1218"/>
      <c r="L29" s="1218"/>
      <c r="M29" s="1218"/>
      <c r="N29" s="1218"/>
      <c r="O29" s="1222"/>
      <c r="Q29" s="13"/>
    </row>
    <row r="30" spans="1:17" s="75" customFormat="1" ht="24" customHeight="1">
      <c r="A30" s="1430"/>
      <c r="B30" s="1431"/>
      <c r="C30" s="1050"/>
      <c r="D30" s="1223"/>
      <c r="E30" s="1432"/>
      <c r="F30" s="1436"/>
      <c r="G30" s="1426"/>
      <c r="H30" s="1437"/>
      <c r="I30" s="1427"/>
      <c r="J30" s="1050"/>
      <c r="K30" s="1220"/>
      <c r="L30" s="1220"/>
      <c r="M30" s="1220"/>
      <c r="N30" s="1220"/>
      <c r="O30" s="1223"/>
      <c r="P30" s="495"/>
      <c r="Q30" s="13"/>
    </row>
    <row r="31" spans="1:17" s="495" customFormat="1" ht="24" customHeight="1">
      <c r="A31" s="1430"/>
      <c r="B31" s="1431"/>
      <c r="C31" s="1364" t="s">
        <v>638</v>
      </c>
      <c r="D31" s="654" t="s">
        <v>220</v>
      </c>
      <c r="E31" s="655">
        <v>2</v>
      </c>
      <c r="F31" s="494" t="s">
        <v>67</v>
      </c>
      <c r="G31" s="655">
        <v>2</v>
      </c>
      <c r="H31" s="631">
        <v>0</v>
      </c>
      <c r="I31" s="494" t="s">
        <v>67</v>
      </c>
      <c r="J31" s="1439"/>
      <c r="K31" s="1440"/>
      <c r="L31" s="1440"/>
      <c r="M31" s="1440"/>
      <c r="N31" s="1440"/>
      <c r="O31" s="1441"/>
      <c r="Q31" s="13"/>
    </row>
    <row r="32" spans="1:17" s="495" customFormat="1" ht="24" customHeight="1">
      <c r="A32" s="1430"/>
      <c r="B32" s="1431"/>
      <c r="C32" s="1438"/>
      <c r="D32" s="654" t="s">
        <v>639</v>
      </c>
      <c r="E32" s="655">
        <v>3</v>
      </c>
      <c r="F32" s="494" t="s">
        <v>67</v>
      </c>
      <c r="G32" s="655">
        <v>3</v>
      </c>
      <c r="H32" s="631">
        <v>0</v>
      </c>
      <c r="I32" s="494" t="s">
        <v>67</v>
      </c>
      <c r="J32" s="1439"/>
      <c r="K32" s="1440"/>
      <c r="L32" s="1440"/>
      <c r="M32" s="1440"/>
      <c r="N32" s="1440"/>
      <c r="O32" s="1441"/>
      <c r="Q32" s="13"/>
    </row>
    <row r="33" spans="1:17" s="495" customFormat="1" ht="24" customHeight="1">
      <c r="A33" s="1430"/>
      <c r="B33" s="1431"/>
      <c r="C33" s="1438"/>
      <c r="D33" s="654" t="s">
        <v>640</v>
      </c>
      <c r="E33" s="655">
        <v>1</v>
      </c>
      <c r="F33" s="494" t="s">
        <v>67</v>
      </c>
      <c r="G33" s="655">
        <v>1</v>
      </c>
      <c r="H33" s="631">
        <v>1</v>
      </c>
      <c r="I33" s="494" t="s">
        <v>67</v>
      </c>
      <c r="J33" s="1439"/>
      <c r="K33" s="1440"/>
      <c r="L33" s="1440"/>
      <c r="M33" s="1440"/>
      <c r="N33" s="1440"/>
      <c r="O33" s="1441"/>
      <c r="Q33" s="13"/>
    </row>
    <row r="34" spans="1:17" s="495" customFormat="1" ht="24" customHeight="1">
      <c r="A34" s="1430"/>
      <c r="B34" s="1431"/>
      <c r="C34" s="1438"/>
      <c r="D34" s="654" t="s">
        <v>641</v>
      </c>
      <c r="E34" s="655">
        <v>1</v>
      </c>
      <c r="F34" s="494" t="s">
        <v>67</v>
      </c>
      <c r="G34" s="655">
        <v>1</v>
      </c>
      <c r="H34" s="631">
        <v>0</v>
      </c>
      <c r="I34" s="494" t="s">
        <v>67</v>
      </c>
      <c r="J34" s="1439"/>
      <c r="K34" s="1440"/>
      <c r="L34" s="1440"/>
      <c r="M34" s="1440"/>
      <c r="N34" s="1440"/>
      <c r="O34" s="1441"/>
      <c r="Q34" s="13"/>
    </row>
    <row r="35" spans="1:17" s="495" customFormat="1" ht="24" customHeight="1">
      <c r="A35" s="1430"/>
      <c r="B35" s="1431"/>
      <c r="C35" s="1050"/>
      <c r="D35" s="654" t="s">
        <v>556</v>
      </c>
      <c r="E35" s="655">
        <f>SUM(E31:E34)</f>
        <v>7</v>
      </c>
      <c r="F35" s="494" t="s">
        <v>67</v>
      </c>
      <c r="G35" s="655">
        <v>7</v>
      </c>
      <c r="H35" s="631">
        <f>SUM(H31:H34)</f>
        <v>1</v>
      </c>
      <c r="I35" s="494" t="s">
        <v>67</v>
      </c>
      <c r="J35" s="1439"/>
      <c r="K35" s="1440"/>
      <c r="L35" s="1440"/>
      <c r="M35" s="1440"/>
      <c r="N35" s="1440"/>
      <c r="O35" s="1441"/>
      <c r="Q35" s="13"/>
    </row>
    <row r="36" spans="1:17" s="495" customFormat="1" ht="24" customHeight="1">
      <c r="A36" s="1430"/>
      <c r="B36" s="1431"/>
      <c r="C36" s="1452" t="s">
        <v>642</v>
      </c>
      <c r="D36" s="654" t="s">
        <v>643</v>
      </c>
      <c r="E36" s="655">
        <v>0</v>
      </c>
      <c r="F36" s="494" t="s">
        <v>67</v>
      </c>
      <c r="G36" s="655">
        <v>0</v>
      </c>
      <c r="H36" s="631">
        <v>0</v>
      </c>
      <c r="I36" s="494" t="s">
        <v>67</v>
      </c>
      <c r="J36" s="1439"/>
      <c r="K36" s="1440"/>
      <c r="L36" s="1440"/>
      <c r="M36" s="1440"/>
      <c r="N36" s="1440"/>
      <c r="O36" s="1441"/>
      <c r="Q36" s="13"/>
    </row>
    <row r="37" spans="1:17" s="495" customFormat="1" ht="24" customHeight="1">
      <c r="A37" s="1430"/>
      <c r="B37" s="1431"/>
      <c r="C37" s="1453"/>
      <c r="D37" s="654" t="s">
        <v>639</v>
      </c>
      <c r="E37" s="655">
        <v>2</v>
      </c>
      <c r="F37" s="494" t="s">
        <v>67</v>
      </c>
      <c r="G37" s="655">
        <v>0</v>
      </c>
      <c r="H37" s="631">
        <v>0</v>
      </c>
      <c r="I37" s="494" t="s">
        <v>67</v>
      </c>
      <c r="J37" s="1439"/>
      <c r="K37" s="1440"/>
      <c r="L37" s="1440"/>
      <c r="M37" s="1440"/>
      <c r="N37" s="1440"/>
      <c r="O37" s="1441"/>
      <c r="Q37" s="13"/>
    </row>
    <row r="38" spans="1:17" s="495" customFormat="1" ht="24" customHeight="1">
      <c r="A38" s="1430"/>
      <c r="B38" s="1431"/>
      <c r="C38" s="1453"/>
      <c r="D38" s="654" t="s">
        <v>640</v>
      </c>
      <c r="E38" s="655">
        <v>0</v>
      </c>
      <c r="F38" s="494" t="s">
        <v>67</v>
      </c>
      <c r="G38" s="655">
        <v>0</v>
      </c>
      <c r="H38" s="631">
        <v>0</v>
      </c>
      <c r="I38" s="494" t="s">
        <v>67</v>
      </c>
      <c r="J38" s="1439"/>
      <c r="K38" s="1440"/>
      <c r="L38" s="1440"/>
      <c r="M38" s="1440"/>
      <c r="N38" s="1440"/>
      <c r="O38" s="1441"/>
      <c r="Q38" s="13"/>
    </row>
    <row r="39" spans="1:17" s="495" customFormat="1" ht="24" customHeight="1">
      <c r="A39" s="1430"/>
      <c r="B39" s="1431"/>
      <c r="C39" s="1453"/>
      <c r="D39" s="654" t="s">
        <v>641</v>
      </c>
      <c r="E39" s="655">
        <v>0</v>
      </c>
      <c r="F39" s="494" t="s">
        <v>67</v>
      </c>
      <c r="G39" s="655">
        <v>0</v>
      </c>
      <c r="H39" s="631">
        <v>0</v>
      </c>
      <c r="I39" s="494" t="s">
        <v>67</v>
      </c>
      <c r="J39" s="1439"/>
      <c r="K39" s="1440"/>
      <c r="L39" s="1440"/>
      <c r="M39" s="1440"/>
      <c r="N39" s="1440"/>
      <c r="O39" s="1441"/>
      <c r="Q39" s="13"/>
    </row>
    <row r="40" spans="1:17" s="495" customFormat="1" ht="24" customHeight="1">
      <c r="A40" s="1430"/>
      <c r="B40" s="1431"/>
      <c r="C40" s="1454"/>
      <c r="D40" s="654" t="s">
        <v>556</v>
      </c>
      <c r="E40" s="655">
        <f>SUM(E36:E39)</f>
        <v>2</v>
      </c>
      <c r="F40" s="494" t="s">
        <v>67</v>
      </c>
      <c r="G40" s="655">
        <v>0</v>
      </c>
      <c r="H40" s="631">
        <f>SUM(H36:H39)</f>
        <v>0</v>
      </c>
      <c r="I40" s="494" t="s">
        <v>67</v>
      </c>
      <c r="J40" s="1439"/>
      <c r="K40" s="1440"/>
      <c r="L40" s="1440"/>
      <c r="M40" s="1440"/>
      <c r="N40" s="1440"/>
      <c r="O40" s="1441"/>
      <c r="Q40" s="13"/>
    </row>
    <row r="41" spans="1:17" s="495" customFormat="1" ht="24" customHeight="1" thickBot="1">
      <c r="A41" s="1430"/>
      <c r="B41" s="1431"/>
      <c r="C41" s="1442" t="s">
        <v>644</v>
      </c>
      <c r="D41" s="1443"/>
      <c r="E41" s="567">
        <v>6</v>
      </c>
      <c r="F41" s="496" t="s">
        <v>67</v>
      </c>
      <c r="G41" s="497">
        <v>0</v>
      </c>
      <c r="H41" s="632">
        <v>0</v>
      </c>
      <c r="I41" s="496" t="s">
        <v>67</v>
      </c>
      <c r="J41" s="1444"/>
      <c r="K41" s="1445"/>
      <c r="L41" s="1445"/>
      <c r="M41" s="1445"/>
      <c r="N41" s="1445"/>
      <c r="O41" s="1446"/>
      <c r="Q41" s="13"/>
    </row>
    <row r="42" spans="1:17" s="495" customFormat="1" ht="24" customHeight="1" thickTop="1">
      <c r="A42" s="1432"/>
      <c r="B42" s="1433"/>
      <c r="C42" s="1447" t="s">
        <v>645</v>
      </c>
      <c r="D42" s="1448"/>
      <c r="E42" s="656">
        <f>SUM(E35,E40,E41)</f>
        <v>15</v>
      </c>
      <c r="F42" s="657" t="s">
        <v>67</v>
      </c>
      <c r="G42" s="656">
        <v>7</v>
      </c>
      <c r="H42" s="658">
        <f>SUM(H35,H40,H41)</f>
        <v>1</v>
      </c>
      <c r="I42" s="659" t="s">
        <v>67</v>
      </c>
      <c r="J42" s="1449"/>
      <c r="K42" s="1450"/>
      <c r="L42" s="1450"/>
      <c r="M42" s="1450"/>
      <c r="N42" s="1450"/>
      <c r="O42" s="1451"/>
      <c r="P42"/>
      <c r="Q42" s="13"/>
    </row>
    <row r="96" spans="5:5" ht="20.25">
      <c r="E96" ph="1"/>
    </row>
    <row r="101" spans="5:5" ht="20.25">
      <c r="E101" ph="1"/>
    </row>
    <row r="103" spans="5:5" ht="20.25">
      <c r="E103" ph="1"/>
    </row>
    <row r="124" spans="5:5" ht="20.25">
      <c r="E124" ph="1"/>
    </row>
    <row r="129" spans="5:5" ht="20.25">
      <c r="E129" ph="1"/>
    </row>
    <row r="131" spans="5:5" ht="20.25">
      <c r="E131" ph="1"/>
    </row>
    <row r="132" spans="5:5" ht="20.25">
      <c r="E132" ph="1"/>
    </row>
    <row r="134" spans="5:5" ht="20.25">
      <c r="E134" ph="1"/>
    </row>
  </sheetData>
  <mergeCells count="28">
    <mergeCell ref="J36:O36"/>
    <mergeCell ref="J37:O37"/>
    <mergeCell ref="J38:O38"/>
    <mergeCell ref="J39:O39"/>
    <mergeCell ref="J40:O40"/>
    <mergeCell ref="A29:B42"/>
    <mergeCell ref="C29:D30"/>
    <mergeCell ref="E29:F30"/>
    <mergeCell ref="G29:I30"/>
    <mergeCell ref="J29:O30"/>
    <mergeCell ref="C31:C35"/>
    <mergeCell ref="J31:O31"/>
    <mergeCell ref="J32:O32"/>
    <mergeCell ref="J33:O33"/>
    <mergeCell ref="J34:O34"/>
    <mergeCell ref="C41:D41"/>
    <mergeCell ref="J41:O41"/>
    <mergeCell ref="C42:D42"/>
    <mergeCell ref="J42:O42"/>
    <mergeCell ref="J35:O35"/>
    <mergeCell ref="C36:C40"/>
    <mergeCell ref="A5:O5"/>
    <mergeCell ref="H7:I7"/>
    <mergeCell ref="J7:J9"/>
    <mergeCell ref="K7:L8"/>
    <mergeCell ref="N7:N9"/>
    <mergeCell ref="H8:H9"/>
    <mergeCell ref="I8:I9"/>
  </mergeCells>
  <phoneticPr fontId="4" type="Hiragana"/>
  <pageMargins left="0.70866141732283472" right="0.70866141732283472" top="0.74803149606299213" bottom="0.74803149606299213" header="0.31496062992125984" footer="0.31496062992125984"/>
  <pageSetup paperSize="9" scale="59"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X78"/>
  <sheetViews>
    <sheetView view="pageBreakPreview" zoomScale="85" zoomScaleNormal="100" zoomScaleSheetLayoutView="85" workbookViewId="0">
      <selection activeCell="D7" sqref="D7"/>
    </sheetView>
  </sheetViews>
  <sheetFormatPr defaultRowHeight="12.75"/>
  <cols>
    <col min="1" max="1" width="17" customWidth="1"/>
    <col min="2" max="2" width="3" customWidth="1"/>
    <col min="3" max="3" width="11.5703125" customWidth="1"/>
    <col min="4" max="4" width="13.85546875" customWidth="1"/>
    <col min="5" max="5" width="5.28515625" customWidth="1"/>
    <col min="6" max="6" width="2.140625" hidden="1" customWidth="1"/>
    <col min="7" max="8" width="3.42578125" customWidth="1"/>
    <col min="9" max="9" width="5.7109375" customWidth="1"/>
    <col min="10" max="10" width="0.42578125" customWidth="1"/>
    <col min="11" max="11" width="6.85546875" customWidth="1"/>
    <col min="12" max="12" width="1.5703125" customWidth="1"/>
    <col min="13" max="13" width="4.7109375" customWidth="1"/>
    <col min="14" max="14" width="0.85546875" customWidth="1"/>
    <col min="15" max="15" width="5.42578125" customWidth="1"/>
    <col min="16" max="16" width="7" customWidth="1"/>
    <col min="17" max="17" width="6.28515625" customWidth="1"/>
    <col min="18" max="18" width="7" customWidth="1"/>
    <col min="19" max="20" width="6.28515625" customWidth="1"/>
    <col min="21" max="21" width="6" customWidth="1"/>
    <col min="23" max="23" width="2.7109375" customWidth="1"/>
    <col min="27" max="27" width="4.7109375" customWidth="1"/>
  </cols>
  <sheetData>
    <row r="1" spans="1:24" ht="15" customHeight="1">
      <c r="A1" s="17"/>
      <c r="B1" s="448"/>
      <c r="C1" s="448"/>
      <c r="D1" s="448"/>
      <c r="E1" s="448"/>
      <c r="F1" s="448"/>
      <c r="G1" s="448"/>
      <c r="H1" s="448"/>
      <c r="I1" s="448"/>
      <c r="J1" s="448"/>
      <c r="K1" s="448"/>
      <c r="L1" s="448"/>
      <c r="M1" s="448"/>
      <c r="N1" s="448"/>
      <c r="O1" s="448"/>
      <c r="P1" s="448"/>
      <c r="Q1" s="448"/>
      <c r="R1" s="448"/>
      <c r="S1" s="448"/>
      <c r="T1" s="448"/>
      <c r="U1" s="448"/>
      <c r="V1" s="449" t="s">
        <v>66</v>
      </c>
    </row>
    <row r="2" spans="1:24" ht="17.25">
      <c r="A2" s="450" t="s">
        <v>746</v>
      </c>
      <c r="B2" s="448"/>
      <c r="C2" s="448"/>
      <c r="D2" s="448"/>
      <c r="E2" s="448"/>
      <c r="F2" s="448"/>
      <c r="G2" s="448"/>
      <c r="H2" s="448"/>
      <c r="I2" s="448"/>
      <c r="J2" s="448"/>
      <c r="K2" s="448"/>
      <c r="L2" s="448"/>
      <c r="M2" s="448"/>
      <c r="N2" s="448"/>
      <c r="O2" s="448"/>
      <c r="P2" s="448"/>
      <c r="Q2" s="448"/>
      <c r="R2" s="448"/>
      <c r="S2" s="448"/>
      <c r="T2" s="448"/>
      <c r="U2" s="448"/>
      <c r="V2" s="448"/>
    </row>
    <row r="3" spans="1:24" ht="17.25">
      <c r="A3" s="451"/>
      <c r="B3" s="452"/>
      <c r="C3" s="452"/>
      <c r="D3" s="452"/>
      <c r="E3" s="452"/>
      <c r="F3" s="452"/>
      <c r="G3" s="452"/>
      <c r="H3" s="452"/>
      <c r="I3" s="452"/>
      <c r="J3" s="452"/>
      <c r="K3" s="452"/>
      <c r="L3" s="452"/>
      <c r="M3" s="452"/>
      <c r="N3" s="452"/>
      <c r="O3" s="452"/>
      <c r="P3" s="452"/>
      <c r="Q3" s="452"/>
      <c r="R3" s="452"/>
      <c r="S3" s="452"/>
      <c r="T3" s="452"/>
      <c r="U3" s="452"/>
      <c r="V3" s="452"/>
    </row>
    <row r="4" spans="1:24" ht="18.75">
      <c r="A4" s="732" t="s">
        <v>693</v>
      </c>
      <c r="B4" s="732"/>
      <c r="C4" s="732"/>
      <c r="D4" s="732"/>
      <c r="E4" s="732"/>
      <c r="F4" s="732"/>
      <c r="G4" s="732"/>
      <c r="H4" s="732"/>
      <c r="I4" s="732"/>
      <c r="J4" s="732"/>
      <c r="K4" s="732"/>
      <c r="L4" s="732"/>
      <c r="M4" s="732"/>
      <c r="N4" s="732"/>
      <c r="O4" s="732"/>
      <c r="P4" s="732"/>
      <c r="Q4" s="732"/>
      <c r="R4" s="732"/>
      <c r="S4" s="732"/>
      <c r="T4" s="732"/>
      <c r="U4" s="732"/>
      <c r="V4" s="732"/>
    </row>
    <row r="5" spans="1:24">
      <c r="A5" s="538"/>
      <c r="B5" s="453"/>
      <c r="C5" s="453"/>
      <c r="D5" s="453"/>
      <c r="E5" s="453"/>
      <c r="F5" s="453"/>
      <c r="G5" s="453"/>
      <c r="H5" s="453"/>
      <c r="I5" s="453"/>
      <c r="J5" s="453"/>
      <c r="K5" s="453"/>
      <c r="L5" s="453"/>
      <c r="M5" s="453"/>
      <c r="N5" s="453"/>
      <c r="O5" s="453"/>
      <c r="P5" s="453"/>
      <c r="Q5" s="453"/>
      <c r="R5" s="453"/>
      <c r="S5" s="453"/>
      <c r="T5" s="453"/>
      <c r="U5" s="453"/>
      <c r="V5" s="453"/>
    </row>
    <row r="6" spans="1:24" ht="20.25" customHeight="1">
      <c r="A6" s="741" t="s">
        <v>8</v>
      </c>
      <c r="B6" s="868"/>
      <c r="C6" s="734"/>
      <c r="D6" s="454" t="s">
        <v>557</v>
      </c>
      <c r="E6" s="455"/>
      <c r="F6" s="455"/>
      <c r="G6" s="455"/>
      <c r="H6" s="455"/>
      <c r="I6" s="455"/>
      <c r="J6" s="455"/>
      <c r="K6" s="455"/>
      <c r="L6" s="455"/>
      <c r="M6" s="455"/>
      <c r="N6" s="455"/>
      <c r="O6" s="455"/>
      <c r="P6" s="455"/>
      <c r="Q6" s="455"/>
      <c r="R6" s="455"/>
      <c r="S6" s="455"/>
      <c r="T6" s="455"/>
      <c r="U6" s="455"/>
      <c r="V6" s="499" t="s">
        <v>558</v>
      </c>
    </row>
    <row r="7" spans="1:24" ht="20.25" customHeight="1">
      <c r="A7" s="741" t="s">
        <v>559</v>
      </c>
      <c r="B7" s="742"/>
      <c r="C7" s="743"/>
      <c r="D7" s="517" t="s">
        <v>830</v>
      </c>
      <c r="E7" s="456"/>
      <c r="F7" s="456"/>
      <c r="G7" s="456"/>
      <c r="H7" s="456"/>
      <c r="I7" s="456"/>
      <c r="J7" s="456"/>
      <c r="K7" s="456"/>
      <c r="L7" s="456"/>
      <c r="M7" s="456"/>
      <c r="N7" s="456"/>
      <c r="O7" s="456"/>
      <c r="P7" s="456"/>
      <c r="Q7" s="456"/>
      <c r="R7" s="456"/>
      <c r="S7" s="456"/>
      <c r="T7" s="456"/>
      <c r="U7" s="456"/>
      <c r="V7" s="560"/>
    </row>
    <row r="8" spans="1:24" ht="13.5" customHeight="1">
      <c r="A8" s="955" t="s">
        <v>554</v>
      </c>
      <c r="B8" s="956"/>
      <c r="C8" s="957"/>
      <c r="D8" s="964" t="s">
        <v>560</v>
      </c>
      <c r="E8" s="965"/>
      <c r="F8" s="965"/>
      <c r="G8" s="965"/>
      <c r="H8" s="965"/>
      <c r="I8" s="965"/>
      <c r="J8" s="965"/>
      <c r="K8" s="965"/>
      <c r="L8" s="965"/>
      <c r="M8" s="965"/>
      <c r="N8" s="965"/>
      <c r="O8" s="965"/>
      <c r="P8" s="965"/>
      <c r="Q8" s="965"/>
      <c r="R8" s="965"/>
      <c r="S8" s="965"/>
      <c r="T8" s="965"/>
      <c r="U8" s="966"/>
      <c r="V8" s="1015"/>
    </row>
    <row r="9" spans="1:24" ht="13.5" customHeight="1">
      <c r="A9" s="958"/>
      <c r="B9" s="959"/>
      <c r="C9" s="960"/>
      <c r="D9" s="967"/>
      <c r="E9" s="968"/>
      <c r="F9" s="968"/>
      <c r="G9" s="968"/>
      <c r="H9" s="968"/>
      <c r="I9" s="968"/>
      <c r="J9" s="968"/>
      <c r="K9" s="968"/>
      <c r="L9" s="968"/>
      <c r="M9" s="968"/>
      <c r="N9" s="968"/>
      <c r="O9" s="968"/>
      <c r="P9" s="968"/>
      <c r="Q9" s="968"/>
      <c r="R9" s="968"/>
      <c r="S9" s="968"/>
      <c r="T9" s="968"/>
      <c r="U9" s="969"/>
      <c r="V9" s="1016"/>
    </row>
    <row r="10" spans="1:24" ht="13.5" customHeight="1">
      <c r="A10" s="961"/>
      <c r="B10" s="962"/>
      <c r="C10" s="963"/>
      <c r="D10" s="970"/>
      <c r="E10" s="971"/>
      <c r="F10" s="971"/>
      <c r="G10" s="971"/>
      <c r="H10" s="971"/>
      <c r="I10" s="971"/>
      <c r="J10" s="971"/>
      <c r="K10" s="971"/>
      <c r="L10" s="971"/>
      <c r="M10" s="971"/>
      <c r="N10" s="971"/>
      <c r="O10" s="971"/>
      <c r="P10" s="971"/>
      <c r="Q10" s="971"/>
      <c r="R10" s="971"/>
      <c r="S10" s="971"/>
      <c r="T10" s="971"/>
      <c r="U10" s="972"/>
      <c r="V10" s="1017"/>
    </row>
    <row r="11" spans="1:24" ht="33" customHeight="1">
      <c r="A11" s="975" t="s">
        <v>555</v>
      </c>
      <c r="B11" s="976"/>
      <c r="C11" s="977"/>
      <c r="D11" s="978" t="s">
        <v>697</v>
      </c>
      <c r="E11" s="965"/>
      <c r="F11" s="965"/>
      <c r="G11" s="965"/>
      <c r="H11" s="965"/>
      <c r="I11" s="965"/>
      <c r="J11" s="965"/>
      <c r="K11" s="965"/>
      <c r="L11" s="965"/>
      <c r="M11" s="965"/>
      <c r="N11" s="965"/>
      <c r="O11" s="965"/>
      <c r="P11" s="965"/>
      <c r="Q11" s="965"/>
      <c r="R11" s="965"/>
      <c r="S11" s="965"/>
      <c r="T11" s="965"/>
      <c r="U11" s="966"/>
      <c r="V11" s="554"/>
    </row>
    <row r="12" spans="1:24" ht="32.25" customHeight="1">
      <c r="A12" s="980" t="s">
        <v>561</v>
      </c>
      <c r="B12" s="981"/>
      <c r="C12" s="982"/>
      <c r="D12" s="983" t="s">
        <v>698</v>
      </c>
      <c r="E12" s="984"/>
      <c r="F12" s="984"/>
      <c r="G12" s="984"/>
      <c r="H12" s="984"/>
      <c r="I12" s="984"/>
      <c r="J12" s="984"/>
      <c r="K12" s="984"/>
      <c r="L12" s="984"/>
      <c r="M12" s="984"/>
      <c r="N12" s="984"/>
      <c r="O12" s="984"/>
      <c r="P12" s="984"/>
      <c r="Q12" s="984"/>
      <c r="R12" s="984"/>
      <c r="S12" s="984"/>
      <c r="T12" s="984"/>
      <c r="U12" s="985"/>
      <c r="V12" s="560"/>
      <c r="X12" s="13"/>
    </row>
    <row r="13" spans="1:24" ht="34.5" customHeight="1">
      <c r="A13" s="568" t="s">
        <v>603</v>
      </c>
      <c r="B13" s="733" t="s">
        <v>720</v>
      </c>
      <c r="C13" s="734"/>
      <c r="D13" s="736" t="s">
        <v>604</v>
      </c>
      <c r="E13" s="736"/>
      <c r="F13" s="736"/>
      <c r="G13" s="736"/>
      <c r="H13" s="736"/>
      <c r="I13" s="735" t="s">
        <v>721</v>
      </c>
      <c r="J13" s="735"/>
      <c r="K13" s="735"/>
      <c r="L13" s="735"/>
      <c r="M13" s="735"/>
      <c r="N13" s="735"/>
      <c r="O13" s="741" t="s">
        <v>606</v>
      </c>
      <c r="P13" s="742"/>
      <c r="Q13" s="742"/>
      <c r="R13" s="743"/>
      <c r="S13" s="741" t="s">
        <v>719</v>
      </c>
      <c r="T13" s="742"/>
      <c r="U13" s="743"/>
      <c r="V13" s="560"/>
      <c r="X13" s="13"/>
    </row>
    <row r="14" spans="1:24" ht="22.5" customHeight="1">
      <c r="A14" s="869" t="s">
        <v>562</v>
      </c>
      <c r="B14" s="872" t="s">
        <v>563</v>
      </c>
      <c r="C14" s="769"/>
      <c r="D14" s="770"/>
      <c r="E14" s="872" t="s">
        <v>564</v>
      </c>
      <c r="F14" s="769"/>
      <c r="G14" s="769"/>
      <c r="H14" s="769"/>
      <c r="I14" s="769"/>
      <c r="J14" s="504"/>
      <c r="K14" s="872" t="s">
        <v>565</v>
      </c>
      <c r="L14" s="769"/>
      <c r="M14" s="769"/>
      <c r="N14" s="770"/>
      <c r="O14" s="872" t="s">
        <v>54</v>
      </c>
      <c r="P14" s="770"/>
      <c r="Q14" s="872" t="s">
        <v>55</v>
      </c>
      <c r="R14" s="770"/>
      <c r="S14" s="768" t="s">
        <v>608</v>
      </c>
      <c r="T14" s="769"/>
      <c r="U14" s="770"/>
      <c r="V14" s="554"/>
      <c r="X14" s="13"/>
    </row>
    <row r="15" spans="1:24" ht="22.5" customHeight="1">
      <c r="A15" s="870"/>
      <c r="B15" s="809" t="s">
        <v>566</v>
      </c>
      <c r="C15" s="986"/>
      <c r="D15" s="810"/>
      <c r="E15" s="771" t="s">
        <v>16</v>
      </c>
      <c r="F15" s="772"/>
      <c r="G15" s="772"/>
      <c r="H15" s="772"/>
      <c r="I15" s="772"/>
      <c r="J15" s="505"/>
      <c r="K15" s="771"/>
      <c r="L15" s="772"/>
      <c r="M15" s="772"/>
      <c r="N15" s="773"/>
      <c r="O15" s="771"/>
      <c r="P15" s="773"/>
      <c r="Q15" s="771"/>
      <c r="R15" s="773"/>
      <c r="S15" s="771"/>
      <c r="T15" s="772"/>
      <c r="U15" s="773"/>
      <c r="V15" s="556"/>
      <c r="X15" s="13"/>
    </row>
    <row r="16" spans="1:24" ht="15" customHeight="1">
      <c r="A16" s="870"/>
      <c r="B16" s="987" t="s">
        <v>609</v>
      </c>
      <c r="C16" s="988"/>
      <c r="D16" s="989"/>
      <c r="E16" s="872" t="s">
        <v>567</v>
      </c>
      <c r="F16" s="769"/>
      <c r="G16" s="769"/>
      <c r="H16" s="769"/>
      <c r="I16" s="769"/>
      <c r="J16" s="770"/>
      <c r="K16" s="872" t="s">
        <v>704</v>
      </c>
      <c r="L16" s="769"/>
      <c r="M16" s="769"/>
      <c r="N16" s="770"/>
      <c r="O16" s="872" t="s">
        <v>704</v>
      </c>
      <c r="P16" s="770"/>
      <c r="Q16" s="872" t="s">
        <v>704</v>
      </c>
      <c r="R16" s="770"/>
      <c r="S16" s="979" t="s">
        <v>718</v>
      </c>
      <c r="T16" s="979"/>
      <c r="U16" s="979"/>
      <c r="V16" s="554"/>
      <c r="X16" s="13"/>
    </row>
    <row r="17" spans="1:24" ht="15" customHeight="1">
      <c r="A17" s="870"/>
      <c r="B17" s="762" t="s">
        <v>568</v>
      </c>
      <c r="C17" s="763"/>
      <c r="D17" s="764"/>
      <c r="E17" s="757"/>
      <c r="F17" s="927"/>
      <c r="G17" s="927"/>
      <c r="H17" s="927"/>
      <c r="I17" s="927"/>
      <c r="J17" s="758"/>
      <c r="K17" s="757"/>
      <c r="L17" s="927"/>
      <c r="M17" s="927"/>
      <c r="N17" s="758"/>
      <c r="O17" s="757"/>
      <c r="P17" s="758"/>
      <c r="Q17" s="757"/>
      <c r="R17" s="758"/>
      <c r="S17" s="944"/>
      <c r="T17" s="944"/>
      <c r="U17" s="944"/>
      <c r="V17" s="555"/>
      <c r="X17" s="13"/>
    </row>
    <row r="18" spans="1:24" ht="15" customHeight="1">
      <c r="A18" s="870"/>
      <c r="B18" s="765" t="s">
        <v>56</v>
      </c>
      <c r="C18" s="766"/>
      <c r="D18" s="767"/>
      <c r="E18" s="759" t="s">
        <v>570</v>
      </c>
      <c r="F18" s="774"/>
      <c r="G18" s="774"/>
      <c r="H18" s="774"/>
      <c r="I18" s="774"/>
      <c r="J18" s="760"/>
      <c r="K18" s="759"/>
      <c r="L18" s="774"/>
      <c r="M18" s="774"/>
      <c r="N18" s="760"/>
      <c r="O18" s="759"/>
      <c r="P18" s="760"/>
      <c r="Q18" s="759"/>
      <c r="R18" s="760"/>
      <c r="S18" s="944"/>
      <c r="T18" s="944"/>
      <c r="U18" s="944"/>
      <c r="V18" s="555"/>
      <c r="X18" s="13"/>
    </row>
    <row r="19" spans="1:24" ht="15" customHeight="1">
      <c r="A19" s="870"/>
      <c r="B19" s="744"/>
      <c r="C19" s="745"/>
      <c r="D19" s="746"/>
      <c r="E19" s="739" t="s">
        <v>567</v>
      </c>
      <c r="F19" s="753"/>
      <c r="G19" s="753"/>
      <c r="H19" s="753"/>
      <c r="I19" s="753"/>
      <c r="J19" s="754"/>
      <c r="K19" s="739" t="s">
        <v>700</v>
      </c>
      <c r="L19" s="753"/>
      <c r="M19" s="753"/>
      <c r="N19" s="754"/>
      <c r="O19" s="761" t="s">
        <v>700</v>
      </c>
      <c r="P19" s="761"/>
      <c r="Q19" s="761" t="s">
        <v>701</v>
      </c>
      <c r="R19" s="761"/>
      <c r="S19" s="944" t="s">
        <v>717</v>
      </c>
      <c r="T19" s="944"/>
      <c r="U19" s="944"/>
      <c r="V19" s="995" t="s">
        <v>723</v>
      </c>
      <c r="X19" s="13"/>
    </row>
    <row r="20" spans="1:24" ht="15" customHeight="1">
      <c r="A20" s="870"/>
      <c r="B20" s="762" t="s">
        <v>571</v>
      </c>
      <c r="C20" s="763"/>
      <c r="D20" s="764"/>
      <c r="E20" s="755"/>
      <c r="F20" s="1007"/>
      <c r="G20" s="1007"/>
      <c r="H20" s="1007"/>
      <c r="I20" s="1007"/>
      <c r="J20" s="756"/>
      <c r="K20" s="739"/>
      <c r="L20" s="753"/>
      <c r="M20" s="753"/>
      <c r="N20" s="754"/>
      <c r="O20" s="761"/>
      <c r="P20" s="761"/>
      <c r="Q20" s="761"/>
      <c r="R20" s="761"/>
      <c r="S20" s="944"/>
      <c r="T20" s="944"/>
      <c r="U20" s="944"/>
      <c r="V20" s="995"/>
      <c r="X20" s="13"/>
    </row>
    <row r="21" spans="1:24" ht="15" customHeight="1">
      <c r="A21" s="870"/>
      <c r="B21" s="765" t="s">
        <v>56</v>
      </c>
      <c r="C21" s="766"/>
      <c r="D21" s="767"/>
      <c r="E21" s="759" t="s">
        <v>570</v>
      </c>
      <c r="F21" s="774"/>
      <c r="G21" s="774"/>
      <c r="H21" s="774"/>
      <c r="I21" s="774"/>
      <c r="J21" s="760"/>
      <c r="K21" s="739"/>
      <c r="L21" s="753"/>
      <c r="M21" s="753"/>
      <c r="N21" s="754"/>
      <c r="O21" s="761"/>
      <c r="P21" s="761"/>
      <c r="Q21" s="761"/>
      <c r="R21" s="761"/>
      <c r="S21" s="944"/>
      <c r="T21" s="944"/>
      <c r="U21" s="944"/>
      <c r="V21" s="995"/>
      <c r="X21" s="13"/>
    </row>
    <row r="22" spans="1:24" ht="15" customHeight="1">
      <c r="A22" s="870"/>
      <c r="B22" s="744" t="s">
        <v>610</v>
      </c>
      <c r="C22" s="745"/>
      <c r="D22" s="746"/>
      <c r="E22" s="739" t="s">
        <v>567</v>
      </c>
      <c r="F22" s="753"/>
      <c r="G22" s="753"/>
      <c r="H22" s="753"/>
      <c r="I22" s="753"/>
      <c r="J22" s="754"/>
      <c r="K22" s="739" t="s">
        <v>700</v>
      </c>
      <c r="L22" s="753"/>
      <c r="M22" s="753"/>
      <c r="N22" s="754"/>
      <c r="O22" s="761" t="s">
        <v>700</v>
      </c>
      <c r="P22" s="761"/>
      <c r="Q22" s="761" t="s">
        <v>701</v>
      </c>
      <c r="R22" s="761"/>
      <c r="S22" s="775"/>
      <c r="T22" s="776"/>
      <c r="U22" s="777"/>
      <c r="V22" s="555"/>
      <c r="X22" s="13"/>
    </row>
    <row r="23" spans="1:24" ht="15" customHeight="1">
      <c r="A23" s="870"/>
      <c r="B23" s="762" t="s">
        <v>694</v>
      </c>
      <c r="C23" s="763"/>
      <c r="D23" s="764"/>
      <c r="E23" s="755"/>
      <c r="F23" s="1007"/>
      <c r="G23" s="1007"/>
      <c r="H23" s="1007"/>
      <c r="I23" s="1007"/>
      <c r="J23" s="756"/>
      <c r="K23" s="739"/>
      <c r="L23" s="753"/>
      <c r="M23" s="753"/>
      <c r="N23" s="754"/>
      <c r="O23" s="761"/>
      <c r="P23" s="761"/>
      <c r="Q23" s="761"/>
      <c r="R23" s="761"/>
      <c r="S23" s="778"/>
      <c r="T23" s="779"/>
      <c r="U23" s="780"/>
      <c r="V23" s="555"/>
      <c r="X23" s="13"/>
    </row>
    <row r="24" spans="1:24" ht="15" customHeight="1">
      <c r="A24" s="870"/>
      <c r="B24" s="765" t="s">
        <v>56</v>
      </c>
      <c r="C24" s="766"/>
      <c r="D24" s="767"/>
      <c r="E24" s="759" t="s">
        <v>570</v>
      </c>
      <c r="F24" s="774"/>
      <c r="G24" s="774"/>
      <c r="H24" s="774"/>
      <c r="I24" s="774"/>
      <c r="J24" s="760"/>
      <c r="K24" s="739"/>
      <c r="L24" s="753"/>
      <c r="M24" s="753"/>
      <c r="N24" s="754"/>
      <c r="O24" s="761"/>
      <c r="P24" s="761"/>
      <c r="Q24" s="761"/>
      <c r="R24" s="761"/>
      <c r="S24" s="778"/>
      <c r="T24" s="779"/>
      <c r="U24" s="780"/>
      <c r="V24" s="555"/>
      <c r="X24" s="13"/>
    </row>
    <row r="25" spans="1:24" ht="15" customHeight="1">
      <c r="A25" s="870"/>
      <c r="B25" s="744"/>
      <c r="C25" s="745"/>
      <c r="D25" s="746"/>
      <c r="E25" s="739" t="s">
        <v>567</v>
      </c>
      <c r="F25" s="753"/>
      <c r="G25" s="753"/>
      <c r="H25" s="753"/>
      <c r="I25" s="753"/>
      <c r="J25" s="754"/>
      <c r="K25" s="739" t="s">
        <v>700</v>
      </c>
      <c r="L25" s="753"/>
      <c r="M25" s="753"/>
      <c r="N25" s="754"/>
      <c r="O25" s="761" t="s">
        <v>700</v>
      </c>
      <c r="P25" s="761"/>
      <c r="Q25" s="761" t="s">
        <v>701</v>
      </c>
      <c r="R25" s="761"/>
      <c r="S25" s="778"/>
      <c r="T25" s="779"/>
      <c r="U25" s="780"/>
      <c r="V25" s="995" t="s">
        <v>722</v>
      </c>
      <c r="X25" s="13"/>
    </row>
    <row r="26" spans="1:24" ht="15" customHeight="1">
      <c r="A26" s="870"/>
      <c r="B26" s="762" t="s">
        <v>744</v>
      </c>
      <c r="C26" s="763"/>
      <c r="D26" s="764"/>
      <c r="E26" s="755"/>
      <c r="F26" s="1007"/>
      <c r="G26" s="1007"/>
      <c r="H26" s="1007"/>
      <c r="I26" s="1007"/>
      <c r="J26" s="756"/>
      <c r="K26" s="739"/>
      <c r="L26" s="753"/>
      <c r="M26" s="753"/>
      <c r="N26" s="754"/>
      <c r="O26" s="761"/>
      <c r="P26" s="761"/>
      <c r="Q26" s="761"/>
      <c r="R26" s="761"/>
      <c r="S26" s="778"/>
      <c r="T26" s="779"/>
      <c r="U26" s="780"/>
      <c r="V26" s="995"/>
      <c r="X26" s="13"/>
    </row>
    <row r="27" spans="1:24" ht="15" customHeight="1">
      <c r="A27" s="870"/>
      <c r="B27" s="765" t="s">
        <v>56</v>
      </c>
      <c r="C27" s="766"/>
      <c r="D27" s="767"/>
      <c r="E27" s="759" t="s">
        <v>570</v>
      </c>
      <c r="F27" s="774"/>
      <c r="G27" s="774"/>
      <c r="H27" s="774"/>
      <c r="I27" s="774"/>
      <c r="J27" s="760"/>
      <c r="K27" s="739"/>
      <c r="L27" s="753"/>
      <c r="M27" s="753"/>
      <c r="N27" s="754"/>
      <c r="O27" s="761"/>
      <c r="P27" s="761"/>
      <c r="Q27" s="761"/>
      <c r="R27" s="761"/>
      <c r="S27" s="778"/>
      <c r="T27" s="779"/>
      <c r="U27" s="780"/>
      <c r="V27" s="995"/>
      <c r="X27" s="13"/>
    </row>
    <row r="28" spans="1:24" ht="15" customHeight="1">
      <c r="A28" s="870"/>
      <c r="B28" s="744" t="s">
        <v>611</v>
      </c>
      <c r="C28" s="745"/>
      <c r="D28" s="746"/>
      <c r="E28" s="739" t="s">
        <v>567</v>
      </c>
      <c r="F28" s="753"/>
      <c r="G28" s="753"/>
      <c r="H28" s="753"/>
      <c r="I28" s="753"/>
      <c r="J28" s="754"/>
      <c r="K28" s="739" t="s">
        <v>700</v>
      </c>
      <c r="L28" s="753"/>
      <c r="M28" s="753"/>
      <c r="N28" s="754"/>
      <c r="O28" s="761" t="s">
        <v>700</v>
      </c>
      <c r="P28" s="761"/>
      <c r="Q28" s="761" t="s">
        <v>701</v>
      </c>
      <c r="R28" s="761"/>
      <c r="S28" s="778"/>
      <c r="T28" s="779"/>
      <c r="U28" s="780"/>
      <c r="V28" s="995" t="s">
        <v>724</v>
      </c>
      <c r="X28" s="13"/>
    </row>
    <row r="29" spans="1:24" ht="15" customHeight="1">
      <c r="A29" s="870"/>
      <c r="B29" s="762" t="s">
        <v>572</v>
      </c>
      <c r="C29" s="763"/>
      <c r="D29" s="764"/>
      <c r="E29" s="755"/>
      <c r="F29" s="1007"/>
      <c r="G29" s="1007"/>
      <c r="H29" s="1007"/>
      <c r="I29" s="1007"/>
      <c r="J29" s="756"/>
      <c r="K29" s="739"/>
      <c r="L29" s="753"/>
      <c r="M29" s="753"/>
      <c r="N29" s="754"/>
      <c r="O29" s="761"/>
      <c r="P29" s="761"/>
      <c r="Q29" s="761"/>
      <c r="R29" s="761"/>
      <c r="S29" s="778"/>
      <c r="T29" s="779"/>
      <c r="U29" s="780"/>
      <c r="V29" s="995"/>
      <c r="X29" s="13"/>
    </row>
    <row r="30" spans="1:24" ht="15" customHeight="1" thickBot="1">
      <c r="A30" s="870"/>
      <c r="B30" s="948" t="s">
        <v>573</v>
      </c>
      <c r="C30" s="949"/>
      <c r="D30" s="950"/>
      <c r="E30" s="759" t="s">
        <v>570</v>
      </c>
      <c r="F30" s="774"/>
      <c r="G30" s="774"/>
      <c r="H30" s="774"/>
      <c r="I30" s="774"/>
      <c r="J30" s="760"/>
      <c r="K30" s="739"/>
      <c r="L30" s="753"/>
      <c r="M30" s="753"/>
      <c r="N30" s="754"/>
      <c r="O30" s="761"/>
      <c r="P30" s="761"/>
      <c r="Q30" s="761"/>
      <c r="R30" s="761"/>
      <c r="S30" s="778"/>
      <c r="T30" s="779"/>
      <c r="U30" s="780"/>
      <c r="V30" s="995"/>
      <c r="X30" s="13"/>
    </row>
    <row r="31" spans="1:24" ht="30" customHeight="1" thickTop="1">
      <c r="A31" s="871"/>
      <c r="B31" s="919" t="s">
        <v>17</v>
      </c>
      <c r="C31" s="920"/>
      <c r="D31" s="920"/>
      <c r="E31" s="921" t="s">
        <v>574</v>
      </c>
      <c r="F31" s="922"/>
      <c r="G31" s="922"/>
      <c r="H31" s="922"/>
      <c r="I31" s="922"/>
      <c r="J31" s="923"/>
      <c r="K31" s="1012"/>
      <c r="L31" s="1013"/>
      <c r="M31" s="1013"/>
      <c r="N31" s="1014"/>
      <c r="O31" s="1012"/>
      <c r="P31" s="1013"/>
      <c r="Q31" s="1012"/>
      <c r="R31" s="1013"/>
      <c r="S31" s="781"/>
      <c r="T31" s="782"/>
      <c r="U31" s="783"/>
      <c r="V31" s="555"/>
      <c r="X31" s="13"/>
    </row>
    <row r="32" spans="1:24" ht="30" customHeight="1">
      <c r="A32" s="869" t="s">
        <v>612</v>
      </c>
      <c r="B32" s="929" t="s">
        <v>575</v>
      </c>
      <c r="C32" s="929"/>
      <c r="D32" s="929"/>
      <c r="E32" s="741" t="s">
        <v>564</v>
      </c>
      <c r="F32" s="742"/>
      <c r="G32" s="742"/>
      <c r="H32" s="742"/>
      <c r="I32" s="742"/>
      <c r="J32" s="743"/>
      <c r="K32" s="741" t="s">
        <v>15</v>
      </c>
      <c r="L32" s="742"/>
      <c r="M32" s="742"/>
      <c r="N32" s="743"/>
      <c r="O32" s="741" t="s">
        <v>54</v>
      </c>
      <c r="P32" s="743"/>
      <c r="Q32" s="741" t="s">
        <v>55</v>
      </c>
      <c r="R32" s="743"/>
      <c r="S32" s="909"/>
      <c r="T32" s="910"/>
      <c r="U32" s="911"/>
      <c r="V32" s="555"/>
      <c r="X32" s="13"/>
    </row>
    <row r="33" spans="1:24" ht="19.5" customHeight="1">
      <c r="A33" s="870"/>
      <c r="B33" s="934" t="s">
        <v>576</v>
      </c>
      <c r="C33" s="934"/>
      <c r="D33" s="934"/>
      <c r="E33" s="872" t="s">
        <v>702</v>
      </c>
      <c r="F33" s="892"/>
      <c r="G33" s="892"/>
      <c r="H33" s="892"/>
      <c r="I33" s="892"/>
      <c r="J33" s="1001"/>
      <c r="K33" s="1009" t="s">
        <v>704</v>
      </c>
      <c r="L33" s="1010"/>
      <c r="M33" s="1010"/>
      <c r="N33" s="1011"/>
      <c r="O33" s="1009" t="s">
        <v>704</v>
      </c>
      <c r="P33" s="1011"/>
      <c r="Q33" s="1009" t="s">
        <v>704</v>
      </c>
      <c r="R33" s="1011"/>
      <c r="S33" s="778"/>
      <c r="T33" s="779"/>
      <c r="U33" s="780"/>
      <c r="V33" s="555"/>
      <c r="X33" s="13"/>
    </row>
    <row r="34" spans="1:24" ht="19.5" customHeight="1">
      <c r="A34" s="870"/>
      <c r="B34" s="930" t="s">
        <v>577</v>
      </c>
      <c r="C34" s="930"/>
      <c r="D34" s="930"/>
      <c r="E34" s="739" t="s">
        <v>703</v>
      </c>
      <c r="F34" s="753"/>
      <c r="G34" s="753"/>
      <c r="H34" s="753"/>
      <c r="I34" s="753"/>
      <c r="J34" s="754"/>
      <c r="K34" s="739" t="s">
        <v>700</v>
      </c>
      <c r="L34" s="753"/>
      <c r="M34" s="753"/>
      <c r="N34" s="754"/>
      <c r="O34" s="739" t="s">
        <v>699</v>
      </c>
      <c r="P34" s="754"/>
      <c r="Q34" s="739" t="s">
        <v>699</v>
      </c>
      <c r="R34" s="754"/>
      <c r="S34" s="778"/>
      <c r="T34" s="779"/>
      <c r="U34" s="780"/>
      <c r="V34" s="555"/>
      <c r="X34" s="13"/>
    </row>
    <row r="35" spans="1:24" ht="19.5" customHeight="1">
      <c r="A35" s="870"/>
      <c r="B35" s="940" t="s">
        <v>578</v>
      </c>
      <c r="C35" s="940"/>
      <c r="D35" s="940"/>
      <c r="E35" s="739" t="s">
        <v>703</v>
      </c>
      <c r="F35" s="753"/>
      <c r="G35" s="753"/>
      <c r="H35" s="753"/>
      <c r="I35" s="753"/>
      <c r="J35" s="754"/>
      <c r="K35" s="739" t="s">
        <v>700</v>
      </c>
      <c r="L35" s="753"/>
      <c r="M35" s="753"/>
      <c r="N35" s="754"/>
      <c r="O35" s="739" t="s">
        <v>699</v>
      </c>
      <c r="P35" s="754"/>
      <c r="Q35" s="739" t="s">
        <v>699</v>
      </c>
      <c r="R35" s="754"/>
      <c r="S35" s="778"/>
      <c r="T35" s="779"/>
      <c r="U35" s="780"/>
      <c r="V35" s="555"/>
      <c r="X35" s="13"/>
    </row>
    <row r="36" spans="1:24" ht="19.5" customHeight="1" thickBot="1">
      <c r="A36" s="870"/>
      <c r="B36" s="912" t="s">
        <v>579</v>
      </c>
      <c r="C36" s="912"/>
      <c r="D36" s="912"/>
      <c r="E36" s="916" t="s">
        <v>703</v>
      </c>
      <c r="F36" s="917"/>
      <c r="G36" s="917"/>
      <c r="H36" s="917"/>
      <c r="I36" s="917"/>
      <c r="J36" s="918"/>
      <c r="K36" s="739" t="s">
        <v>700</v>
      </c>
      <c r="L36" s="753"/>
      <c r="M36" s="753"/>
      <c r="N36" s="754"/>
      <c r="O36" s="916" t="s">
        <v>699</v>
      </c>
      <c r="P36" s="918"/>
      <c r="Q36" s="916" t="s">
        <v>699</v>
      </c>
      <c r="R36" s="918"/>
      <c r="S36" s="778"/>
      <c r="T36" s="779"/>
      <c r="U36" s="780"/>
      <c r="V36" s="555"/>
      <c r="X36" s="13"/>
    </row>
    <row r="37" spans="1:24" ht="30" customHeight="1" thickTop="1">
      <c r="A37" s="871"/>
      <c r="B37" s="919" t="s">
        <v>17</v>
      </c>
      <c r="C37" s="920"/>
      <c r="D37" s="928"/>
      <c r="E37" s="921" t="s">
        <v>574</v>
      </c>
      <c r="F37" s="922"/>
      <c r="G37" s="922"/>
      <c r="H37" s="922"/>
      <c r="I37" s="922"/>
      <c r="J37" s="923"/>
      <c r="K37" s="1012" t="s">
        <v>706</v>
      </c>
      <c r="L37" s="1013"/>
      <c r="M37" s="1013"/>
      <c r="N37" s="1014"/>
      <c r="O37" s="1012" t="s">
        <v>705</v>
      </c>
      <c r="P37" s="1013"/>
      <c r="Q37" s="1012" t="s">
        <v>705</v>
      </c>
      <c r="R37" s="1013"/>
      <c r="S37" s="781"/>
      <c r="T37" s="782"/>
      <c r="U37" s="783"/>
      <c r="V37" s="556"/>
      <c r="X37" s="13"/>
    </row>
    <row r="38" spans="1:24" ht="27" customHeight="1">
      <c r="A38" s="869" t="s">
        <v>613</v>
      </c>
      <c r="B38" s="872" t="s">
        <v>580</v>
      </c>
      <c r="C38" s="873"/>
      <c r="D38" s="874"/>
      <c r="E38" s="768" t="s">
        <v>581</v>
      </c>
      <c r="F38" s="895"/>
      <c r="G38" s="838" t="s">
        <v>9</v>
      </c>
      <c r="H38" s="873"/>
      <c r="I38" s="873"/>
      <c r="J38" s="839"/>
      <c r="K38" s="901" t="s">
        <v>582</v>
      </c>
      <c r="L38" s="868"/>
      <c r="M38" s="868"/>
      <c r="N38" s="868"/>
      <c r="O38" s="868"/>
      <c r="P38" s="868"/>
      <c r="Q38" s="868"/>
      <c r="R38" s="868"/>
      <c r="S38" s="868"/>
      <c r="T38" s="734"/>
      <c r="U38" s="905" t="s">
        <v>297</v>
      </c>
      <c r="V38" s="557"/>
      <c r="X38" s="13"/>
    </row>
    <row r="39" spans="1:24" ht="27" customHeight="1">
      <c r="A39" s="870"/>
      <c r="B39" s="875"/>
      <c r="C39" s="876"/>
      <c r="D39" s="877"/>
      <c r="E39" s="896"/>
      <c r="F39" s="897"/>
      <c r="G39" s="840"/>
      <c r="H39" s="900"/>
      <c r="I39" s="900"/>
      <c r="J39" s="841"/>
      <c r="K39" s="734" t="s">
        <v>583</v>
      </c>
      <c r="L39" s="837"/>
      <c r="M39" s="837"/>
      <c r="N39" s="837"/>
      <c r="O39" s="837"/>
      <c r="P39" s="837"/>
      <c r="Q39" s="837" t="s">
        <v>584</v>
      </c>
      <c r="R39" s="837"/>
      <c r="S39" s="837"/>
      <c r="T39" s="837"/>
      <c r="U39" s="785"/>
      <c r="V39" s="558"/>
      <c r="X39" s="13"/>
    </row>
    <row r="40" spans="1:24" ht="34.5" customHeight="1">
      <c r="A40" s="870"/>
      <c r="B40" s="878"/>
      <c r="C40" s="879"/>
      <c r="D40" s="880"/>
      <c r="E40" s="898"/>
      <c r="F40" s="899"/>
      <c r="G40" s="733" t="s">
        <v>57</v>
      </c>
      <c r="H40" s="734"/>
      <c r="I40" s="733" t="s">
        <v>58</v>
      </c>
      <c r="J40" s="867"/>
      <c r="K40" s="498" t="s">
        <v>14</v>
      </c>
      <c r="L40" s="733" t="s">
        <v>59</v>
      </c>
      <c r="M40" s="868"/>
      <c r="N40" s="734"/>
      <c r="O40" s="516" t="s">
        <v>60</v>
      </c>
      <c r="P40" s="513" t="s">
        <v>61</v>
      </c>
      <c r="Q40" s="513" t="s">
        <v>14</v>
      </c>
      <c r="R40" s="513" t="s">
        <v>59</v>
      </c>
      <c r="S40" s="516" t="s">
        <v>60</v>
      </c>
      <c r="T40" s="513" t="s">
        <v>61</v>
      </c>
      <c r="U40" s="786"/>
      <c r="V40" s="558"/>
      <c r="X40" s="13"/>
    </row>
    <row r="41" spans="1:24" ht="20.25" customHeight="1">
      <c r="A41" s="870"/>
      <c r="B41" s="906" t="s">
        <v>585</v>
      </c>
      <c r="C41" s="907"/>
      <c r="D41" s="908"/>
      <c r="E41" s="741"/>
      <c r="F41" s="743"/>
      <c r="G41" s="733"/>
      <c r="H41" s="734"/>
      <c r="I41" s="733"/>
      <c r="J41" s="867"/>
      <c r="K41" s="498"/>
      <c r="L41" s="733"/>
      <c r="M41" s="868"/>
      <c r="N41" s="734"/>
      <c r="O41" s="498"/>
      <c r="P41" s="498"/>
      <c r="Q41" s="498"/>
      <c r="R41" s="498"/>
      <c r="S41" s="498"/>
      <c r="T41" s="498"/>
      <c r="U41" s="510"/>
      <c r="V41" s="552"/>
      <c r="X41" s="13"/>
    </row>
    <row r="42" spans="1:24" ht="20.25" customHeight="1">
      <c r="A42" s="870"/>
      <c r="B42" s="864" t="s">
        <v>536</v>
      </c>
      <c r="C42" s="865"/>
      <c r="D42" s="866"/>
      <c r="E42" s="741">
        <v>1</v>
      </c>
      <c r="F42" s="743"/>
      <c r="G42" s="733">
        <v>2</v>
      </c>
      <c r="H42" s="734"/>
      <c r="I42" s="733"/>
      <c r="J42" s="867"/>
      <c r="K42" s="498"/>
      <c r="L42" s="733">
        <v>1</v>
      </c>
      <c r="M42" s="868"/>
      <c r="N42" s="734"/>
      <c r="O42" s="498"/>
      <c r="P42" s="498"/>
      <c r="Q42" s="498"/>
      <c r="R42" s="498"/>
      <c r="S42" s="498"/>
      <c r="T42" s="498"/>
      <c r="U42" s="510"/>
      <c r="V42" s="552"/>
      <c r="X42" s="13"/>
    </row>
    <row r="43" spans="1:24" ht="20.25" customHeight="1">
      <c r="A43" s="870"/>
      <c r="B43" s="864" t="s">
        <v>536</v>
      </c>
      <c r="C43" s="865"/>
      <c r="D43" s="866"/>
      <c r="E43" s="741">
        <v>1</v>
      </c>
      <c r="F43" s="743"/>
      <c r="G43" s="733">
        <v>2</v>
      </c>
      <c r="H43" s="734"/>
      <c r="I43" s="733"/>
      <c r="J43" s="867"/>
      <c r="K43" s="498">
        <v>1</v>
      </c>
      <c r="L43" s="733"/>
      <c r="M43" s="868"/>
      <c r="N43" s="734"/>
      <c r="O43" s="498">
        <v>1</v>
      </c>
      <c r="P43" s="498"/>
      <c r="Q43" s="498"/>
      <c r="R43" s="498"/>
      <c r="S43" s="498"/>
      <c r="T43" s="498"/>
      <c r="U43" s="510"/>
      <c r="V43" s="552" t="s">
        <v>725</v>
      </c>
      <c r="X43" s="13"/>
    </row>
    <row r="44" spans="1:24" ht="20.25" customHeight="1">
      <c r="A44" s="870"/>
      <c r="B44" s="864" t="s">
        <v>536</v>
      </c>
      <c r="C44" s="865"/>
      <c r="D44" s="866"/>
      <c r="E44" s="741">
        <v>2</v>
      </c>
      <c r="F44" s="743"/>
      <c r="G44" s="733"/>
      <c r="H44" s="734"/>
      <c r="I44" s="733">
        <v>1</v>
      </c>
      <c r="J44" s="867"/>
      <c r="K44" s="498">
        <v>2</v>
      </c>
      <c r="L44" s="733"/>
      <c r="M44" s="868"/>
      <c r="N44" s="734"/>
      <c r="O44" s="498">
        <v>1</v>
      </c>
      <c r="P44" s="498"/>
      <c r="Q44" s="498"/>
      <c r="R44" s="498"/>
      <c r="S44" s="498"/>
      <c r="T44" s="498"/>
      <c r="U44" s="510"/>
      <c r="V44" s="552" t="s">
        <v>709</v>
      </c>
      <c r="X44" s="13"/>
    </row>
    <row r="45" spans="1:24" ht="20.25" customHeight="1">
      <c r="A45" s="870"/>
      <c r="B45" s="864" t="s">
        <v>536</v>
      </c>
      <c r="C45" s="865"/>
      <c r="D45" s="866"/>
      <c r="E45" s="741">
        <v>2</v>
      </c>
      <c r="F45" s="743"/>
      <c r="G45" s="733"/>
      <c r="H45" s="734"/>
      <c r="I45" s="733">
        <v>2</v>
      </c>
      <c r="J45" s="867"/>
      <c r="K45" s="498"/>
      <c r="L45" s="733">
        <v>1</v>
      </c>
      <c r="M45" s="868"/>
      <c r="N45" s="734"/>
      <c r="O45" s="498"/>
      <c r="P45" s="498"/>
      <c r="Q45" s="498"/>
      <c r="R45" s="498"/>
      <c r="S45" s="498"/>
      <c r="T45" s="498"/>
      <c r="U45" s="510"/>
      <c r="V45" s="552" t="s">
        <v>542</v>
      </c>
      <c r="X45" s="13"/>
    </row>
    <row r="46" spans="1:24" ht="20.25" customHeight="1">
      <c r="A46" s="870"/>
      <c r="B46" s="864" t="s">
        <v>536</v>
      </c>
      <c r="C46" s="865"/>
      <c r="D46" s="866"/>
      <c r="E46" s="741">
        <v>2</v>
      </c>
      <c r="F46" s="743"/>
      <c r="G46" s="733"/>
      <c r="H46" s="734"/>
      <c r="I46" s="733">
        <v>2</v>
      </c>
      <c r="J46" s="867"/>
      <c r="K46" s="498"/>
      <c r="L46" s="733"/>
      <c r="M46" s="868"/>
      <c r="N46" s="734"/>
      <c r="O46" s="498"/>
      <c r="P46" s="498">
        <v>1</v>
      </c>
      <c r="Q46" s="498"/>
      <c r="R46" s="498"/>
      <c r="S46" s="498"/>
      <c r="T46" s="498"/>
      <c r="U46" s="510"/>
      <c r="V46" s="552"/>
      <c r="X46" s="13"/>
    </row>
    <row r="47" spans="1:24" ht="20.25" customHeight="1">
      <c r="A47" s="870"/>
      <c r="B47" s="902" t="s">
        <v>587</v>
      </c>
      <c r="C47" s="903"/>
      <c r="D47" s="904"/>
      <c r="E47" s="741"/>
      <c r="F47" s="743"/>
      <c r="G47" s="733"/>
      <c r="H47" s="734"/>
      <c r="I47" s="733"/>
      <c r="J47" s="867"/>
      <c r="K47" s="498"/>
      <c r="L47" s="733"/>
      <c r="M47" s="868"/>
      <c r="N47" s="734"/>
      <c r="O47" s="498"/>
      <c r="P47" s="498"/>
      <c r="Q47" s="498"/>
      <c r="R47" s="498"/>
      <c r="S47" s="498"/>
      <c r="T47" s="498"/>
      <c r="U47" s="510"/>
      <c r="V47" s="552"/>
      <c r="X47" s="13"/>
    </row>
    <row r="48" spans="1:24" ht="20.25" customHeight="1">
      <c r="A48" s="870"/>
      <c r="B48" s="864" t="s">
        <v>536</v>
      </c>
      <c r="C48" s="865"/>
      <c r="D48" s="866"/>
      <c r="E48" s="741">
        <v>1</v>
      </c>
      <c r="F48" s="743"/>
      <c r="G48" s="733">
        <v>2</v>
      </c>
      <c r="H48" s="734"/>
      <c r="I48" s="733"/>
      <c r="J48" s="867"/>
      <c r="K48" s="498"/>
      <c r="L48" s="733"/>
      <c r="M48" s="868"/>
      <c r="N48" s="734"/>
      <c r="O48" s="498">
        <v>1</v>
      </c>
      <c r="P48" s="498"/>
      <c r="Q48" s="498"/>
      <c r="R48" s="498"/>
      <c r="S48" s="498"/>
      <c r="T48" s="498"/>
      <c r="U48" s="510">
        <v>3</v>
      </c>
      <c r="V48" s="552" t="s">
        <v>710</v>
      </c>
      <c r="X48" s="13"/>
    </row>
    <row r="49" spans="1:24" ht="20.25" customHeight="1">
      <c r="A49" s="870"/>
      <c r="B49" s="864" t="s">
        <v>536</v>
      </c>
      <c r="C49" s="865"/>
      <c r="D49" s="866"/>
      <c r="E49" s="741">
        <v>1</v>
      </c>
      <c r="F49" s="743"/>
      <c r="G49" s="733"/>
      <c r="H49" s="734"/>
      <c r="I49" s="733">
        <v>3</v>
      </c>
      <c r="J49" s="867"/>
      <c r="K49" s="498">
        <v>2</v>
      </c>
      <c r="L49" s="733"/>
      <c r="M49" s="868"/>
      <c r="N49" s="734"/>
      <c r="O49" s="498" t="s">
        <v>708</v>
      </c>
      <c r="P49" s="498"/>
      <c r="Q49" s="498"/>
      <c r="R49" s="498"/>
      <c r="S49" s="498">
        <v>1</v>
      </c>
      <c r="T49" s="498"/>
      <c r="U49" s="510"/>
      <c r="V49" s="552" t="s">
        <v>137</v>
      </c>
      <c r="X49" s="13"/>
    </row>
    <row r="50" spans="1:24" ht="20.25" customHeight="1">
      <c r="A50" s="870"/>
      <c r="B50" s="864" t="s">
        <v>536</v>
      </c>
      <c r="C50" s="865"/>
      <c r="D50" s="866"/>
      <c r="E50" s="741">
        <v>1</v>
      </c>
      <c r="F50" s="743"/>
      <c r="G50" s="733"/>
      <c r="H50" s="734"/>
      <c r="I50" s="733">
        <v>2</v>
      </c>
      <c r="J50" s="867"/>
      <c r="K50" s="498"/>
      <c r="L50" s="733" t="s">
        <v>707</v>
      </c>
      <c r="M50" s="868"/>
      <c r="N50" s="734"/>
      <c r="O50" s="498"/>
      <c r="P50" s="498"/>
      <c r="Q50" s="498"/>
      <c r="R50" s="498"/>
      <c r="S50" s="498"/>
      <c r="T50" s="498">
        <v>1</v>
      </c>
      <c r="U50" s="510"/>
      <c r="V50" s="552" t="s">
        <v>711</v>
      </c>
      <c r="X50" s="13"/>
    </row>
    <row r="51" spans="1:24" ht="20.25" customHeight="1">
      <c r="A51" s="870"/>
      <c r="B51" s="864" t="s">
        <v>536</v>
      </c>
      <c r="C51" s="865"/>
      <c r="D51" s="866"/>
      <c r="E51" s="741">
        <v>2</v>
      </c>
      <c r="F51" s="743"/>
      <c r="G51" s="733"/>
      <c r="H51" s="734"/>
      <c r="I51" s="733">
        <v>2</v>
      </c>
      <c r="J51" s="867"/>
      <c r="K51" s="498">
        <v>2</v>
      </c>
      <c r="L51" s="733"/>
      <c r="M51" s="868"/>
      <c r="N51" s="734"/>
      <c r="O51" s="498"/>
      <c r="P51" s="498">
        <v>1</v>
      </c>
      <c r="Q51" s="498"/>
      <c r="R51" s="498"/>
      <c r="S51" s="498"/>
      <c r="T51" s="498"/>
      <c r="U51" s="510"/>
      <c r="V51" s="552"/>
      <c r="X51" s="13"/>
    </row>
    <row r="52" spans="1:24" ht="20.25" customHeight="1">
      <c r="A52" s="871"/>
      <c r="B52" s="864" t="s">
        <v>536</v>
      </c>
      <c r="C52" s="865"/>
      <c r="D52" s="866"/>
      <c r="E52" s="741">
        <v>2</v>
      </c>
      <c r="F52" s="743"/>
      <c r="G52" s="733"/>
      <c r="H52" s="734"/>
      <c r="I52" s="733">
        <v>1</v>
      </c>
      <c r="J52" s="867"/>
      <c r="K52" s="498"/>
      <c r="L52" s="733">
        <v>1</v>
      </c>
      <c r="M52" s="868"/>
      <c r="N52" s="734"/>
      <c r="O52" s="498"/>
      <c r="P52" s="498"/>
      <c r="Q52" s="498"/>
      <c r="R52" s="498">
        <v>1</v>
      </c>
      <c r="S52" s="498"/>
      <c r="T52" s="498"/>
      <c r="U52" s="513"/>
      <c r="V52" s="553"/>
      <c r="X52" s="13"/>
    </row>
    <row r="53" spans="1:24" ht="18.75" customHeight="1">
      <c r="A53" s="869" t="s">
        <v>614</v>
      </c>
      <c r="B53" s="872" t="s">
        <v>580</v>
      </c>
      <c r="C53" s="873"/>
      <c r="D53" s="874"/>
      <c r="E53" s="881" t="s">
        <v>9</v>
      </c>
      <c r="F53" s="882"/>
      <c r="G53" s="883"/>
      <c r="H53" s="459"/>
      <c r="I53" s="742" t="s">
        <v>589</v>
      </c>
      <c r="J53" s="742"/>
      <c r="K53" s="742"/>
      <c r="L53" s="742"/>
      <c r="M53" s="742"/>
      <c r="N53" s="742"/>
      <c r="O53" s="743"/>
      <c r="P53" s="842" t="s">
        <v>590</v>
      </c>
      <c r="Q53" s="734" t="s">
        <v>591</v>
      </c>
      <c r="R53" s="837"/>
      <c r="S53" s="837"/>
      <c r="T53" s="837"/>
      <c r="U53" s="837" t="s">
        <v>556</v>
      </c>
      <c r="V53" s="554"/>
      <c r="X53" s="13"/>
    </row>
    <row r="54" spans="1:24" ht="18.75" customHeight="1">
      <c r="A54" s="870"/>
      <c r="B54" s="875"/>
      <c r="C54" s="876"/>
      <c r="D54" s="877"/>
      <c r="E54" s="884"/>
      <c r="F54" s="885"/>
      <c r="G54" s="886"/>
      <c r="H54" s="858" t="s">
        <v>326</v>
      </c>
      <c r="I54" s="859"/>
      <c r="J54" s="861" t="s">
        <v>593</v>
      </c>
      <c r="K54" s="861"/>
      <c r="L54" s="861" t="s">
        <v>594</v>
      </c>
      <c r="M54" s="838"/>
      <c r="N54" s="837" t="s">
        <v>595</v>
      </c>
      <c r="O54" s="837"/>
      <c r="P54" s="842"/>
      <c r="Q54" s="734" t="s">
        <v>14</v>
      </c>
      <c r="R54" s="863" t="s">
        <v>59</v>
      </c>
      <c r="S54" s="837" t="s">
        <v>60</v>
      </c>
      <c r="T54" s="837" t="s">
        <v>61</v>
      </c>
      <c r="U54" s="837"/>
      <c r="V54" s="558"/>
      <c r="X54" s="13"/>
    </row>
    <row r="55" spans="1:24" ht="18.75" customHeight="1">
      <c r="A55" s="870"/>
      <c r="B55" s="878"/>
      <c r="C55" s="879"/>
      <c r="D55" s="880"/>
      <c r="E55" s="887"/>
      <c r="F55" s="888"/>
      <c r="G55" s="889"/>
      <c r="H55" s="860"/>
      <c r="I55" s="857"/>
      <c r="J55" s="862"/>
      <c r="K55" s="862"/>
      <c r="L55" s="862"/>
      <c r="M55" s="840"/>
      <c r="N55" s="837"/>
      <c r="O55" s="837"/>
      <c r="P55" s="842"/>
      <c r="Q55" s="734"/>
      <c r="R55" s="863"/>
      <c r="S55" s="837"/>
      <c r="T55" s="837"/>
      <c r="U55" s="837"/>
      <c r="V55" s="558"/>
    </row>
    <row r="56" spans="1:24" ht="20.25" customHeight="1">
      <c r="A56" s="870"/>
      <c r="B56" s="833" t="s">
        <v>596</v>
      </c>
      <c r="C56" s="891"/>
      <c r="D56" s="891"/>
      <c r="E56" s="789">
        <v>6</v>
      </c>
      <c r="F56" s="892"/>
      <c r="G56" s="790"/>
      <c r="H56" s="1004">
        <v>2</v>
      </c>
      <c r="I56" s="1001"/>
      <c r="J56" s="789">
        <v>3</v>
      </c>
      <c r="K56" s="1001"/>
      <c r="L56" s="789"/>
      <c r="M56" s="892"/>
      <c r="N56" s="789"/>
      <c r="O56" s="1001"/>
      <c r="P56" s="1008">
        <f>SUM(H56:O57)</f>
        <v>5</v>
      </c>
      <c r="Q56" s="1001"/>
      <c r="R56" s="998">
        <v>1</v>
      </c>
      <c r="S56" s="998">
        <v>2</v>
      </c>
      <c r="T56" s="998">
        <v>1</v>
      </c>
      <c r="U56" s="998">
        <f>SUM(Q56:T57)</f>
        <v>4</v>
      </c>
      <c r="V56" s="558"/>
    </row>
    <row r="57" spans="1:24" ht="20.25" customHeight="1">
      <c r="A57" s="870"/>
      <c r="B57" s="853" t="s">
        <v>597</v>
      </c>
      <c r="C57" s="853"/>
      <c r="D57" s="853"/>
      <c r="E57" s="739"/>
      <c r="F57" s="753"/>
      <c r="G57" s="740"/>
      <c r="H57" s="1006"/>
      <c r="I57" s="756"/>
      <c r="J57" s="755"/>
      <c r="K57" s="756"/>
      <c r="L57" s="755"/>
      <c r="M57" s="1007"/>
      <c r="N57" s="755"/>
      <c r="O57" s="756"/>
      <c r="P57" s="996"/>
      <c r="Q57" s="756"/>
      <c r="R57" s="856"/>
      <c r="S57" s="856"/>
      <c r="T57" s="856"/>
      <c r="U57" s="856"/>
      <c r="V57" s="558"/>
    </row>
    <row r="58" spans="1:24" ht="20.25" customHeight="1">
      <c r="A58" s="870"/>
      <c r="B58" s="854" t="s">
        <v>599</v>
      </c>
      <c r="C58" s="854"/>
      <c r="D58" s="854"/>
      <c r="E58" s="739">
        <v>6</v>
      </c>
      <c r="F58" s="753"/>
      <c r="G58" s="740"/>
      <c r="H58" s="794">
        <v>3</v>
      </c>
      <c r="I58" s="754"/>
      <c r="J58" s="739">
        <v>3</v>
      </c>
      <c r="K58" s="754"/>
      <c r="L58" s="739"/>
      <c r="M58" s="753"/>
      <c r="N58" s="739"/>
      <c r="O58" s="754"/>
      <c r="P58" s="996">
        <f>SUM(H58:O59)</f>
        <v>6</v>
      </c>
      <c r="Q58" s="754"/>
      <c r="R58" s="761">
        <v>2</v>
      </c>
      <c r="S58" s="761">
        <v>2</v>
      </c>
      <c r="T58" s="761"/>
      <c r="U58" s="856">
        <f>SUM(Q58:T59)</f>
        <v>4</v>
      </c>
      <c r="V58" s="558"/>
    </row>
    <row r="59" spans="1:24" ht="20.25" customHeight="1">
      <c r="A59" s="870"/>
      <c r="B59" s="890" t="s">
        <v>597</v>
      </c>
      <c r="C59" s="890"/>
      <c r="D59" s="890"/>
      <c r="E59" s="739"/>
      <c r="F59" s="753"/>
      <c r="G59" s="740"/>
      <c r="H59" s="794"/>
      <c r="I59" s="754"/>
      <c r="J59" s="739"/>
      <c r="K59" s="754"/>
      <c r="L59" s="739"/>
      <c r="M59" s="753"/>
      <c r="N59" s="739"/>
      <c r="O59" s="754"/>
      <c r="P59" s="996"/>
      <c r="Q59" s="754"/>
      <c r="R59" s="761"/>
      <c r="S59" s="761"/>
      <c r="T59" s="761"/>
      <c r="U59" s="997"/>
      <c r="V59" s="558"/>
    </row>
    <row r="60" spans="1:24" ht="20.25" customHeight="1">
      <c r="A60" s="871"/>
      <c r="B60" s="890" t="s">
        <v>696</v>
      </c>
      <c r="C60" s="890"/>
      <c r="D60" s="890"/>
      <c r="E60" s="544"/>
      <c r="F60" s="545"/>
      <c r="G60" s="546"/>
      <c r="H60" s="547"/>
      <c r="I60" s="548"/>
      <c r="J60" s="544"/>
      <c r="K60" s="548"/>
      <c r="L60" s="544"/>
      <c r="M60" s="548"/>
      <c r="N60" s="544"/>
      <c r="O60" s="548"/>
      <c r="P60" s="549"/>
      <c r="Q60" s="550"/>
      <c r="R60" s="551"/>
      <c r="S60" s="551"/>
      <c r="T60" s="551"/>
      <c r="U60" s="551"/>
      <c r="V60" s="559"/>
    </row>
    <row r="61" spans="1:24" ht="42" customHeight="1">
      <c r="A61" s="833" t="s">
        <v>18</v>
      </c>
      <c r="B61" s="735" t="s">
        <v>10</v>
      </c>
      <c r="C61" s="836"/>
      <c r="D61" s="836"/>
      <c r="E61" s="837" t="s">
        <v>615</v>
      </c>
      <c r="F61" s="837"/>
      <c r="G61" s="837"/>
      <c r="H61" s="837"/>
      <c r="I61" s="837"/>
      <c r="J61" s="837"/>
      <c r="K61" s="837"/>
      <c r="L61" s="838" t="s">
        <v>62</v>
      </c>
      <c r="M61" s="839"/>
      <c r="N61" s="518"/>
      <c r="O61" s="734" t="s">
        <v>616</v>
      </c>
      <c r="P61" s="837"/>
      <c r="Q61" s="837"/>
      <c r="R61" s="837"/>
      <c r="S61" s="842" t="s">
        <v>62</v>
      </c>
      <c r="T61" s="813" t="s">
        <v>617</v>
      </c>
      <c r="U61" s="815" t="s">
        <v>63</v>
      </c>
      <c r="V61" s="817"/>
    </row>
    <row r="62" spans="1:24" ht="30" customHeight="1">
      <c r="A62" s="834"/>
      <c r="B62" s="836"/>
      <c r="C62" s="836"/>
      <c r="D62" s="836"/>
      <c r="E62" s="513" t="s">
        <v>14</v>
      </c>
      <c r="F62" s="513"/>
      <c r="G62" s="733" t="s">
        <v>59</v>
      </c>
      <c r="H62" s="734"/>
      <c r="I62" s="513" t="s">
        <v>60</v>
      </c>
      <c r="J62" s="733" t="s">
        <v>116</v>
      </c>
      <c r="K62" s="734"/>
      <c r="L62" s="840"/>
      <c r="M62" s="841"/>
      <c r="N62" s="518"/>
      <c r="O62" s="498" t="s">
        <v>14</v>
      </c>
      <c r="P62" s="513" t="s">
        <v>59</v>
      </c>
      <c r="Q62" s="513" t="s">
        <v>60</v>
      </c>
      <c r="R62" s="513" t="s">
        <v>595</v>
      </c>
      <c r="S62" s="842"/>
      <c r="T62" s="814"/>
      <c r="U62" s="816"/>
      <c r="V62" s="808"/>
    </row>
    <row r="63" spans="1:24" ht="10.5" customHeight="1">
      <c r="A63" s="834"/>
      <c r="B63" s="784" t="s">
        <v>11</v>
      </c>
      <c r="C63" s="819" t="s">
        <v>618</v>
      </c>
      <c r="D63" s="820"/>
      <c r="E63" s="821">
        <v>2</v>
      </c>
      <c r="F63" s="542"/>
      <c r="G63" s="823">
        <v>3</v>
      </c>
      <c r="H63" s="824"/>
      <c r="I63" s="821">
        <v>1</v>
      </c>
      <c r="J63" s="823">
        <v>1</v>
      </c>
      <c r="K63" s="824"/>
      <c r="L63" s="823">
        <f>SUM(E63:K64)</f>
        <v>7</v>
      </c>
      <c r="M63" s="893"/>
      <c r="N63" s="847">
        <v>0</v>
      </c>
      <c r="O63" s="824"/>
      <c r="P63" s="821">
        <v>2</v>
      </c>
      <c r="Q63" s="821">
        <v>0</v>
      </c>
      <c r="R63" s="821">
        <v>0</v>
      </c>
      <c r="S63" s="827">
        <f>SUM(N63:R64)</f>
        <v>2</v>
      </c>
      <c r="T63" s="829">
        <v>6</v>
      </c>
      <c r="U63" s="824">
        <v>0</v>
      </c>
      <c r="V63" s="808"/>
    </row>
    <row r="64" spans="1:24" ht="10.5" customHeight="1">
      <c r="A64" s="834"/>
      <c r="B64" s="818"/>
      <c r="C64" s="811" t="s">
        <v>568</v>
      </c>
      <c r="D64" s="812"/>
      <c r="E64" s="822"/>
      <c r="F64" s="543"/>
      <c r="G64" s="825"/>
      <c r="H64" s="826"/>
      <c r="I64" s="822"/>
      <c r="J64" s="825"/>
      <c r="K64" s="826"/>
      <c r="L64" s="825"/>
      <c r="M64" s="894"/>
      <c r="N64" s="848"/>
      <c r="O64" s="826"/>
      <c r="P64" s="822"/>
      <c r="Q64" s="822"/>
      <c r="R64" s="822"/>
      <c r="S64" s="828"/>
      <c r="T64" s="830"/>
      <c r="U64" s="826"/>
      <c r="V64" s="808"/>
    </row>
    <row r="65" spans="1:22" ht="10.5" customHeight="1">
      <c r="A65" s="834"/>
      <c r="B65" s="818"/>
      <c r="C65" s="831"/>
      <c r="D65" s="832"/>
      <c r="E65" s="761" t="s">
        <v>712</v>
      </c>
      <c r="F65" s="503"/>
      <c r="G65" s="739" t="s">
        <v>713</v>
      </c>
      <c r="H65" s="754"/>
      <c r="I65" s="761">
        <v>1</v>
      </c>
      <c r="J65" s="739">
        <v>0</v>
      </c>
      <c r="K65" s="754"/>
      <c r="L65" s="755" t="s">
        <v>715</v>
      </c>
      <c r="M65" s="849"/>
      <c r="N65" s="794">
        <v>1</v>
      </c>
      <c r="O65" s="754"/>
      <c r="P65" s="761">
        <v>1</v>
      </c>
      <c r="Q65" s="761">
        <v>1</v>
      </c>
      <c r="R65" s="761">
        <v>0</v>
      </c>
      <c r="S65" s="804">
        <f t="shared" ref="S65" si="0">SUM(N65:R66)</f>
        <v>3</v>
      </c>
      <c r="T65" s="806">
        <v>0</v>
      </c>
      <c r="U65" s="754">
        <v>0</v>
      </c>
      <c r="V65" s="808"/>
    </row>
    <row r="66" spans="1:22" ht="10.5" customHeight="1">
      <c r="A66" s="834"/>
      <c r="B66" s="818"/>
      <c r="C66" s="811" t="s">
        <v>600</v>
      </c>
      <c r="D66" s="812"/>
      <c r="E66" s="761"/>
      <c r="F66" s="503"/>
      <c r="G66" s="739"/>
      <c r="H66" s="754"/>
      <c r="I66" s="761"/>
      <c r="J66" s="739"/>
      <c r="K66" s="754"/>
      <c r="L66" s="759"/>
      <c r="M66" s="850"/>
      <c r="N66" s="794"/>
      <c r="O66" s="754"/>
      <c r="P66" s="761"/>
      <c r="Q66" s="761"/>
      <c r="R66" s="761"/>
      <c r="S66" s="851"/>
      <c r="T66" s="806"/>
      <c r="U66" s="754"/>
      <c r="V66" s="808"/>
    </row>
    <row r="67" spans="1:22" ht="10.5" customHeight="1">
      <c r="A67" s="834"/>
      <c r="B67" s="818"/>
      <c r="C67" s="831" t="s">
        <v>610</v>
      </c>
      <c r="D67" s="832"/>
      <c r="E67" s="761">
        <v>3</v>
      </c>
      <c r="F67" s="503"/>
      <c r="G67" s="739">
        <v>2</v>
      </c>
      <c r="H67" s="754"/>
      <c r="I67" s="761">
        <v>1</v>
      </c>
      <c r="J67" s="739">
        <v>1</v>
      </c>
      <c r="K67" s="754"/>
      <c r="L67" s="755">
        <f t="shared" ref="L67" si="1">SUM(E67:K68)</f>
        <v>7</v>
      </c>
      <c r="M67" s="849"/>
      <c r="N67" s="794">
        <v>0</v>
      </c>
      <c r="O67" s="754"/>
      <c r="P67" s="761">
        <v>1</v>
      </c>
      <c r="Q67" s="761">
        <v>1</v>
      </c>
      <c r="R67" s="761">
        <v>1</v>
      </c>
      <c r="S67" s="804">
        <f t="shared" ref="S67" si="2">SUM(N67:R68)</f>
        <v>3</v>
      </c>
      <c r="T67" s="806">
        <v>1</v>
      </c>
      <c r="U67" s="754">
        <v>1</v>
      </c>
      <c r="V67" s="808"/>
    </row>
    <row r="68" spans="1:22" ht="10.5" customHeight="1">
      <c r="A68" s="834"/>
      <c r="B68" s="818"/>
      <c r="C68" s="765" t="s">
        <v>601</v>
      </c>
      <c r="D68" s="767"/>
      <c r="E68" s="761"/>
      <c r="F68" s="503"/>
      <c r="G68" s="739"/>
      <c r="H68" s="754"/>
      <c r="I68" s="761"/>
      <c r="J68" s="739"/>
      <c r="K68" s="754"/>
      <c r="L68" s="759"/>
      <c r="M68" s="850"/>
      <c r="N68" s="794"/>
      <c r="O68" s="754"/>
      <c r="P68" s="761"/>
      <c r="Q68" s="761"/>
      <c r="R68" s="761"/>
      <c r="S68" s="851"/>
      <c r="T68" s="806"/>
      <c r="U68" s="754"/>
      <c r="V68" s="808"/>
    </row>
    <row r="69" spans="1:22" ht="10.5" customHeight="1">
      <c r="A69" s="834"/>
      <c r="B69" s="818"/>
      <c r="C69" s="831"/>
      <c r="D69" s="832"/>
      <c r="E69" s="761">
        <v>2</v>
      </c>
      <c r="F69" s="503"/>
      <c r="G69" s="739" t="s">
        <v>714</v>
      </c>
      <c r="H69" s="754"/>
      <c r="I69" s="761">
        <v>2</v>
      </c>
      <c r="J69" s="739">
        <v>0</v>
      </c>
      <c r="K69" s="754"/>
      <c r="L69" s="755" t="s">
        <v>716</v>
      </c>
      <c r="M69" s="849"/>
      <c r="N69" s="794">
        <v>1</v>
      </c>
      <c r="O69" s="754"/>
      <c r="P69" s="761">
        <v>2</v>
      </c>
      <c r="Q69" s="761">
        <v>0</v>
      </c>
      <c r="R69" s="761">
        <v>1</v>
      </c>
      <c r="S69" s="804">
        <f t="shared" ref="S69" si="3">SUM(N69:R70)</f>
        <v>4</v>
      </c>
      <c r="T69" s="806">
        <v>0</v>
      </c>
      <c r="U69" s="754">
        <v>0</v>
      </c>
      <c r="V69" s="808"/>
    </row>
    <row r="70" spans="1:22" ht="10.5" customHeight="1">
      <c r="A70" s="834"/>
      <c r="B70" s="818"/>
      <c r="C70" s="811" t="s">
        <v>745</v>
      </c>
      <c r="D70" s="812"/>
      <c r="E70" s="761"/>
      <c r="F70" s="503"/>
      <c r="G70" s="739"/>
      <c r="H70" s="754"/>
      <c r="I70" s="761"/>
      <c r="J70" s="739"/>
      <c r="K70" s="754"/>
      <c r="L70" s="759"/>
      <c r="M70" s="850"/>
      <c r="N70" s="794"/>
      <c r="O70" s="754"/>
      <c r="P70" s="761"/>
      <c r="Q70" s="761"/>
      <c r="R70" s="761"/>
      <c r="S70" s="851"/>
      <c r="T70" s="806"/>
      <c r="U70" s="754"/>
      <c r="V70" s="808"/>
    </row>
    <row r="71" spans="1:22" ht="10.5" customHeight="1">
      <c r="A71" s="834"/>
      <c r="B71" s="785"/>
      <c r="C71" s="831" t="s">
        <v>611</v>
      </c>
      <c r="D71" s="832"/>
      <c r="E71" s="761">
        <v>2</v>
      </c>
      <c r="F71" s="503"/>
      <c r="G71" s="739">
        <v>4</v>
      </c>
      <c r="H71" s="754"/>
      <c r="I71" s="761">
        <v>3</v>
      </c>
      <c r="J71" s="739">
        <v>2</v>
      </c>
      <c r="K71" s="754"/>
      <c r="L71" s="755">
        <f t="shared" ref="L71" si="4">SUM(E71:K72)</f>
        <v>11</v>
      </c>
      <c r="M71" s="849"/>
      <c r="N71" s="794">
        <v>2</v>
      </c>
      <c r="O71" s="754"/>
      <c r="P71" s="761">
        <v>1</v>
      </c>
      <c r="Q71" s="761">
        <v>0</v>
      </c>
      <c r="R71" s="761">
        <v>0</v>
      </c>
      <c r="S71" s="804">
        <f t="shared" ref="S71" si="5">SUM(N71:R72)</f>
        <v>3</v>
      </c>
      <c r="T71" s="806">
        <v>0</v>
      </c>
      <c r="U71" s="754">
        <v>0</v>
      </c>
      <c r="V71" s="808"/>
    </row>
    <row r="72" spans="1:22" ht="10.5" customHeight="1">
      <c r="A72" s="834"/>
      <c r="B72" s="785"/>
      <c r="C72" s="762" t="s">
        <v>619</v>
      </c>
      <c r="D72" s="764"/>
      <c r="E72" s="856"/>
      <c r="F72" s="541"/>
      <c r="G72" s="755"/>
      <c r="H72" s="756"/>
      <c r="I72" s="856"/>
      <c r="J72" s="755"/>
      <c r="K72" s="756"/>
      <c r="L72" s="771"/>
      <c r="M72" s="852"/>
      <c r="N72" s="1006"/>
      <c r="O72" s="756"/>
      <c r="P72" s="856"/>
      <c r="Q72" s="856"/>
      <c r="R72" s="856"/>
      <c r="S72" s="805"/>
      <c r="T72" s="1005"/>
      <c r="U72" s="756"/>
      <c r="V72" s="808"/>
    </row>
    <row r="73" spans="1:22" ht="19.5" customHeight="1">
      <c r="A73" s="834"/>
      <c r="B73" s="784" t="s">
        <v>12</v>
      </c>
      <c r="C73" s="999" t="s">
        <v>73</v>
      </c>
      <c r="D73" s="1000"/>
      <c r="E73" s="539">
        <v>4</v>
      </c>
      <c r="F73" s="539"/>
      <c r="G73" s="789">
        <v>3</v>
      </c>
      <c r="H73" s="1001"/>
      <c r="I73" s="539">
        <v>1</v>
      </c>
      <c r="J73" s="1002">
        <v>0</v>
      </c>
      <c r="K73" s="1003"/>
      <c r="L73" s="789">
        <f>SUM(E73:K73)</f>
        <v>8</v>
      </c>
      <c r="M73" s="790"/>
      <c r="N73" s="1004">
        <v>2</v>
      </c>
      <c r="O73" s="1001"/>
      <c r="P73" s="511">
        <v>3</v>
      </c>
      <c r="Q73" s="514">
        <v>0</v>
      </c>
      <c r="R73" s="540">
        <v>0</v>
      </c>
      <c r="S73" s="540">
        <f>SUM(N73:R73)</f>
        <v>5</v>
      </c>
      <c r="T73" s="512">
        <v>3</v>
      </c>
      <c r="U73" s="511">
        <v>1</v>
      </c>
      <c r="V73" s="558"/>
    </row>
    <row r="74" spans="1:22" ht="19.5" customHeight="1">
      <c r="A74" s="834"/>
      <c r="B74" s="785"/>
      <c r="C74" s="792" t="s">
        <v>577</v>
      </c>
      <c r="D74" s="793"/>
      <c r="E74" s="500">
        <v>3</v>
      </c>
      <c r="F74" s="500"/>
      <c r="G74" s="739">
        <v>3</v>
      </c>
      <c r="H74" s="754"/>
      <c r="I74" s="500">
        <v>3</v>
      </c>
      <c r="J74" s="737">
        <v>0</v>
      </c>
      <c r="K74" s="738"/>
      <c r="L74" s="739">
        <f t="shared" ref="L74:L77" si="6">SUM(E74:K74)</f>
        <v>9</v>
      </c>
      <c r="M74" s="740"/>
      <c r="N74" s="794">
        <v>0</v>
      </c>
      <c r="O74" s="754"/>
      <c r="P74" s="502">
        <v>1</v>
      </c>
      <c r="Q74" s="501">
        <v>0</v>
      </c>
      <c r="R74" s="471">
        <v>0</v>
      </c>
      <c r="S74" s="471">
        <f t="shared" ref="S74:S77" si="7">SUM(N74:R74)</f>
        <v>1</v>
      </c>
      <c r="T74" s="508">
        <v>2</v>
      </c>
      <c r="U74" s="502">
        <v>2</v>
      </c>
      <c r="V74" s="558"/>
    </row>
    <row r="75" spans="1:22" ht="19.5" customHeight="1">
      <c r="A75" s="834"/>
      <c r="B75" s="785"/>
      <c r="C75" s="792" t="s">
        <v>602</v>
      </c>
      <c r="D75" s="793"/>
      <c r="E75" s="500">
        <v>3</v>
      </c>
      <c r="F75" s="500"/>
      <c r="G75" s="739">
        <v>2</v>
      </c>
      <c r="H75" s="754"/>
      <c r="I75" s="500">
        <v>0</v>
      </c>
      <c r="J75" s="737">
        <v>0</v>
      </c>
      <c r="K75" s="738"/>
      <c r="L75" s="739">
        <f t="shared" si="6"/>
        <v>5</v>
      </c>
      <c r="M75" s="740"/>
      <c r="N75" s="794">
        <v>1</v>
      </c>
      <c r="O75" s="754"/>
      <c r="P75" s="502">
        <v>2</v>
      </c>
      <c r="Q75" s="501">
        <v>1</v>
      </c>
      <c r="R75" s="471">
        <v>0</v>
      </c>
      <c r="S75" s="471">
        <f t="shared" si="7"/>
        <v>4</v>
      </c>
      <c r="T75" s="508">
        <v>3</v>
      </c>
      <c r="U75" s="502">
        <v>0</v>
      </c>
      <c r="V75" s="558"/>
    </row>
    <row r="76" spans="1:22" ht="19.5" customHeight="1">
      <c r="A76" s="834"/>
      <c r="B76" s="785"/>
      <c r="C76" s="729"/>
      <c r="D76" s="730" t="s">
        <v>826</v>
      </c>
      <c r="E76" s="706">
        <v>2</v>
      </c>
      <c r="F76" s="706"/>
      <c r="G76" s="739">
        <v>2</v>
      </c>
      <c r="H76" s="754"/>
      <c r="I76" s="706">
        <v>0</v>
      </c>
      <c r="J76" s="737">
        <v>1</v>
      </c>
      <c r="K76" s="738"/>
      <c r="L76" s="739">
        <f t="shared" ref="L76" si="8">SUM(E76:K76)</f>
        <v>5</v>
      </c>
      <c r="M76" s="740"/>
      <c r="N76" s="794">
        <v>0</v>
      </c>
      <c r="O76" s="754"/>
      <c r="P76" s="703">
        <v>1</v>
      </c>
      <c r="Q76" s="705">
        <v>2</v>
      </c>
      <c r="R76" s="704">
        <v>1</v>
      </c>
      <c r="S76" s="704">
        <f t="shared" ref="S76" si="9">SUM(N76:R76)</f>
        <v>4</v>
      </c>
      <c r="T76" s="702">
        <v>3</v>
      </c>
      <c r="U76" s="703">
        <v>0</v>
      </c>
      <c r="V76" s="558"/>
    </row>
    <row r="77" spans="1:22" ht="19.5" customHeight="1">
      <c r="A77" s="835"/>
      <c r="B77" s="786"/>
      <c r="C77" s="795" t="s">
        <v>695</v>
      </c>
      <c r="D77" s="796"/>
      <c r="E77" s="507">
        <v>2</v>
      </c>
      <c r="F77" s="507"/>
      <c r="G77" s="797">
        <v>4</v>
      </c>
      <c r="H77" s="798"/>
      <c r="I77" s="507">
        <v>2</v>
      </c>
      <c r="J77" s="799">
        <v>0</v>
      </c>
      <c r="K77" s="800"/>
      <c r="L77" s="797">
        <f t="shared" si="6"/>
        <v>8</v>
      </c>
      <c r="M77" s="801"/>
      <c r="N77" s="802">
        <v>2</v>
      </c>
      <c r="O77" s="798"/>
      <c r="P77" s="506">
        <v>2</v>
      </c>
      <c r="Q77" s="515">
        <v>1</v>
      </c>
      <c r="R77" s="476">
        <v>0</v>
      </c>
      <c r="S77" s="476">
        <f t="shared" si="7"/>
        <v>5</v>
      </c>
      <c r="T77" s="509">
        <v>4</v>
      </c>
      <c r="U77" s="506">
        <v>0</v>
      </c>
      <c r="V77" s="559"/>
    </row>
    <row r="78" spans="1:22">
      <c r="A78" s="29"/>
      <c r="B78" s="29"/>
      <c r="C78" s="29"/>
      <c r="D78" s="29"/>
      <c r="E78" s="29"/>
      <c r="F78" s="29"/>
      <c r="G78" s="29"/>
      <c r="H78" s="29"/>
      <c r="I78" s="29"/>
      <c r="J78" s="29"/>
      <c r="K78" s="29"/>
      <c r="L78" s="29"/>
      <c r="M78" s="29"/>
      <c r="N78" s="29"/>
      <c r="O78" s="29"/>
      <c r="P78" s="29"/>
      <c r="Q78" s="29"/>
      <c r="R78" s="29"/>
      <c r="S78" s="29"/>
      <c r="T78" s="29"/>
      <c r="U78" s="29"/>
      <c r="V78" s="29"/>
    </row>
  </sheetData>
  <mergeCells count="332">
    <mergeCell ref="B13:C13"/>
    <mergeCell ref="D13:H13"/>
    <mergeCell ref="I13:N13"/>
    <mergeCell ref="O13:R13"/>
    <mergeCell ref="S13:U13"/>
    <mergeCell ref="B20:D20"/>
    <mergeCell ref="B21:D21"/>
    <mergeCell ref="E21:J21"/>
    <mergeCell ref="S14:U15"/>
    <mergeCell ref="B15:D15"/>
    <mergeCell ref="E15:I15"/>
    <mergeCell ref="B16:D16"/>
    <mergeCell ref="E16:J17"/>
    <mergeCell ref="A4:V4"/>
    <mergeCell ref="A6:C6"/>
    <mergeCell ref="A7:C7"/>
    <mergeCell ref="A8:C10"/>
    <mergeCell ref="D8:U10"/>
    <mergeCell ref="V8:V10"/>
    <mergeCell ref="A11:C11"/>
    <mergeCell ref="D11:U11"/>
    <mergeCell ref="A12:C12"/>
    <mergeCell ref="D12:U12"/>
    <mergeCell ref="S16:U18"/>
    <mergeCell ref="B17:D17"/>
    <mergeCell ref="B14:D14"/>
    <mergeCell ref="E14:I14"/>
    <mergeCell ref="K14:N15"/>
    <mergeCell ref="O14:P15"/>
    <mergeCell ref="Q14:R15"/>
    <mergeCell ref="B18:D18"/>
    <mergeCell ref="N76:O76"/>
    <mergeCell ref="S22:U31"/>
    <mergeCell ref="B23:D23"/>
    <mergeCell ref="B24:D24"/>
    <mergeCell ref="E24:J24"/>
    <mergeCell ref="B25:D25"/>
    <mergeCell ref="B28:D28"/>
    <mergeCell ref="E28:J29"/>
    <mergeCell ref="K28:N30"/>
    <mergeCell ref="O28:P30"/>
    <mergeCell ref="Q28:R30"/>
    <mergeCell ref="B29:D29"/>
    <mergeCell ref="B30:D30"/>
    <mergeCell ref="E30:J30"/>
    <mergeCell ref="E25:J26"/>
    <mergeCell ref="K25:N27"/>
    <mergeCell ref="O25:P27"/>
    <mergeCell ref="Q25:R27"/>
    <mergeCell ref="B26:D26"/>
    <mergeCell ref="B27:D27"/>
    <mergeCell ref="E27:J27"/>
    <mergeCell ref="B31:D31"/>
    <mergeCell ref="E31:J31"/>
    <mergeCell ref="K31:N31"/>
    <mergeCell ref="O31:P31"/>
    <mergeCell ref="Q31:R31"/>
    <mergeCell ref="A32:A37"/>
    <mergeCell ref="B32:D32"/>
    <mergeCell ref="E32:J32"/>
    <mergeCell ref="K32:N32"/>
    <mergeCell ref="O32:P32"/>
    <mergeCell ref="A14:A31"/>
    <mergeCell ref="B35:D35"/>
    <mergeCell ref="E35:J35"/>
    <mergeCell ref="K35:N35"/>
    <mergeCell ref="O35:P35"/>
    <mergeCell ref="E18:J18"/>
    <mergeCell ref="B19:D19"/>
    <mergeCell ref="E19:J20"/>
    <mergeCell ref="B22:D22"/>
    <mergeCell ref="E22:J23"/>
    <mergeCell ref="K22:N24"/>
    <mergeCell ref="O22:P24"/>
    <mergeCell ref="Q35:R35"/>
    <mergeCell ref="Q32:R32"/>
    <mergeCell ref="Q22:R24"/>
    <mergeCell ref="K16:N18"/>
    <mergeCell ref="O16:P18"/>
    <mergeCell ref="Q16:R18"/>
    <mergeCell ref="S32:U37"/>
    <mergeCell ref="B33:D33"/>
    <mergeCell ref="E33:J33"/>
    <mergeCell ref="K33:N33"/>
    <mergeCell ref="O33:P33"/>
    <mergeCell ref="Q33:R33"/>
    <mergeCell ref="B34:D34"/>
    <mergeCell ref="E34:J34"/>
    <mergeCell ref="K34:N34"/>
    <mergeCell ref="B36:D36"/>
    <mergeCell ref="E36:J36"/>
    <mergeCell ref="K36:N36"/>
    <mergeCell ref="O36:P36"/>
    <mergeCell ref="Q36:R36"/>
    <mergeCell ref="B37:D37"/>
    <mergeCell ref="E37:J37"/>
    <mergeCell ref="K37:N37"/>
    <mergeCell ref="O37:P37"/>
    <mergeCell ref="Q37:R37"/>
    <mergeCell ref="B41:D41"/>
    <mergeCell ref="E41:F41"/>
    <mergeCell ref="G41:H41"/>
    <mergeCell ref="I41:J41"/>
    <mergeCell ref="L41:N41"/>
    <mergeCell ref="A38:A52"/>
    <mergeCell ref="B38:D40"/>
    <mergeCell ref="E38:F40"/>
    <mergeCell ref="G38:J39"/>
    <mergeCell ref="K38:T38"/>
    <mergeCell ref="K39:P39"/>
    <mergeCell ref="Q39:T39"/>
    <mergeCell ref="G40:H40"/>
    <mergeCell ref="I40:J40"/>
    <mergeCell ref="B42:D42"/>
    <mergeCell ref="E42:F42"/>
    <mergeCell ref="G42:H42"/>
    <mergeCell ref="I42:J42"/>
    <mergeCell ref="L42:N42"/>
    <mergeCell ref="B43:D43"/>
    <mergeCell ref="E43:F43"/>
    <mergeCell ref="G43:H43"/>
    <mergeCell ref="I43:J43"/>
    <mergeCell ref="L43:N43"/>
    <mergeCell ref="B44:D44"/>
    <mergeCell ref="E44:F44"/>
    <mergeCell ref="G44:H44"/>
    <mergeCell ref="I44:J44"/>
    <mergeCell ref="L44:N44"/>
    <mergeCell ref="B45:D45"/>
    <mergeCell ref="E45:F45"/>
    <mergeCell ref="G45:H45"/>
    <mergeCell ref="I45:J45"/>
    <mergeCell ref="L45:N45"/>
    <mergeCell ref="B46:D46"/>
    <mergeCell ref="E46:F46"/>
    <mergeCell ref="G46:H46"/>
    <mergeCell ref="I46:J46"/>
    <mergeCell ref="L46:N46"/>
    <mergeCell ref="B47:D47"/>
    <mergeCell ref="E47:F47"/>
    <mergeCell ref="G47:H47"/>
    <mergeCell ref="I47:J47"/>
    <mergeCell ref="L47:N47"/>
    <mergeCell ref="B48:D48"/>
    <mergeCell ref="E48:F48"/>
    <mergeCell ref="G48:H48"/>
    <mergeCell ref="I48:J48"/>
    <mergeCell ref="L48:N48"/>
    <mergeCell ref="B49:D49"/>
    <mergeCell ref="E49:F49"/>
    <mergeCell ref="G49:H49"/>
    <mergeCell ref="I49:J49"/>
    <mergeCell ref="L49:N49"/>
    <mergeCell ref="B50:D50"/>
    <mergeCell ref="E50:F50"/>
    <mergeCell ref="G50:H50"/>
    <mergeCell ref="I50:J50"/>
    <mergeCell ref="L50:N50"/>
    <mergeCell ref="B51:D51"/>
    <mergeCell ref="E51:F51"/>
    <mergeCell ref="G51:H51"/>
    <mergeCell ref="I51:J51"/>
    <mergeCell ref="L51:N51"/>
    <mergeCell ref="B52:D52"/>
    <mergeCell ref="E52:F52"/>
    <mergeCell ref="G52:H52"/>
    <mergeCell ref="I52:J52"/>
    <mergeCell ref="L52:N52"/>
    <mergeCell ref="A53:A60"/>
    <mergeCell ref="B53:D55"/>
    <mergeCell ref="E53:G55"/>
    <mergeCell ref="I53:O53"/>
    <mergeCell ref="B60:D60"/>
    <mergeCell ref="B57:D57"/>
    <mergeCell ref="B58:D58"/>
    <mergeCell ref="T54:T55"/>
    <mergeCell ref="B56:D56"/>
    <mergeCell ref="E56:G57"/>
    <mergeCell ref="H56:I57"/>
    <mergeCell ref="J56:K57"/>
    <mergeCell ref="L56:M57"/>
    <mergeCell ref="N56:O57"/>
    <mergeCell ref="P56:P57"/>
    <mergeCell ref="Q56:Q57"/>
    <mergeCell ref="R56:R57"/>
    <mergeCell ref="P53:P55"/>
    <mergeCell ref="Q53:T53"/>
    <mergeCell ref="H54:I55"/>
    <mergeCell ref="J54:K55"/>
    <mergeCell ref="L54:M55"/>
    <mergeCell ref="N54:O55"/>
    <mergeCell ref="Q54:Q55"/>
    <mergeCell ref="R54:R55"/>
    <mergeCell ref="S54:S55"/>
    <mergeCell ref="A61:A77"/>
    <mergeCell ref="B61:D62"/>
    <mergeCell ref="E61:K61"/>
    <mergeCell ref="L61:M62"/>
    <mergeCell ref="O61:R61"/>
    <mergeCell ref="S61:S62"/>
    <mergeCell ref="J63:K64"/>
    <mergeCell ref="L63:M64"/>
    <mergeCell ref="N63:O64"/>
    <mergeCell ref="P63:P64"/>
    <mergeCell ref="C69:D69"/>
    <mergeCell ref="E69:E70"/>
    <mergeCell ref="G69:H70"/>
    <mergeCell ref="I69:I70"/>
    <mergeCell ref="J69:K70"/>
    <mergeCell ref="L69:M70"/>
    <mergeCell ref="N69:O70"/>
    <mergeCell ref="C72:D72"/>
    <mergeCell ref="Q71:Q72"/>
    <mergeCell ref="R71:R72"/>
    <mergeCell ref="S71:S72"/>
    <mergeCell ref="C77:D77"/>
    <mergeCell ref="G77:H77"/>
    <mergeCell ref="J77:K77"/>
    <mergeCell ref="T63:T64"/>
    <mergeCell ref="U63:U64"/>
    <mergeCell ref="V63:V64"/>
    <mergeCell ref="T61:T62"/>
    <mergeCell ref="U61:U62"/>
    <mergeCell ref="V61:V62"/>
    <mergeCell ref="G62:H62"/>
    <mergeCell ref="J62:K62"/>
    <mergeCell ref="B63:B72"/>
    <mergeCell ref="C63:D63"/>
    <mergeCell ref="E63:E64"/>
    <mergeCell ref="G63:H64"/>
    <mergeCell ref="I63:I64"/>
    <mergeCell ref="C64:D64"/>
    <mergeCell ref="C65:D65"/>
    <mergeCell ref="E65:E66"/>
    <mergeCell ref="G65:H66"/>
    <mergeCell ref="I65:I66"/>
    <mergeCell ref="J65:K66"/>
    <mergeCell ref="Q63:Q64"/>
    <mergeCell ref="R63:R64"/>
    <mergeCell ref="S63:S64"/>
    <mergeCell ref="T65:T66"/>
    <mergeCell ref="U65:U66"/>
    <mergeCell ref="V65:V66"/>
    <mergeCell ref="C66:D66"/>
    <mergeCell ref="C67:D67"/>
    <mergeCell ref="E67:E68"/>
    <mergeCell ref="G67:H68"/>
    <mergeCell ref="I67:I68"/>
    <mergeCell ref="J67:K68"/>
    <mergeCell ref="L67:M68"/>
    <mergeCell ref="L65:M66"/>
    <mergeCell ref="N65:O66"/>
    <mergeCell ref="P65:P66"/>
    <mergeCell ref="Q65:Q66"/>
    <mergeCell ref="R65:R66"/>
    <mergeCell ref="S65:S66"/>
    <mergeCell ref="U67:U68"/>
    <mergeCell ref="V67:V68"/>
    <mergeCell ref="C68:D68"/>
    <mergeCell ref="N67:O68"/>
    <mergeCell ref="P67:P68"/>
    <mergeCell ref="Q67:Q68"/>
    <mergeCell ref="R67:R68"/>
    <mergeCell ref="S67:S68"/>
    <mergeCell ref="T67:T68"/>
    <mergeCell ref="T71:T72"/>
    <mergeCell ref="U71:U72"/>
    <mergeCell ref="V71:V72"/>
    <mergeCell ref="V69:V70"/>
    <mergeCell ref="C70:D70"/>
    <mergeCell ref="C71:D71"/>
    <mergeCell ref="E71:E72"/>
    <mergeCell ref="G71:H72"/>
    <mergeCell ref="I71:I72"/>
    <mergeCell ref="J71:K72"/>
    <mergeCell ref="L71:M72"/>
    <mergeCell ref="N71:O72"/>
    <mergeCell ref="P71:P72"/>
    <mergeCell ref="P69:P70"/>
    <mergeCell ref="Q69:Q70"/>
    <mergeCell ref="R69:R70"/>
    <mergeCell ref="S69:S70"/>
    <mergeCell ref="T69:T70"/>
    <mergeCell ref="U69:U70"/>
    <mergeCell ref="L77:M77"/>
    <mergeCell ref="N77:O77"/>
    <mergeCell ref="B59:D59"/>
    <mergeCell ref="E58:G59"/>
    <mergeCell ref="H58:I59"/>
    <mergeCell ref="C74:D74"/>
    <mergeCell ref="G74:H74"/>
    <mergeCell ref="J74:K74"/>
    <mergeCell ref="L74:M74"/>
    <mergeCell ref="N74:O74"/>
    <mergeCell ref="C75:D75"/>
    <mergeCell ref="G75:H75"/>
    <mergeCell ref="J75:K75"/>
    <mergeCell ref="L75:M75"/>
    <mergeCell ref="N75:O75"/>
    <mergeCell ref="B73:B77"/>
    <mergeCell ref="C73:D73"/>
    <mergeCell ref="G73:H73"/>
    <mergeCell ref="J73:K73"/>
    <mergeCell ref="L73:M73"/>
    <mergeCell ref="N73:O73"/>
    <mergeCell ref="G76:H76"/>
    <mergeCell ref="J76:K76"/>
    <mergeCell ref="L76:M76"/>
    <mergeCell ref="V25:V27"/>
    <mergeCell ref="V19:V21"/>
    <mergeCell ref="V28:V30"/>
    <mergeCell ref="J58:K59"/>
    <mergeCell ref="L58:M59"/>
    <mergeCell ref="N58:O59"/>
    <mergeCell ref="P58:P59"/>
    <mergeCell ref="Q58:Q59"/>
    <mergeCell ref="R58:R59"/>
    <mergeCell ref="S58:S59"/>
    <mergeCell ref="T58:T59"/>
    <mergeCell ref="U58:U59"/>
    <mergeCell ref="S56:S57"/>
    <mergeCell ref="T56:T57"/>
    <mergeCell ref="U56:U57"/>
    <mergeCell ref="U53:U55"/>
    <mergeCell ref="L40:N40"/>
    <mergeCell ref="U38:U40"/>
    <mergeCell ref="O34:P34"/>
    <mergeCell ref="Q34:R34"/>
    <mergeCell ref="K19:N21"/>
    <mergeCell ref="O19:P21"/>
    <mergeCell ref="Q19:R21"/>
    <mergeCell ref="S19:U21"/>
  </mergeCells>
  <phoneticPr fontId="4"/>
  <printOptions horizontalCentered="1"/>
  <pageMargins left="0.70866141732283472" right="0.70866141732283472" top="0.74803149606299213" bottom="0.74803149606299213" header="0.31496062992125984" footer="0.31496062992125984"/>
  <pageSetup paperSize="9" scale="5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Q82"/>
  <sheetViews>
    <sheetView showGridLines="0" view="pageBreakPreview" zoomScale="90" zoomScaleNormal="115" zoomScaleSheetLayoutView="90" zoomScalePageLayoutView="90" workbookViewId="0">
      <selection activeCell="G37" sqref="G37"/>
    </sheetView>
  </sheetViews>
  <sheetFormatPr defaultColWidth="7.85546875" defaultRowHeight="12"/>
  <cols>
    <col min="1" max="1" width="5.5703125" style="28" customWidth="1"/>
    <col min="2" max="2" width="5.28515625" style="27" customWidth="1"/>
    <col min="3" max="3" width="6.42578125" style="27" customWidth="1"/>
    <col min="4" max="4" width="8" style="27" customWidth="1"/>
    <col min="5" max="5" width="18.7109375" style="27" customWidth="1"/>
    <col min="6" max="6" width="7.140625" style="27" customWidth="1"/>
    <col min="7" max="7" width="21.42578125" style="27" customWidth="1"/>
    <col min="8" max="10" width="4" style="120" customWidth="1"/>
    <col min="11" max="11" width="11.85546875" style="120" customWidth="1"/>
    <col min="12" max="12" width="13" style="120" customWidth="1"/>
    <col min="13" max="13" width="6" style="27" customWidth="1"/>
    <col min="14" max="14" width="9.28515625" style="28" customWidth="1"/>
    <col min="15" max="15" width="14.28515625" style="27" customWidth="1"/>
    <col min="16" max="16384" width="7.85546875" style="28"/>
  </cols>
  <sheetData>
    <row r="1" spans="1:16" ht="14.25">
      <c r="A1" s="17"/>
    </row>
    <row r="2" spans="1:16" ht="14.25">
      <c r="B2" s="26" t="s">
        <v>287</v>
      </c>
    </row>
    <row r="3" spans="1:16">
      <c r="B3" s="29"/>
      <c r="M3" s="136"/>
      <c r="O3" s="28"/>
    </row>
    <row r="4" spans="1:16" ht="29.25" customHeight="1">
      <c r="B4" s="1038" t="s">
        <v>620</v>
      </c>
      <c r="C4" s="1039"/>
      <c r="D4" s="1039"/>
      <c r="E4" s="1039"/>
      <c r="F4" s="1039"/>
      <c r="G4" s="1039"/>
      <c r="H4" s="1039"/>
      <c r="I4" s="1039"/>
      <c r="J4" s="1039"/>
      <c r="K4" s="1039"/>
      <c r="L4" s="1039"/>
      <c r="M4" s="1039"/>
      <c r="N4" s="1039"/>
      <c r="O4" s="1039"/>
    </row>
    <row r="5" spans="1:16" ht="14.25">
      <c r="B5" s="173"/>
      <c r="C5" s="173"/>
      <c r="D5" s="173"/>
      <c r="E5" s="173"/>
      <c r="F5" s="173"/>
      <c r="G5" s="173"/>
      <c r="H5" s="173"/>
      <c r="I5" s="173"/>
      <c r="J5" s="173"/>
      <c r="K5" s="173"/>
      <c r="L5" s="173"/>
      <c r="M5" s="173"/>
      <c r="N5" s="173"/>
      <c r="O5" s="173"/>
    </row>
    <row r="6" spans="1:16" ht="12.75" thickBot="1">
      <c r="B6" s="633" t="s">
        <v>776</v>
      </c>
    </row>
    <row r="7" spans="1:16" ht="15.2" customHeight="1">
      <c r="B7" s="30" t="s">
        <v>80</v>
      </c>
      <c r="C7" s="31"/>
      <c r="D7" s="1040" t="s">
        <v>120</v>
      </c>
      <c r="E7" s="32"/>
      <c r="F7" s="1043" t="s">
        <v>117</v>
      </c>
      <c r="G7" s="32"/>
      <c r="H7" s="1046" t="s">
        <v>156</v>
      </c>
      <c r="I7" s="1047"/>
      <c r="J7" s="1047"/>
      <c r="K7" s="1048" t="s">
        <v>97</v>
      </c>
      <c r="L7" s="1049"/>
      <c r="M7" s="137"/>
      <c r="N7" s="31"/>
      <c r="O7" s="125"/>
      <c r="P7" s="103"/>
    </row>
    <row r="8" spans="1:16" ht="15.2" customHeight="1">
      <c r="B8" s="33" t="s">
        <v>81</v>
      </c>
      <c r="C8" s="34" t="s">
        <v>4</v>
      </c>
      <c r="D8" s="1041"/>
      <c r="E8" s="62" t="s">
        <v>278</v>
      </c>
      <c r="F8" s="1044"/>
      <c r="G8" s="80"/>
      <c r="H8" s="1050" t="s">
        <v>157</v>
      </c>
      <c r="I8" s="1051"/>
      <c r="J8" s="1051"/>
      <c r="K8" s="1052" t="s">
        <v>820</v>
      </c>
      <c r="L8" s="1052" t="s">
        <v>821</v>
      </c>
      <c r="M8" s="36"/>
      <c r="N8" s="34" t="s">
        <v>20</v>
      </c>
      <c r="O8" s="37"/>
      <c r="P8" s="103"/>
    </row>
    <row r="9" spans="1:16" ht="15.2" customHeight="1">
      <c r="B9" s="33" t="s">
        <v>82</v>
      </c>
      <c r="C9" s="38" t="s">
        <v>98</v>
      </c>
      <c r="D9" s="1041"/>
      <c r="E9" s="62" t="s">
        <v>277</v>
      </c>
      <c r="F9" s="1044"/>
      <c r="G9" s="184" t="s">
        <v>207</v>
      </c>
      <c r="H9" s="569" t="s">
        <v>21</v>
      </c>
      <c r="I9" s="39" t="s">
        <v>22</v>
      </c>
      <c r="J9" s="36" t="s">
        <v>23</v>
      </c>
      <c r="K9" s="1053"/>
      <c r="L9" s="1054"/>
      <c r="M9" s="36"/>
      <c r="N9" s="34" t="s">
        <v>24</v>
      </c>
      <c r="O9" s="126" t="s">
        <v>119</v>
      </c>
      <c r="P9" s="103"/>
    </row>
    <row r="10" spans="1:16" ht="15.2" customHeight="1">
      <c r="B10" s="33" t="s">
        <v>83</v>
      </c>
      <c r="C10" s="38" t="s">
        <v>64</v>
      </c>
      <c r="D10" s="1041"/>
      <c r="E10" s="185"/>
      <c r="F10" s="1044"/>
      <c r="G10" s="35"/>
      <c r="H10" s="40"/>
      <c r="I10" s="40"/>
      <c r="J10" s="36" t="s">
        <v>26</v>
      </c>
      <c r="K10" s="1053"/>
      <c r="L10" s="1054"/>
      <c r="M10" s="60" t="s">
        <v>208</v>
      </c>
      <c r="N10" s="34" t="s">
        <v>27</v>
      </c>
      <c r="O10" s="126"/>
      <c r="P10" s="103"/>
    </row>
    <row r="11" spans="1:16" ht="15.2" customHeight="1">
      <c r="B11" s="33" t="s">
        <v>84</v>
      </c>
      <c r="C11" s="41" t="s">
        <v>98</v>
      </c>
      <c r="D11" s="1041"/>
      <c r="E11" s="186" t="s">
        <v>204</v>
      </c>
      <c r="F11" s="1044"/>
      <c r="G11" s="184" t="s">
        <v>206</v>
      </c>
      <c r="H11" s="34"/>
      <c r="I11" s="34"/>
      <c r="J11" s="36" t="s">
        <v>29</v>
      </c>
      <c r="K11" s="1053"/>
      <c r="L11" s="1054"/>
      <c r="M11" s="36"/>
      <c r="N11" s="34" t="s">
        <v>30</v>
      </c>
      <c r="O11" s="37" t="s">
        <v>118</v>
      </c>
      <c r="P11" s="103"/>
    </row>
    <row r="12" spans="1:16" ht="15.2" customHeight="1">
      <c r="B12" s="33" t="s">
        <v>85</v>
      </c>
      <c r="C12" s="34" t="s">
        <v>6</v>
      </c>
      <c r="D12" s="1041"/>
      <c r="E12" s="35"/>
      <c r="F12" s="1044"/>
      <c r="G12" s="35"/>
      <c r="H12" s="34"/>
      <c r="I12" s="34"/>
      <c r="J12" s="36" t="s">
        <v>23</v>
      </c>
      <c r="K12" s="1053"/>
      <c r="L12" s="1054"/>
      <c r="M12" s="36"/>
      <c r="N12" s="42"/>
      <c r="O12" s="126" t="s">
        <v>205</v>
      </c>
      <c r="P12" s="103"/>
    </row>
    <row r="13" spans="1:16" ht="15.2" customHeight="1">
      <c r="B13" s="43" t="s">
        <v>86</v>
      </c>
      <c r="C13" s="44" t="s">
        <v>28</v>
      </c>
      <c r="D13" s="1042"/>
      <c r="E13" s="118"/>
      <c r="F13" s="1045"/>
      <c r="G13" s="45"/>
      <c r="H13" s="44" t="s">
        <v>31</v>
      </c>
      <c r="I13" s="44" t="s">
        <v>32</v>
      </c>
      <c r="J13" s="46" t="s">
        <v>32</v>
      </c>
      <c r="K13" s="1053"/>
      <c r="L13" s="1054"/>
      <c r="M13" s="46"/>
      <c r="N13" s="47" t="s">
        <v>99</v>
      </c>
      <c r="O13" s="48"/>
      <c r="P13" s="103"/>
    </row>
    <row r="14" spans="1:16" ht="15.2" customHeight="1">
      <c r="B14" s="1030"/>
      <c r="C14" s="1027"/>
      <c r="D14" s="1018" t="s">
        <v>79</v>
      </c>
      <c r="E14" s="114"/>
      <c r="F14" s="49"/>
      <c r="G14" s="49"/>
      <c r="H14" s="39"/>
      <c r="I14" s="39"/>
      <c r="J14" s="36"/>
      <c r="K14" s="1021" t="s">
        <v>827</v>
      </c>
      <c r="L14" s="1021" t="s">
        <v>829</v>
      </c>
      <c r="M14" s="1024" t="s">
        <v>33</v>
      </c>
      <c r="N14" s="226"/>
      <c r="O14" s="37"/>
      <c r="P14" s="103"/>
    </row>
    <row r="15" spans="1:16" ht="15.2" customHeight="1">
      <c r="B15" s="1031"/>
      <c r="C15" s="1028"/>
      <c r="D15" s="1019"/>
      <c r="E15" s="40"/>
      <c r="F15" s="35"/>
      <c r="G15" s="35"/>
      <c r="H15" s="34"/>
      <c r="I15" s="34"/>
      <c r="J15" s="36"/>
      <c r="K15" s="1022"/>
      <c r="L15" s="1022"/>
      <c r="M15" s="1025"/>
      <c r="N15" s="227"/>
      <c r="O15" s="37"/>
      <c r="P15" s="103"/>
    </row>
    <row r="16" spans="1:16" ht="15.2" customHeight="1">
      <c r="B16" s="1031"/>
      <c r="C16" s="1028"/>
      <c r="D16" s="1019"/>
      <c r="E16" s="62" t="s">
        <v>288</v>
      </c>
      <c r="F16" s="35"/>
      <c r="G16" s="35"/>
      <c r="H16" s="34"/>
      <c r="I16" s="34"/>
      <c r="J16" s="36"/>
      <c r="K16" s="1022"/>
      <c r="L16" s="1022"/>
      <c r="M16" s="1025"/>
      <c r="N16" s="228"/>
      <c r="O16" s="37"/>
      <c r="P16" s="103"/>
    </row>
    <row r="17" spans="2:17" ht="15.2" customHeight="1">
      <c r="B17" s="1031"/>
      <c r="C17" s="1028"/>
      <c r="D17" s="1019"/>
      <c r="E17" s="62" t="s">
        <v>279</v>
      </c>
      <c r="F17" s="35"/>
      <c r="G17" s="35"/>
      <c r="H17" s="34"/>
      <c r="I17" s="34"/>
      <c r="J17" s="36"/>
      <c r="K17" s="1022"/>
      <c r="L17" s="1022"/>
      <c r="M17" s="1025"/>
      <c r="N17" s="222"/>
      <c r="O17" s="37" t="s">
        <v>34</v>
      </c>
      <c r="P17" s="103"/>
    </row>
    <row r="18" spans="2:17" ht="15.2" customHeight="1">
      <c r="B18" s="1031"/>
      <c r="C18" s="1028"/>
      <c r="D18" s="1019"/>
      <c r="E18" s="62" t="s">
        <v>149</v>
      </c>
      <c r="F18" s="35"/>
      <c r="G18" s="35"/>
      <c r="H18" s="34"/>
      <c r="I18" s="34"/>
      <c r="J18" s="36"/>
      <c r="K18" s="1022"/>
      <c r="L18" s="1022"/>
      <c r="M18" s="1025"/>
      <c r="N18" s="224"/>
      <c r="O18" s="108" t="s">
        <v>280</v>
      </c>
      <c r="P18" s="103"/>
    </row>
    <row r="19" spans="2:17" ht="15.2" customHeight="1">
      <c r="B19" s="1031"/>
      <c r="C19" s="1028"/>
      <c r="D19" s="1019"/>
      <c r="E19" s="35"/>
      <c r="F19" s="35"/>
      <c r="G19" s="35"/>
      <c r="H19" s="34"/>
      <c r="I19" s="34"/>
      <c r="J19" s="36"/>
      <c r="K19" s="1022"/>
      <c r="L19" s="1022"/>
      <c r="M19" s="1025"/>
      <c r="N19" s="225"/>
      <c r="O19" s="127"/>
      <c r="P19" s="103"/>
    </row>
    <row r="20" spans="2:17" ht="15.2" customHeight="1">
      <c r="B20" s="1032"/>
      <c r="C20" s="1029"/>
      <c r="D20" s="1020"/>
      <c r="E20" s="115"/>
      <c r="F20" s="45"/>
      <c r="G20" s="45"/>
      <c r="H20" s="44"/>
      <c r="I20" s="44"/>
      <c r="J20" s="51"/>
      <c r="K20" s="1023"/>
      <c r="L20" s="1023"/>
      <c r="M20" s="1026"/>
      <c r="N20" s="223"/>
      <c r="O20" s="128"/>
      <c r="P20" s="103"/>
    </row>
    <row r="21" spans="2:17" ht="30.75" customHeight="1">
      <c r="B21" s="52"/>
      <c r="C21" s="53"/>
      <c r="D21" s="54"/>
      <c r="E21" s="55"/>
      <c r="F21" s="55"/>
      <c r="G21" s="55"/>
      <c r="H21" s="53"/>
      <c r="I21" s="53"/>
      <c r="J21" s="56"/>
      <c r="K21" s="731"/>
      <c r="L21" s="731"/>
      <c r="M21" s="55"/>
      <c r="N21" s="55"/>
      <c r="O21" s="129"/>
      <c r="P21" s="103"/>
    </row>
    <row r="22" spans="2:17" ht="13.5" customHeight="1">
      <c r="B22" s="1030"/>
      <c r="C22" s="1027"/>
      <c r="D22" s="1018"/>
      <c r="E22" s="114"/>
      <c r="F22" s="117"/>
      <c r="G22" s="49"/>
      <c r="H22" s="57"/>
      <c r="I22" s="39"/>
      <c r="J22" s="74"/>
      <c r="K22" s="1021"/>
      <c r="L22" s="1021"/>
      <c r="M22" s="1024"/>
      <c r="N22" s="58"/>
      <c r="O22" s="37"/>
    </row>
    <row r="23" spans="2:17" ht="13.5" customHeight="1">
      <c r="B23" s="1031"/>
      <c r="C23" s="1028"/>
      <c r="D23" s="1019"/>
      <c r="E23" s="40"/>
      <c r="F23" s="116"/>
      <c r="G23" s="35"/>
      <c r="H23" s="131"/>
      <c r="I23" s="34"/>
      <c r="J23" s="73"/>
      <c r="K23" s="1022"/>
      <c r="L23" s="1022"/>
      <c r="M23" s="1025"/>
      <c r="N23" s="229">
        <v>0</v>
      </c>
      <c r="O23" s="37"/>
    </row>
    <row r="24" spans="2:17" ht="13.5" customHeight="1">
      <c r="B24" s="1031"/>
      <c r="C24" s="1028"/>
      <c r="D24" s="1019"/>
      <c r="E24" s="62"/>
      <c r="F24" s="116"/>
      <c r="G24" s="35"/>
      <c r="H24" s="34"/>
      <c r="I24" s="34"/>
      <c r="J24" s="73"/>
      <c r="K24" s="1022"/>
      <c r="L24" s="1022"/>
      <c r="M24" s="1025"/>
      <c r="N24" s="227">
        <v>0</v>
      </c>
      <c r="O24" s="37"/>
    </row>
    <row r="25" spans="2:17" ht="13.5" customHeight="1">
      <c r="B25" s="1031"/>
      <c r="C25" s="1028"/>
      <c r="D25" s="1019"/>
      <c r="E25" s="62"/>
      <c r="F25" s="116"/>
      <c r="G25" s="35"/>
      <c r="H25" s="34"/>
      <c r="I25" s="131"/>
      <c r="J25" s="73"/>
      <c r="K25" s="1022"/>
      <c r="L25" s="1022"/>
      <c r="M25" s="1025"/>
      <c r="N25" s="228">
        <v>0</v>
      </c>
      <c r="O25" s="37"/>
      <c r="Q25" s="28" t="s">
        <v>811</v>
      </c>
    </row>
    <row r="26" spans="2:17" ht="13.5" customHeight="1">
      <c r="B26" s="1031"/>
      <c r="C26" s="1028"/>
      <c r="D26" s="1019"/>
      <c r="E26" s="62"/>
      <c r="F26" s="116"/>
      <c r="G26" s="35"/>
      <c r="H26" s="34"/>
      <c r="I26" s="131"/>
      <c r="J26" s="73"/>
      <c r="K26" s="1022"/>
      <c r="L26" s="1022"/>
      <c r="M26" s="1025"/>
      <c r="N26" s="228"/>
      <c r="O26" s="37"/>
      <c r="Q26" s="28" t="s">
        <v>812</v>
      </c>
    </row>
    <row r="27" spans="2:17" ht="13.5" customHeight="1">
      <c r="B27" s="1031"/>
      <c r="C27" s="1028"/>
      <c r="D27" s="1019"/>
      <c r="E27" s="62"/>
      <c r="F27" s="35"/>
      <c r="G27" s="35"/>
      <c r="H27" s="34"/>
      <c r="I27" s="34"/>
      <c r="J27" s="101"/>
      <c r="K27" s="1022"/>
      <c r="L27" s="1022"/>
      <c r="M27" s="1025"/>
      <c r="N27" s="224">
        <v>0</v>
      </c>
      <c r="O27" s="37"/>
      <c r="Q27" s="28" t="s">
        <v>813</v>
      </c>
    </row>
    <row r="28" spans="2:17" ht="13.5" customHeight="1">
      <c r="B28" s="1031"/>
      <c r="C28" s="1028"/>
      <c r="D28" s="1019"/>
      <c r="E28" s="118"/>
      <c r="F28" s="35"/>
      <c r="G28" s="35"/>
      <c r="H28" s="34"/>
      <c r="I28" s="34"/>
      <c r="J28" s="130"/>
      <c r="K28" s="1022"/>
      <c r="L28" s="1022"/>
      <c r="M28" s="1025"/>
      <c r="N28" s="225">
        <v>0</v>
      </c>
      <c r="O28" s="108"/>
    </row>
    <row r="29" spans="2:17" ht="13.5" customHeight="1">
      <c r="B29" s="1031"/>
      <c r="C29" s="1028"/>
      <c r="D29" s="1019"/>
      <c r="E29" s="118"/>
      <c r="F29" s="35"/>
      <c r="G29" s="35"/>
      <c r="H29" s="34"/>
      <c r="I29" s="34"/>
      <c r="J29" s="102"/>
      <c r="K29" s="1022"/>
      <c r="L29" s="1022"/>
      <c r="M29" s="1025"/>
      <c r="N29" s="223">
        <v>0</v>
      </c>
      <c r="O29" s="50"/>
    </row>
    <row r="30" spans="2:17" ht="13.5" customHeight="1">
      <c r="B30" s="1032"/>
      <c r="C30" s="1029"/>
      <c r="D30" s="1020"/>
      <c r="E30" s="119"/>
      <c r="F30" s="103"/>
      <c r="G30" s="45"/>
      <c r="H30" s="44"/>
      <c r="I30" s="44"/>
      <c r="J30" s="51"/>
      <c r="K30" s="1023"/>
      <c r="L30" s="1023"/>
      <c r="M30" s="1026"/>
      <c r="N30" s="103"/>
      <c r="O30" s="59"/>
    </row>
    <row r="31" spans="2:17" ht="13.5" customHeight="1">
      <c r="B31" s="1030"/>
      <c r="C31" s="1027"/>
      <c r="D31" s="1018"/>
      <c r="E31" s="114"/>
      <c r="F31" s="117"/>
      <c r="G31" s="49"/>
      <c r="H31" s="57"/>
      <c r="I31" s="39"/>
      <c r="J31" s="74"/>
      <c r="K31" s="1021"/>
      <c r="L31" s="1021"/>
      <c r="M31" s="1024"/>
      <c r="N31" s="58"/>
      <c r="O31" s="37"/>
    </row>
    <row r="32" spans="2:17" ht="13.5" customHeight="1">
      <c r="B32" s="1031"/>
      <c r="C32" s="1028"/>
      <c r="D32" s="1019"/>
      <c r="E32" s="40"/>
      <c r="F32" s="116"/>
      <c r="G32" s="35"/>
      <c r="H32" s="131"/>
      <c r="I32" s="34"/>
      <c r="J32" s="73"/>
      <c r="K32" s="1022"/>
      <c r="L32" s="1022"/>
      <c r="M32" s="1025"/>
      <c r="N32" s="229">
        <v>0</v>
      </c>
      <c r="O32" s="37"/>
    </row>
    <row r="33" spans="2:15" ht="13.5" customHeight="1">
      <c r="B33" s="1031"/>
      <c r="C33" s="1028"/>
      <c r="D33" s="1019"/>
      <c r="E33" s="62"/>
      <c r="F33" s="116"/>
      <c r="G33" s="35"/>
      <c r="H33" s="34"/>
      <c r="I33" s="34"/>
      <c r="J33" s="73"/>
      <c r="K33" s="1022"/>
      <c r="L33" s="1022"/>
      <c r="M33" s="1025"/>
      <c r="N33" s="227">
        <v>0</v>
      </c>
      <c r="O33" s="37"/>
    </row>
    <row r="34" spans="2:15" ht="13.5" customHeight="1">
      <c r="B34" s="1031"/>
      <c r="C34" s="1028"/>
      <c r="D34" s="1019"/>
      <c r="E34" s="62"/>
      <c r="F34" s="116"/>
      <c r="G34" s="35"/>
      <c r="H34" s="34"/>
      <c r="I34" s="131"/>
      <c r="J34" s="73"/>
      <c r="K34" s="1022"/>
      <c r="L34" s="1022"/>
      <c r="M34" s="1025"/>
      <c r="N34" s="228">
        <v>0</v>
      </c>
      <c r="O34" s="37"/>
    </row>
    <row r="35" spans="2:15" ht="13.5" customHeight="1">
      <c r="B35" s="1031"/>
      <c r="C35" s="1028"/>
      <c r="D35" s="1019"/>
      <c r="E35" s="62"/>
      <c r="F35" s="116"/>
      <c r="G35" s="35"/>
      <c r="H35" s="34"/>
      <c r="I35" s="131"/>
      <c r="J35" s="73"/>
      <c r="K35" s="1022"/>
      <c r="L35" s="1022"/>
      <c r="M35" s="1025"/>
      <c r="N35" s="228"/>
      <c r="O35" s="37"/>
    </row>
    <row r="36" spans="2:15" ht="13.5" customHeight="1">
      <c r="B36" s="1031"/>
      <c r="C36" s="1028"/>
      <c r="D36" s="1019"/>
      <c r="E36" s="62"/>
      <c r="F36" s="35"/>
      <c r="G36" s="35"/>
      <c r="H36" s="34"/>
      <c r="I36" s="34"/>
      <c r="J36" s="101"/>
      <c r="K36" s="1022"/>
      <c r="L36" s="1022"/>
      <c r="M36" s="1025"/>
      <c r="N36" s="224">
        <v>0</v>
      </c>
      <c r="O36" s="37"/>
    </row>
    <row r="37" spans="2:15" ht="13.5" customHeight="1">
      <c r="B37" s="1031"/>
      <c r="C37" s="1028"/>
      <c r="D37" s="1019"/>
      <c r="E37" s="118"/>
      <c r="F37" s="35"/>
      <c r="G37" s="35"/>
      <c r="H37" s="34"/>
      <c r="I37" s="34"/>
      <c r="J37" s="130"/>
      <c r="K37" s="1022"/>
      <c r="L37" s="1022"/>
      <c r="M37" s="1025"/>
      <c r="N37" s="225">
        <v>0</v>
      </c>
      <c r="O37" s="108"/>
    </row>
    <row r="38" spans="2:15" ht="13.5" customHeight="1">
      <c r="B38" s="1031"/>
      <c r="C38" s="1028"/>
      <c r="D38" s="1019"/>
      <c r="E38" s="118"/>
      <c r="F38" s="35"/>
      <c r="G38" s="35"/>
      <c r="H38" s="34"/>
      <c r="I38" s="34"/>
      <c r="J38" s="102"/>
      <c r="K38" s="1022"/>
      <c r="L38" s="1022"/>
      <c r="M38" s="1025"/>
      <c r="N38" s="223">
        <v>0</v>
      </c>
      <c r="O38" s="50"/>
    </row>
    <row r="39" spans="2:15" ht="13.5" customHeight="1">
      <c r="B39" s="1032"/>
      <c r="C39" s="1029"/>
      <c r="D39" s="1020"/>
      <c r="E39" s="119"/>
      <c r="F39" s="103"/>
      <c r="G39" s="45"/>
      <c r="H39" s="44"/>
      <c r="I39" s="44"/>
      <c r="J39" s="51"/>
      <c r="K39" s="1023"/>
      <c r="L39" s="1023"/>
      <c r="M39" s="1026"/>
      <c r="N39" s="103"/>
      <c r="O39" s="59"/>
    </row>
    <row r="40" spans="2:15" ht="13.5" customHeight="1">
      <c r="B40" s="1030"/>
      <c r="C40" s="1027"/>
      <c r="D40" s="1018"/>
      <c r="E40" s="114"/>
      <c r="F40" s="117"/>
      <c r="G40" s="49"/>
      <c r="H40" s="57"/>
      <c r="I40" s="39"/>
      <c r="J40" s="74"/>
      <c r="K40" s="1021"/>
      <c r="L40" s="1021"/>
      <c r="M40" s="1024"/>
      <c r="N40" s="58"/>
      <c r="O40" s="37"/>
    </row>
    <row r="41" spans="2:15" ht="13.5" customHeight="1">
      <c r="B41" s="1031"/>
      <c r="C41" s="1028"/>
      <c r="D41" s="1019"/>
      <c r="E41" s="40"/>
      <c r="F41" s="116"/>
      <c r="G41" s="35"/>
      <c r="H41" s="131"/>
      <c r="I41" s="34"/>
      <c r="J41" s="73"/>
      <c r="K41" s="1022"/>
      <c r="L41" s="1022"/>
      <c r="M41" s="1025"/>
      <c r="N41" s="229">
        <v>0</v>
      </c>
      <c r="O41" s="37"/>
    </row>
    <row r="42" spans="2:15" ht="13.5" customHeight="1">
      <c r="B42" s="1031"/>
      <c r="C42" s="1028"/>
      <c r="D42" s="1019"/>
      <c r="E42" s="62"/>
      <c r="F42" s="116"/>
      <c r="G42" s="35"/>
      <c r="H42" s="34"/>
      <c r="I42" s="34"/>
      <c r="J42" s="73"/>
      <c r="K42" s="1022"/>
      <c r="L42" s="1022"/>
      <c r="M42" s="1025"/>
      <c r="N42" s="227">
        <v>0</v>
      </c>
      <c r="O42" s="37"/>
    </row>
    <row r="43" spans="2:15" ht="13.5" customHeight="1">
      <c r="B43" s="1031"/>
      <c r="C43" s="1028"/>
      <c r="D43" s="1019"/>
      <c r="E43" s="62"/>
      <c r="F43" s="116"/>
      <c r="G43" s="35"/>
      <c r="H43" s="34"/>
      <c r="I43" s="131"/>
      <c r="J43" s="73"/>
      <c r="K43" s="1022"/>
      <c r="L43" s="1022"/>
      <c r="M43" s="1025"/>
      <c r="N43" s="228">
        <v>0</v>
      </c>
      <c r="O43" s="37"/>
    </row>
    <row r="44" spans="2:15" ht="13.5" customHeight="1">
      <c r="B44" s="1031"/>
      <c r="C44" s="1028"/>
      <c r="D44" s="1019"/>
      <c r="E44" s="62"/>
      <c r="F44" s="116"/>
      <c r="G44" s="35"/>
      <c r="H44" s="34"/>
      <c r="I44" s="131"/>
      <c r="J44" s="73"/>
      <c r="K44" s="1022"/>
      <c r="L44" s="1022"/>
      <c r="M44" s="1025"/>
      <c r="N44" s="228"/>
      <c r="O44" s="37"/>
    </row>
    <row r="45" spans="2:15" ht="13.5" customHeight="1">
      <c r="B45" s="1031"/>
      <c r="C45" s="1028"/>
      <c r="D45" s="1019"/>
      <c r="E45" s="62"/>
      <c r="F45" s="35"/>
      <c r="G45" s="35"/>
      <c r="H45" s="34"/>
      <c r="I45" s="34"/>
      <c r="J45" s="101"/>
      <c r="K45" s="1022"/>
      <c r="L45" s="1022"/>
      <c r="M45" s="1025"/>
      <c r="N45" s="224">
        <v>0</v>
      </c>
      <c r="O45" s="37"/>
    </row>
    <row r="46" spans="2:15" ht="13.5" customHeight="1">
      <c r="B46" s="1031"/>
      <c r="C46" s="1028"/>
      <c r="D46" s="1019"/>
      <c r="E46" s="118"/>
      <c r="F46" s="35"/>
      <c r="G46" s="35"/>
      <c r="H46" s="34"/>
      <c r="I46" s="34"/>
      <c r="J46" s="130"/>
      <c r="K46" s="1022"/>
      <c r="L46" s="1022"/>
      <c r="M46" s="1025"/>
      <c r="N46" s="225">
        <v>0</v>
      </c>
      <c r="O46" s="108"/>
    </row>
    <row r="47" spans="2:15" ht="13.5" customHeight="1">
      <c r="B47" s="1031"/>
      <c r="C47" s="1028"/>
      <c r="D47" s="1019"/>
      <c r="E47" s="118"/>
      <c r="F47" s="35"/>
      <c r="G47" s="35"/>
      <c r="H47" s="34"/>
      <c r="I47" s="34"/>
      <c r="J47" s="102"/>
      <c r="K47" s="1022"/>
      <c r="L47" s="1022"/>
      <c r="M47" s="1025"/>
      <c r="N47" s="223">
        <v>0</v>
      </c>
      <c r="O47" s="50"/>
    </row>
    <row r="48" spans="2:15" ht="13.5" customHeight="1">
      <c r="B48" s="1032"/>
      <c r="C48" s="1029"/>
      <c r="D48" s="1020"/>
      <c r="E48" s="119"/>
      <c r="F48" s="103"/>
      <c r="G48" s="45"/>
      <c r="H48" s="44"/>
      <c r="I48" s="44"/>
      <c r="J48" s="51"/>
      <c r="K48" s="1023"/>
      <c r="L48" s="1023"/>
      <c r="M48" s="1026"/>
      <c r="N48" s="103"/>
      <c r="O48" s="59"/>
    </row>
    <row r="49" spans="2:15" ht="13.5" customHeight="1">
      <c r="B49" s="1030"/>
      <c r="C49" s="1027"/>
      <c r="D49" s="1018"/>
      <c r="E49" s="114"/>
      <c r="F49" s="117"/>
      <c r="G49" s="49"/>
      <c r="H49" s="57"/>
      <c r="I49" s="39"/>
      <c r="J49" s="74"/>
      <c r="K49" s="1021"/>
      <c r="L49" s="1021"/>
      <c r="M49" s="1024"/>
      <c r="N49" s="58"/>
      <c r="O49" s="37"/>
    </row>
    <row r="50" spans="2:15" ht="13.5" customHeight="1">
      <c r="B50" s="1031"/>
      <c r="C50" s="1028"/>
      <c r="D50" s="1019"/>
      <c r="E50" s="40"/>
      <c r="F50" s="116"/>
      <c r="G50" s="35"/>
      <c r="H50" s="131"/>
      <c r="I50" s="34"/>
      <c r="J50" s="73"/>
      <c r="K50" s="1022"/>
      <c r="L50" s="1022"/>
      <c r="M50" s="1025"/>
      <c r="N50" s="229">
        <v>0</v>
      </c>
      <c r="O50" s="37"/>
    </row>
    <row r="51" spans="2:15" ht="13.5" customHeight="1">
      <c r="B51" s="1031"/>
      <c r="C51" s="1028"/>
      <c r="D51" s="1019"/>
      <c r="E51" s="62"/>
      <c r="F51" s="116"/>
      <c r="G51" s="35"/>
      <c r="H51" s="34"/>
      <c r="I51" s="34"/>
      <c r="J51" s="73"/>
      <c r="K51" s="1022"/>
      <c r="L51" s="1022"/>
      <c r="M51" s="1025"/>
      <c r="N51" s="227">
        <v>0</v>
      </c>
      <c r="O51" s="37"/>
    </row>
    <row r="52" spans="2:15" ht="13.5" customHeight="1">
      <c r="B52" s="1031"/>
      <c r="C52" s="1028"/>
      <c r="D52" s="1019"/>
      <c r="E52" s="62"/>
      <c r="F52" s="116"/>
      <c r="G52" s="35"/>
      <c r="H52" s="34"/>
      <c r="I52" s="131"/>
      <c r="J52" s="73"/>
      <c r="K52" s="1022"/>
      <c r="L52" s="1022"/>
      <c r="M52" s="1025"/>
      <c r="N52" s="228">
        <v>0</v>
      </c>
      <c r="O52" s="37"/>
    </row>
    <row r="53" spans="2:15" ht="13.5" customHeight="1">
      <c r="B53" s="1031"/>
      <c r="C53" s="1028"/>
      <c r="D53" s="1019"/>
      <c r="E53" s="62"/>
      <c r="F53" s="116"/>
      <c r="G53" s="35"/>
      <c r="H53" s="34"/>
      <c r="I53" s="131"/>
      <c r="J53" s="73"/>
      <c r="K53" s="1022"/>
      <c r="L53" s="1022"/>
      <c r="M53" s="1025"/>
      <c r="N53" s="228"/>
      <c r="O53" s="37"/>
    </row>
    <row r="54" spans="2:15" ht="13.5" customHeight="1">
      <c r="B54" s="1031"/>
      <c r="C54" s="1028"/>
      <c r="D54" s="1019"/>
      <c r="E54" s="62"/>
      <c r="F54" s="35"/>
      <c r="G54" s="35"/>
      <c r="H54" s="34"/>
      <c r="I54" s="34"/>
      <c r="J54" s="101"/>
      <c r="K54" s="1022"/>
      <c r="L54" s="1022"/>
      <c r="M54" s="1025"/>
      <c r="N54" s="224">
        <v>0</v>
      </c>
      <c r="O54" s="37"/>
    </row>
    <row r="55" spans="2:15" ht="13.5" customHeight="1">
      <c r="B55" s="1031"/>
      <c r="C55" s="1028"/>
      <c r="D55" s="1019"/>
      <c r="E55" s="118"/>
      <c r="F55" s="35"/>
      <c r="G55" s="35"/>
      <c r="H55" s="34"/>
      <c r="I55" s="34"/>
      <c r="J55" s="130"/>
      <c r="K55" s="1022"/>
      <c r="L55" s="1022"/>
      <c r="M55" s="1025"/>
      <c r="N55" s="225">
        <v>0</v>
      </c>
      <c r="O55" s="108"/>
    </row>
    <row r="56" spans="2:15" ht="13.5" customHeight="1">
      <c r="B56" s="1031"/>
      <c r="C56" s="1028"/>
      <c r="D56" s="1019"/>
      <c r="E56" s="118"/>
      <c r="F56" s="35"/>
      <c r="G56" s="35"/>
      <c r="H56" s="34"/>
      <c r="I56" s="34"/>
      <c r="J56" s="102"/>
      <c r="K56" s="1022"/>
      <c r="L56" s="1022"/>
      <c r="M56" s="1025"/>
      <c r="N56" s="223">
        <v>0</v>
      </c>
      <c r="O56" s="50"/>
    </row>
    <row r="57" spans="2:15" ht="13.5" customHeight="1">
      <c r="B57" s="1032"/>
      <c r="C57" s="1029"/>
      <c r="D57" s="1020"/>
      <c r="E57" s="119"/>
      <c r="F57" s="103"/>
      <c r="G57" s="45"/>
      <c r="H57" s="44"/>
      <c r="I57" s="44"/>
      <c r="J57" s="51"/>
      <c r="K57" s="1023"/>
      <c r="L57" s="1023"/>
      <c r="M57" s="1026"/>
      <c r="N57" s="103"/>
      <c r="O57" s="59"/>
    </row>
    <row r="58" spans="2:15" ht="13.5" customHeight="1">
      <c r="B58" s="1030"/>
      <c r="C58" s="1027"/>
      <c r="D58" s="1018"/>
      <c r="E58" s="114"/>
      <c r="F58" s="117"/>
      <c r="G58" s="49"/>
      <c r="H58" s="57"/>
      <c r="I58" s="39"/>
      <c r="J58" s="74"/>
      <c r="K58" s="1021"/>
      <c r="L58" s="1021"/>
      <c r="M58" s="1024"/>
      <c r="N58" s="58"/>
      <c r="O58" s="37"/>
    </row>
    <row r="59" spans="2:15" ht="13.5" customHeight="1">
      <c r="B59" s="1031"/>
      <c r="C59" s="1028"/>
      <c r="D59" s="1019"/>
      <c r="E59" s="40"/>
      <c r="F59" s="116"/>
      <c r="G59" s="35"/>
      <c r="H59" s="131"/>
      <c r="I59" s="34"/>
      <c r="J59" s="73"/>
      <c r="K59" s="1022"/>
      <c r="L59" s="1022"/>
      <c r="M59" s="1025"/>
      <c r="N59" s="229">
        <v>0</v>
      </c>
      <c r="O59" s="37"/>
    </row>
    <row r="60" spans="2:15" ht="13.5" customHeight="1">
      <c r="B60" s="1031"/>
      <c r="C60" s="1028"/>
      <c r="D60" s="1019"/>
      <c r="E60" s="62"/>
      <c r="F60" s="116"/>
      <c r="G60" s="35"/>
      <c r="H60" s="34"/>
      <c r="I60" s="34"/>
      <c r="J60" s="73"/>
      <c r="K60" s="1022"/>
      <c r="L60" s="1022"/>
      <c r="M60" s="1025"/>
      <c r="N60" s="227">
        <v>0</v>
      </c>
      <c r="O60" s="37"/>
    </row>
    <row r="61" spans="2:15" ht="13.5" customHeight="1">
      <c r="B61" s="1031"/>
      <c r="C61" s="1028"/>
      <c r="D61" s="1019"/>
      <c r="E61" s="62"/>
      <c r="F61" s="116"/>
      <c r="G61" s="35"/>
      <c r="H61" s="34"/>
      <c r="I61" s="131"/>
      <c r="J61" s="73"/>
      <c r="K61" s="1022"/>
      <c r="L61" s="1022"/>
      <c r="M61" s="1025"/>
      <c r="N61" s="228">
        <v>0</v>
      </c>
      <c r="O61" s="37"/>
    </row>
    <row r="62" spans="2:15" ht="13.5" customHeight="1">
      <c r="B62" s="1031"/>
      <c r="C62" s="1028"/>
      <c r="D62" s="1019"/>
      <c r="E62" s="62"/>
      <c r="F62" s="116"/>
      <c r="G62" s="35"/>
      <c r="H62" s="34"/>
      <c r="I62" s="131"/>
      <c r="J62" s="73"/>
      <c r="K62" s="1022"/>
      <c r="L62" s="1022"/>
      <c r="M62" s="1025"/>
      <c r="N62" s="228"/>
      <c r="O62" s="37"/>
    </row>
    <row r="63" spans="2:15" ht="13.5" customHeight="1">
      <c r="B63" s="1031"/>
      <c r="C63" s="1028"/>
      <c r="D63" s="1019"/>
      <c r="E63" s="62"/>
      <c r="F63" s="35"/>
      <c r="G63" s="35"/>
      <c r="H63" s="34"/>
      <c r="I63" s="34"/>
      <c r="J63" s="101"/>
      <c r="K63" s="1022"/>
      <c r="L63" s="1022"/>
      <c r="M63" s="1025"/>
      <c r="N63" s="224">
        <v>0</v>
      </c>
      <c r="O63" s="37"/>
    </row>
    <row r="64" spans="2:15" ht="13.5" customHeight="1">
      <c r="B64" s="1031"/>
      <c r="C64" s="1028"/>
      <c r="D64" s="1019"/>
      <c r="E64" s="118"/>
      <c r="F64" s="35"/>
      <c r="G64" s="35"/>
      <c r="H64" s="34"/>
      <c r="I64" s="34"/>
      <c r="J64" s="130"/>
      <c r="K64" s="1022"/>
      <c r="L64" s="1022"/>
      <c r="M64" s="1025"/>
      <c r="N64" s="225">
        <v>0</v>
      </c>
      <c r="O64" s="108"/>
    </row>
    <row r="65" spans="2:15" ht="13.5" customHeight="1">
      <c r="B65" s="1031"/>
      <c r="C65" s="1028"/>
      <c r="D65" s="1019"/>
      <c r="E65" s="118"/>
      <c r="F65" s="35"/>
      <c r="G65" s="35"/>
      <c r="H65" s="34"/>
      <c r="I65" s="34"/>
      <c r="J65" s="102"/>
      <c r="K65" s="1022"/>
      <c r="L65" s="1022"/>
      <c r="M65" s="1025"/>
      <c r="N65" s="223">
        <v>0</v>
      </c>
      <c r="O65" s="50"/>
    </row>
    <row r="66" spans="2:15" ht="13.5" customHeight="1" thickBot="1">
      <c r="B66" s="1035"/>
      <c r="C66" s="1036"/>
      <c r="D66" s="1037"/>
      <c r="E66" s="230"/>
      <c r="F66" s="231"/>
      <c r="G66" s="64"/>
      <c r="H66" s="63"/>
      <c r="I66" s="63"/>
      <c r="J66" s="232"/>
      <c r="K66" s="1033"/>
      <c r="L66" s="1033"/>
      <c r="M66" s="1034"/>
      <c r="N66" s="231"/>
      <c r="O66" s="233"/>
    </row>
    <row r="67" spans="2:15" ht="16.5" customHeight="1">
      <c r="B67" s="65"/>
      <c r="C67" s="65"/>
      <c r="D67" s="65"/>
      <c r="E67" s="65"/>
      <c r="F67" s="65"/>
      <c r="G67" s="65"/>
      <c r="H67" s="121"/>
      <c r="I67" s="121"/>
      <c r="J67" s="121"/>
      <c r="K67" s="121"/>
      <c r="L67" s="121"/>
      <c r="M67" s="65"/>
      <c r="N67" s="65"/>
      <c r="O67" s="65"/>
    </row>
    <row r="82" ht="18" customHeight="1"/>
  </sheetData>
  <mergeCells count="44">
    <mergeCell ref="B4:O4"/>
    <mergeCell ref="D7:D13"/>
    <mergeCell ref="F7:F13"/>
    <mergeCell ref="H7:J7"/>
    <mergeCell ref="K7:L7"/>
    <mergeCell ref="H8:J8"/>
    <mergeCell ref="K8:K13"/>
    <mergeCell ref="L8:L13"/>
    <mergeCell ref="M14:M20"/>
    <mergeCell ref="B49:B57"/>
    <mergeCell ref="D49:D57"/>
    <mergeCell ref="C22:C30"/>
    <mergeCell ref="B58:B66"/>
    <mergeCell ref="C58:C66"/>
    <mergeCell ref="D58:D66"/>
    <mergeCell ref="B22:B30"/>
    <mergeCell ref="B14:B20"/>
    <mergeCell ref="C14:C20"/>
    <mergeCell ref="D14:D20"/>
    <mergeCell ref="K14:K20"/>
    <mergeCell ref="L14:L20"/>
    <mergeCell ref="B31:B39"/>
    <mergeCell ref="C31:C39"/>
    <mergeCell ref="K58:K66"/>
    <mergeCell ref="L58:L66"/>
    <mergeCell ref="M58:M66"/>
    <mergeCell ref="K49:K57"/>
    <mergeCell ref="L49:L57"/>
    <mergeCell ref="M49:M57"/>
    <mergeCell ref="B40:B48"/>
    <mergeCell ref="C40:C48"/>
    <mergeCell ref="D40:D48"/>
    <mergeCell ref="K40:K48"/>
    <mergeCell ref="L40:L48"/>
    <mergeCell ref="C49:C57"/>
    <mergeCell ref="D31:D39"/>
    <mergeCell ref="K31:K39"/>
    <mergeCell ref="L31:L39"/>
    <mergeCell ref="M31:M39"/>
    <mergeCell ref="D22:D30"/>
    <mergeCell ref="K22:K30"/>
    <mergeCell ref="L22:L30"/>
    <mergeCell ref="M22:M30"/>
    <mergeCell ref="M40:M48"/>
  </mergeCells>
  <phoneticPr fontId="4"/>
  <printOptions horizontalCentered="1"/>
  <pageMargins left="0.31496062992125984" right="0.31496062992125984" top="0.59055118110236227" bottom="0.39370078740157483" header="0.35433070866141736" footer="0.39370078740157483"/>
  <pageSetup paperSize="9" scale="78" firstPageNumber="4294967295" fitToHeight="0" orientation="portrait" cellComments="asDisplayed" r:id="rId1"/>
  <headerFooter alignWithMargins="0">
    <oddFooter>&amp;C&amp;P</oddFooter>
  </headerFooter>
  <rowBreaks count="1" manualBreakCount="1">
    <brk id="81" max="1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A1:R84"/>
  <sheetViews>
    <sheetView showGridLines="0" view="pageBreakPreview" zoomScale="85" zoomScaleNormal="100" zoomScaleSheetLayoutView="85" workbookViewId="0"/>
  </sheetViews>
  <sheetFormatPr defaultColWidth="7.85546875" defaultRowHeight="12"/>
  <cols>
    <col min="1" max="1" width="4.5703125" style="4" customWidth="1"/>
    <col min="2" max="2" width="3.42578125" style="3" customWidth="1"/>
    <col min="3" max="4" width="5.140625" style="3" customWidth="1"/>
    <col min="5" max="5" width="17" style="3" customWidth="1"/>
    <col min="6" max="6" width="5.140625" style="3" customWidth="1"/>
    <col min="7" max="7" width="18.7109375" style="3" customWidth="1"/>
    <col min="8" max="10" width="3" style="253" customWidth="1"/>
    <col min="11" max="12" width="11.85546875" style="3" customWidth="1"/>
    <col min="13" max="13" width="5.140625" style="3" customWidth="1"/>
    <col min="14" max="14" width="8.85546875" style="4" customWidth="1"/>
    <col min="15" max="15" width="9.7109375" style="3" customWidth="1"/>
    <col min="16" max="16" width="32" style="4" customWidth="1"/>
    <col min="17" max="16384" width="7.85546875" style="4"/>
  </cols>
  <sheetData>
    <row r="1" spans="1:15" ht="14.25">
      <c r="A1" s="17"/>
      <c r="B1" s="17"/>
      <c r="O1" s="254" t="s">
        <v>96</v>
      </c>
    </row>
    <row r="2" spans="1:15" ht="18" customHeight="1">
      <c r="B2" s="2" t="s">
        <v>298</v>
      </c>
      <c r="C2" s="255"/>
    </row>
    <row r="3" spans="1:15" ht="33.75" customHeight="1">
      <c r="B3" s="1038" t="s">
        <v>620</v>
      </c>
      <c r="C3" s="1039"/>
      <c r="D3" s="1039"/>
      <c r="E3" s="1039"/>
      <c r="F3" s="1039"/>
      <c r="G3" s="1039"/>
      <c r="H3" s="1039"/>
      <c r="I3" s="1039"/>
      <c r="J3" s="1039"/>
      <c r="K3" s="1039"/>
      <c r="L3" s="1039"/>
      <c r="M3" s="1039"/>
      <c r="N3" s="1039"/>
      <c r="O3" s="1039"/>
    </row>
    <row r="4" spans="1:15" ht="12.75" thickBot="1">
      <c r="B4" s="1" t="s">
        <v>19</v>
      </c>
    </row>
    <row r="5" spans="1:15" ht="15.2" customHeight="1">
      <c r="B5" s="1055" t="s">
        <v>299</v>
      </c>
      <c r="C5" s="1058" t="s">
        <v>300</v>
      </c>
      <c r="D5" s="256"/>
      <c r="E5" s="32"/>
      <c r="F5" s="1043" t="s">
        <v>117</v>
      </c>
      <c r="G5" s="32"/>
      <c r="H5" s="1046" t="s">
        <v>301</v>
      </c>
      <c r="I5" s="1047"/>
      <c r="J5" s="1047"/>
      <c r="K5" s="1048" t="s">
        <v>302</v>
      </c>
      <c r="L5" s="1049"/>
      <c r="M5" s="137"/>
      <c r="N5" s="257"/>
      <c r="O5" s="125"/>
    </row>
    <row r="6" spans="1:15" ht="15.2" customHeight="1">
      <c r="B6" s="1056"/>
      <c r="C6" s="1059"/>
      <c r="D6" s="258"/>
      <c r="E6" s="62" t="s">
        <v>278</v>
      </c>
      <c r="F6" s="1044"/>
      <c r="G6" s="80"/>
      <c r="H6" s="1050" t="s">
        <v>157</v>
      </c>
      <c r="I6" s="1051"/>
      <c r="J6" s="1051"/>
      <c r="K6" s="1052" t="s">
        <v>820</v>
      </c>
      <c r="L6" s="1052" t="s">
        <v>821</v>
      </c>
      <c r="M6" s="36"/>
      <c r="N6" s="73" t="s">
        <v>20</v>
      </c>
      <c r="O6" s="37"/>
    </row>
    <row r="7" spans="1:15" ht="15.2" customHeight="1">
      <c r="B7" s="1056"/>
      <c r="C7" s="1059"/>
      <c r="D7" s="258"/>
      <c r="E7" s="62" t="s">
        <v>277</v>
      </c>
      <c r="F7" s="1044"/>
      <c r="G7" s="184" t="s">
        <v>303</v>
      </c>
      <c r="H7" s="57" t="s">
        <v>304</v>
      </c>
      <c r="I7" s="57" t="s">
        <v>305</v>
      </c>
      <c r="J7" s="60" t="s">
        <v>306</v>
      </c>
      <c r="K7" s="1053"/>
      <c r="L7" s="1054"/>
      <c r="M7" s="36"/>
      <c r="N7" s="73" t="s">
        <v>24</v>
      </c>
      <c r="O7" s="126" t="s">
        <v>540</v>
      </c>
    </row>
    <row r="8" spans="1:15" ht="15.2" customHeight="1">
      <c r="B8" s="1056"/>
      <c r="C8" s="1059"/>
      <c r="D8" s="258" t="s">
        <v>307</v>
      </c>
      <c r="E8" s="185"/>
      <c r="F8" s="1044"/>
      <c r="G8" s="35"/>
      <c r="H8" s="41"/>
      <c r="I8" s="41"/>
      <c r="J8" s="60" t="s">
        <v>308</v>
      </c>
      <c r="K8" s="1053"/>
      <c r="L8" s="1054"/>
      <c r="M8" s="60" t="s">
        <v>309</v>
      </c>
      <c r="N8" s="73" t="s">
        <v>27</v>
      </c>
      <c r="O8" s="126"/>
    </row>
    <row r="9" spans="1:15" ht="15.2" customHeight="1">
      <c r="B9" s="1056"/>
      <c r="C9" s="1059"/>
      <c r="D9" s="258"/>
      <c r="E9" s="186"/>
      <c r="F9" s="1044"/>
      <c r="G9" s="184" t="s">
        <v>310</v>
      </c>
      <c r="H9" s="38"/>
      <c r="I9" s="38"/>
      <c r="J9" s="60" t="s">
        <v>311</v>
      </c>
      <c r="K9" s="1053"/>
      <c r="L9" s="1054"/>
      <c r="M9" s="36"/>
      <c r="N9" s="73" t="s">
        <v>30</v>
      </c>
      <c r="O9" s="37" t="s">
        <v>312</v>
      </c>
    </row>
    <row r="10" spans="1:15" ht="15.2" customHeight="1">
      <c r="B10" s="1056"/>
      <c r="C10" s="1059"/>
      <c r="D10" s="258"/>
      <c r="E10" s="186" t="s">
        <v>204</v>
      </c>
      <c r="F10" s="1044"/>
      <c r="G10" s="35"/>
      <c r="H10" s="38"/>
      <c r="I10" s="38"/>
      <c r="J10" s="60" t="s">
        <v>306</v>
      </c>
      <c r="K10" s="1053"/>
      <c r="L10" s="1054"/>
      <c r="M10" s="36"/>
      <c r="N10" s="192"/>
      <c r="O10" s="108" t="s">
        <v>313</v>
      </c>
    </row>
    <row r="11" spans="1:15" ht="15.2" customHeight="1">
      <c r="B11" s="1057"/>
      <c r="C11" s="1060"/>
      <c r="D11" s="259"/>
      <c r="E11" s="118"/>
      <c r="F11" s="1045"/>
      <c r="G11" s="45"/>
      <c r="H11" s="47" t="s">
        <v>314</v>
      </c>
      <c r="I11" s="47" t="s">
        <v>315</v>
      </c>
      <c r="J11" s="141" t="s">
        <v>315</v>
      </c>
      <c r="K11" s="1053"/>
      <c r="L11" s="1054"/>
      <c r="M11" s="46"/>
      <c r="N11" s="235"/>
      <c r="O11" s="48"/>
    </row>
    <row r="12" spans="1:15" ht="15.2" customHeight="1">
      <c r="B12" s="260"/>
      <c r="C12" s="242"/>
      <c r="D12" s="1064" t="s">
        <v>316</v>
      </c>
      <c r="E12" s="261" t="s">
        <v>317</v>
      </c>
      <c r="F12" s="1067" t="s">
        <v>318</v>
      </c>
      <c r="G12" s="261"/>
      <c r="H12" s="250"/>
      <c r="I12" s="250"/>
      <c r="J12" s="241"/>
      <c r="K12" s="1072" t="s">
        <v>396</v>
      </c>
      <c r="L12" s="1072" t="s">
        <v>319</v>
      </c>
      <c r="M12" s="1064" t="s">
        <v>320</v>
      </c>
      <c r="N12" s="245"/>
      <c r="O12" s="262"/>
    </row>
    <row r="13" spans="1:15" ht="15.2" customHeight="1">
      <c r="A13" s="147"/>
      <c r="B13" s="263"/>
      <c r="C13" s="175"/>
      <c r="D13" s="1065"/>
      <c r="E13" s="264" t="s">
        <v>321</v>
      </c>
      <c r="F13" s="1068"/>
      <c r="G13" s="264"/>
      <c r="H13" s="258"/>
      <c r="I13" s="258"/>
      <c r="J13" s="241"/>
      <c r="K13" s="1073"/>
      <c r="L13" s="1073"/>
      <c r="M13" s="1065"/>
      <c r="N13" s="266"/>
      <c r="O13" s="262" t="s">
        <v>322</v>
      </c>
    </row>
    <row r="14" spans="1:15" ht="15.2" customHeight="1">
      <c r="A14" s="147"/>
      <c r="B14" s="263"/>
      <c r="C14" s="175"/>
      <c r="D14" s="1065"/>
      <c r="E14" s="264"/>
      <c r="F14" s="1068"/>
      <c r="G14" s="264"/>
      <c r="H14" s="258"/>
      <c r="I14" s="258"/>
      <c r="J14" s="241"/>
      <c r="K14" s="1073"/>
      <c r="L14" s="1073"/>
      <c r="M14" s="1065"/>
      <c r="N14" s="266"/>
      <c r="O14" s="262"/>
    </row>
    <row r="15" spans="1:15" ht="15.2" customHeight="1">
      <c r="B15" s="263"/>
      <c r="C15" s="175"/>
      <c r="D15" s="1065"/>
      <c r="E15" s="264"/>
      <c r="F15" s="1068"/>
      <c r="G15" s="264"/>
      <c r="H15" s="258"/>
      <c r="I15" s="258"/>
      <c r="J15" s="241"/>
      <c r="K15" s="1073"/>
      <c r="L15" s="1073"/>
      <c r="M15" s="1065"/>
      <c r="N15" s="266"/>
      <c r="O15" s="267"/>
    </row>
    <row r="16" spans="1:15" ht="15.2" customHeight="1">
      <c r="B16" s="263"/>
      <c r="C16" s="175"/>
      <c r="D16" s="1066"/>
      <c r="E16" s="264" t="s">
        <v>323</v>
      </c>
      <c r="F16" s="1069"/>
      <c r="G16" s="264"/>
      <c r="H16" s="258"/>
      <c r="I16" s="258"/>
      <c r="J16" s="241"/>
      <c r="K16" s="1074"/>
      <c r="L16" s="1074"/>
      <c r="M16" s="1066"/>
      <c r="N16" s="266"/>
      <c r="O16" s="268" t="s">
        <v>324</v>
      </c>
    </row>
    <row r="17" spans="2:18" ht="15.2" customHeight="1">
      <c r="B17" s="269"/>
      <c r="C17" s="270"/>
      <c r="D17" s="270"/>
      <c r="E17" s="271"/>
      <c r="F17" s="271"/>
      <c r="G17" s="271"/>
      <c r="H17" s="6"/>
      <c r="I17" s="6"/>
      <c r="J17" s="239"/>
      <c r="K17" s="272"/>
      <c r="L17" s="272"/>
      <c r="M17" s="270"/>
      <c r="N17" s="7"/>
      <c r="O17" s="273"/>
    </row>
    <row r="18" spans="2:18" ht="15" customHeight="1">
      <c r="B18" s="1061" t="s">
        <v>325</v>
      </c>
      <c r="C18" s="1064" t="s">
        <v>13</v>
      </c>
      <c r="D18" s="1064" t="s">
        <v>326</v>
      </c>
      <c r="E18" s="261" t="s">
        <v>327</v>
      </c>
      <c r="F18" s="1067" t="s">
        <v>318</v>
      </c>
      <c r="G18" s="1070" t="s">
        <v>35</v>
      </c>
      <c r="H18" s="250" t="s">
        <v>92</v>
      </c>
      <c r="I18" s="250"/>
      <c r="J18" s="250"/>
      <c r="K18" s="1072" t="s">
        <v>328</v>
      </c>
      <c r="L18" s="1078" t="s">
        <v>329</v>
      </c>
      <c r="M18" s="859" t="s">
        <v>330</v>
      </c>
      <c r="N18" s="274" t="s">
        <v>331</v>
      </c>
      <c r="O18" s="37"/>
    </row>
    <row r="19" spans="2:18" ht="15" customHeight="1">
      <c r="B19" s="1062"/>
      <c r="C19" s="1065"/>
      <c r="D19" s="1065"/>
      <c r="E19" s="264" t="s">
        <v>321</v>
      </c>
      <c r="F19" s="1068"/>
      <c r="G19" s="1071"/>
      <c r="H19" s="275" t="s">
        <v>332</v>
      </c>
      <c r="I19" s="258"/>
      <c r="J19" s="258"/>
      <c r="K19" s="1073"/>
      <c r="L19" s="1079"/>
      <c r="M19" s="1081"/>
      <c r="N19" s="276" t="s">
        <v>333</v>
      </c>
      <c r="O19" s="37" t="s">
        <v>334</v>
      </c>
    </row>
    <row r="20" spans="2:18" ht="15" customHeight="1">
      <c r="B20" s="1062"/>
      <c r="C20" s="1065"/>
      <c r="D20" s="1065"/>
      <c r="E20" s="264"/>
      <c r="F20" s="1068"/>
      <c r="G20" s="1071" t="s">
        <v>335</v>
      </c>
      <c r="H20" s="258"/>
      <c r="I20" s="258"/>
      <c r="J20" s="258" t="s">
        <v>336</v>
      </c>
      <c r="K20" s="1073"/>
      <c r="L20" s="1079"/>
      <c r="M20" s="1081"/>
      <c r="N20" s="276" t="s">
        <v>337</v>
      </c>
      <c r="O20" s="37" t="s">
        <v>338</v>
      </c>
    </row>
    <row r="21" spans="2:18" ht="15" customHeight="1">
      <c r="B21" s="1062"/>
      <c r="C21" s="1065"/>
      <c r="D21" s="1065"/>
      <c r="E21" s="264"/>
      <c r="F21" s="1068"/>
      <c r="G21" s="1071"/>
      <c r="H21" s="258"/>
      <c r="I21" s="275"/>
      <c r="J21" s="258" t="s">
        <v>339</v>
      </c>
      <c r="K21" s="1073"/>
      <c r="L21" s="1079"/>
      <c r="M21" s="1081"/>
      <c r="N21" s="688" t="s">
        <v>187</v>
      </c>
      <c r="O21" s="267"/>
    </row>
    <row r="22" spans="2:18" ht="15" customHeight="1">
      <c r="B22" s="1062"/>
      <c r="C22" s="1065"/>
      <c r="D22" s="1065"/>
      <c r="E22" s="277"/>
      <c r="F22" s="1068"/>
      <c r="G22" s="1071" t="s">
        <v>747</v>
      </c>
      <c r="H22" s="258"/>
      <c r="I22" s="258" t="s">
        <v>92</v>
      </c>
      <c r="J22" s="258"/>
      <c r="K22" s="1073"/>
      <c r="L22" s="1079"/>
      <c r="M22" s="1081"/>
      <c r="N22" s="688" t="s">
        <v>50</v>
      </c>
      <c r="O22" s="267"/>
    </row>
    <row r="23" spans="2:18" ht="15" customHeight="1">
      <c r="B23" s="1063"/>
      <c r="C23" s="1066"/>
      <c r="D23" s="1066"/>
      <c r="E23" s="278" t="s">
        <v>323</v>
      </c>
      <c r="F23" s="1069"/>
      <c r="G23" s="1082"/>
      <c r="H23" s="258"/>
      <c r="I23" s="258" t="s">
        <v>332</v>
      </c>
      <c r="J23" s="279"/>
      <c r="K23" s="1074"/>
      <c r="L23" s="1080"/>
      <c r="M23" s="857"/>
      <c r="N23" s="688" t="s">
        <v>100</v>
      </c>
      <c r="O23" s="280" t="s">
        <v>341</v>
      </c>
    </row>
    <row r="24" spans="2:18" ht="15" customHeight="1">
      <c r="B24" s="1075">
        <v>2</v>
      </c>
      <c r="C24" s="1067" t="s">
        <v>13</v>
      </c>
      <c r="D24" s="1067" t="s">
        <v>14</v>
      </c>
      <c r="E24" s="261" t="s">
        <v>342</v>
      </c>
      <c r="F24" s="1067" t="s">
        <v>332</v>
      </c>
      <c r="G24" s="1070" t="s">
        <v>343</v>
      </c>
      <c r="H24" s="250" t="s">
        <v>344</v>
      </c>
      <c r="I24" s="250"/>
      <c r="J24" s="241"/>
      <c r="K24" s="1072" t="s">
        <v>395</v>
      </c>
      <c r="L24" s="1083" t="s">
        <v>345</v>
      </c>
      <c r="M24" s="1086" t="s">
        <v>330</v>
      </c>
      <c r="N24" s="281" t="s">
        <v>331</v>
      </c>
      <c r="O24" s="37"/>
    </row>
    <row r="25" spans="2:18" ht="15.2" customHeight="1">
      <c r="B25" s="1076"/>
      <c r="C25" s="1068"/>
      <c r="D25" s="1068"/>
      <c r="E25" s="264" t="s">
        <v>346</v>
      </c>
      <c r="F25" s="1068"/>
      <c r="G25" s="1071"/>
      <c r="H25" s="275" t="s">
        <v>332</v>
      </c>
      <c r="I25" s="258"/>
      <c r="J25" s="241"/>
      <c r="K25" s="1073"/>
      <c r="L25" s="1084"/>
      <c r="M25" s="1059"/>
      <c r="N25" s="282" t="s">
        <v>333</v>
      </c>
      <c r="O25" s="283" t="s">
        <v>334</v>
      </c>
    </row>
    <row r="26" spans="2:18" ht="15.2" customHeight="1">
      <c r="B26" s="1076"/>
      <c r="C26" s="1068"/>
      <c r="D26" s="1068"/>
      <c r="E26" s="264"/>
      <c r="F26" s="1068"/>
      <c r="G26" s="1071" t="s">
        <v>347</v>
      </c>
      <c r="H26" s="258"/>
      <c r="I26" s="258" t="s">
        <v>348</v>
      </c>
      <c r="J26" s="241"/>
      <c r="K26" s="1073"/>
      <c r="L26" s="1084"/>
      <c r="M26" s="1059"/>
      <c r="N26" s="282" t="s">
        <v>349</v>
      </c>
      <c r="O26" s="283" t="s">
        <v>350</v>
      </c>
    </row>
    <row r="27" spans="2:18" ht="14.85" customHeight="1">
      <c r="B27" s="1076"/>
      <c r="C27" s="1068"/>
      <c r="D27" s="1068"/>
      <c r="E27" s="264"/>
      <c r="F27" s="1068"/>
      <c r="G27" s="1071"/>
      <c r="H27" s="258"/>
      <c r="I27" s="284">
        <v>0.7</v>
      </c>
      <c r="J27" s="241"/>
      <c r="K27" s="1073"/>
      <c r="L27" s="1084"/>
      <c r="M27" s="1059"/>
      <c r="N27" s="688" t="s">
        <v>187</v>
      </c>
      <c r="O27" s="285"/>
    </row>
    <row r="28" spans="2:18" ht="14.45" customHeight="1">
      <c r="B28" s="1076"/>
      <c r="C28" s="1068"/>
      <c r="D28" s="1068"/>
      <c r="E28" s="277"/>
      <c r="F28" s="1068"/>
      <c r="G28" s="1071" t="s">
        <v>351</v>
      </c>
      <c r="H28" s="258"/>
      <c r="I28" s="258"/>
      <c r="J28" s="241" t="s">
        <v>352</v>
      </c>
      <c r="K28" s="1073"/>
      <c r="L28" s="1084"/>
      <c r="M28" s="1059"/>
      <c r="N28" s="688" t="s">
        <v>50</v>
      </c>
      <c r="O28" s="283"/>
    </row>
    <row r="29" spans="2:18" ht="14.45" customHeight="1">
      <c r="B29" s="1076"/>
      <c r="C29" s="1068"/>
      <c r="D29" s="1068"/>
      <c r="E29" s="264" t="s">
        <v>323</v>
      </c>
      <c r="F29" s="1068"/>
      <c r="G29" s="1071"/>
      <c r="H29" s="258"/>
      <c r="I29" s="258"/>
      <c r="J29" s="275" t="s">
        <v>339</v>
      </c>
      <c r="K29" s="1073"/>
      <c r="L29" s="1084"/>
      <c r="M29" s="1059"/>
      <c r="N29" s="688" t="s">
        <v>100</v>
      </c>
      <c r="O29" s="286" t="s">
        <v>353</v>
      </c>
    </row>
    <row r="30" spans="2:18" ht="14.45" customHeight="1">
      <c r="B30" s="1076"/>
      <c r="C30" s="1068"/>
      <c r="D30" s="1068"/>
      <c r="E30" s="277"/>
      <c r="F30" s="1068"/>
      <c r="G30" s="1071" t="s">
        <v>747</v>
      </c>
      <c r="H30" s="258"/>
      <c r="I30" s="258" t="s">
        <v>92</v>
      </c>
      <c r="J30" s="241"/>
      <c r="K30" s="287"/>
      <c r="L30" s="1084"/>
      <c r="M30" s="1059"/>
      <c r="N30" s="282"/>
      <c r="O30" s="288"/>
    </row>
    <row r="31" spans="2:18" ht="14.45" customHeight="1">
      <c r="B31" s="1076"/>
      <c r="C31" s="1068"/>
      <c r="D31" s="1068"/>
      <c r="E31" s="264"/>
      <c r="F31" s="1068"/>
      <c r="G31" s="1071"/>
      <c r="H31" s="258"/>
      <c r="I31" s="258" t="s">
        <v>332</v>
      </c>
      <c r="J31" s="241"/>
      <c r="K31" s="287"/>
      <c r="L31" s="1084"/>
      <c r="M31" s="1059"/>
      <c r="N31" s="266"/>
      <c r="O31" s="37"/>
      <c r="R31" s="289"/>
    </row>
    <row r="32" spans="2:18" ht="21.75" customHeight="1">
      <c r="B32" s="1077"/>
      <c r="C32" s="1069"/>
      <c r="D32" s="1069"/>
      <c r="E32" s="264"/>
      <c r="F32" s="1069"/>
      <c r="G32" s="264"/>
      <c r="H32" s="258"/>
      <c r="I32" s="258"/>
      <c r="J32" s="241"/>
      <c r="K32" s="287"/>
      <c r="L32" s="1085"/>
      <c r="M32" s="1060"/>
      <c r="N32" s="266"/>
      <c r="O32" s="48"/>
    </row>
    <row r="33" spans="2:18" ht="15" customHeight="1">
      <c r="B33" s="1075">
        <v>2</v>
      </c>
      <c r="C33" s="1067" t="s">
        <v>13</v>
      </c>
      <c r="D33" s="1067" t="s">
        <v>14</v>
      </c>
      <c r="E33" s="261" t="s">
        <v>342</v>
      </c>
      <c r="F33" s="1067" t="s">
        <v>332</v>
      </c>
      <c r="G33" s="1070" t="s">
        <v>343</v>
      </c>
      <c r="H33" s="250" t="s">
        <v>344</v>
      </c>
      <c r="I33" s="250"/>
      <c r="J33" s="241"/>
      <c r="K33" s="1072" t="s">
        <v>328</v>
      </c>
      <c r="L33" s="1072" t="s">
        <v>354</v>
      </c>
      <c r="M33" s="1086" t="s">
        <v>330</v>
      </c>
      <c r="N33" s="281" t="s">
        <v>331</v>
      </c>
      <c r="O33" s="37"/>
    </row>
    <row r="34" spans="2:18" ht="15.2" customHeight="1">
      <c r="B34" s="1076"/>
      <c r="C34" s="1068"/>
      <c r="D34" s="1068"/>
      <c r="E34" s="264" t="s">
        <v>346</v>
      </c>
      <c r="F34" s="1068"/>
      <c r="G34" s="1071"/>
      <c r="H34" s="275" t="s">
        <v>332</v>
      </c>
      <c r="I34" s="258"/>
      <c r="J34" s="241"/>
      <c r="K34" s="1073"/>
      <c r="L34" s="1073"/>
      <c r="M34" s="1059"/>
      <c r="N34" s="282" t="s">
        <v>333</v>
      </c>
      <c r="O34" s="283" t="s">
        <v>334</v>
      </c>
    </row>
    <row r="35" spans="2:18" ht="15.2" customHeight="1">
      <c r="B35" s="1076"/>
      <c r="C35" s="1068"/>
      <c r="D35" s="1068"/>
      <c r="E35" s="264"/>
      <c r="F35" s="1068"/>
      <c r="G35" s="1071" t="s">
        <v>347</v>
      </c>
      <c r="H35" s="258"/>
      <c r="I35" s="258" t="s">
        <v>348</v>
      </c>
      <c r="J35" s="241"/>
      <c r="K35" s="1073"/>
      <c r="L35" s="1073"/>
      <c r="M35" s="1059"/>
      <c r="N35" s="282" t="s">
        <v>349</v>
      </c>
      <c r="O35" s="283" t="s">
        <v>350</v>
      </c>
    </row>
    <row r="36" spans="2:18" ht="14.85" customHeight="1">
      <c r="B36" s="1076"/>
      <c r="C36" s="1068"/>
      <c r="D36" s="1068"/>
      <c r="E36" s="264"/>
      <c r="F36" s="1068"/>
      <c r="G36" s="1071"/>
      <c r="H36" s="258"/>
      <c r="I36" s="284">
        <v>0.7</v>
      </c>
      <c r="J36" s="241"/>
      <c r="K36" s="1073"/>
      <c r="L36" s="1073"/>
      <c r="M36" s="1059"/>
      <c r="N36" s="688" t="s">
        <v>187</v>
      </c>
      <c r="O36" s="285"/>
    </row>
    <row r="37" spans="2:18" ht="14.45" customHeight="1">
      <c r="B37" s="1076"/>
      <c r="C37" s="1068"/>
      <c r="D37" s="1068"/>
      <c r="E37" s="277"/>
      <c r="F37" s="1068"/>
      <c r="G37" s="1071" t="s">
        <v>351</v>
      </c>
      <c r="H37" s="258"/>
      <c r="I37" s="258"/>
      <c r="J37" s="241" t="s">
        <v>352</v>
      </c>
      <c r="K37" s="1073"/>
      <c r="L37" s="1073"/>
      <c r="M37" s="1059"/>
      <c r="N37" s="688" t="s">
        <v>50</v>
      </c>
      <c r="O37" s="283"/>
    </row>
    <row r="38" spans="2:18" ht="14.45" customHeight="1">
      <c r="B38" s="1076"/>
      <c r="C38" s="1068"/>
      <c r="D38" s="1068"/>
      <c r="E38" s="264" t="s">
        <v>323</v>
      </c>
      <c r="F38" s="1068"/>
      <c r="G38" s="1071"/>
      <c r="H38" s="258"/>
      <c r="I38" s="258"/>
      <c r="J38" s="275" t="s">
        <v>339</v>
      </c>
      <c r="K38" s="1073"/>
      <c r="L38" s="1073" t="s">
        <v>355</v>
      </c>
      <c r="M38" s="1059"/>
      <c r="N38" s="688" t="s">
        <v>100</v>
      </c>
      <c r="O38" s="286" t="s">
        <v>353</v>
      </c>
    </row>
    <row r="39" spans="2:18" ht="14.45" customHeight="1">
      <c r="B39" s="1076"/>
      <c r="C39" s="1068"/>
      <c r="D39" s="1068"/>
      <c r="E39" s="277"/>
      <c r="F39" s="1068"/>
      <c r="G39" s="1071" t="s">
        <v>340</v>
      </c>
      <c r="H39" s="258"/>
      <c r="I39" s="258" t="s">
        <v>92</v>
      </c>
      <c r="J39" s="241"/>
      <c r="K39" s="287"/>
      <c r="L39" s="1073"/>
      <c r="M39" s="1059"/>
      <c r="N39" s="282"/>
      <c r="O39" s="288"/>
    </row>
    <row r="40" spans="2:18" ht="14.45" customHeight="1">
      <c r="B40" s="1076"/>
      <c r="C40" s="1068"/>
      <c r="D40" s="1068"/>
      <c r="E40" s="264"/>
      <c r="F40" s="1068"/>
      <c r="G40" s="1071"/>
      <c r="H40" s="258"/>
      <c r="I40" s="258" t="s">
        <v>332</v>
      </c>
      <c r="J40" s="241"/>
      <c r="K40" s="287"/>
      <c r="L40" s="1073"/>
      <c r="M40" s="1059"/>
      <c r="N40" s="266"/>
      <c r="O40" s="37"/>
    </row>
    <row r="41" spans="2:18" ht="14.45" customHeight="1">
      <c r="B41" s="1076"/>
      <c r="C41" s="1068"/>
      <c r="D41" s="1068"/>
      <c r="E41" s="264"/>
      <c r="F41" s="1068"/>
      <c r="G41" s="264"/>
      <c r="H41" s="258"/>
      <c r="I41" s="258"/>
      <c r="J41" s="241"/>
      <c r="K41" s="287"/>
      <c r="L41" s="1073"/>
      <c r="M41" s="1059"/>
      <c r="N41" s="266"/>
      <c r="O41" s="37"/>
      <c r="R41" s="289"/>
    </row>
    <row r="42" spans="2:18" ht="14.45" customHeight="1">
      <c r="B42" s="1077"/>
      <c r="C42" s="1069"/>
      <c r="D42" s="1069"/>
      <c r="E42" s="264"/>
      <c r="F42" s="1069"/>
      <c r="G42" s="264"/>
      <c r="H42" s="258"/>
      <c r="I42" s="258"/>
      <c r="J42" s="241"/>
      <c r="K42" s="287"/>
      <c r="L42" s="1073"/>
      <c r="M42" s="1060"/>
      <c r="N42" s="266"/>
      <c r="O42" s="37"/>
    </row>
    <row r="43" spans="2:18" ht="14.45" customHeight="1">
      <c r="B43" s="1075">
        <v>3</v>
      </c>
      <c r="C43" s="1064" t="s">
        <v>356</v>
      </c>
      <c r="D43" s="1093" t="s">
        <v>72</v>
      </c>
      <c r="E43" s="261" t="s">
        <v>357</v>
      </c>
      <c r="F43" s="1067" t="s">
        <v>332</v>
      </c>
      <c r="G43" s="1095" t="s">
        <v>358</v>
      </c>
      <c r="H43" s="250" t="s">
        <v>359</v>
      </c>
      <c r="I43" s="250"/>
      <c r="J43" s="247"/>
      <c r="K43" s="1100" t="s">
        <v>328</v>
      </c>
      <c r="L43" s="1087" t="s">
        <v>360</v>
      </c>
      <c r="M43" s="1086" t="s">
        <v>330</v>
      </c>
      <c r="N43" s="281" t="s">
        <v>331</v>
      </c>
      <c r="O43" s="61"/>
    </row>
    <row r="44" spans="2:18" ht="14.45" customHeight="1">
      <c r="B44" s="1076"/>
      <c r="C44" s="1065"/>
      <c r="D44" s="1098"/>
      <c r="E44" s="264" t="s">
        <v>321</v>
      </c>
      <c r="F44" s="1068"/>
      <c r="G44" s="1090"/>
      <c r="H44" s="275" t="s">
        <v>332</v>
      </c>
      <c r="I44" s="258"/>
      <c r="J44" s="251"/>
      <c r="K44" s="1101"/>
      <c r="L44" s="1088"/>
      <c r="M44" s="1059"/>
      <c r="N44" s="282" t="s">
        <v>333</v>
      </c>
      <c r="O44" s="283" t="s">
        <v>334</v>
      </c>
    </row>
    <row r="45" spans="2:18" ht="14.45" customHeight="1">
      <c r="B45" s="1076"/>
      <c r="C45" s="1065"/>
      <c r="D45" s="1098"/>
      <c r="E45" s="290"/>
      <c r="F45" s="1068"/>
      <c r="G45" s="1090" t="s">
        <v>361</v>
      </c>
      <c r="H45" s="258" t="s">
        <v>348</v>
      </c>
      <c r="I45" s="258"/>
      <c r="J45" s="241"/>
      <c r="K45" s="1101"/>
      <c r="L45" s="1088"/>
      <c r="M45" s="1059"/>
      <c r="N45" s="282" t="s">
        <v>349</v>
      </c>
      <c r="O45" s="283" t="s">
        <v>59</v>
      </c>
    </row>
    <row r="46" spans="2:18" ht="14.45" customHeight="1">
      <c r="B46" s="1076"/>
      <c r="C46" s="1065"/>
      <c r="D46" s="1098"/>
      <c r="E46" s="290"/>
      <c r="F46" s="1068"/>
      <c r="G46" s="1090"/>
      <c r="H46" s="258" t="s">
        <v>362</v>
      </c>
      <c r="I46" s="275"/>
      <c r="J46" s="241"/>
      <c r="K46" s="1101"/>
      <c r="L46" s="1088"/>
      <c r="M46" s="1059"/>
      <c r="N46" s="688" t="s">
        <v>187</v>
      </c>
      <c r="O46" s="285"/>
    </row>
    <row r="47" spans="2:18" ht="15.2" customHeight="1">
      <c r="B47" s="1076"/>
      <c r="C47" s="1065"/>
      <c r="D47" s="1098"/>
      <c r="E47" s="291"/>
      <c r="F47" s="1068"/>
      <c r="G47" s="1090" t="s">
        <v>363</v>
      </c>
      <c r="H47" s="258"/>
      <c r="I47" s="258" t="s">
        <v>348</v>
      </c>
      <c r="J47" s="241"/>
      <c r="K47" s="1101"/>
      <c r="L47" s="1088"/>
      <c r="M47" s="1059"/>
      <c r="N47" s="688" t="s">
        <v>50</v>
      </c>
      <c r="O47" s="283"/>
    </row>
    <row r="48" spans="2:18" ht="15.2" customHeight="1">
      <c r="B48" s="1077"/>
      <c r="C48" s="1066"/>
      <c r="D48" s="1099"/>
      <c r="E48" s="264" t="s">
        <v>323</v>
      </c>
      <c r="F48" s="1069"/>
      <c r="G48" s="1090"/>
      <c r="H48" s="258"/>
      <c r="I48" s="284">
        <v>0.7</v>
      </c>
      <c r="J48" s="292"/>
      <c r="K48" s="1101"/>
      <c r="L48" s="1089"/>
      <c r="M48" s="1060"/>
      <c r="N48" s="688" t="s">
        <v>100</v>
      </c>
      <c r="O48" s="286" t="s">
        <v>364</v>
      </c>
    </row>
    <row r="49" spans="2:15" ht="15.2" customHeight="1">
      <c r="B49" s="1075">
        <v>4</v>
      </c>
      <c r="C49" s="1064" t="s">
        <v>64</v>
      </c>
      <c r="D49" s="1093" t="s">
        <v>72</v>
      </c>
      <c r="E49" s="261" t="s">
        <v>365</v>
      </c>
      <c r="F49" s="1067" t="s">
        <v>362</v>
      </c>
      <c r="G49" s="1095" t="s">
        <v>343</v>
      </c>
      <c r="H49" s="237" t="s">
        <v>188</v>
      </c>
      <c r="I49" s="237"/>
      <c r="J49" s="236"/>
      <c r="K49" s="1096" t="s">
        <v>366</v>
      </c>
      <c r="L49" s="1114" t="s">
        <v>367</v>
      </c>
      <c r="M49" s="1116" t="s">
        <v>368</v>
      </c>
      <c r="N49" s="281" t="s">
        <v>369</v>
      </c>
      <c r="O49" s="293"/>
    </row>
    <row r="50" spans="2:15" ht="15.2" customHeight="1">
      <c r="B50" s="1091"/>
      <c r="C50" s="1092"/>
      <c r="D50" s="1094"/>
      <c r="E50" s="264" t="s">
        <v>321</v>
      </c>
      <c r="F50" s="1068"/>
      <c r="G50" s="1090"/>
      <c r="H50" s="275" t="s">
        <v>370</v>
      </c>
      <c r="I50" s="238"/>
      <c r="J50" s="150"/>
      <c r="K50" s="1097"/>
      <c r="L50" s="1115"/>
      <c r="M50" s="1117"/>
      <c r="N50" s="282" t="s">
        <v>371</v>
      </c>
      <c r="O50" s="283" t="s">
        <v>372</v>
      </c>
    </row>
    <row r="51" spans="2:15" ht="15.2" customHeight="1">
      <c r="B51" s="1091"/>
      <c r="C51" s="1092"/>
      <c r="D51" s="1094"/>
      <c r="E51" s="264"/>
      <c r="F51" s="1068"/>
      <c r="G51" s="1068"/>
      <c r="H51" s="238"/>
      <c r="I51" s="238"/>
      <c r="J51" s="150"/>
      <c r="K51" s="1097"/>
      <c r="L51" s="1115"/>
      <c r="M51" s="1117"/>
      <c r="N51" s="282" t="s">
        <v>373</v>
      </c>
      <c r="O51" s="283" t="s">
        <v>374</v>
      </c>
    </row>
    <row r="52" spans="2:15" ht="15.2" customHeight="1">
      <c r="B52" s="1091"/>
      <c r="C52" s="1092"/>
      <c r="D52" s="1094"/>
      <c r="E52" s="264"/>
      <c r="F52" s="1068"/>
      <c r="G52" s="1068"/>
      <c r="H52" s="238"/>
      <c r="I52" s="275"/>
      <c r="J52" s="150"/>
      <c r="K52" s="1097"/>
      <c r="L52" s="1115"/>
      <c r="M52" s="1117"/>
      <c r="N52" s="688" t="s">
        <v>187</v>
      </c>
      <c r="O52" s="285"/>
    </row>
    <row r="53" spans="2:15" ht="15.2" customHeight="1">
      <c r="B53" s="1091"/>
      <c r="C53" s="1092"/>
      <c r="D53" s="1094"/>
      <c r="E53" s="291"/>
      <c r="F53" s="1068"/>
      <c r="G53" s="1068"/>
      <c r="H53" s="238"/>
      <c r="I53" s="238"/>
      <c r="J53" s="150"/>
      <c r="K53" s="1097"/>
      <c r="L53" s="1115"/>
      <c r="M53" s="1117"/>
      <c r="N53" s="688" t="s">
        <v>50</v>
      </c>
      <c r="O53" s="283"/>
    </row>
    <row r="54" spans="2:15" ht="15.2" customHeight="1">
      <c r="B54" s="1091"/>
      <c r="C54" s="1092"/>
      <c r="D54" s="1094"/>
      <c r="E54" s="294" t="s">
        <v>323</v>
      </c>
      <c r="F54" s="1069"/>
      <c r="G54" s="1069"/>
      <c r="H54" s="238"/>
      <c r="I54" s="238"/>
      <c r="J54" s="275"/>
      <c r="K54" s="1097"/>
      <c r="L54" s="1115"/>
      <c r="M54" s="1117"/>
      <c r="N54" s="688" t="s">
        <v>100</v>
      </c>
      <c r="O54" s="286" t="s">
        <v>375</v>
      </c>
    </row>
    <row r="55" spans="2:15" ht="15.2" customHeight="1">
      <c r="B55" s="1102">
        <v>5</v>
      </c>
      <c r="C55" s="1064" t="s">
        <v>77</v>
      </c>
      <c r="D55" s="1106" t="s">
        <v>60</v>
      </c>
      <c r="E55" s="261"/>
      <c r="F55" s="261"/>
      <c r="G55" s="261"/>
      <c r="H55" s="250"/>
      <c r="I55" s="250"/>
      <c r="J55" s="248"/>
      <c r="K55" s="1100" t="s">
        <v>376</v>
      </c>
      <c r="L55" s="1109" t="s">
        <v>377</v>
      </c>
      <c r="M55" s="1118" t="s">
        <v>378</v>
      </c>
      <c r="N55" s="281" t="s">
        <v>379</v>
      </c>
      <c r="O55" s="293"/>
    </row>
    <row r="56" spans="2:15" ht="15.2" customHeight="1">
      <c r="B56" s="1103"/>
      <c r="C56" s="1065"/>
      <c r="D56" s="1107"/>
      <c r="E56" s="265"/>
      <c r="F56" s="265"/>
      <c r="G56" s="265"/>
      <c r="H56" s="258"/>
      <c r="I56" s="258"/>
      <c r="J56" s="241"/>
      <c r="K56" s="1101"/>
      <c r="L56" s="1110"/>
      <c r="M56" s="1119"/>
      <c r="N56" s="282" t="s">
        <v>380</v>
      </c>
      <c r="O56" s="262" t="s">
        <v>381</v>
      </c>
    </row>
    <row r="57" spans="2:15" ht="15.2" customHeight="1">
      <c r="B57" s="1103"/>
      <c r="C57" s="1065"/>
      <c r="D57" s="1107"/>
      <c r="E57" s="265"/>
      <c r="F57" s="265"/>
      <c r="G57" s="265"/>
      <c r="H57" s="258"/>
      <c r="I57" s="258"/>
      <c r="J57" s="241"/>
      <c r="K57" s="1101"/>
      <c r="L57" s="1110"/>
      <c r="M57" s="1119"/>
      <c r="N57" s="282" t="s">
        <v>382</v>
      </c>
      <c r="O57" s="262" t="s">
        <v>383</v>
      </c>
    </row>
    <row r="58" spans="2:15" ht="15.2" customHeight="1">
      <c r="B58" s="1103"/>
      <c r="C58" s="1065"/>
      <c r="D58" s="1107"/>
      <c r="E58" s="265"/>
      <c r="F58" s="265"/>
      <c r="G58" s="265"/>
      <c r="H58" s="258"/>
      <c r="I58" s="258"/>
      <c r="J58" s="241"/>
      <c r="K58" s="1101"/>
      <c r="L58" s="1110"/>
      <c r="M58" s="1119"/>
      <c r="N58" s="688" t="s">
        <v>187</v>
      </c>
      <c r="O58" s="295" t="s">
        <v>384</v>
      </c>
    </row>
    <row r="59" spans="2:15" ht="15.2" customHeight="1">
      <c r="B59" s="1103"/>
      <c r="C59" s="1065"/>
      <c r="D59" s="1107"/>
      <c r="E59" s="296" t="s">
        <v>385</v>
      </c>
      <c r="F59" s="296"/>
      <c r="G59" s="296" t="s">
        <v>385</v>
      </c>
      <c r="H59" s="258"/>
      <c r="I59" s="258"/>
      <c r="J59" s="241"/>
      <c r="K59" s="297"/>
      <c r="L59" s="1110"/>
      <c r="M59" s="1119"/>
      <c r="N59" s="688" t="s">
        <v>50</v>
      </c>
      <c r="O59" s="295"/>
    </row>
    <row r="60" spans="2:15" ht="15.2" customHeight="1">
      <c r="B60" s="1103"/>
      <c r="C60" s="1065"/>
      <c r="D60" s="1107"/>
      <c r="E60" s="265"/>
      <c r="F60" s="265"/>
      <c r="G60" s="265"/>
      <c r="H60" s="258"/>
      <c r="I60" s="258"/>
      <c r="J60" s="241"/>
      <c r="K60" s="297"/>
      <c r="L60" s="1110"/>
      <c r="M60" s="1119"/>
      <c r="N60" s="688" t="s">
        <v>100</v>
      </c>
      <c r="O60" s="295"/>
    </row>
    <row r="61" spans="2:15" ht="49.5" customHeight="1">
      <c r="B61" s="1104"/>
      <c r="C61" s="1105"/>
      <c r="D61" s="1108"/>
      <c r="E61" s="294"/>
      <c r="F61" s="294"/>
      <c r="G61" s="294"/>
      <c r="H61" s="259"/>
      <c r="I61" s="259"/>
      <c r="J61" s="249"/>
      <c r="K61" s="244"/>
      <c r="L61" s="1111"/>
      <c r="M61" s="1120"/>
      <c r="N61" s="246"/>
      <c r="O61" s="298" t="s">
        <v>386</v>
      </c>
    </row>
    <row r="62" spans="2:15" ht="15.2" customHeight="1">
      <c r="B62" s="1075" t="s">
        <v>387</v>
      </c>
      <c r="C62" s="1064" t="s">
        <v>77</v>
      </c>
      <c r="D62" s="1064" t="s">
        <v>60</v>
      </c>
      <c r="E62" s="261"/>
      <c r="F62" s="261"/>
      <c r="G62" s="261"/>
      <c r="H62" s="250"/>
      <c r="I62" s="250"/>
      <c r="J62" s="248"/>
      <c r="K62" s="1100" t="s">
        <v>376</v>
      </c>
      <c r="L62" s="1072" t="s">
        <v>388</v>
      </c>
      <c r="M62" s="861" t="s">
        <v>378</v>
      </c>
      <c r="N62" s="281" t="s">
        <v>379</v>
      </c>
      <c r="O62" s="293"/>
    </row>
    <row r="63" spans="2:15" ht="15.2" customHeight="1">
      <c r="B63" s="1076"/>
      <c r="C63" s="1065"/>
      <c r="D63" s="1065"/>
      <c r="E63" s="265"/>
      <c r="F63" s="265"/>
      <c r="G63" s="265"/>
      <c r="H63" s="258"/>
      <c r="I63" s="258"/>
      <c r="J63" s="241"/>
      <c r="K63" s="1101"/>
      <c r="L63" s="1073"/>
      <c r="M63" s="1112"/>
      <c r="N63" s="282" t="s">
        <v>380</v>
      </c>
      <c r="O63" s="262" t="s">
        <v>381</v>
      </c>
    </row>
    <row r="64" spans="2:15" ht="15.2" customHeight="1">
      <c r="B64" s="1076"/>
      <c r="C64" s="1065"/>
      <c r="D64" s="1065"/>
      <c r="E64" s="1113" t="s">
        <v>385</v>
      </c>
      <c r="F64" s="296"/>
      <c r="G64" s="1113" t="s">
        <v>385</v>
      </c>
      <c r="H64" s="258"/>
      <c r="I64" s="258"/>
      <c r="J64" s="241"/>
      <c r="K64" s="1101"/>
      <c r="L64" s="1073"/>
      <c r="M64" s="1112"/>
      <c r="N64" s="282" t="s">
        <v>382</v>
      </c>
      <c r="O64" s="262" t="s">
        <v>383</v>
      </c>
    </row>
    <row r="65" spans="2:15" ht="15.2" customHeight="1">
      <c r="B65" s="1076"/>
      <c r="C65" s="1065"/>
      <c r="D65" s="1065"/>
      <c r="E65" s="1113"/>
      <c r="F65" s="264"/>
      <c r="G65" s="1113"/>
      <c r="H65" s="258"/>
      <c r="I65" s="258"/>
      <c r="J65" s="241"/>
      <c r="K65" s="1101"/>
      <c r="L65" s="1073"/>
      <c r="M65" s="1112"/>
      <c r="N65" s="688" t="s">
        <v>187</v>
      </c>
      <c r="O65" s="295" t="s">
        <v>384</v>
      </c>
    </row>
    <row r="66" spans="2:15" ht="15.2" customHeight="1">
      <c r="B66" s="1076"/>
      <c r="C66" s="1065"/>
      <c r="D66" s="1065"/>
      <c r="E66" s="296"/>
      <c r="F66" s="264"/>
      <c r="G66" s="296"/>
      <c r="H66" s="258"/>
      <c r="I66" s="258"/>
      <c r="J66" s="241"/>
      <c r="K66" s="1101"/>
      <c r="L66" s="1073"/>
      <c r="M66" s="1112"/>
      <c r="N66" s="688" t="s">
        <v>50</v>
      </c>
      <c r="O66" s="307" t="s">
        <v>386</v>
      </c>
    </row>
    <row r="67" spans="2:15" ht="15.2" customHeight="1">
      <c r="B67" s="1076"/>
      <c r="C67" s="1065"/>
      <c r="D67" s="1065"/>
      <c r="E67" s="296"/>
      <c r="F67" s="264"/>
      <c r="G67" s="296"/>
      <c r="H67" s="258"/>
      <c r="I67" s="258"/>
      <c r="J67" s="241"/>
      <c r="K67" s="1101"/>
      <c r="L67" s="1073"/>
      <c r="M67" s="1112"/>
      <c r="N67" s="688" t="s">
        <v>100</v>
      </c>
      <c r="O67" s="307"/>
    </row>
    <row r="68" spans="2:15" ht="14.25" customHeight="1">
      <c r="B68" s="1102">
        <v>6</v>
      </c>
      <c r="C68" s="1064" t="s">
        <v>77</v>
      </c>
      <c r="D68" s="1064" t="s">
        <v>60</v>
      </c>
      <c r="E68" s="261"/>
      <c r="F68" s="261"/>
      <c r="G68" s="261"/>
      <c r="H68" s="250"/>
      <c r="I68" s="250"/>
      <c r="J68" s="248"/>
      <c r="K68" s="242"/>
      <c r="L68" s="242"/>
      <c r="M68" s="1121" t="s">
        <v>378</v>
      </c>
      <c r="N68" s="281" t="s">
        <v>379</v>
      </c>
      <c r="O68" s="293"/>
    </row>
    <row r="69" spans="2:15" ht="14.25" customHeight="1">
      <c r="B69" s="1103"/>
      <c r="C69" s="1065"/>
      <c r="D69" s="1065"/>
      <c r="E69" s="1113" t="s">
        <v>385</v>
      </c>
      <c r="F69" s="296"/>
      <c r="G69" s="1113" t="s">
        <v>385</v>
      </c>
      <c r="H69" s="258"/>
      <c r="I69" s="258"/>
      <c r="J69" s="241"/>
      <c r="K69" s="1113" t="s">
        <v>385</v>
      </c>
      <c r="L69" s="1113" t="s">
        <v>385</v>
      </c>
      <c r="M69" s="1041"/>
      <c r="N69" s="282" t="s">
        <v>380</v>
      </c>
      <c r="O69" s="299"/>
    </row>
    <row r="70" spans="2:15" ht="14.25" customHeight="1">
      <c r="B70" s="1103"/>
      <c r="C70" s="1065"/>
      <c r="D70" s="1065"/>
      <c r="E70" s="1113"/>
      <c r="F70" s="296"/>
      <c r="G70" s="1113"/>
      <c r="H70" s="258"/>
      <c r="I70" s="258"/>
      <c r="J70" s="241"/>
      <c r="K70" s="1113"/>
      <c r="L70" s="1113"/>
      <c r="M70" s="1041"/>
      <c r="N70" s="282" t="s">
        <v>382</v>
      </c>
      <c r="O70" s="299" t="s">
        <v>389</v>
      </c>
    </row>
    <row r="71" spans="2:15" ht="14.25" customHeight="1">
      <c r="B71" s="1103"/>
      <c r="C71" s="1065"/>
      <c r="D71" s="1065"/>
      <c r="E71" s="1113"/>
      <c r="F71" s="296"/>
      <c r="G71" s="1113"/>
      <c r="H71" s="258"/>
      <c r="I71" s="258"/>
      <c r="J71" s="241"/>
      <c r="K71" s="1113"/>
      <c r="L71" s="1113"/>
      <c r="M71" s="1041"/>
      <c r="N71" s="688" t="s">
        <v>187</v>
      </c>
      <c r="O71" s="299"/>
    </row>
    <row r="72" spans="2:15" ht="14.25" customHeight="1">
      <c r="B72" s="1103"/>
      <c r="C72" s="1065"/>
      <c r="D72" s="1065"/>
      <c r="E72" s="1113"/>
      <c r="F72" s="264"/>
      <c r="G72" s="1113"/>
      <c r="H72" s="258"/>
      <c r="I72" s="258"/>
      <c r="J72" s="241"/>
      <c r="K72" s="1113"/>
      <c r="L72" s="1113"/>
      <c r="M72" s="1041"/>
      <c r="N72" s="688" t="s">
        <v>50</v>
      </c>
      <c r="O72" s="299"/>
    </row>
    <row r="73" spans="2:15" ht="14.25" customHeight="1">
      <c r="B73" s="1104"/>
      <c r="C73" s="1105"/>
      <c r="D73" s="1105"/>
      <c r="E73" s="294"/>
      <c r="F73" s="294"/>
      <c r="G73" s="294"/>
      <c r="H73" s="259"/>
      <c r="I73" s="259"/>
      <c r="J73" s="249"/>
      <c r="K73" s="244"/>
      <c r="L73" s="244"/>
      <c r="M73" s="1042"/>
      <c r="N73" s="688" t="s">
        <v>100</v>
      </c>
      <c r="O73" s="300"/>
    </row>
    <row r="74" spans="2:15" ht="14.25" customHeight="1">
      <c r="B74" s="1102">
        <v>7</v>
      </c>
      <c r="C74" s="859" t="s">
        <v>390</v>
      </c>
      <c r="D74" s="1064" t="s">
        <v>391</v>
      </c>
      <c r="E74" s="264"/>
      <c r="F74" s="264"/>
      <c r="G74" s="264"/>
      <c r="H74" s="258"/>
      <c r="I74" s="258"/>
      <c r="J74" s="241"/>
      <c r="K74" s="243"/>
      <c r="L74" s="243"/>
      <c r="M74" s="1126" t="s">
        <v>189</v>
      </c>
      <c r="N74" s="281" t="s">
        <v>379</v>
      </c>
      <c r="O74" s="293" t="s">
        <v>392</v>
      </c>
    </row>
    <row r="75" spans="2:15" ht="14.25" customHeight="1">
      <c r="B75" s="1122"/>
      <c r="C75" s="1081"/>
      <c r="D75" s="1065"/>
      <c r="E75" s="1113" t="s">
        <v>385</v>
      </c>
      <c r="F75" s="296"/>
      <c r="G75" s="1113" t="s">
        <v>385</v>
      </c>
      <c r="H75" s="258"/>
      <c r="I75" s="258"/>
      <c r="J75" s="241"/>
      <c r="K75" s="1113" t="s">
        <v>385</v>
      </c>
      <c r="L75" s="1113" t="s">
        <v>385</v>
      </c>
      <c r="M75" s="1127"/>
      <c r="N75" s="282" t="s">
        <v>380</v>
      </c>
      <c r="O75" s="262" t="s">
        <v>393</v>
      </c>
    </row>
    <row r="76" spans="2:15" ht="14.25" customHeight="1">
      <c r="B76" s="1122"/>
      <c r="C76" s="1081"/>
      <c r="D76" s="1065"/>
      <c r="E76" s="1113"/>
      <c r="F76" s="296"/>
      <c r="G76" s="1113"/>
      <c r="H76" s="258"/>
      <c r="I76" s="258"/>
      <c r="J76" s="241"/>
      <c r="K76" s="1113"/>
      <c r="L76" s="1113"/>
      <c r="M76" s="1127"/>
      <c r="N76" s="301" t="s">
        <v>382</v>
      </c>
      <c r="O76" s="262"/>
    </row>
    <row r="77" spans="2:15" ht="14.25" customHeight="1">
      <c r="B77" s="1122"/>
      <c r="C77" s="1081"/>
      <c r="D77" s="1065"/>
      <c r="E77" s="1113"/>
      <c r="F77" s="296"/>
      <c r="G77" s="1113"/>
      <c r="H77" s="258"/>
      <c r="I77" s="258"/>
      <c r="J77" s="241"/>
      <c r="K77" s="1113"/>
      <c r="L77" s="1113"/>
      <c r="M77" s="1127"/>
      <c r="N77" s="688" t="s">
        <v>187</v>
      </c>
      <c r="O77" s="262"/>
    </row>
    <row r="78" spans="2:15" ht="14.25" customHeight="1">
      <c r="B78" s="1122"/>
      <c r="C78" s="1081"/>
      <c r="D78" s="1065"/>
      <c r="E78" s="1113"/>
      <c r="F78" s="264"/>
      <c r="G78" s="1113"/>
      <c r="H78" s="258"/>
      <c r="I78" s="258"/>
      <c r="J78" s="241"/>
      <c r="K78" s="1113"/>
      <c r="L78" s="1113"/>
      <c r="M78" s="1127"/>
      <c r="N78" s="688" t="s">
        <v>50</v>
      </c>
      <c r="O78" s="262"/>
    </row>
    <row r="79" spans="2:15" ht="14.25" customHeight="1" thickBot="1">
      <c r="B79" s="1123"/>
      <c r="C79" s="1124"/>
      <c r="D79" s="1125"/>
      <c r="E79" s="303"/>
      <c r="F79" s="303"/>
      <c r="G79" s="303"/>
      <c r="H79" s="302"/>
      <c r="I79" s="302"/>
      <c r="J79" s="304"/>
      <c r="K79" s="305"/>
      <c r="L79" s="305"/>
      <c r="M79" s="1128"/>
      <c r="N79" s="689" t="s">
        <v>100</v>
      </c>
      <c r="O79" s="306" t="s">
        <v>394</v>
      </c>
    </row>
    <row r="80" spans="2:15" ht="15.2" customHeight="1"/>
    <row r="81" ht="15.2" customHeight="1"/>
    <row r="82" ht="15.2" customHeight="1"/>
    <row r="83" ht="17.100000000000001" customHeight="1"/>
    <row r="84" ht="11.85" customHeight="1"/>
  </sheetData>
  <mergeCells count="97">
    <mergeCell ref="B74:B79"/>
    <mergeCell ref="C74:C79"/>
    <mergeCell ref="D74:D79"/>
    <mergeCell ref="M74:M79"/>
    <mergeCell ref="E75:E78"/>
    <mergeCell ref="G75:G78"/>
    <mergeCell ref="K75:K78"/>
    <mergeCell ref="L75:L78"/>
    <mergeCell ref="B68:B73"/>
    <mergeCell ref="C68:C73"/>
    <mergeCell ref="D68:D73"/>
    <mergeCell ref="M68:M73"/>
    <mergeCell ref="E69:E72"/>
    <mergeCell ref="G69:G72"/>
    <mergeCell ref="K69:K72"/>
    <mergeCell ref="L69:L72"/>
    <mergeCell ref="B62:B67"/>
    <mergeCell ref="C62:C67"/>
    <mergeCell ref="D62:D67"/>
    <mergeCell ref="K62:K67"/>
    <mergeCell ref="L62:L67"/>
    <mergeCell ref="M62:M67"/>
    <mergeCell ref="E64:E65"/>
    <mergeCell ref="G64:G65"/>
    <mergeCell ref="L49:L54"/>
    <mergeCell ref="M49:M54"/>
    <mergeCell ref="G51:G52"/>
    <mergeCell ref="G53:G54"/>
    <mergeCell ref="M55:M61"/>
    <mergeCell ref="B55:B61"/>
    <mergeCell ref="C55:C61"/>
    <mergeCell ref="D55:D61"/>
    <mergeCell ref="K55:K58"/>
    <mergeCell ref="L55:L61"/>
    <mergeCell ref="L43:L48"/>
    <mergeCell ref="M43:M48"/>
    <mergeCell ref="G45:G46"/>
    <mergeCell ref="G47:G48"/>
    <mergeCell ref="B49:B54"/>
    <mergeCell ref="C49:C54"/>
    <mergeCell ref="D49:D54"/>
    <mergeCell ref="F49:F54"/>
    <mergeCell ref="G49:G50"/>
    <mergeCell ref="K49:K54"/>
    <mergeCell ref="B43:B48"/>
    <mergeCell ref="C43:C48"/>
    <mergeCell ref="D43:D48"/>
    <mergeCell ref="F43:F48"/>
    <mergeCell ref="G43:G44"/>
    <mergeCell ref="K43:K48"/>
    <mergeCell ref="L33:L37"/>
    <mergeCell ref="M33:M42"/>
    <mergeCell ref="G35:G36"/>
    <mergeCell ref="G37:G38"/>
    <mergeCell ref="L38:L42"/>
    <mergeCell ref="G39:G40"/>
    <mergeCell ref="K33:K38"/>
    <mergeCell ref="B33:B42"/>
    <mergeCell ref="C33:C42"/>
    <mergeCell ref="D33:D42"/>
    <mergeCell ref="F33:F42"/>
    <mergeCell ref="G33:G34"/>
    <mergeCell ref="K24:K29"/>
    <mergeCell ref="L24:L32"/>
    <mergeCell ref="M24:M32"/>
    <mergeCell ref="G26:G27"/>
    <mergeCell ref="G28:G29"/>
    <mergeCell ref="G30:G31"/>
    <mergeCell ref="K18:K23"/>
    <mergeCell ref="L18:L23"/>
    <mergeCell ref="M18:M23"/>
    <mergeCell ref="G20:G21"/>
    <mergeCell ref="G22:G23"/>
    <mergeCell ref="B24:B32"/>
    <mergeCell ref="C24:C32"/>
    <mergeCell ref="D24:D32"/>
    <mergeCell ref="F24:F32"/>
    <mergeCell ref="G24:G25"/>
    <mergeCell ref="D12:D16"/>
    <mergeCell ref="F12:F16"/>
    <mergeCell ref="K12:K16"/>
    <mergeCell ref="L12:L16"/>
    <mergeCell ref="M12:M16"/>
    <mergeCell ref="B18:B23"/>
    <mergeCell ref="C18:C23"/>
    <mergeCell ref="D18:D23"/>
    <mergeCell ref="F18:F23"/>
    <mergeCell ref="G18:G19"/>
    <mergeCell ref="B3:O3"/>
    <mergeCell ref="B5:B11"/>
    <mergeCell ref="C5:C11"/>
    <mergeCell ref="F5:F11"/>
    <mergeCell ref="H5:J5"/>
    <mergeCell ref="K5:L5"/>
    <mergeCell ref="H6:J6"/>
    <mergeCell ref="K6:K11"/>
    <mergeCell ref="L6:L11"/>
  </mergeCells>
  <phoneticPr fontId="4"/>
  <pageMargins left="0.39370078740157483" right="0.39370078740157483" top="0.59055118110236227" bottom="0.15748031496062992" header="0" footer="0"/>
  <pageSetup paperSize="9" scale="69" firstPageNumber="4294967295" fitToHeight="0" orientation="portrait" cellComments="asDisplayed"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J79"/>
  <sheetViews>
    <sheetView showGridLines="0" view="pageBreakPreview" zoomScaleNormal="100" zoomScaleSheetLayoutView="100" workbookViewId="0"/>
  </sheetViews>
  <sheetFormatPr defaultRowHeight="12"/>
  <cols>
    <col min="1" max="1" width="3.42578125" style="4" customWidth="1"/>
    <col min="2" max="2" width="11.42578125" style="4" customWidth="1"/>
    <col min="3" max="4" width="9.140625" style="4"/>
    <col min="5" max="5" width="10.7109375" style="4" customWidth="1"/>
    <col min="6" max="6" width="11.7109375" style="4" customWidth="1"/>
    <col min="7" max="7" width="3.85546875" style="4" bestFit="1" customWidth="1"/>
    <col min="8" max="8" width="9.28515625" style="4" bestFit="1" customWidth="1"/>
    <col min="9" max="10" width="16.42578125" style="4" customWidth="1"/>
    <col min="11" max="11" width="36.85546875" style="4" customWidth="1"/>
    <col min="12" max="16384" width="9.140625" style="4"/>
  </cols>
  <sheetData>
    <row r="1" spans="2:10" ht="13.5" customHeight="1"/>
    <row r="2" spans="2:10" ht="13.5" customHeight="1"/>
    <row r="3" spans="2:10" ht="13.5" customHeight="1">
      <c r="B3" s="308"/>
      <c r="C3" s="308"/>
      <c r="D3" s="308"/>
      <c r="E3" s="308"/>
      <c r="F3" s="308"/>
      <c r="G3" s="308"/>
      <c r="H3" s="308"/>
      <c r="I3" s="308"/>
      <c r="J3" s="308"/>
    </row>
    <row r="4" spans="2:10" ht="13.5" customHeight="1">
      <c r="B4" s="1181" t="s">
        <v>397</v>
      </c>
      <c r="C4" s="1181"/>
      <c r="D4" s="1181"/>
      <c r="E4" s="1181"/>
      <c r="F4" s="1181"/>
      <c r="G4" s="1181"/>
      <c r="H4" s="1181"/>
      <c r="I4" s="1181"/>
      <c r="J4" s="1181"/>
    </row>
    <row r="5" spans="2:10" ht="13.5" customHeight="1"/>
    <row r="6" spans="2:10" ht="13.5" customHeight="1" thickBot="1">
      <c r="B6" s="309" t="s">
        <v>213</v>
      </c>
      <c r="C6" s="308"/>
      <c r="D6" s="308"/>
      <c r="E6" s="308"/>
      <c r="F6" s="308"/>
      <c r="G6" s="308"/>
      <c r="H6" s="308"/>
      <c r="I6" s="308"/>
      <c r="J6" s="308"/>
    </row>
    <row r="7" spans="2:10" ht="15" customHeight="1" thickTop="1">
      <c r="B7" s="1182" t="s">
        <v>214</v>
      </c>
      <c r="C7" s="1183"/>
      <c r="D7" s="310" t="s">
        <v>215</v>
      </c>
      <c r="E7" s="1184" t="s">
        <v>193</v>
      </c>
      <c r="F7" s="1185"/>
      <c r="G7" s="1186"/>
      <c r="H7" s="311" t="s">
        <v>216</v>
      </c>
      <c r="I7" s="311" t="s">
        <v>217</v>
      </c>
      <c r="J7" s="312" t="s">
        <v>194</v>
      </c>
    </row>
    <row r="8" spans="2:10" ht="15" customHeight="1">
      <c r="B8" s="1150" t="s">
        <v>218</v>
      </c>
      <c r="C8" s="1153"/>
      <c r="D8" s="1153" t="s">
        <v>219</v>
      </c>
      <c r="E8" s="314" t="s">
        <v>220</v>
      </c>
      <c r="F8" s="315" t="s">
        <v>221</v>
      </c>
      <c r="G8" s="316">
        <v>1</v>
      </c>
      <c r="H8" s="1153">
        <v>2</v>
      </c>
      <c r="I8" s="317" t="s">
        <v>222</v>
      </c>
      <c r="J8" s="1157" t="s">
        <v>195</v>
      </c>
    </row>
    <row r="9" spans="2:10" ht="15" customHeight="1">
      <c r="B9" s="1150"/>
      <c r="C9" s="1153"/>
      <c r="D9" s="1153"/>
      <c r="E9" s="318" t="s">
        <v>200</v>
      </c>
      <c r="F9" s="319" t="s">
        <v>223</v>
      </c>
      <c r="G9" s="320">
        <v>15</v>
      </c>
      <c r="H9" s="1153"/>
      <c r="I9" s="321" t="s">
        <v>224</v>
      </c>
      <c r="J9" s="1157"/>
    </row>
    <row r="10" spans="2:10" ht="15" customHeight="1">
      <c r="B10" s="1150" t="s">
        <v>196</v>
      </c>
      <c r="C10" s="1137" t="s">
        <v>398</v>
      </c>
      <c r="D10" s="1138"/>
      <c r="E10" s="1138"/>
      <c r="F10" s="1138"/>
      <c r="G10" s="1138"/>
      <c r="H10" s="1138"/>
      <c r="I10" s="1138"/>
      <c r="J10" s="1139"/>
    </row>
    <row r="11" spans="2:10" ht="15" customHeight="1">
      <c r="B11" s="1150"/>
      <c r="C11" s="1176"/>
      <c r="D11" s="1177"/>
      <c r="E11" s="1177"/>
      <c r="F11" s="1177"/>
      <c r="G11" s="1177"/>
      <c r="H11" s="1177"/>
      <c r="I11" s="1177"/>
      <c r="J11" s="1178"/>
    </row>
    <row r="12" spans="2:10" ht="15" customHeight="1">
      <c r="B12" s="1150" t="s">
        <v>197</v>
      </c>
      <c r="C12" s="1131" t="s">
        <v>225</v>
      </c>
      <c r="D12" s="1131"/>
      <c r="E12" s="1131"/>
      <c r="F12" s="1131"/>
      <c r="G12" s="1131"/>
      <c r="H12" s="1131"/>
      <c r="I12" s="1131"/>
      <c r="J12" s="1148"/>
    </row>
    <row r="13" spans="2:10" ht="15" customHeight="1">
      <c r="B13" s="1150"/>
      <c r="C13" s="1151" t="s">
        <v>226</v>
      </c>
      <c r="D13" s="1151"/>
      <c r="E13" s="1151"/>
      <c r="F13" s="1151"/>
      <c r="G13" s="1151"/>
      <c r="H13" s="1151"/>
      <c r="I13" s="1151"/>
      <c r="J13" s="1152"/>
    </row>
    <row r="14" spans="2:10" ht="24" customHeight="1">
      <c r="B14" s="313" t="s">
        <v>227</v>
      </c>
      <c r="C14" s="1129" t="s">
        <v>228</v>
      </c>
      <c r="D14" s="1129"/>
      <c r="E14" s="1129"/>
      <c r="F14" s="1129"/>
      <c r="G14" s="1129"/>
      <c r="H14" s="1129"/>
      <c r="I14" s="1129"/>
      <c r="J14" s="1130"/>
    </row>
    <row r="15" spans="2:10" ht="24" customHeight="1">
      <c r="B15" s="313" t="s">
        <v>229</v>
      </c>
      <c r="C15" s="1129" t="s">
        <v>230</v>
      </c>
      <c r="D15" s="1129"/>
      <c r="E15" s="1129"/>
      <c r="F15" s="1129"/>
      <c r="G15" s="1129"/>
      <c r="H15" s="1129"/>
      <c r="I15" s="1129"/>
      <c r="J15" s="1130"/>
    </row>
    <row r="16" spans="2:10">
      <c r="B16" s="324" t="s">
        <v>231</v>
      </c>
      <c r="C16" s="1131"/>
      <c r="D16" s="1131"/>
      <c r="E16" s="1131"/>
      <c r="F16" s="1131"/>
      <c r="G16" s="1131"/>
      <c r="H16" s="1132"/>
      <c r="I16" s="326"/>
      <c r="J16" s="322"/>
    </row>
    <row r="17" spans="2:10" ht="15" customHeight="1">
      <c r="B17" s="327" t="s">
        <v>232</v>
      </c>
      <c r="C17" s="1179" t="s">
        <v>233</v>
      </c>
      <c r="D17" s="1179"/>
      <c r="E17" s="1179"/>
      <c r="F17" s="1179"/>
      <c r="G17" s="1179"/>
      <c r="H17" s="1180"/>
      <c r="I17" s="328"/>
      <c r="J17" s="329" t="s">
        <v>399</v>
      </c>
    </row>
    <row r="18" spans="2:10" ht="15" customHeight="1">
      <c r="B18" s="327" t="s">
        <v>234</v>
      </c>
      <c r="C18" s="1179" t="s">
        <v>235</v>
      </c>
      <c r="D18" s="1179"/>
      <c r="E18" s="1179"/>
      <c r="F18" s="1179"/>
      <c r="G18" s="1179"/>
      <c r="H18" s="1180"/>
      <c r="I18" s="328"/>
      <c r="J18" s="329" t="s">
        <v>399</v>
      </c>
    </row>
    <row r="19" spans="2:10" ht="18" customHeight="1">
      <c r="B19" s="330"/>
      <c r="C19" s="1145"/>
      <c r="D19" s="1145"/>
      <c r="E19" s="1145"/>
      <c r="F19" s="1145"/>
      <c r="G19" s="1145"/>
      <c r="H19" s="1146"/>
      <c r="I19" s="331"/>
      <c r="J19" s="323"/>
    </row>
    <row r="20" spans="2:10">
      <c r="B20" s="1135" t="s">
        <v>236</v>
      </c>
      <c r="C20" s="1161" t="s">
        <v>545</v>
      </c>
      <c r="D20" s="1161"/>
      <c r="E20" s="1161"/>
      <c r="F20" s="1161"/>
      <c r="G20" s="1161"/>
      <c r="H20" s="1161"/>
      <c r="I20" s="1161"/>
      <c r="J20" s="1162"/>
    </row>
    <row r="21" spans="2:10" ht="12.75" thickBot="1">
      <c r="B21" s="1136"/>
      <c r="C21" s="1163"/>
      <c r="D21" s="1163"/>
      <c r="E21" s="1163"/>
      <c r="F21" s="1163"/>
      <c r="G21" s="1163"/>
      <c r="H21" s="1163"/>
      <c r="I21" s="1163"/>
      <c r="J21" s="1164"/>
    </row>
    <row r="22" spans="2:10" ht="15" customHeight="1" thickTop="1" thickBot="1">
      <c r="B22" s="308"/>
      <c r="C22" s="308"/>
      <c r="D22" s="308"/>
      <c r="E22" s="308"/>
      <c r="F22" s="308"/>
      <c r="G22" s="308"/>
      <c r="H22" s="308"/>
      <c r="I22" s="308"/>
      <c r="J22" s="308"/>
    </row>
    <row r="23" spans="2:10" ht="15" customHeight="1" thickTop="1">
      <c r="B23" s="1165" t="s">
        <v>237</v>
      </c>
      <c r="C23" s="1166"/>
      <c r="D23" s="310" t="s">
        <v>215</v>
      </c>
      <c r="E23" s="1167" t="s">
        <v>193</v>
      </c>
      <c r="F23" s="1168"/>
      <c r="G23" s="1169"/>
      <c r="H23" s="310" t="s">
        <v>216</v>
      </c>
      <c r="I23" s="310" t="s">
        <v>217</v>
      </c>
      <c r="J23" s="333" t="s">
        <v>194</v>
      </c>
    </row>
    <row r="24" spans="2:10">
      <c r="B24" s="1150" t="s">
        <v>199</v>
      </c>
      <c r="C24" s="1153"/>
      <c r="D24" s="1153" t="s">
        <v>238</v>
      </c>
      <c r="E24" s="334" t="s">
        <v>78</v>
      </c>
      <c r="F24" s="315" t="s">
        <v>239</v>
      </c>
      <c r="G24" s="335">
        <v>2</v>
      </c>
      <c r="H24" s="1153">
        <v>2</v>
      </c>
      <c r="I24" s="1172" t="s">
        <v>240</v>
      </c>
      <c r="J24" s="1157" t="s">
        <v>241</v>
      </c>
    </row>
    <row r="25" spans="2:10">
      <c r="B25" s="1150"/>
      <c r="C25" s="1153"/>
      <c r="D25" s="1153"/>
      <c r="E25" s="334" t="s">
        <v>200</v>
      </c>
      <c r="F25" s="336" t="s">
        <v>242</v>
      </c>
      <c r="G25" s="337">
        <v>12</v>
      </c>
      <c r="H25" s="1153"/>
      <c r="I25" s="1173"/>
      <c r="J25" s="1157" t="s">
        <v>241</v>
      </c>
    </row>
    <row r="26" spans="2:10">
      <c r="B26" s="1150"/>
      <c r="C26" s="1153"/>
      <c r="D26" s="1153"/>
      <c r="E26" s="338" t="s">
        <v>201</v>
      </c>
      <c r="F26" s="319" t="s">
        <v>223</v>
      </c>
      <c r="G26" s="339">
        <v>36</v>
      </c>
      <c r="H26" s="1153"/>
      <c r="I26" s="1174"/>
      <c r="J26" s="1157"/>
    </row>
    <row r="27" spans="2:10" ht="15" customHeight="1">
      <c r="B27" s="1135" t="s">
        <v>196</v>
      </c>
      <c r="C27" s="1137" t="s">
        <v>400</v>
      </c>
      <c r="D27" s="1138"/>
      <c r="E27" s="1138"/>
      <c r="F27" s="1138"/>
      <c r="G27" s="1138"/>
      <c r="H27" s="1138"/>
      <c r="I27" s="1138"/>
      <c r="J27" s="1139"/>
    </row>
    <row r="28" spans="2:10" ht="15" customHeight="1">
      <c r="B28" s="1175"/>
      <c r="C28" s="1176"/>
      <c r="D28" s="1177"/>
      <c r="E28" s="1177"/>
      <c r="F28" s="1177"/>
      <c r="G28" s="1177"/>
      <c r="H28" s="1177"/>
      <c r="I28" s="1177"/>
      <c r="J28" s="1178"/>
    </row>
    <row r="29" spans="2:10" ht="24" customHeight="1">
      <c r="B29" s="313" t="s">
        <v>197</v>
      </c>
      <c r="C29" s="1129" t="s">
        <v>198</v>
      </c>
      <c r="D29" s="1129"/>
      <c r="E29" s="1129"/>
      <c r="F29" s="1129"/>
      <c r="G29" s="1129"/>
      <c r="H29" s="1129"/>
      <c r="I29" s="1129"/>
      <c r="J29" s="1130"/>
    </row>
    <row r="30" spans="2:10" ht="24" customHeight="1">
      <c r="B30" s="313" t="s">
        <v>243</v>
      </c>
      <c r="C30" s="1129" t="s">
        <v>244</v>
      </c>
      <c r="D30" s="1129"/>
      <c r="E30" s="1129"/>
      <c r="F30" s="1129"/>
      <c r="G30" s="1129"/>
      <c r="H30" s="1129"/>
      <c r="I30" s="1129"/>
      <c r="J30" s="1130"/>
    </row>
    <row r="31" spans="2:10" ht="24" customHeight="1">
      <c r="B31" s="313" t="s">
        <v>245</v>
      </c>
      <c r="C31" s="1129" t="s">
        <v>246</v>
      </c>
      <c r="D31" s="1129"/>
      <c r="E31" s="1129"/>
      <c r="F31" s="1129"/>
      <c r="G31" s="1129"/>
      <c r="H31" s="1129"/>
      <c r="I31" s="1129"/>
      <c r="J31" s="1130"/>
    </row>
    <row r="32" spans="2:10">
      <c r="B32" s="332" t="s">
        <v>231</v>
      </c>
      <c r="C32" s="1131"/>
      <c r="D32" s="1131"/>
      <c r="E32" s="1131"/>
      <c r="F32" s="1131"/>
      <c r="G32" s="1131"/>
      <c r="H32" s="1131"/>
      <c r="I32" s="325"/>
      <c r="J32" s="351"/>
    </row>
    <row r="33" spans="2:10" ht="15" customHeight="1">
      <c r="B33" s="327" t="s">
        <v>401</v>
      </c>
      <c r="C33" s="1133" t="s">
        <v>402</v>
      </c>
      <c r="D33" s="1133"/>
      <c r="E33" s="1133"/>
      <c r="F33" s="1133"/>
      <c r="G33" s="1133" t="s">
        <v>202</v>
      </c>
      <c r="H33" s="1133" t="s">
        <v>239</v>
      </c>
      <c r="I33" s="348" t="s">
        <v>247</v>
      </c>
      <c r="J33" s="352"/>
    </row>
    <row r="34" spans="2:10" ht="18" customHeight="1">
      <c r="B34" s="327" t="s">
        <v>403</v>
      </c>
      <c r="C34" s="1133" t="s">
        <v>404</v>
      </c>
      <c r="D34" s="1133"/>
      <c r="E34" s="1133"/>
      <c r="F34" s="1133"/>
      <c r="G34" s="1133" t="s">
        <v>202</v>
      </c>
      <c r="H34" s="1133" t="s">
        <v>239</v>
      </c>
      <c r="I34" s="348" t="s">
        <v>247</v>
      </c>
      <c r="J34" s="352" t="s">
        <v>249</v>
      </c>
    </row>
    <row r="35" spans="2:10" ht="15" customHeight="1">
      <c r="B35" s="340" t="s">
        <v>405</v>
      </c>
      <c r="C35" s="1151" t="s">
        <v>404</v>
      </c>
      <c r="D35" s="1151"/>
      <c r="E35" s="1151"/>
      <c r="F35" s="1151"/>
      <c r="G35" s="1151" t="s">
        <v>202</v>
      </c>
      <c r="H35" s="1151" t="s">
        <v>248</v>
      </c>
      <c r="I35" s="354" t="s">
        <v>249</v>
      </c>
      <c r="J35" s="353" t="s">
        <v>250</v>
      </c>
    </row>
    <row r="36" spans="2:10">
      <c r="B36" s="1135" t="s">
        <v>251</v>
      </c>
      <c r="C36" s="1161" t="s">
        <v>546</v>
      </c>
      <c r="D36" s="1161"/>
      <c r="E36" s="1161"/>
      <c r="F36" s="1161"/>
      <c r="G36" s="1161"/>
      <c r="H36" s="1161"/>
      <c r="I36" s="1161"/>
      <c r="J36" s="1162"/>
    </row>
    <row r="37" spans="2:10" ht="12.75" thickBot="1">
      <c r="B37" s="1136"/>
      <c r="C37" s="1163"/>
      <c r="D37" s="1163"/>
      <c r="E37" s="1163"/>
      <c r="F37" s="1163"/>
      <c r="G37" s="1163"/>
      <c r="H37" s="1163"/>
      <c r="I37" s="1163"/>
      <c r="J37" s="1164"/>
    </row>
    <row r="38" spans="2:10" ht="15" customHeight="1" thickTop="1" thickBot="1">
      <c r="B38" s="308"/>
      <c r="C38" s="308"/>
      <c r="D38" s="308"/>
      <c r="E38" s="308"/>
      <c r="F38" s="308"/>
      <c r="G38" s="308"/>
      <c r="H38" s="308"/>
      <c r="I38" s="308"/>
      <c r="J38" s="308"/>
    </row>
    <row r="39" spans="2:10" ht="15" customHeight="1" thickTop="1">
      <c r="B39" s="1165" t="s">
        <v>237</v>
      </c>
      <c r="C39" s="1166"/>
      <c r="D39" s="310" t="s">
        <v>215</v>
      </c>
      <c r="E39" s="1167" t="s">
        <v>193</v>
      </c>
      <c r="F39" s="1168"/>
      <c r="G39" s="1169"/>
      <c r="H39" s="310" t="s">
        <v>216</v>
      </c>
      <c r="I39" s="310" t="s">
        <v>217</v>
      </c>
      <c r="J39" s="333" t="s">
        <v>194</v>
      </c>
    </row>
    <row r="40" spans="2:10">
      <c r="B40" s="1150" t="s">
        <v>252</v>
      </c>
      <c r="C40" s="1153"/>
      <c r="D40" s="1153" t="s">
        <v>253</v>
      </c>
      <c r="E40" s="334" t="s">
        <v>78</v>
      </c>
      <c r="F40" s="315" t="s">
        <v>239</v>
      </c>
      <c r="G40" s="335">
        <v>2</v>
      </c>
      <c r="H40" s="1153">
        <v>4</v>
      </c>
      <c r="I40" s="1172" t="s">
        <v>406</v>
      </c>
      <c r="J40" s="1157" t="s">
        <v>254</v>
      </c>
    </row>
    <row r="41" spans="2:10">
      <c r="B41" s="1150"/>
      <c r="C41" s="1153"/>
      <c r="D41" s="1153"/>
      <c r="E41" s="334" t="s">
        <v>200</v>
      </c>
      <c r="F41" s="336" t="s">
        <v>242</v>
      </c>
      <c r="G41" s="337">
        <v>12</v>
      </c>
      <c r="H41" s="1153"/>
      <c r="I41" s="1173"/>
      <c r="J41" s="1157"/>
    </row>
    <row r="42" spans="2:10">
      <c r="B42" s="1150"/>
      <c r="C42" s="1153"/>
      <c r="D42" s="1153"/>
      <c r="E42" s="338" t="s">
        <v>201</v>
      </c>
      <c r="F42" s="319" t="s">
        <v>255</v>
      </c>
      <c r="G42" s="339">
        <v>39</v>
      </c>
      <c r="H42" s="1153"/>
      <c r="I42" s="1174"/>
      <c r="J42" s="1157"/>
    </row>
    <row r="43" spans="2:10" ht="15" customHeight="1">
      <c r="B43" s="1135" t="s">
        <v>196</v>
      </c>
      <c r="C43" s="1137" t="s">
        <v>256</v>
      </c>
      <c r="D43" s="1138"/>
      <c r="E43" s="1138"/>
      <c r="F43" s="1138"/>
      <c r="G43" s="1138"/>
      <c r="H43" s="1138"/>
      <c r="I43" s="1138"/>
      <c r="J43" s="1139"/>
    </row>
    <row r="44" spans="2:10" ht="15" customHeight="1">
      <c r="B44" s="1175"/>
      <c r="C44" s="1176"/>
      <c r="D44" s="1177"/>
      <c r="E44" s="1177"/>
      <c r="F44" s="1177"/>
      <c r="G44" s="1177"/>
      <c r="H44" s="1177"/>
      <c r="I44" s="1177"/>
      <c r="J44" s="1178"/>
    </row>
    <row r="45" spans="2:10" ht="24" customHeight="1">
      <c r="B45" s="313" t="s">
        <v>197</v>
      </c>
      <c r="C45" s="1129" t="s">
        <v>198</v>
      </c>
      <c r="D45" s="1129"/>
      <c r="E45" s="1129"/>
      <c r="F45" s="1129"/>
      <c r="G45" s="1129"/>
      <c r="H45" s="1129"/>
      <c r="I45" s="1129"/>
      <c r="J45" s="1130"/>
    </row>
    <row r="46" spans="2:10" ht="24" customHeight="1">
      <c r="B46" s="313" t="s">
        <v>243</v>
      </c>
      <c r="C46" s="1129" t="s">
        <v>407</v>
      </c>
      <c r="D46" s="1129"/>
      <c r="E46" s="1129"/>
      <c r="F46" s="1129"/>
      <c r="G46" s="1129"/>
      <c r="H46" s="1129"/>
      <c r="I46" s="1129"/>
      <c r="J46" s="1130"/>
    </row>
    <row r="47" spans="2:10" ht="24" customHeight="1">
      <c r="B47" s="313" t="s">
        <v>245</v>
      </c>
      <c r="C47" s="1129" t="s">
        <v>257</v>
      </c>
      <c r="D47" s="1129"/>
      <c r="E47" s="1129"/>
      <c r="F47" s="1129"/>
      <c r="G47" s="1129"/>
      <c r="H47" s="1129"/>
      <c r="I47" s="1129"/>
      <c r="J47" s="1130"/>
    </row>
    <row r="48" spans="2:10">
      <c r="B48" s="332" t="s">
        <v>231</v>
      </c>
      <c r="C48" s="1170"/>
      <c r="D48" s="1170"/>
      <c r="E48" s="1170"/>
      <c r="F48" s="1170"/>
      <c r="G48" s="1170"/>
      <c r="H48" s="1171"/>
      <c r="I48" s="342"/>
      <c r="J48" s="343"/>
    </row>
    <row r="49" spans="2:10" ht="15" customHeight="1">
      <c r="B49" s="327" t="s">
        <v>258</v>
      </c>
      <c r="C49" s="1143" t="s">
        <v>259</v>
      </c>
      <c r="D49" s="1143"/>
      <c r="E49" s="1143"/>
      <c r="F49" s="1143"/>
      <c r="G49" s="1143"/>
      <c r="H49" s="1144"/>
      <c r="I49" s="344"/>
      <c r="J49" s="345" t="s">
        <v>408</v>
      </c>
    </row>
    <row r="50" spans="2:10" ht="15" customHeight="1">
      <c r="B50" s="327" t="s">
        <v>260</v>
      </c>
      <c r="C50" s="1143" t="s">
        <v>254</v>
      </c>
      <c r="D50" s="1143"/>
      <c r="E50" s="1143"/>
      <c r="F50" s="1143"/>
      <c r="G50" s="1143"/>
      <c r="H50" s="1144"/>
      <c r="I50" s="344"/>
      <c r="J50" s="345"/>
    </row>
    <row r="51" spans="2:10" ht="15" customHeight="1">
      <c r="B51" s="327"/>
      <c r="C51" s="1143" t="s">
        <v>261</v>
      </c>
      <c r="D51" s="1143"/>
      <c r="E51" s="1143"/>
      <c r="F51" s="1143"/>
      <c r="G51" s="1143"/>
      <c r="H51" s="1144"/>
      <c r="I51" s="344"/>
      <c r="J51" s="345" t="s">
        <v>409</v>
      </c>
    </row>
    <row r="52" spans="2:10" ht="15" customHeight="1">
      <c r="B52" s="327"/>
      <c r="C52" s="1143" t="s">
        <v>262</v>
      </c>
      <c r="D52" s="1143"/>
      <c r="E52" s="1143"/>
      <c r="F52" s="1143"/>
      <c r="G52" s="1143"/>
      <c r="H52" s="1144"/>
      <c r="I52" s="344"/>
      <c r="J52" s="345" t="s">
        <v>410</v>
      </c>
    </row>
    <row r="53" spans="2:10" ht="15" customHeight="1">
      <c r="B53" s="327" t="s">
        <v>263</v>
      </c>
      <c r="C53" s="346" t="s">
        <v>264</v>
      </c>
      <c r="D53" s="346"/>
      <c r="E53" s="346"/>
      <c r="F53" s="346"/>
      <c r="G53" s="346"/>
      <c r="H53" s="346"/>
      <c r="I53" s="347"/>
      <c r="J53" s="345" t="s">
        <v>411</v>
      </c>
    </row>
    <row r="54" spans="2:10" ht="15" customHeight="1">
      <c r="B54" s="1135" t="s">
        <v>236</v>
      </c>
      <c r="C54" s="1161" t="s">
        <v>412</v>
      </c>
      <c r="D54" s="1161"/>
      <c r="E54" s="1161"/>
      <c r="F54" s="1161"/>
      <c r="G54" s="1161"/>
      <c r="H54" s="1161"/>
      <c r="I54" s="1161"/>
      <c r="J54" s="1162"/>
    </row>
    <row r="55" spans="2:10" ht="15" customHeight="1" thickBot="1">
      <c r="B55" s="1136"/>
      <c r="C55" s="1163"/>
      <c r="D55" s="1163"/>
      <c r="E55" s="1163"/>
      <c r="F55" s="1163"/>
      <c r="G55" s="1163"/>
      <c r="H55" s="1163"/>
      <c r="I55" s="1163"/>
      <c r="J55" s="1164"/>
    </row>
    <row r="56" spans="2:10" ht="15" customHeight="1" thickTop="1" thickBot="1">
      <c r="B56" s="308"/>
      <c r="C56" s="308"/>
      <c r="D56" s="308"/>
      <c r="E56" s="308"/>
      <c r="F56" s="308"/>
      <c r="G56" s="308"/>
      <c r="H56" s="308"/>
      <c r="I56" s="308"/>
      <c r="J56" s="308"/>
    </row>
    <row r="57" spans="2:10" ht="15" customHeight="1" thickTop="1">
      <c r="B57" s="1165" t="s">
        <v>237</v>
      </c>
      <c r="C57" s="1166"/>
      <c r="D57" s="310" t="s">
        <v>215</v>
      </c>
      <c r="E57" s="1167" t="s">
        <v>193</v>
      </c>
      <c r="F57" s="1168"/>
      <c r="G57" s="1169"/>
      <c r="H57" s="310" t="s">
        <v>216</v>
      </c>
      <c r="I57" s="310" t="s">
        <v>217</v>
      </c>
      <c r="J57" s="333" t="s">
        <v>194</v>
      </c>
    </row>
    <row r="58" spans="2:10">
      <c r="B58" s="1150" t="s">
        <v>265</v>
      </c>
      <c r="C58" s="1153"/>
      <c r="D58" s="1153" t="s">
        <v>238</v>
      </c>
      <c r="E58" s="1154" t="s">
        <v>266</v>
      </c>
      <c r="F58" s="1155"/>
      <c r="G58" s="1156"/>
      <c r="H58" s="1153">
        <v>10</v>
      </c>
      <c r="I58" s="317" t="s">
        <v>267</v>
      </c>
      <c r="J58" s="1157" t="s">
        <v>268</v>
      </c>
    </row>
    <row r="59" spans="2:10">
      <c r="B59" s="1150"/>
      <c r="C59" s="1153"/>
      <c r="D59" s="1153"/>
      <c r="E59" s="1158" t="s">
        <v>269</v>
      </c>
      <c r="F59" s="1159"/>
      <c r="G59" s="1160"/>
      <c r="H59" s="1153"/>
      <c r="I59" s="321" t="s">
        <v>270</v>
      </c>
      <c r="J59" s="1157"/>
    </row>
    <row r="60" spans="2:10" ht="30" customHeight="1">
      <c r="B60" s="313" t="s">
        <v>196</v>
      </c>
      <c r="C60" s="1129" t="s">
        <v>413</v>
      </c>
      <c r="D60" s="1129"/>
      <c r="E60" s="1129"/>
      <c r="F60" s="1129"/>
      <c r="G60" s="1129"/>
      <c r="H60" s="1129"/>
      <c r="I60" s="1129"/>
      <c r="J60" s="1130"/>
    </row>
    <row r="61" spans="2:10" ht="15" customHeight="1">
      <c r="B61" s="1135" t="s">
        <v>197</v>
      </c>
      <c r="C61" s="1131" t="s">
        <v>225</v>
      </c>
      <c r="D61" s="1131"/>
      <c r="E61" s="1131"/>
      <c r="F61" s="1131"/>
      <c r="G61" s="1131"/>
      <c r="H61" s="1131"/>
      <c r="I61" s="1131"/>
      <c r="J61" s="1148"/>
    </row>
    <row r="62" spans="2:10" ht="15" customHeight="1">
      <c r="B62" s="1147"/>
      <c r="C62" s="1133" t="s">
        <v>226</v>
      </c>
      <c r="D62" s="1133"/>
      <c r="E62" s="1133"/>
      <c r="F62" s="1133"/>
      <c r="G62" s="1133"/>
      <c r="H62" s="1133"/>
      <c r="I62" s="1133"/>
      <c r="J62" s="1149"/>
    </row>
    <row r="63" spans="2:10" ht="15" customHeight="1">
      <c r="B63" s="1150" t="s">
        <v>227</v>
      </c>
      <c r="C63" s="1131" t="s">
        <v>228</v>
      </c>
      <c r="D63" s="1131"/>
      <c r="E63" s="1131"/>
      <c r="F63" s="1131"/>
      <c r="G63" s="1131"/>
      <c r="H63" s="1131"/>
      <c r="I63" s="1131"/>
      <c r="J63" s="1148"/>
    </row>
    <row r="64" spans="2:10" ht="15" customHeight="1">
      <c r="B64" s="1150"/>
      <c r="C64" s="1151" t="s">
        <v>271</v>
      </c>
      <c r="D64" s="1151"/>
      <c r="E64" s="1151"/>
      <c r="F64" s="1151"/>
      <c r="G64" s="1151"/>
      <c r="H64" s="1151"/>
      <c r="I64" s="1151"/>
      <c r="J64" s="1152"/>
    </row>
    <row r="65" spans="2:10" ht="24" customHeight="1">
      <c r="B65" s="313" t="s">
        <v>229</v>
      </c>
      <c r="C65" s="1129" t="s">
        <v>272</v>
      </c>
      <c r="D65" s="1129"/>
      <c r="E65" s="1129"/>
      <c r="F65" s="1129"/>
      <c r="G65" s="1129"/>
      <c r="H65" s="1129"/>
      <c r="I65" s="1129"/>
      <c r="J65" s="1130"/>
    </row>
    <row r="66" spans="2:10">
      <c r="B66" s="332" t="s">
        <v>231</v>
      </c>
      <c r="C66" s="1131"/>
      <c r="D66" s="1131"/>
      <c r="E66" s="1131"/>
      <c r="F66" s="1131"/>
      <c r="G66" s="1131"/>
      <c r="H66" s="1132"/>
      <c r="I66" s="326"/>
      <c r="J66" s="322"/>
    </row>
    <row r="67" spans="2:10" ht="15" customHeight="1">
      <c r="B67" s="327" t="s">
        <v>232</v>
      </c>
      <c r="C67" s="1133" t="s">
        <v>414</v>
      </c>
      <c r="D67" s="1133"/>
      <c r="E67" s="1133"/>
      <c r="F67" s="1133"/>
      <c r="G67" s="1133"/>
      <c r="H67" s="1134"/>
      <c r="I67" s="349"/>
      <c r="J67" s="341"/>
    </row>
    <row r="68" spans="2:10" ht="15" customHeight="1">
      <c r="B68" s="327" t="s">
        <v>260</v>
      </c>
      <c r="C68" s="1133" t="s">
        <v>415</v>
      </c>
      <c r="D68" s="1133"/>
      <c r="E68" s="1133"/>
      <c r="F68" s="1133"/>
      <c r="G68" s="1133"/>
      <c r="H68" s="1134"/>
      <c r="I68" s="349"/>
      <c r="J68" s="341"/>
    </row>
    <row r="69" spans="2:10" ht="15" customHeight="1">
      <c r="B69" s="327" t="s">
        <v>260</v>
      </c>
      <c r="C69" s="1133" t="s">
        <v>273</v>
      </c>
      <c r="D69" s="1133"/>
      <c r="E69" s="1133"/>
      <c r="F69" s="1133"/>
      <c r="G69" s="1133"/>
      <c r="H69" s="1134"/>
      <c r="I69" s="349"/>
      <c r="J69" s="341"/>
    </row>
    <row r="70" spans="2:10" ht="9" customHeight="1">
      <c r="B70" s="327"/>
      <c r="C70" s="1133"/>
      <c r="D70" s="1133"/>
      <c r="E70" s="1133"/>
      <c r="F70" s="1133"/>
      <c r="G70" s="1133"/>
      <c r="H70" s="1134"/>
      <c r="I70" s="349"/>
      <c r="J70" s="341"/>
    </row>
    <row r="71" spans="2:10" ht="15" customHeight="1">
      <c r="B71" s="327" t="s">
        <v>274</v>
      </c>
      <c r="C71" s="1143" t="s">
        <v>275</v>
      </c>
      <c r="D71" s="1143"/>
      <c r="E71" s="1143"/>
      <c r="F71" s="1143"/>
      <c r="G71" s="1143"/>
      <c r="H71" s="1144"/>
      <c r="I71" s="344"/>
      <c r="J71" s="345" t="s">
        <v>416</v>
      </c>
    </row>
    <row r="72" spans="2:10" ht="15" customHeight="1">
      <c r="B72" s="350"/>
      <c r="C72" s="1143" t="s">
        <v>276</v>
      </c>
      <c r="D72" s="1143"/>
      <c r="E72" s="1143"/>
      <c r="F72" s="1143"/>
      <c r="G72" s="1143"/>
      <c r="H72" s="1144"/>
      <c r="I72" s="344"/>
      <c r="J72" s="345" t="s">
        <v>417</v>
      </c>
    </row>
    <row r="73" spans="2:10" ht="18" customHeight="1">
      <c r="B73" s="330"/>
      <c r="C73" s="1145"/>
      <c r="D73" s="1145"/>
      <c r="E73" s="1145"/>
      <c r="F73" s="1145"/>
      <c r="G73" s="1145"/>
      <c r="H73" s="1146"/>
      <c r="I73" s="331"/>
      <c r="J73" s="323"/>
    </row>
    <row r="74" spans="2:10">
      <c r="B74" s="1135" t="s">
        <v>418</v>
      </c>
      <c r="C74" s="1137" t="s">
        <v>419</v>
      </c>
      <c r="D74" s="1138"/>
      <c r="E74" s="1138"/>
      <c r="F74" s="1138"/>
      <c r="G74" s="1138"/>
      <c r="H74" s="1138"/>
      <c r="I74" s="1138"/>
      <c r="J74" s="1139"/>
    </row>
    <row r="75" spans="2:10" ht="12.75" thickBot="1">
      <c r="B75" s="1136"/>
      <c r="C75" s="1140"/>
      <c r="D75" s="1141"/>
      <c r="E75" s="1141"/>
      <c r="F75" s="1141"/>
      <c r="G75" s="1141"/>
      <c r="H75" s="1141"/>
      <c r="I75" s="1141"/>
      <c r="J75" s="1142"/>
    </row>
    <row r="76" spans="2:10" ht="12.75" thickTop="1">
      <c r="B76" s="308"/>
      <c r="C76" s="308"/>
      <c r="D76" s="308"/>
      <c r="E76" s="308"/>
      <c r="F76" s="308"/>
      <c r="G76" s="308"/>
      <c r="H76" s="308"/>
      <c r="I76" s="308"/>
      <c r="J76" s="308"/>
    </row>
    <row r="77" spans="2:10">
      <c r="B77" s="308"/>
      <c r="C77" s="308"/>
      <c r="D77" s="308"/>
      <c r="E77" s="308"/>
      <c r="F77" s="308"/>
      <c r="G77" s="308"/>
      <c r="H77" s="308"/>
      <c r="I77" s="308"/>
      <c r="J77" s="308"/>
    </row>
    <row r="79" spans="2:10">
      <c r="B79" s="308"/>
      <c r="C79" s="308"/>
      <c r="D79" s="308"/>
      <c r="E79" s="308"/>
      <c r="F79" s="308"/>
      <c r="G79" s="308"/>
      <c r="I79" s="308"/>
      <c r="J79" s="308"/>
    </row>
  </sheetData>
  <mergeCells count="83">
    <mergeCell ref="B4:J4"/>
    <mergeCell ref="B7:C7"/>
    <mergeCell ref="E7:G7"/>
    <mergeCell ref="B8:C9"/>
    <mergeCell ref="D8:D9"/>
    <mergeCell ref="H8:H9"/>
    <mergeCell ref="J8:J9"/>
    <mergeCell ref="B10:B11"/>
    <mergeCell ref="C10:J11"/>
    <mergeCell ref="B12:B13"/>
    <mergeCell ref="C12:J12"/>
    <mergeCell ref="C13:J13"/>
    <mergeCell ref="C14:J14"/>
    <mergeCell ref="C15:J15"/>
    <mergeCell ref="C16:H16"/>
    <mergeCell ref="C17:H17"/>
    <mergeCell ref="C18:H18"/>
    <mergeCell ref="C19:H19"/>
    <mergeCell ref="B20:B21"/>
    <mergeCell ref="C20:J21"/>
    <mergeCell ref="B23:C23"/>
    <mergeCell ref="E23:G23"/>
    <mergeCell ref="B24:C26"/>
    <mergeCell ref="D24:D26"/>
    <mergeCell ref="H24:H26"/>
    <mergeCell ref="I24:I26"/>
    <mergeCell ref="J24:J26"/>
    <mergeCell ref="B27:B28"/>
    <mergeCell ref="C27:J28"/>
    <mergeCell ref="C29:J29"/>
    <mergeCell ref="C30:J30"/>
    <mergeCell ref="C31:J31"/>
    <mergeCell ref="C32:H32"/>
    <mergeCell ref="C33:H33"/>
    <mergeCell ref="C34:H34"/>
    <mergeCell ref="C35:H35"/>
    <mergeCell ref="B36:B37"/>
    <mergeCell ref="C36:J37"/>
    <mergeCell ref="B39:C39"/>
    <mergeCell ref="E39:G39"/>
    <mergeCell ref="B40:C42"/>
    <mergeCell ref="D40:D42"/>
    <mergeCell ref="H40:H42"/>
    <mergeCell ref="I40:I42"/>
    <mergeCell ref="J40:J42"/>
    <mergeCell ref="B43:B44"/>
    <mergeCell ref="C43:J44"/>
    <mergeCell ref="C45:J45"/>
    <mergeCell ref="C46:J46"/>
    <mergeCell ref="C47:J47"/>
    <mergeCell ref="C48:H48"/>
    <mergeCell ref="C49:H49"/>
    <mergeCell ref="C50:H50"/>
    <mergeCell ref="C51:H51"/>
    <mergeCell ref="C52:H52"/>
    <mergeCell ref="B54:B55"/>
    <mergeCell ref="C54:J55"/>
    <mergeCell ref="B57:C57"/>
    <mergeCell ref="E57:G57"/>
    <mergeCell ref="B58:C59"/>
    <mergeCell ref="D58:D59"/>
    <mergeCell ref="E58:G58"/>
    <mergeCell ref="H58:H59"/>
    <mergeCell ref="J58:J59"/>
    <mergeCell ref="E59:G59"/>
    <mergeCell ref="C60:J60"/>
    <mergeCell ref="B61:B62"/>
    <mergeCell ref="C61:J61"/>
    <mergeCell ref="C62:J62"/>
    <mergeCell ref="B63:B64"/>
    <mergeCell ref="C63:J63"/>
    <mergeCell ref="C64:J64"/>
    <mergeCell ref="C65:J65"/>
    <mergeCell ref="C66:H66"/>
    <mergeCell ref="C67:H67"/>
    <mergeCell ref="B74:B75"/>
    <mergeCell ref="C74:J75"/>
    <mergeCell ref="C68:H68"/>
    <mergeCell ref="C69:H69"/>
    <mergeCell ref="C70:H70"/>
    <mergeCell ref="C71:H71"/>
    <mergeCell ref="C72:H72"/>
    <mergeCell ref="C73:H73"/>
  </mergeCells>
  <phoneticPr fontId="4"/>
  <printOptions horizontalCentered="1"/>
  <pageMargins left="0.31496062992125984" right="0.31496062992125984" top="0.39370078740157483" bottom="0.35433070866141736" header="0.31496062992125984" footer="0.31496062992125984"/>
  <pageSetup paperSize="9" scale="71"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view="pageBreakPreview" zoomScale="90" zoomScaleNormal="100" zoomScaleSheetLayoutView="90" workbookViewId="0"/>
  </sheetViews>
  <sheetFormatPr defaultColWidth="7.42578125" defaultRowHeight="12"/>
  <cols>
    <col min="1" max="1" width="5.7109375" style="15" bestFit="1" customWidth="1"/>
    <col min="2" max="2" width="18.85546875" style="3" customWidth="1"/>
    <col min="3" max="3" width="8.85546875" style="3" customWidth="1"/>
    <col min="4" max="4" width="22.7109375" style="3" customWidth="1"/>
    <col min="5" max="5" width="10.85546875" style="3" customWidth="1"/>
    <col min="6" max="6" width="8.85546875" style="3" customWidth="1"/>
    <col min="7" max="7" width="10.42578125" style="3" customWidth="1"/>
    <col min="8" max="8" width="12.28515625" style="3" customWidth="1"/>
    <col min="9" max="9" width="10.85546875" style="3" customWidth="1"/>
    <col min="10" max="16384" width="7.42578125" style="4"/>
  </cols>
  <sheetData>
    <row r="1" spans="1:9" ht="15" customHeight="1">
      <c r="A1" s="77" t="s">
        <v>183</v>
      </c>
      <c r="B1" s="77"/>
      <c r="C1" s="27"/>
      <c r="D1" s="27"/>
      <c r="E1" s="27"/>
      <c r="F1" s="27"/>
      <c r="G1" s="27"/>
      <c r="H1" s="27"/>
      <c r="I1" s="27"/>
    </row>
    <row r="2" spans="1:9" ht="15" customHeight="1">
      <c r="A2" s="71"/>
      <c r="B2" s="77"/>
      <c r="C2" s="27"/>
      <c r="D2" s="27"/>
      <c r="E2" s="27"/>
      <c r="F2" s="27"/>
      <c r="G2" s="27"/>
      <c r="H2" s="27"/>
      <c r="I2" s="27"/>
    </row>
    <row r="3" spans="1:9" ht="16.5" customHeight="1">
      <c r="A3" s="1039" t="s">
        <v>209</v>
      </c>
      <c r="B3" s="1213"/>
      <c r="C3" s="1213"/>
      <c r="D3" s="1213"/>
      <c r="E3" s="1213"/>
      <c r="F3" s="1213"/>
      <c r="G3" s="1213"/>
      <c r="H3" s="1213"/>
      <c r="I3" s="1213"/>
    </row>
    <row r="4" spans="1:9" ht="15" customHeight="1">
      <c r="A4" s="138"/>
      <c r="B4" s="81"/>
      <c r="C4" s="82"/>
      <c r="D4" s="82"/>
      <c r="E4" s="82"/>
      <c r="F4" s="82"/>
      <c r="G4" s="82"/>
      <c r="H4" s="82"/>
      <c r="I4" s="82"/>
    </row>
    <row r="5" spans="1:9" s="13" customFormat="1" ht="15" customHeight="1">
      <c r="A5" s="174"/>
      <c r="B5" s="46"/>
      <c r="C5" s="187"/>
      <c r="D5" s="187"/>
      <c r="E5" s="187"/>
      <c r="F5" s="187"/>
      <c r="G5" s="187"/>
      <c r="H5" s="187"/>
      <c r="I5" s="142" t="s">
        <v>289</v>
      </c>
    </row>
    <row r="6" spans="1:9" ht="12.75" customHeight="1">
      <c r="A6" s="1214" t="s">
        <v>748</v>
      </c>
      <c r="B6" s="1200" t="s">
        <v>294</v>
      </c>
      <c r="C6" s="1217" t="s">
        <v>290</v>
      </c>
      <c r="D6" s="1218"/>
      <c r="E6" s="1219"/>
      <c r="F6" s="1217" t="s">
        <v>544</v>
      </c>
      <c r="G6" s="1218"/>
      <c r="H6" s="1218"/>
      <c r="I6" s="1222"/>
    </row>
    <row r="7" spans="1:9" ht="37.5" customHeight="1">
      <c r="A7" s="1215"/>
      <c r="B7" s="1201"/>
      <c r="C7" s="1220"/>
      <c r="D7" s="1220"/>
      <c r="E7" s="1221"/>
      <c r="F7" s="1220"/>
      <c r="G7" s="1220"/>
      <c r="H7" s="1220"/>
      <c r="I7" s="1223"/>
    </row>
    <row r="8" spans="1:9" ht="42" customHeight="1">
      <c r="A8" s="1216"/>
      <c r="B8" s="1202"/>
      <c r="C8" s="630" t="s">
        <v>51</v>
      </c>
      <c r="D8" s="53" t="s">
        <v>52</v>
      </c>
      <c r="E8" s="140" t="s">
        <v>53</v>
      </c>
      <c r="F8" s="79" t="s">
        <v>51</v>
      </c>
      <c r="G8" s="56" t="s">
        <v>52</v>
      </c>
      <c r="H8" s="701"/>
      <c r="I8" s="53" t="s">
        <v>53</v>
      </c>
    </row>
    <row r="9" spans="1:9" ht="18" customHeight="1">
      <c r="A9" s="1205"/>
      <c r="B9" s="617"/>
      <c r="C9" s="1121"/>
      <c r="D9" s="49"/>
      <c r="E9" s="84"/>
      <c r="F9" s="1121"/>
      <c r="G9" s="1194"/>
      <c r="H9" s="1195"/>
      <c r="I9" s="615"/>
    </row>
    <row r="10" spans="1:9" ht="18" customHeight="1">
      <c r="A10" s="1205"/>
      <c r="B10" s="707" t="str">
        <f>PHONETIC(B11)</f>
        <v/>
      </c>
      <c r="C10" s="1206"/>
      <c r="D10" s="85"/>
      <c r="E10" s="86"/>
      <c r="F10" s="1041"/>
      <c r="G10" s="1192"/>
      <c r="H10" s="1193"/>
      <c r="I10" s="87"/>
    </row>
    <row r="11" spans="1:9" ht="18" customHeight="1">
      <c r="A11" s="1205"/>
      <c r="B11" s="698"/>
      <c r="C11" s="1206"/>
      <c r="D11" s="85"/>
      <c r="E11" s="86"/>
      <c r="F11" s="1041"/>
      <c r="G11" s="1192"/>
      <c r="H11" s="1193"/>
      <c r="I11" s="87"/>
    </row>
    <row r="12" spans="1:9" ht="18" customHeight="1">
      <c r="A12" s="1205"/>
      <c r="B12" s="619"/>
      <c r="C12" s="1207"/>
      <c r="D12" s="45"/>
      <c r="E12" s="88"/>
      <c r="F12" s="1042"/>
      <c r="G12" s="1187"/>
      <c r="H12" s="1188"/>
      <c r="I12" s="44"/>
    </row>
    <row r="13" spans="1:9" ht="18" customHeight="1">
      <c r="A13" s="1205"/>
      <c r="B13" s="699"/>
      <c r="C13" s="1121"/>
      <c r="D13" s="49"/>
      <c r="E13" s="84"/>
      <c r="F13" s="1121"/>
      <c r="G13" s="1194"/>
      <c r="H13" s="1195"/>
      <c r="I13" s="615"/>
    </row>
    <row r="14" spans="1:9" ht="18" customHeight="1">
      <c r="A14" s="1205"/>
      <c r="B14" s="707" t="str">
        <f>PHONETIC(B15)</f>
        <v/>
      </c>
      <c r="C14" s="1206"/>
      <c r="D14" s="85"/>
      <c r="E14" s="86"/>
      <c r="F14" s="1041"/>
      <c r="G14" s="1192"/>
      <c r="H14" s="1193"/>
      <c r="I14" s="87"/>
    </row>
    <row r="15" spans="1:9" ht="18" customHeight="1">
      <c r="A15" s="1205"/>
      <c r="B15" s="698"/>
      <c r="C15" s="1206"/>
      <c r="D15" s="85"/>
      <c r="E15" s="86"/>
      <c r="F15" s="1041"/>
      <c r="G15" s="1192"/>
      <c r="H15" s="1193"/>
      <c r="I15" s="87"/>
    </row>
    <row r="16" spans="1:9" ht="18" customHeight="1">
      <c r="A16" s="1205"/>
      <c r="B16" s="700"/>
      <c r="C16" s="1207"/>
      <c r="D16" s="45"/>
      <c r="E16" s="88"/>
      <c r="F16" s="1042"/>
      <c r="G16" s="1187"/>
      <c r="H16" s="1188"/>
      <c r="I16" s="614"/>
    </row>
    <row r="17" spans="1:17" ht="18" customHeight="1">
      <c r="A17" s="1205"/>
      <c r="B17" s="699"/>
      <c r="C17" s="1121"/>
      <c r="D17" s="49"/>
      <c r="E17" s="84"/>
      <c r="F17" s="1121"/>
      <c r="G17" s="1194"/>
      <c r="H17" s="1195"/>
      <c r="I17" s="615"/>
    </row>
    <row r="18" spans="1:17" ht="18" customHeight="1">
      <c r="A18" s="1205"/>
      <c r="B18" s="707" t="str">
        <f>PHONETIC(B19)</f>
        <v/>
      </c>
      <c r="C18" s="1206"/>
      <c r="D18" s="85"/>
      <c r="E18" s="86"/>
      <c r="F18" s="1041"/>
      <c r="G18" s="1192"/>
      <c r="H18" s="1193"/>
      <c r="I18" s="87"/>
    </row>
    <row r="19" spans="1:17" ht="18" customHeight="1">
      <c r="A19" s="1205"/>
      <c r="B19" s="698"/>
      <c r="C19" s="1206"/>
      <c r="D19" s="85"/>
      <c r="E19" s="86"/>
      <c r="F19" s="1041"/>
      <c r="G19" s="1192"/>
      <c r="H19" s="1193"/>
      <c r="I19" s="87"/>
    </row>
    <row r="20" spans="1:17" ht="18" customHeight="1">
      <c r="A20" s="1205"/>
      <c r="B20" s="700"/>
      <c r="C20" s="1207"/>
      <c r="D20" s="45"/>
      <c r="E20" s="88"/>
      <c r="F20" s="1042"/>
      <c r="G20" s="1187"/>
      <c r="H20" s="1188"/>
      <c r="I20" s="44"/>
    </row>
    <row r="21" spans="1:17" ht="18" customHeight="1">
      <c r="A21" s="1205"/>
      <c r="B21" s="699"/>
      <c r="C21" s="1121"/>
      <c r="D21" s="49"/>
      <c r="E21" s="84"/>
      <c r="F21" s="1121"/>
      <c r="G21" s="1194"/>
      <c r="H21" s="1195"/>
      <c r="I21" s="615"/>
    </row>
    <row r="22" spans="1:17" ht="18" customHeight="1">
      <c r="A22" s="1205"/>
      <c r="B22" s="707" t="str">
        <f>PHONETIC(B23)</f>
        <v/>
      </c>
      <c r="C22" s="1206"/>
      <c r="D22" s="85"/>
      <c r="E22" s="86"/>
      <c r="F22" s="1041"/>
      <c r="G22" s="1192"/>
      <c r="H22" s="1193"/>
      <c r="I22" s="87"/>
    </row>
    <row r="23" spans="1:17" ht="18" customHeight="1">
      <c r="A23" s="1205"/>
      <c r="B23" s="698"/>
      <c r="C23" s="1206"/>
      <c r="D23" s="85"/>
      <c r="E23" s="86"/>
      <c r="F23" s="1041"/>
      <c r="G23" s="1192"/>
      <c r="H23" s="1193"/>
      <c r="I23" s="87"/>
    </row>
    <row r="24" spans="1:17" ht="18" customHeight="1">
      <c r="A24" s="1205"/>
      <c r="B24" s="700"/>
      <c r="C24" s="1207"/>
      <c r="D24" s="45"/>
      <c r="E24" s="88"/>
      <c r="F24" s="1042"/>
      <c r="G24" s="1187"/>
      <c r="H24" s="1188"/>
      <c r="I24" s="44"/>
    </row>
    <row r="25" spans="1:17" ht="18" customHeight="1">
      <c r="A25" s="1205"/>
      <c r="B25" s="699"/>
      <c r="C25" s="1121"/>
      <c r="D25" s="49"/>
      <c r="E25" s="84"/>
      <c r="F25" s="1121"/>
      <c r="G25" s="1194"/>
      <c r="H25" s="1195"/>
      <c r="I25" s="615"/>
    </row>
    <row r="26" spans="1:17" ht="18" customHeight="1">
      <c r="A26" s="1205"/>
      <c r="B26" s="707" t="str">
        <f>PHONETIC(B27)</f>
        <v/>
      </c>
      <c r="C26" s="1206"/>
      <c r="D26" s="85"/>
      <c r="E26" s="86"/>
      <c r="F26" s="1041"/>
      <c r="G26" s="1192"/>
      <c r="H26" s="1193"/>
      <c r="I26" s="87"/>
    </row>
    <row r="27" spans="1:17" ht="18" customHeight="1">
      <c r="A27" s="1205"/>
      <c r="B27" s="698"/>
      <c r="C27" s="1206"/>
      <c r="D27" s="85"/>
      <c r="E27" s="86"/>
      <c r="F27" s="1041"/>
      <c r="G27" s="1192"/>
      <c r="H27" s="1193"/>
      <c r="I27" s="87"/>
    </row>
    <row r="28" spans="1:17" ht="18" customHeight="1">
      <c r="A28" s="1205"/>
      <c r="B28" s="700"/>
      <c r="C28" s="1207"/>
      <c r="D28" s="45"/>
      <c r="E28" s="88"/>
      <c r="F28" s="1042"/>
      <c r="G28" s="1187"/>
      <c r="H28" s="1188"/>
      <c r="I28" s="44"/>
    </row>
    <row r="29" spans="1:17" ht="18" customHeight="1">
      <c r="A29" s="1205"/>
      <c r="B29" s="699"/>
      <c r="C29" s="1121"/>
      <c r="D29" s="49"/>
      <c r="E29" s="84"/>
      <c r="F29" s="1121"/>
      <c r="G29" s="1194"/>
      <c r="H29" s="1195"/>
      <c r="I29" s="615"/>
    </row>
    <row r="30" spans="1:17" ht="18" customHeight="1">
      <c r="A30" s="1205"/>
      <c r="B30" s="707" t="str">
        <f>PHONETIC(B31)</f>
        <v/>
      </c>
      <c r="C30" s="1206"/>
      <c r="D30" s="85"/>
      <c r="E30" s="86"/>
      <c r="F30" s="1041"/>
      <c r="G30" s="1192"/>
      <c r="H30" s="1193"/>
      <c r="I30" s="87"/>
    </row>
    <row r="31" spans="1:17" ht="18" customHeight="1">
      <c r="A31" s="1205"/>
      <c r="B31" s="698"/>
      <c r="C31" s="1206"/>
      <c r="D31" s="85"/>
      <c r="E31" s="86"/>
      <c r="F31" s="1041"/>
      <c r="G31" s="1192"/>
      <c r="H31" s="1193"/>
      <c r="I31" s="87"/>
    </row>
    <row r="32" spans="1:17" ht="18" customHeight="1">
      <c r="A32" s="1205"/>
      <c r="B32" s="700"/>
      <c r="C32" s="1207"/>
      <c r="D32" s="45"/>
      <c r="E32" s="88"/>
      <c r="F32" s="1042"/>
      <c r="G32" s="1187"/>
      <c r="H32" s="1188"/>
      <c r="I32" s="44"/>
      <c r="Q32" s="14"/>
    </row>
    <row r="33" spans="1:9" ht="18" customHeight="1">
      <c r="A33" s="1205"/>
      <c r="B33" s="617"/>
      <c r="C33" s="1121"/>
      <c r="D33" s="89"/>
      <c r="E33" s="84"/>
      <c r="F33" s="1121"/>
      <c r="G33" s="1194"/>
      <c r="H33" s="1195"/>
      <c r="I33" s="615"/>
    </row>
    <row r="34" spans="1:9" ht="18" customHeight="1">
      <c r="A34" s="1205"/>
      <c r="B34" s="707" t="str">
        <f>PHONETIC(B35)</f>
        <v/>
      </c>
      <c r="C34" s="1206"/>
      <c r="D34" s="90"/>
      <c r="E34" s="86"/>
      <c r="F34" s="1041"/>
      <c r="G34" s="1192"/>
      <c r="H34" s="1193"/>
      <c r="I34" s="87"/>
    </row>
    <row r="35" spans="1:9" ht="18" customHeight="1">
      <c r="A35" s="1205"/>
      <c r="B35" s="618"/>
      <c r="C35" s="1206"/>
      <c r="D35" s="85"/>
      <c r="E35" s="86"/>
      <c r="F35" s="1041"/>
      <c r="G35" s="1192"/>
      <c r="H35" s="1193"/>
      <c r="I35" s="87"/>
    </row>
    <row r="36" spans="1:9" ht="18" customHeight="1">
      <c r="A36" s="1205"/>
      <c r="B36" s="619"/>
      <c r="C36" s="1207"/>
      <c r="D36" s="45"/>
      <c r="E36" s="88"/>
      <c r="F36" s="1042"/>
      <c r="G36" s="1187"/>
      <c r="H36" s="1188"/>
      <c r="I36" s="44"/>
    </row>
    <row r="37" spans="1:9" ht="18" customHeight="1">
      <c r="A37" s="1205"/>
      <c r="B37" s="617"/>
      <c r="C37" s="1121"/>
      <c r="D37" s="49"/>
      <c r="E37" s="84"/>
      <c r="F37" s="1121"/>
      <c r="G37" s="1194"/>
      <c r="H37" s="1195"/>
      <c r="I37" s="615"/>
    </row>
    <row r="38" spans="1:9" ht="18" customHeight="1">
      <c r="A38" s="1205"/>
      <c r="B38" s="707" t="str">
        <f>PHONETIC(B39)</f>
        <v/>
      </c>
      <c r="C38" s="1206"/>
      <c r="D38" s="85"/>
      <c r="E38" s="86"/>
      <c r="F38" s="1041"/>
      <c r="G38" s="1192"/>
      <c r="H38" s="1193"/>
      <c r="I38" s="87"/>
    </row>
    <row r="39" spans="1:9" ht="18" customHeight="1">
      <c r="A39" s="1205"/>
      <c r="B39" s="618"/>
      <c r="C39" s="1206"/>
      <c r="D39" s="85"/>
      <c r="E39" s="86"/>
      <c r="F39" s="1041"/>
      <c r="G39" s="1192"/>
      <c r="H39" s="1193"/>
      <c r="I39" s="87"/>
    </row>
    <row r="40" spans="1:9" ht="18" customHeight="1" thickBot="1">
      <c r="A40" s="1205"/>
      <c r="B40" s="634"/>
      <c r="C40" s="1207"/>
      <c r="D40" s="45"/>
      <c r="E40" s="88"/>
      <c r="F40" s="1042"/>
      <c r="G40" s="1187"/>
      <c r="H40" s="1188"/>
      <c r="I40" s="96"/>
    </row>
    <row r="41" spans="1:9" ht="19.5" customHeight="1" thickTop="1">
      <c r="A41" s="1208" t="s">
        <v>190</v>
      </c>
      <c r="B41" s="635" t="s">
        <v>131</v>
      </c>
      <c r="C41" s="1211" t="s">
        <v>191</v>
      </c>
      <c r="D41" s="1212"/>
      <c r="E41" s="122"/>
      <c r="F41" s="1189" t="s">
        <v>191</v>
      </c>
      <c r="G41" s="1190"/>
      <c r="H41" s="1191"/>
      <c r="I41" s="97"/>
    </row>
    <row r="42" spans="1:9" ht="19.5" customHeight="1">
      <c r="A42" s="1209"/>
      <c r="B42" s="519" t="s">
        <v>132</v>
      </c>
      <c r="C42" s="1203">
        <v>0</v>
      </c>
      <c r="D42" s="1204"/>
      <c r="E42" s="73"/>
      <c r="F42" s="1196">
        <v>0</v>
      </c>
      <c r="G42" s="1197"/>
      <c r="H42" s="708">
        <v>0</v>
      </c>
      <c r="I42" s="34"/>
    </row>
    <row r="43" spans="1:9" ht="19.5" customHeight="1">
      <c r="A43" s="1209"/>
      <c r="B43" s="519" t="s">
        <v>69</v>
      </c>
      <c r="C43" s="1203">
        <v>0</v>
      </c>
      <c r="D43" s="1204"/>
      <c r="E43" s="73"/>
      <c r="F43" s="1196">
        <v>0</v>
      </c>
      <c r="G43" s="1197"/>
      <c r="H43" s="708">
        <v>0</v>
      </c>
      <c r="I43" s="34"/>
    </row>
    <row r="44" spans="1:9" ht="19.5" customHeight="1">
      <c r="A44" s="1209"/>
      <c r="B44" s="519" t="s">
        <v>133</v>
      </c>
      <c r="C44" s="1203">
        <v>0</v>
      </c>
      <c r="D44" s="1204"/>
      <c r="E44" s="73"/>
      <c r="F44" s="1196">
        <v>0</v>
      </c>
      <c r="G44" s="1197"/>
      <c r="H44" s="708">
        <v>0</v>
      </c>
      <c r="I44" s="34"/>
    </row>
    <row r="45" spans="1:9" ht="19.5" customHeight="1">
      <c r="A45" s="1209"/>
      <c r="B45" s="519" t="s">
        <v>70</v>
      </c>
      <c r="C45" s="1203">
        <v>0</v>
      </c>
      <c r="D45" s="1204"/>
      <c r="E45" s="73"/>
      <c r="F45" s="1196">
        <v>0</v>
      </c>
      <c r="G45" s="1197"/>
      <c r="H45" s="708">
        <v>0</v>
      </c>
      <c r="I45" s="34"/>
    </row>
    <row r="46" spans="1:9" ht="19.5" customHeight="1">
      <c r="A46" s="1210"/>
      <c r="B46" s="519" t="s">
        <v>134</v>
      </c>
      <c r="C46" s="1203">
        <v>0</v>
      </c>
      <c r="D46" s="1204"/>
      <c r="E46" s="123"/>
      <c r="F46" s="1196">
        <f>SUM(F42:G45)</f>
        <v>0</v>
      </c>
      <c r="G46" s="1197"/>
      <c r="H46" s="708">
        <f>SUM(H42:H45)</f>
        <v>0</v>
      </c>
      <c r="I46" s="44"/>
    </row>
    <row r="47" spans="1:9" ht="16.899999999999999" customHeight="1">
      <c r="A47" s="4"/>
      <c r="B47" s="1198"/>
      <c r="C47" s="1199"/>
      <c r="D47" s="1199"/>
      <c r="E47" s="1199"/>
      <c r="F47" s="1199"/>
      <c r="G47" s="1199"/>
      <c r="H47" s="1199"/>
      <c r="I47" s="1199"/>
    </row>
    <row r="48" spans="1:9" ht="17.100000000000001" customHeight="1"/>
    <row r="49" ht="17.100000000000001" customHeight="1"/>
  </sheetData>
  <mergeCells count="75">
    <mergeCell ref="A3:I3"/>
    <mergeCell ref="A6:A8"/>
    <mergeCell ref="C6:E7"/>
    <mergeCell ref="F6:I7"/>
    <mergeCell ref="A9:A12"/>
    <mergeCell ref="C9:C12"/>
    <mergeCell ref="F9:F12"/>
    <mergeCell ref="A13:A16"/>
    <mergeCell ref="C13:C16"/>
    <mergeCell ref="F13:F16"/>
    <mergeCell ref="A17:A20"/>
    <mergeCell ref="C17:C20"/>
    <mergeCell ref="F17:F20"/>
    <mergeCell ref="A21:A24"/>
    <mergeCell ref="C21:C24"/>
    <mergeCell ref="F21:F24"/>
    <mergeCell ref="A25:A28"/>
    <mergeCell ref="C25:C28"/>
    <mergeCell ref="F25:F28"/>
    <mergeCell ref="A29:A32"/>
    <mergeCell ref="C29:C32"/>
    <mergeCell ref="F29:F32"/>
    <mergeCell ref="A33:A36"/>
    <mergeCell ref="C33:C36"/>
    <mergeCell ref="F33:F36"/>
    <mergeCell ref="A37:A40"/>
    <mergeCell ref="C37:C40"/>
    <mergeCell ref="C42:D42"/>
    <mergeCell ref="A41:A46"/>
    <mergeCell ref="C41:D41"/>
    <mergeCell ref="C44:D44"/>
    <mergeCell ref="C43:D43"/>
    <mergeCell ref="F43:G43"/>
    <mergeCell ref="B47:I47"/>
    <mergeCell ref="B6:B8"/>
    <mergeCell ref="F44:G44"/>
    <mergeCell ref="C45:D45"/>
    <mergeCell ref="F45:G45"/>
    <mergeCell ref="F37:F40"/>
    <mergeCell ref="C46:D46"/>
    <mergeCell ref="F46:G46"/>
    <mergeCell ref="F42:G42"/>
    <mergeCell ref="G9:H9"/>
    <mergeCell ref="G12:H12"/>
    <mergeCell ref="G11:H11"/>
    <mergeCell ref="G10:H10"/>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9:H39"/>
    <mergeCell ref="G40:H40"/>
    <mergeCell ref="F41:H41"/>
    <mergeCell ref="G34:H34"/>
    <mergeCell ref="G35:H35"/>
    <mergeCell ref="G36:H36"/>
    <mergeCell ref="G37:H37"/>
    <mergeCell ref="G38:H38"/>
  </mergeCells>
  <phoneticPr fontId="4" type="Hiragana"/>
  <printOptions horizontalCentered="1"/>
  <pageMargins left="0.31496062992125984" right="0.31496062992125984" top="0.59055118110236227" bottom="0.39370078740157483" header="0.59055118110236227" footer="0.39370078740157483"/>
  <pageSetup paperSize="9" scale="85" orientation="portrait" cellComments="asDisplayed"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S54"/>
  <sheetViews>
    <sheetView showGridLines="0" view="pageBreakPreview" zoomScale="80" zoomScaleNormal="100" zoomScaleSheetLayoutView="80" workbookViewId="0"/>
  </sheetViews>
  <sheetFormatPr defaultColWidth="7.42578125" defaultRowHeight="12"/>
  <cols>
    <col min="1" max="1" width="3.85546875" style="4" customWidth="1"/>
    <col min="2" max="2" width="5.7109375" style="15" bestFit="1" customWidth="1"/>
    <col min="3" max="3" width="3" style="3" customWidth="1"/>
    <col min="4" max="4" width="15.85546875" style="3" customWidth="1"/>
    <col min="5" max="5" width="8.85546875" style="3" customWidth="1"/>
    <col min="6" max="6" width="22.7109375" style="3" customWidth="1"/>
    <col min="7" max="7" width="10.85546875" style="3" customWidth="1"/>
    <col min="8" max="8" width="8.85546875" style="3" customWidth="1"/>
    <col min="9" max="9" width="22.7109375" style="3" customWidth="1"/>
    <col min="10" max="10" width="10.85546875" style="3" customWidth="1"/>
    <col min="11" max="11" width="32.140625" style="4" customWidth="1"/>
    <col min="12" max="12" width="7.42578125" style="4" customWidth="1"/>
    <col min="13" max="16384" width="7.42578125" style="4"/>
  </cols>
  <sheetData>
    <row r="1" spans="2:10">
      <c r="J1" s="24" t="s">
        <v>65</v>
      </c>
    </row>
    <row r="2" spans="2:10" ht="15" customHeight="1">
      <c r="C2" s="17"/>
    </row>
    <row r="3" spans="2:10" ht="15" customHeight="1">
      <c r="B3" s="77" t="s">
        <v>183</v>
      </c>
      <c r="C3" s="77"/>
      <c r="D3" s="27"/>
      <c r="E3" s="27"/>
      <c r="F3" s="27"/>
      <c r="G3" s="27"/>
      <c r="H3" s="27"/>
      <c r="I3" s="27"/>
      <c r="J3" s="27"/>
    </row>
    <row r="4" spans="2:10" ht="15" customHeight="1">
      <c r="B4" s="71"/>
      <c r="C4" s="77"/>
      <c r="D4" s="27"/>
      <c r="E4" s="27"/>
      <c r="F4" s="27"/>
      <c r="G4" s="27"/>
      <c r="H4" s="27"/>
      <c r="I4" s="27"/>
      <c r="J4" s="27"/>
    </row>
    <row r="5" spans="2:10" ht="16.5" customHeight="1">
      <c r="B5" s="1224" t="s">
        <v>209</v>
      </c>
      <c r="C5" s="1225"/>
      <c r="D5" s="1225"/>
      <c r="E5" s="1225"/>
      <c r="F5" s="1225"/>
      <c r="G5" s="1225"/>
      <c r="H5" s="1225"/>
      <c r="I5" s="1225"/>
      <c r="J5" s="1225"/>
    </row>
    <row r="6" spans="2:10" ht="15" customHeight="1">
      <c r="B6" s="138"/>
      <c r="C6" s="81"/>
      <c r="D6" s="82"/>
      <c r="E6" s="82"/>
      <c r="F6" s="82"/>
      <c r="G6" s="82"/>
      <c r="H6" s="82"/>
      <c r="I6" s="82"/>
      <c r="J6" s="82"/>
    </row>
    <row r="7" spans="2:10" s="13" customFormat="1" ht="15" customHeight="1">
      <c r="B7" s="139"/>
      <c r="C7" s="46"/>
      <c r="D7" s="72"/>
      <c r="E7" s="72"/>
      <c r="F7" s="72"/>
      <c r="G7" s="72"/>
      <c r="H7" s="72"/>
      <c r="I7" s="72"/>
      <c r="J7" s="142" t="s">
        <v>420</v>
      </c>
    </row>
    <row r="8" spans="2:10" ht="12" customHeight="1">
      <c r="B8" s="1214" t="s">
        <v>748</v>
      </c>
      <c r="C8" s="1251" t="s">
        <v>294</v>
      </c>
      <c r="D8" s="1252"/>
      <c r="E8" s="1217" t="s">
        <v>290</v>
      </c>
      <c r="F8" s="1218"/>
      <c r="G8" s="1219"/>
      <c r="H8" s="1217" t="s">
        <v>544</v>
      </c>
      <c r="I8" s="1218"/>
      <c r="J8" s="1222"/>
    </row>
    <row r="9" spans="2:10" ht="37.5" customHeight="1">
      <c r="B9" s="1215"/>
      <c r="C9" s="1253"/>
      <c r="D9" s="1254"/>
      <c r="E9" s="1220"/>
      <c r="F9" s="1220"/>
      <c r="G9" s="1221"/>
      <c r="H9" s="1220"/>
      <c r="I9" s="1220"/>
      <c r="J9" s="1223"/>
    </row>
    <row r="10" spans="2:10" ht="44.25" customHeight="1">
      <c r="B10" s="1216"/>
      <c r="C10" s="1255"/>
      <c r="D10" s="1256"/>
      <c r="E10" s="53" t="s">
        <v>51</v>
      </c>
      <c r="F10" s="53" t="s">
        <v>52</v>
      </c>
      <c r="G10" s="140" t="s">
        <v>53</v>
      </c>
      <c r="H10" s="79" t="s">
        <v>51</v>
      </c>
      <c r="I10" s="56" t="s">
        <v>52</v>
      </c>
      <c r="J10" s="53" t="s">
        <v>53</v>
      </c>
    </row>
    <row r="11" spans="2:10" ht="18" customHeight="1">
      <c r="B11" s="1205"/>
      <c r="C11" s="1246" t="s">
        <v>121</v>
      </c>
      <c r="D11" s="1247"/>
      <c r="E11" s="1121" t="s">
        <v>101</v>
      </c>
      <c r="F11" s="49" t="s">
        <v>35</v>
      </c>
      <c r="G11" s="84"/>
      <c r="H11" s="1121"/>
      <c r="I11" s="68"/>
      <c r="J11" s="39"/>
    </row>
    <row r="12" spans="2:10" ht="18" customHeight="1">
      <c r="B12" s="1205"/>
      <c r="C12" s="1244" t="s" ph="1">
        <v>122</v>
      </c>
      <c r="D12" s="1245"/>
      <c r="E12" s="1242"/>
      <c r="F12" s="85" t="s">
        <v>7</v>
      </c>
      <c r="G12" s="86"/>
      <c r="H12" s="1041"/>
      <c r="I12" s="70"/>
      <c r="J12" s="87"/>
    </row>
    <row r="13" spans="2:10" ht="18" customHeight="1">
      <c r="B13" s="1205"/>
      <c r="C13" s="1238"/>
      <c r="D13" s="1250"/>
      <c r="E13" s="1242"/>
      <c r="F13" s="85" t="s">
        <v>36</v>
      </c>
      <c r="G13" s="86"/>
      <c r="H13" s="1041"/>
      <c r="I13" s="70"/>
      <c r="J13" s="87"/>
    </row>
    <row r="14" spans="2:10" ht="18" customHeight="1">
      <c r="B14" s="1205"/>
      <c r="C14" s="1257"/>
      <c r="D14" s="1258"/>
      <c r="E14" s="1243"/>
      <c r="F14" s="45" t="s">
        <v>35</v>
      </c>
      <c r="G14" s="88"/>
      <c r="H14" s="1042"/>
      <c r="I14" s="118"/>
      <c r="J14" s="44"/>
    </row>
    <row r="15" spans="2:10" ht="18" customHeight="1">
      <c r="B15" s="1205">
        <v>1</v>
      </c>
      <c r="C15" s="1246" t="s">
        <v>123</v>
      </c>
      <c r="D15" s="1247"/>
      <c r="E15" s="1121" t="s">
        <v>102</v>
      </c>
      <c r="F15" s="49" t="s">
        <v>35</v>
      </c>
      <c r="G15" s="84"/>
      <c r="H15" s="1121" t="s">
        <v>102</v>
      </c>
      <c r="I15" s="68" t="s">
        <v>35</v>
      </c>
      <c r="J15" s="39"/>
    </row>
    <row r="16" spans="2:10" ht="18" customHeight="1">
      <c r="B16" s="1205"/>
      <c r="C16" s="1244" t="s" ph="1">
        <v>122</v>
      </c>
      <c r="D16" s="1245"/>
      <c r="E16" s="1242"/>
      <c r="F16" s="85" t="s">
        <v>7</v>
      </c>
      <c r="G16" s="86"/>
      <c r="H16" s="1041"/>
      <c r="I16" s="70" t="s">
        <v>7</v>
      </c>
      <c r="J16" s="87"/>
    </row>
    <row r="17" spans="2:10" ht="18" customHeight="1">
      <c r="B17" s="1205"/>
      <c r="C17" s="1238"/>
      <c r="D17" s="1250"/>
      <c r="E17" s="1242"/>
      <c r="F17" s="85" t="s">
        <v>36</v>
      </c>
      <c r="G17" s="86"/>
      <c r="H17" s="1041"/>
      <c r="I17" s="70" t="s">
        <v>36</v>
      </c>
      <c r="J17" s="87"/>
    </row>
    <row r="18" spans="2:10" ht="18" customHeight="1">
      <c r="B18" s="1205"/>
      <c r="C18" s="1248"/>
      <c r="D18" s="1249"/>
      <c r="E18" s="1243"/>
      <c r="F18" s="45"/>
      <c r="G18" s="88"/>
      <c r="H18" s="1042"/>
      <c r="I18" s="171" t="s">
        <v>285</v>
      </c>
      <c r="J18" s="47"/>
    </row>
    <row r="19" spans="2:10" ht="18" customHeight="1">
      <c r="B19" s="1205">
        <v>5</v>
      </c>
      <c r="C19" s="1246" t="s">
        <v>124</v>
      </c>
      <c r="D19" s="1247"/>
      <c r="E19" s="1121"/>
      <c r="F19" s="49"/>
      <c r="G19" s="84"/>
      <c r="H19" s="1121" t="s">
        <v>103</v>
      </c>
      <c r="I19" s="68" t="s">
        <v>35</v>
      </c>
      <c r="J19" s="39"/>
    </row>
    <row r="20" spans="2:10" ht="18" customHeight="1">
      <c r="B20" s="1205"/>
      <c r="C20" s="1244" t="s" ph="1">
        <v>122</v>
      </c>
      <c r="D20" s="1245"/>
      <c r="E20" s="1242"/>
      <c r="F20" s="85"/>
      <c r="G20" s="86"/>
      <c r="H20" s="1041"/>
      <c r="I20" s="70" t="s">
        <v>7</v>
      </c>
      <c r="J20" s="87"/>
    </row>
    <row r="21" spans="2:10" ht="18" customHeight="1">
      <c r="B21" s="1205"/>
      <c r="C21" s="1238"/>
      <c r="D21" s="1239"/>
      <c r="E21" s="1242"/>
      <c r="F21" s="85"/>
      <c r="G21" s="86"/>
      <c r="H21" s="1041"/>
      <c r="I21" s="70" t="s">
        <v>36</v>
      </c>
      <c r="J21" s="87"/>
    </row>
    <row r="22" spans="2:10" ht="18" customHeight="1">
      <c r="B22" s="1205"/>
      <c r="C22" s="1248"/>
      <c r="D22" s="1249"/>
      <c r="E22" s="1243"/>
      <c r="F22" s="45"/>
      <c r="G22" s="88"/>
      <c r="H22" s="1042"/>
      <c r="I22" s="69" t="s">
        <v>35</v>
      </c>
      <c r="J22" s="44"/>
    </row>
    <row r="23" spans="2:10" ht="18" customHeight="1">
      <c r="B23" s="1205"/>
      <c r="C23" s="1246" t="s">
        <v>125</v>
      </c>
      <c r="D23" s="1247"/>
      <c r="E23" s="1121" t="s">
        <v>825</v>
      </c>
      <c r="F23" s="49" t="s">
        <v>35</v>
      </c>
      <c r="G23" s="84"/>
      <c r="H23" s="1121"/>
      <c r="I23" s="68"/>
      <c r="J23" s="39"/>
    </row>
    <row r="24" spans="2:10" ht="18" customHeight="1">
      <c r="B24" s="1205"/>
      <c r="C24" s="1244" t="s" ph="1">
        <v>122</v>
      </c>
      <c r="D24" s="1245"/>
      <c r="E24" s="1242"/>
      <c r="F24" s="85" t="s">
        <v>7</v>
      </c>
      <c r="G24" s="86"/>
      <c r="H24" s="1041"/>
      <c r="I24" s="70"/>
      <c r="J24" s="87"/>
    </row>
    <row r="25" spans="2:10" ht="18" customHeight="1">
      <c r="B25" s="1205"/>
      <c r="C25" s="1238"/>
      <c r="D25" s="1239"/>
      <c r="E25" s="1242"/>
      <c r="F25" s="85" t="s">
        <v>36</v>
      </c>
      <c r="G25" s="86"/>
      <c r="H25" s="1041"/>
      <c r="I25" s="70"/>
      <c r="J25" s="87"/>
    </row>
    <row r="26" spans="2:10" ht="18" customHeight="1">
      <c r="B26" s="1205"/>
      <c r="C26" s="1248"/>
      <c r="D26" s="1249"/>
      <c r="E26" s="1243"/>
      <c r="F26" s="45"/>
      <c r="G26" s="88"/>
      <c r="H26" s="1042"/>
      <c r="I26" s="69"/>
      <c r="J26" s="44"/>
    </row>
    <row r="27" spans="2:10" ht="18" customHeight="1">
      <c r="B27" s="1205">
        <v>6</v>
      </c>
      <c r="C27" s="1246" t="s">
        <v>126</v>
      </c>
      <c r="D27" s="1247"/>
      <c r="E27" s="1121" t="s">
        <v>825</v>
      </c>
      <c r="F27" s="49" t="s">
        <v>35</v>
      </c>
      <c r="G27" s="84"/>
      <c r="H27" s="1121" t="s">
        <v>104</v>
      </c>
      <c r="I27" s="68" t="s">
        <v>35</v>
      </c>
      <c r="J27" s="39"/>
    </row>
    <row r="28" spans="2:10" ht="18" customHeight="1">
      <c r="B28" s="1205"/>
      <c r="C28" s="1244" t="s" ph="1">
        <v>122</v>
      </c>
      <c r="D28" s="1245"/>
      <c r="E28" s="1242"/>
      <c r="F28" s="85" t="s">
        <v>7</v>
      </c>
      <c r="G28" s="86"/>
      <c r="H28" s="1041"/>
      <c r="I28" s="70" t="s">
        <v>7</v>
      </c>
      <c r="J28" s="87"/>
    </row>
    <row r="29" spans="2:10" ht="18" customHeight="1">
      <c r="B29" s="1205"/>
      <c r="C29" s="1238"/>
      <c r="D29" s="1239"/>
      <c r="E29" s="1242"/>
      <c r="F29" s="85" t="s">
        <v>36</v>
      </c>
      <c r="G29" s="86"/>
      <c r="H29" s="1041"/>
      <c r="I29" s="70" t="s">
        <v>36</v>
      </c>
      <c r="J29" s="87"/>
    </row>
    <row r="30" spans="2:10" ht="18" customHeight="1">
      <c r="B30" s="1205"/>
      <c r="C30" s="1248"/>
      <c r="D30" s="1249"/>
      <c r="E30" s="1243"/>
      <c r="F30" s="45"/>
      <c r="G30" s="88"/>
      <c r="H30" s="1042"/>
      <c r="I30" s="69"/>
      <c r="J30" s="44"/>
    </row>
    <row r="31" spans="2:10" ht="18" customHeight="1">
      <c r="B31" s="1205">
        <v>10</v>
      </c>
      <c r="C31" s="1246" t="s">
        <v>127</v>
      </c>
      <c r="D31" s="1247"/>
      <c r="E31" s="1121" t="s">
        <v>825</v>
      </c>
      <c r="F31" s="49" t="s">
        <v>35</v>
      </c>
      <c r="G31" s="84"/>
      <c r="H31" s="1121" t="s">
        <v>71</v>
      </c>
      <c r="I31" s="68" t="s">
        <v>35</v>
      </c>
      <c r="J31" s="39"/>
    </row>
    <row r="32" spans="2:10" ht="18" customHeight="1">
      <c r="B32" s="1205"/>
      <c r="C32" s="1244" t="s" ph="1">
        <v>122</v>
      </c>
      <c r="D32" s="1245"/>
      <c r="E32" s="1242"/>
      <c r="F32" s="85" t="s">
        <v>7</v>
      </c>
      <c r="G32" s="86"/>
      <c r="H32" s="1041"/>
      <c r="I32" s="70" t="s">
        <v>286</v>
      </c>
      <c r="J32" s="87"/>
    </row>
    <row r="33" spans="2:19" ht="18" customHeight="1">
      <c r="B33" s="1205"/>
      <c r="C33" s="1238"/>
      <c r="D33" s="1239"/>
      <c r="E33" s="1242"/>
      <c r="F33" s="85" t="s">
        <v>36</v>
      </c>
      <c r="G33" s="86"/>
      <c r="H33" s="1041"/>
      <c r="I33" s="172" t="s">
        <v>547</v>
      </c>
      <c r="J33" s="87"/>
    </row>
    <row r="34" spans="2:19" ht="18" customHeight="1">
      <c r="B34" s="1205"/>
      <c r="C34" s="1248"/>
      <c r="D34" s="1249"/>
      <c r="E34" s="1243"/>
      <c r="F34" s="45"/>
      <c r="G34" s="88"/>
      <c r="H34" s="1042"/>
      <c r="I34" s="69"/>
      <c r="J34" s="44"/>
      <c r="S34" s="14"/>
    </row>
    <row r="35" spans="2:19" ht="18" customHeight="1">
      <c r="B35" s="1205">
        <v>7</v>
      </c>
      <c r="C35" s="1246" t="s">
        <v>128</v>
      </c>
      <c r="D35" s="1247"/>
      <c r="E35" s="1121"/>
      <c r="F35" s="89"/>
      <c r="G35" s="84"/>
      <c r="H35" s="1121" t="s">
        <v>71</v>
      </c>
      <c r="I35" s="49" t="s">
        <v>35</v>
      </c>
      <c r="J35" s="39"/>
    </row>
    <row r="36" spans="2:19" ht="18" customHeight="1">
      <c r="B36" s="1205"/>
      <c r="C36" s="1244" t="s" ph="1">
        <v>122</v>
      </c>
      <c r="D36" s="1245"/>
      <c r="E36" s="1242"/>
      <c r="F36" s="90"/>
      <c r="G36" s="86"/>
      <c r="H36" s="1041"/>
      <c r="I36" s="85" t="s">
        <v>7</v>
      </c>
      <c r="J36" s="87"/>
    </row>
    <row r="37" spans="2:19" ht="18" customHeight="1">
      <c r="B37" s="1205"/>
      <c r="C37" s="1238"/>
      <c r="D37" s="1239"/>
      <c r="E37" s="1242"/>
      <c r="F37" s="85"/>
      <c r="G37" s="86"/>
      <c r="H37" s="1041"/>
      <c r="I37" s="70"/>
      <c r="J37" s="87"/>
    </row>
    <row r="38" spans="2:19" ht="18" customHeight="1">
      <c r="B38" s="1205"/>
      <c r="C38" s="1248"/>
      <c r="D38" s="1249"/>
      <c r="E38" s="1243"/>
      <c r="F38" s="45"/>
      <c r="G38" s="88"/>
      <c r="H38" s="1042"/>
      <c r="I38" s="69"/>
      <c r="J38" s="44"/>
    </row>
    <row r="39" spans="2:19" ht="18" customHeight="1">
      <c r="B39" s="1205">
        <v>8</v>
      </c>
      <c r="C39" s="1246" t="s">
        <v>129</v>
      </c>
      <c r="D39" s="1247"/>
      <c r="E39" s="1121"/>
      <c r="F39" s="49"/>
      <c r="G39" s="84"/>
      <c r="H39" s="1121" t="s">
        <v>71</v>
      </c>
      <c r="I39" s="68" t="s">
        <v>35</v>
      </c>
      <c r="J39" s="39"/>
    </row>
    <row r="40" spans="2:19" ht="18" customHeight="1">
      <c r="B40" s="1205"/>
      <c r="C40" s="1244" t="s" ph="1">
        <v>122</v>
      </c>
      <c r="D40" s="1245"/>
      <c r="E40" s="1242"/>
      <c r="F40" s="85"/>
      <c r="G40" s="86"/>
      <c r="H40" s="1041"/>
      <c r="I40" s="70" t="s">
        <v>7</v>
      </c>
      <c r="J40" s="87"/>
    </row>
    <row r="41" spans="2:19" ht="18" customHeight="1">
      <c r="B41" s="1205"/>
      <c r="C41" s="1238"/>
      <c r="D41" s="1239"/>
      <c r="E41" s="1242"/>
      <c r="F41" s="85"/>
      <c r="G41" s="86"/>
      <c r="H41" s="1041"/>
      <c r="I41" s="70" t="s">
        <v>36</v>
      </c>
      <c r="J41" s="87"/>
    </row>
    <row r="42" spans="2:19" ht="18" customHeight="1">
      <c r="B42" s="1205"/>
      <c r="C42" s="1248"/>
      <c r="D42" s="1249"/>
      <c r="E42" s="1243"/>
      <c r="F42" s="45"/>
      <c r="G42" s="88"/>
      <c r="H42" s="1042"/>
      <c r="I42" s="69" t="s">
        <v>35</v>
      </c>
      <c r="J42" s="44"/>
    </row>
    <row r="43" spans="2:19" ht="12" customHeight="1">
      <c r="B43" s="144"/>
      <c r="C43" s="1235"/>
      <c r="D43" s="1236"/>
      <c r="E43" s="91"/>
      <c r="F43" s="49"/>
      <c r="G43" s="74"/>
      <c r="H43" s="57"/>
      <c r="I43" s="49"/>
      <c r="J43" s="39"/>
    </row>
    <row r="44" spans="2:19" ht="12.75" customHeight="1">
      <c r="B44" s="145"/>
      <c r="C44" s="1237" t="s">
        <v>130</v>
      </c>
      <c r="D44" s="1237"/>
      <c r="E44" s="83"/>
      <c r="F44" s="92" t="s">
        <v>105</v>
      </c>
      <c r="G44" s="36"/>
      <c r="H44" s="101"/>
      <c r="I44" s="92" t="s">
        <v>105</v>
      </c>
      <c r="J44" s="36"/>
    </row>
    <row r="45" spans="2:19" ht="12" customHeight="1" thickBot="1">
      <c r="B45" s="146"/>
      <c r="C45" s="1260"/>
      <c r="D45" s="1261"/>
      <c r="E45" s="94"/>
      <c r="F45" s="95"/>
      <c r="G45" s="93"/>
      <c r="H45" s="113"/>
      <c r="I45" s="95"/>
      <c r="J45" s="96"/>
    </row>
    <row r="46" spans="2:19" ht="19.5" customHeight="1" thickTop="1">
      <c r="B46" s="1208" t="s">
        <v>190</v>
      </c>
      <c r="C46" s="1226" t="s">
        <v>131</v>
      </c>
      <c r="D46" s="1191"/>
      <c r="E46" s="1211" t="s">
        <v>191</v>
      </c>
      <c r="F46" s="1212"/>
      <c r="G46" s="122"/>
      <c r="H46" s="1230" t="s">
        <v>191</v>
      </c>
      <c r="I46" s="1191"/>
      <c r="J46" s="97"/>
    </row>
    <row r="47" spans="2:19" ht="19.5" customHeight="1">
      <c r="B47" s="1209"/>
      <c r="C47" s="1227" t="s">
        <v>132</v>
      </c>
      <c r="D47" s="1228"/>
      <c r="E47" s="1259" t="s">
        <v>749</v>
      </c>
      <c r="F47" s="1241"/>
      <c r="G47" s="73"/>
      <c r="H47" s="1231" t="s">
        <v>751</v>
      </c>
      <c r="I47" s="1232"/>
      <c r="J47" s="34"/>
    </row>
    <row r="48" spans="2:19" ht="19.5" customHeight="1">
      <c r="B48" s="1209"/>
      <c r="C48" s="1227" t="s">
        <v>69</v>
      </c>
      <c r="D48" s="1228"/>
      <c r="E48" s="1240" t="s">
        <v>749</v>
      </c>
      <c r="F48" s="1241"/>
      <c r="G48" s="73"/>
      <c r="H48" s="1231" t="s">
        <v>752</v>
      </c>
      <c r="I48" s="1232"/>
      <c r="J48" s="34"/>
    </row>
    <row r="49" spans="2:10" ht="19.5" customHeight="1">
      <c r="B49" s="1209"/>
      <c r="C49" s="1227" t="s">
        <v>133</v>
      </c>
      <c r="D49" s="1228"/>
      <c r="E49" s="1240" t="s">
        <v>750</v>
      </c>
      <c r="F49" s="1241"/>
      <c r="G49" s="73"/>
      <c r="H49" s="1231" t="s">
        <v>751</v>
      </c>
      <c r="I49" s="1232"/>
      <c r="J49" s="34"/>
    </row>
    <row r="50" spans="2:10" ht="19.5" customHeight="1">
      <c r="B50" s="1209"/>
      <c r="C50" s="1227" t="s">
        <v>70</v>
      </c>
      <c r="D50" s="1228"/>
      <c r="E50" s="1240" t="s">
        <v>750</v>
      </c>
      <c r="F50" s="1241"/>
      <c r="G50" s="73"/>
      <c r="H50" s="1231" t="s">
        <v>752</v>
      </c>
      <c r="I50" s="1232"/>
      <c r="J50" s="34"/>
    </row>
    <row r="51" spans="2:10" ht="19.5" customHeight="1">
      <c r="B51" s="1210"/>
      <c r="C51" s="1050" t="s">
        <v>134</v>
      </c>
      <c r="D51" s="1229"/>
      <c r="E51" s="1240" t="s">
        <v>750</v>
      </c>
      <c r="F51" s="1241"/>
      <c r="G51" s="123"/>
      <c r="H51" s="1231" t="s">
        <v>752</v>
      </c>
      <c r="I51" s="1232"/>
      <c r="J51" s="44"/>
    </row>
    <row r="52" spans="2:10" ht="16.899999999999999" customHeight="1">
      <c r="B52" s="4"/>
      <c r="C52" s="1233"/>
      <c r="D52" s="1234"/>
      <c r="E52" s="1234"/>
      <c r="F52" s="1234"/>
      <c r="G52" s="1234"/>
      <c r="H52" s="1234"/>
      <c r="I52" s="1234"/>
      <c r="J52" s="1234"/>
    </row>
    <row r="53" spans="2:10" ht="17.100000000000001" customHeight="1"/>
    <row r="54" spans="2:10" ht="17.100000000000001" customHeight="1"/>
  </sheetData>
  <mergeCells count="84">
    <mergeCell ref="C30:D30"/>
    <mergeCell ref="C31:D31"/>
    <mergeCell ref="C34:D34"/>
    <mergeCell ref="E47:F47"/>
    <mergeCell ref="C35:D35"/>
    <mergeCell ref="C45:D45"/>
    <mergeCell ref="C36:D36"/>
    <mergeCell ref="C37:D37"/>
    <mergeCell ref="C8:D10"/>
    <mergeCell ref="C22:D22"/>
    <mergeCell ref="C19:D19"/>
    <mergeCell ref="C15:D15"/>
    <mergeCell ref="E23:E26"/>
    <mergeCell ref="E19:E22"/>
    <mergeCell ref="C23:D23"/>
    <mergeCell ref="C18:D18"/>
    <mergeCell ref="C11:D11"/>
    <mergeCell ref="C14:D14"/>
    <mergeCell ref="C16:D16"/>
    <mergeCell ref="C17:D17"/>
    <mergeCell ref="C12:D12"/>
    <mergeCell ref="B11:B14"/>
    <mergeCell ref="B15:B18"/>
    <mergeCell ref="B8:B10"/>
    <mergeCell ref="H11:H14"/>
    <mergeCell ref="E27:E30"/>
    <mergeCell ref="C24:D24"/>
    <mergeCell ref="C25:D25"/>
    <mergeCell ref="C26:D26"/>
    <mergeCell ref="C13:D13"/>
    <mergeCell ref="H23:H26"/>
    <mergeCell ref="E11:E14"/>
    <mergeCell ref="H15:H18"/>
    <mergeCell ref="E15:E18"/>
    <mergeCell ref="H19:H22"/>
    <mergeCell ref="C20:D20"/>
    <mergeCell ref="C21:D21"/>
    <mergeCell ref="H27:H30"/>
    <mergeCell ref="H35:H38"/>
    <mergeCell ref="H39:H42"/>
    <mergeCell ref="H31:H34"/>
    <mergeCell ref="C33:D33"/>
    <mergeCell ref="E39:E42"/>
    <mergeCell ref="C32:D32"/>
    <mergeCell ref="C28:D28"/>
    <mergeCell ref="C29:D29"/>
    <mergeCell ref="E31:E34"/>
    <mergeCell ref="E35:E38"/>
    <mergeCell ref="C39:D39"/>
    <mergeCell ref="C40:D40"/>
    <mergeCell ref="C42:D42"/>
    <mergeCell ref="C27:D27"/>
    <mergeCell ref="C38:D38"/>
    <mergeCell ref="B31:B34"/>
    <mergeCell ref="B35:B38"/>
    <mergeCell ref="B39:B42"/>
    <mergeCell ref="H51:I51"/>
    <mergeCell ref="C52:J52"/>
    <mergeCell ref="H50:I50"/>
    <mergeCell ref="H49:I49"/>
    <mergeCell ref="H48:I48"/>
    <mergeCell ref="C43:D43"/>
    <mergeCell ref="C44:D44"/>
    <mergeCell ref="C41:D41"/>
    <mergeCell ref="E51:F51"/>
    <mergeCell ref="E49:F49"/>
    <mergeCell ref="E48:F48"/>
    <mergeCell ref="E50:F50"/>
    <mergeCell ref="B5:J5"/>
    <mergeCell ref="B46:B51"/>
    <mergeCell ref="C46:D46"/>
    <mergeCell ref="C47:D47"/>
    <mergeCell ref="C48:D48"/>
    <mergeCell ref="C49:D49"/>
    <mergeCell ref="C50:D50"/>
    <mergeCell ref="C51:D51"/>
    <mergeCell ref="B19:B22"/>
    <mergeCell ref="B23:B26"/>
    <mergeCell ref="E8:G9"/>
    <mergeCell ref="H8:J9"/>
    <mergeCell ref="E46:F46"/>
    <mergeCell ref="H46:I46"/>
    <mergeCell ref="H47:I47"/>
    <mergeCell ref="B27:B30"/>
  </mergeCells>
  <phoneticPr fontId="4" type="Hiragana"/>
  <printOptions horizontalCentered="1"/>
  <pageMargins left="0.39370078740157483" right="0.39370078740157483" top="0.59055118110236227" bottom="0.59055118110236227" header="0.59055118110236227" footer="0.39370078740157483"/>
  <pageSetup paperSize="9" scale="69"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O50"/>
  <sheetViews>
    <sheetView showGridLines="0" view="pageBreakPreview" zoomScale="90" zoomScaleNormal="130" zoomScaleSheetLayoutView="90" workbookViewId="0"/>
  </sheetViews>
  <sheetFormatPr defaultRowHeight="12"/>
  <cols>
    <col min="1" max="1" width="4.28515625" style="4" customWidth="1"/>
    <col min="2" max="2" width="17.85546875" style="3" customWidth="1"/>
    <col min="3" max="3" width="11.85546875" style="3" customWidth="1"/>
    <col min="4" max="4" width="17.85546875" style="3" customWidth="1"/>
    <col min="5" max="6" width="7.85546875" style="3" customWidth="1"/>
    <col min="7" max="7" width="2" style="3" customWidth="1"/>
    <col min="8" max="8" width="5.42578125" style="3" customWidth="1"/>
    <col min="9" max="11" width="6.7109375" style="3" customWidth="1"/>
    <col min="12" max="12" width="20.7109375" style="3" customWidth="1"/>
    <col min="13" max="13" width="6.28515625" style="4" customWidth="1"/>
    <col min="14" max="14" width="6" style="4" customWidth="1"/>
    <col min="15" max="15" width="9.7109375" style="4" customWidth="1"/>
    <col min="16" max="16384" width="9.140625" style="4"/>
  </cols>
  <sheetData>
    <row r="1" spans="2:15">
      <c r="B1" s="76" t="s">
        <v>621</v>
      </c>
      <c r="C1" s="98"/>
      <c r="D1" s="98"/>
      <c r="E1" s="98"/>
      <c r="F1" s="98"/>
      <c r="G1" s="98"/>
      <c r="H1" s="98"/>
      <c r="I1" s="98"/>
      <c r="J1" s="98"/>
      <c r="K1" s="98"/>
      <c r="L1" s="99"/>
    </row>
    <row r="2" spans="2:15">
      <c r="B2" s="76"/>
      <c r="C2" s="98"/>
      <c r="D2" s="98"/>
      <c r="E2" s="98"/>
      <c r="F2" s="98"/>
      <c r="G2" s="98"/>
      <c r="H2" s="98"/>
      <c r="I2" s="98"/>
      <c r="J2" s="98"/>
      <c r="K2" s="98"/>
      <c r="L2" s="99"/>
      <c r="O2" s="4" t="s">
        <v>543</v>
      </c>
    </row>
    <row r="3" spans="2:15" ht="16.5" customHeight="1">
      <c r="B3" s="1039" t="s">
        <v>741</v>
      </c>
      <c r="C3" s="1039"/>
      <c r="D3" s="1039"/>
      <c r="E3" s="1039"/>
      <c r="F3" s="1039"/>
      <c r="G3" s="1039"/>
      <c r="H3" s="1039"/>
      <c r="I3" s="1039"/>
      <c r="J3" s="1039"/>
      <c r="K3" s="1039"/>
      <c r="L3" s="1039"/>
      <c r="O3" s="234">
        <v>42856</v>
      </c>
    </row>
    <row r="4" spans="2:15">
      <c r="B4" s="27" t="s">
        <v>281</v>
      </c>
      <c r="C4" s="100"/>
      <c r="D4" s="100"/>
      <c r="E4" s="100"/>
      <c r="F4" s="100"/>
      <c r="G4" s="100"/>
      <c r="H4" s="100"/>
      <c r="I4" s="100"/>
      <c r="J4" s="100"/>
      <c r="K4" s="100"/>
      <c r="L4" s="100"/>
    </row>
    <row r="5" spans="2:15" ht="15.6" customHeight="1">
      <c r="B5" s="741" t="s">
        <v>38</v>
      </c>
      <c r="C5" s="742"/>
      <c r="D5" s="742"/>
      <c r="E5" s="742"/>
      <c r="F5" s="742"/>
      <c r="G5" s="742"/>
      <c r="H5" s="742"/>
      <c r="I5" s="742"/>
      <c r="J5" s="742"/>
      <c r="K5" s="742"/>
      <c r="L5" s="743"/>
    </row>
    <row r="6" spans="2:15" ht="22.5" customHeight="1">
      <c r="B6" s="148" t="s">
        <v>106</v>
      </c>
      <c r="C6" s="1282" t="str">
        <f>PHONETIC(C7)</f>
        <v>〇〇　〇〇</v>
      </c>
      <c r="D6" s="1283"/>
      <c r="E6" s="859" t="s">
        <v>40</v>
      </c>
      <c r="F6" s="181" t="s">
        <v>39</v>
      </c>
      <c r="G6" s="181"/>
      <c r="H6" s="872"/>
      <c r="I6" s="769"/>
      <c r="J6" s="769"/>
      <c r="K6" s="769"/>
      <c r="L6" s="770"/>
    </row>
    <row r="7" spans="2:15" ht="22.5" customHeight="1">
      <c r="B7" s="177" t="s">
        <v>41</v>
      </c>
      <c r="C7" s="771" t="s">
        <v>552</v>
      </c>
      <c r="D7" s="773"/>
      <c r="E7" s="857"/>
      <c r="F7" s="1267" t="s">
        <v>42</v>
      </c>
      <c r="G7" s="1284"/>
      <c r="H7" s="771"/>
      <c r="I7" s="772"/>
      <c r="J7" s="772"/>
      <c r="K7" s="772"/>
      <c r="L7" s="773"/>
    </row>
    <row r="8" spans="2:15" ht="18" customHeight="1">
      <c r="B8" s="183" t="s">
        <v>25</v>
      </c>
      <c r="C8" s="1286">
        <v>31048</v>
      </c>
      <c r="D8" s="1287"/>
      <c r="E8" s="190">
        <f>DATEDIF(C8,O3,"Y")</f>
        <v>32</v>
      </c>
      <c r="F8" s="902" t="s">
        <v>43</v>
      </c>
      <c r="G8" s="1285"/>
      <c r="H8" s="906"/>
      <c r="I8" s="1288"/>
      <c r="J8" s="1288"/>
      <c r="K8" s="1288"/>
      <c r="L8" s="1289"/>
    </row>
    <row r="9" spans="2:15" ht="15.6" customHeight="1">
      <c r="B9" s="741" t="s">
        <v>107</v>
      </c>
      <c r="C9" s="1264"/>
      <c r="D9" s="1264"/>
      <c r="E9" s="1264"/>
      <c r="F9" s="1264"/>
      <c r="G9" s="1264"/>
      <c r="H9" s="1264"/>
      <c r="I9" s="1264"/>
      <c r="J9" s="1264"/>
      <c r="K9" s="1264"/>
      <c r="L9" s="1279"/>
    </row>
    <row r="10" spans="2:15" ht="15.6" customHeight="1">
      <c r="B10" s="182" t="s">
        <v>45</v>
      </c>
      <c r="C10" s="741" t="s">
        <v>753</v>
      </c>
      <c r="D10" s="1264"/>
      <c r="E10" s="1264"/>
      <c r="F10" s="1264"/>
      <c r="G10" s="1264"/>
      <c r="H10" s="1264"/>
      <c r="I10" s="1264"/>
      <c r="J10" s="1264"/>
      <c r="K10" s="1264"/>
      <c r="L10" s="1279"/>
      <c r="N10" s="67"/>
    </row>
    <row r="11" spans="2:15" ht="18" customHeight="1">
      <c r="B11" s="636"/>
      <c r="C11" s="988"/>
      <c r="D11" s="1280"/>
      <c r="E11" s="1280"/>
      <c r="F11" s="1280"/>
      <c r="G11" s="1280"/>
      <c r="H11" s="1280"/>
      <c r="I11" s="1280"/>
      <c r="J11" s="1280"/>
      <c r="K11" s="1280"/>
      <c r="L11" s="1281"/>
    </row>
    <row r="12" spans="2:15" ht="18" customHeight="1">
      <c r="B12" s="636"/>
      <c r="C12" s="1263"/>
      <c r="D12" s="1274"/>
      <c r="E12" s="1274"/>
      <c r="F12" s="1274"/>
      <c r="G12" s="1274"/>
      <c r="H12" s="1274"/>
      <c r="I12" s="1274"/>
      <c r="J12" s="1274"/>
      <c r="K12" s="1274"/>
      <c r="L12" s="1275"/>
    </row>
    <row r="13" spans="2:15" ht="18" customHeight="1">
      <c r="B13" s="636"/>
      <c r="C13" s="1263"/>
      <c r="D13" s="1269"/>
      <c r="E13" s="1269"/>
      <c r="F13" s="1269"/>
      <c r="G13" s="1269"/>
      <c r="H13" s="1269"/>
      <c r="I13" s="1269"/>
      <c r="J13" s="1269"/>
      <c r="K13" s="1269"/>
      <c r="L13" s="1275"/>
    </row>
    <row r="14" spans="2:15" ht="18" customHeight="1">
      <c r="B14" s="636"/>
      <c r="C14" s="1262"/>
      <c r="D14" s="1269"/>
      <c r="E14" s="1269"/>
      <c r="F14" s="1269"/>
      <c r="G14" s="1269"/>
      <c r="H14" s="1269"/>
      <c r="I14" s="1269"/>
      <c r="J14" s="1269"/>
      <c r="K14" s="1269"/>
      <c r="L14" s="1275"/>
    </row>
    <row r="15" spans="2:15" ht="18" customHeight="1">
      <c r="B15" s="636"/>
      <c r="C15" s="1263"/>
      <c r="D15" s="1274"/>
      <c r="E15" s="1274"/>
      <c r="F15" s="1274"/>
      <c r="G15" s="1274"/>
      <c r="H15" s="1274"/>
      <c r="I15" s="1274"/>
      <c r="J15" s="1274"/>
      <c r="K15" s="1274"/>
      <c r="L15" s="1275"/>
    </row>
    <row r="16" spans="2:15" s="147" customFormat="1" ht="18" customHeight="1">
      <c r="B16" s="636"/>
      <c r="C16" s="1262"/>
      <c r="D16" s="1290"/>
      <c r="E16" s="1290"/>
      <c r="F16" s="1290"/>
      <c r="G16" s="1290"/>
      <c r="H16" s="1290"/>
      <c r="I16" s="1290"/>
      <c r="J16" s="1290"/>
      <c r="K16" s="1290"/>
      <c r="L16" s="1291"/>
      <c r="N16" s="4"/>
    </row>
    <row r="17" spans="2:14" s="147" customFormat="1" ht="18" customHeight="1">
      <c r="B17" s="636"/>
      <c r="C17" s="1263"/>
      <c r="D17" s="1290"/>
      <c r="E17" s="1290"/>
      <c r="F17" s="1290"/>
      <c r="G17" s="1290"/>
      <c r="H17" s="1290"/>
      <c r="I17" s="1290"/>
      <c r="J17" s="1290"/>
      <c r="K17" s="1290"/>
      <c r="L17" s="1291"/>
      <c r="N17" s="4"/>
    </row>
    <row r="18" spans="2:14" ht="15.6" customHeight="1">
      <c r="B18" s="741" t="s">
        <v>108</v>
      </c>
      <c r="C18" s="1264"/>
      <c r="D18" s="1264"/>
      <c r="E18" s="1264"/>
      <c r="F18" s="1264"/>
      <c r="G18" s="1264"/>
      <c r="H18" s="1264"/>
      <c r="I18" s="1264"/>
      <c r="J18" s="1264"/>
      <c r="K18" s="1264"/>
      <c r="L18" s="1279"/>
    </row>
    <row r="19" spans="2:14" ht="15.6" customHeight="1">
      <c r="B19" s="182" t="s">
        <v>45</v>
      </c>
      <c r="C19" s="741" t="s">
        <v>753</v>
      </c>
      <c r="D19" s="1264"/>
      <c r="E19" s="1264"/>
      <c r="F19" s="1264"/>
      <c r="G19" s="1264"/>
      <c r="H19" s="1264"/>
      <c r="I19" s="1264"/>
      <c r="J19" s="1264"/>
      <c r="K19" s="1264"/>
      <c r="L19" s="1279"/>
    </row>
    <row r="20" spans="2:14" ht="18" customHeight="1">
      <c r="B20" s="636"/>
      <c r="C20" s="987"/>
      <c r="D20" s="1280"/>
      <c r="E20" s="1280"/>
      <c r="F20" s="1280"/>
      <c r="G20" s="1280"/>
      <c r="H20" s="1280"/>
      <c r="I20" s="1280"/>
      <c r="J20" s="1280"/>
      <c r="K20" s="1280"/>
      <c r="L20" s="1281"/>
    </row>
    <row r="21" spans="2:14" ht="18" customHeight="1">
      <c r="B21" s="636"/>
      <c r="C21" s="1262"/>
      <c r="D21" s="1269"/>
      <c r="E21" s="1269"/>
      <c r="F21" s="1269"/>
      <c r="G21" s="1269"/>
      <c r="H21" s="1269"/>
      <c r="I21" s="1269"/>
      <c r="J21" s="1269"/>
      <c r="K21" s="1269"/>
      <c r="L21" s="1275"/>
    </row>
    <row r="22" spans="2:14" ht="18" customHeight="1">
      <c r="B22" s="636"/>
      <c r="C22" s="1262"/>
      <c r="D22" s="1269"/>
      <c r="E22" s="1269"/>
      <c r="F22" s="1269"/>
      <c r="G22" s="1269"/>
      <c r="H22" s="1269"/>
      <c r="I22" s="1269"/>
      <c r="J22" s="1269"/>
      <c r="K22" s="1269"/>
      <c r="L22" s="1275"/>
    </row>
    <row r="23" spans="2:14" ht="18" customHeight="1">
      <c r="B23" s="636"/>
      <c r="C23" s="1262"/>
      <c r="D23" s="1269"/>
      <c r="E23" s="1269"/>
      <c r="F23" s="1269"/>
      <c r="G23" s="1269"/>
      <c r="H23" s="1269"/>
      <c r="I23" s="1269"/>
      <c r="J23" s="1269"/>
      <c r="K23" s="1269"/>
      <c r="L23" s="1275"/>
    </row>
    <row r="24" spans="2:14" ht="18" customHeight="1">
      <c r="B24" s="636"/>
      <c r="C24" s="1262"/>
      <c r="D24" s="1274"/>
      <c r="E24" s="1274"/>
      <c r="F24" s="1274"/>
      <c r="G24" s="1274"/>
      <c r="H24" s="1274"/>
      <c r="I24" s="1274"/>
      <c r="J24" s="1274"/>
      <c r="K24" s="1274"/>
      <c r="L24" s="1275"/>
    </row>
    <row r="25" spans="2:14" ht="18" customHeight="1">
      <c r="B25" s="636"/>
      <c r="C25" s="1262"/>
      <c r="D25" s="1274"/>
      <c r="E25" s="1274"/>
      <c r="F25" s="1274"/>
      <c r="G25" s="1274"/>
      <c r="H25" s="1274"/>
      <c r="I25" s="1274"/>
      <c r="J25" s="1274"/>
      <c r="K25" s="1274"/>
      <c r="L25" s="1275"/>
      <c r="M25" s="147"/>
    </row>
    <row r="26" spans="2:14" ht="15.6" customHeight="1">
      <c r="B26" s="741" t="s">
        <v>109</v>
      </c>
      <c r="C26" s="1264"/>
      <c r="D26" s="1264"/>
      <c r="E26" s="1264"/>
      <c r="F26" s="1264"/>
      <c r="G26" s="1264"/>
      <c r="H26" s="1264"/>
      <c r="I26" s="1264"/>
      <c r="J26" s="1264"/>
      <c r="K26" s="1264"/>
      <c r="L26" s="1279"/>
      <c r="M26" s="147"/>
    </row>
    <row r="27" spans="2:14" ht="15.6" customHeight="1">
      <c r="B27" s="606" t="s">
        <v>45</v>
      </c>
      <c r="C27" s="741" t="s">
        <v>753</v>
      </c>
      <c r="D27" s="1264"/>
      <c r="E27" s="1264"/>
      <c r="F27" s="1264"/>
      <c r="G27" s="1264"/>
      <c r="H27" s="1264"/>
      <c r="I27" s="1264"/>
      <c r="J27" s="1264"/>
      <c r="K27" s="1264"/>
      <c r="L27" s="1279"/>
    </row>
    <row r="28" spans="2:14" ht="18" customHeight="1">
      <c r="B28" s="636"/>
      <c r="C28" s="987"/>
      <c r="D28" s="1280"/>
      <c r="E28" s="1280"/>
      <c r="F28" s="1280"/>
      <c r="G28" s="1280"/>
      <c r="H28" s="1280"/>
      <c r="I28" s="1280"/>
      <c r="J28" s="1280"/>
      <c r="K28" s="1280"/>
      <c r="L28" s="1281"/>
    </row>
    <row r="29" spans="2:14" ht="18" customHeight="1">
      <c r="B29" s="636"/>
      <c r="C29" s="1262"/>
      <c r="D29" s="1274"/>
      <c r="E29" s="1274"/>
      <c r="F29" s="1274"/>
      <c r="G29" s="1274"/>
      <c r="H29" s="1274"/>
      <c r="I29" s="1274"/>
      <c r="J29" s="1274"/>
      <c r="K29" s="1274"/>
      <c r="L29" s="1275"/>
    </row>
    <row r="30" spans="2:14" ht="18" customHeight="1">
      <c r="B30" s="636"/>
      <c r="C30" s="1262"/>
      <c r="D30" s="1274"/>
      <c r="E30" s="1274"/>
      <c r="F30" s="1274"/>
      <c r="G30" s="1274"/>
      <c r="H30" s="1274"/>
      <c r="I30" s="1274"/>
      <c r="J30" s="1274"/>
      <c r="K30" s="1274"/>
      <c r="L30" s="1275"/>
    </row>
    <row r="31" spans="2:14" ht="18" customHeight="1">
      <c r="B31" s="636"/>
      <c r="C31" s="1262"/>
      <c r="D31" s="1274"/>
      <c r="E31" s="1274"/>
      <c r="F31" s="1274"/>
      <c r="G31" s="1274"/>
      <c r="H31" s="1274"/>
      <c r="I31" s="1274"/>
      <c r="J31" s="1274"/>
      <c r="K31" s="1274"/>
      <c r="L31" s="1275"/>
    </row>
    <row r="32" spans="2:14" ht="18" customHeight="1">
      <c r="B32" s="636"/>
      <c r="C32" s="1267"/>
      <c r="D32" s="1277"/>
      <c r="E32" s="1277"/>
      <c r="F32" s="1277"/>
      <c r="G32" s="1277"/>
      <c r="H32" s="1277"/>
      <c r="I32" s="1277"/>
      <c r="J32" s="1277"/>
      <c r="K32" s="1277"/>
      <c r="L32" s="1278"/>
    </row>
    <row r="33" spans="2:13" ht="15.6" customHeight="1">
      <c r="B33" s="741" t="s">
        <v>110</v>
      </c>
      <c r="C33" s="1264"/>
      <c r="D33" s="1264"/>
      <c r="E33" s="1264"/>
      <c r="F33" s="1264"/>
      <c r="G33" s="1264"/>
      <c r="H33" s="1264"/>
      <c r="I33" s="1264"/>
      <c r="J33" s="1264"/>
      <c r="K33" s="1264"/>
      <c r="L33" s="1279"/>
      <c r="M33" s="147"/>
    </row>
    <row r="34" spans="2:13" ht="15.6" customHeight="1">
      <c r="B34" s="636"/>
      <c r="C34" s="987"/>
      <c r="D34" s="1280"/>
      <c r="E34" s="1280"/>
      <c r="F34" s="1280"/>
      <c r="G34" s="1280"/>
      <c r="H34" s="1280"/>
      <c r="I34" s="1280"/>
      <c r="J34" s="1280"/>
      <c r="K34" s="1280"/>
      <c r="L34" s="1281"/>
      <c r="M34" s="147"/>
    </row>
    <row r="35" spans="2:13" ht="17.100000000000001" customHeight="1">
      <c r="B35" s="636"/>
      <c r="C35" s="1262"/>
      <c r="D35" s="1274"/>
      <c r="E35" s="1274"/>
      <c r="F35" s="1274"/>
      <c r="G35" s="1274"/>
      <c r="H35" s="1274"/>
      <c r="I35" s="1274"/>
      <c r="J35" s="1274"/>
      <c r="K35" s="1274"/>
      <c r="L35" s="1275"/>
    </row>
    <row r="36" spans="2:13" ht="15.6" customHeight="1">
      <c r="B36" s="741" t="s">
        <v>111</v>
      </c>
      <c r="C36" s="1264"/>
      <c r="D36" s="1264"/>
      <c r="E36" s="1264"/>
      <c r="F36" s="1264"/>
      <c r="G36" s="1265"/>
      <c r="H36" s="1265"/>
      <c r="I36" s="1265"/>
      <c r="J36" s="1265"/>
      <c r="K36" s="1265"/>
      <c r="L36" s="1266"/>
    </row>
    <row r="37" spans="2:13" ht="15.6" customHeight="1">
      <c r="B37" s="859" t="s">
        <v>112</v>
      </c>
      <c r="C37" s="859" t="s">
        <v>113</v>
      </c>
      <c r="D37" s="784" t="s">
        <v>754</v>
      </c>
      <c r="E37" s="768" t="s">
        <v>755</v>
      </c>
      <c r="F37" s="770"/>
      <c r="G37" s="872" t="s">
        <v>192</v>
      </c>
      <c r="H37" s="769"/>
      <c r="I37" s="769"/>
      <c r="J37" s="769"/>
      <c r="K37" s="1265"/>
      <c r="L37" s="859" t="s">
        <v>135</v>
      </c>
    </row>
    <row r="38" spans="2:13" ht="15" customHeight="1">
      <c r="B38" s="1081"/>
      <c r="C38" s="1081"/>
      <c r="D38" s="1081"/>
      <c r="E38" s="757"/>
      <c r="F38" s="758"/>
      <c r="G38" s="872" t="s">
        <v>4</v>
      </c>
      <c r="H38" s="770"/>
      <c r="I38" s="859" t="s">
        <v>5</v>
      </c>
      <c r="J38" s="1276" t="s">
        <v>77</v>
      </c>
      <c r="K38" s="858" t="s">
        <v>62</v>
      </c>
      <c r="L38" s="1081"/>
    </row>
    <row r="39" spans="2:13" ht="15.6" customHeight="1">
      <c r="B39" s="857"/>
      <c r="C39" s="857"/>
      <c r="D39" s="857"/>
      <c r="E39" s="771"/>
      <c r="F39" s="773"/>
      <c r="G39" s="771"/>
      <c r="H39" s="773"/>
      <c r="I39" s="857"/>
      <c r="J39" s="805"/>
      <c r="K39" s="860"/>
      <c r="L39" s="1081"/>
    </row>
    <row r="40" spans="2:13" ht="18.75" customHeight="1">
      <c r="B40" s="178"/>
      <c r="C40" s="179"/>
      <c r="D40" s="600"/>
      <c r="E40" s="987"/>
      <c r="F40" s="988"/>
      <c r="G40" s="872"/>
      <c r="H40" s="770"/>
      <c r="I40" s="601"/>
      <c r="J40" s="620"/>
      <c r="K40" s="601"/>
      <c r="L40" s="188"/>
    </row>
    <row r="41" spans="2:13" ht="18.75" customHeight="1">
      <c r="B41" s="176"/>
      <c r="C41" s="180"/>
      <c r="D41" s="627"/>
      <c r="E41" s="1262"/>
      <c r="F41" s="1263"/>
      <c r="G41" s="1272"/>
      <c r="H41" s="1273"/>
      <c r="I41" s="603"/>
      <c r="J41" s="637"/>
      <c r="K41" s="605"/>
      <c r="L41" s="189"/>
    </row>
    <row r="42" spans="2:13" ht="18.75" customHeight="1">
      <c r="B42" s="176"/>
      <c r="C42" s="180"/>
      <c r="D42" s="625"/>
      <c r="E42" s="1262"/>
      <c r="F42" s="1263"/>
      <c r="G42" s="757"/>
      <c r="H42" s="758"/>
      <c r="I42" s="603"/>
      <c r="J42" s="637"/>
      <c r="K42" s="605"/>
      <c r="L42" s="189"/>
    </row>
    <row r="43" spans="2:13" ht="18.75" customHeight="1">
      <c r="B43" s="176"/>
      <c r="C43" s="180"/>
      <c r="D43" s="627"/>
      <c r="E43" s="1262"/>
      <c r="F43" s="1263"/>
      <c r="G43" s="757"/>
      <c r="H43" s="758"/>
      <c r="I43" s="604"/>
      <c r="J43" s="637"/>
      <c r="K43" s="604"/>
      <c r="L43" s="189"/>
    </row>
    <row r="44" spans="2:13" ht="18.75" customHeight="1">
      <c r="B44" s="176"/>
      <c r="C44" s="180"/>
      <c r="D44" s="627"/>
      <c r="E44" s="1262"/>
      <c r="F44" s="1263"/>
      <c r="G44" s="1272"/>
      <c r="H44" s="1273"/>
      <c r="I44" s="170"/>
      <c r="J44" s="637"/>
      <c r="K44" s="604"/>
      <c r="L44" s="151"/>
    </row>
    <row r="45" spans="2:13" ht="18.75" customHeight="1">
      <c r="B45" s="621"/>
      <c r="C45" s="608"/>
      <c r="D45" s="638"/>
      <c r="E45" s="1267"/>
      <c r="F45" s="1268"/>
      <c r="G45" s="1270"/>
      <c r="H45" s="1271"/>
      <c r="I45" s="152"/>
      <c r="J45" s="613"/>
      <c r="K45" s="602"/>
      <c r="L45" s="153"/>
    </row>
    <row r="46" spans="2:13" ht="15.6" customHeight="1">
      <c r="B46" s="625" t="s">
        <v>49</v>
      </c>
      <c r="C46" s="622"/>
      <c r="D46" s="622"/>
      <c r="E46" s="622"/>
      <c r="F46" s="622"/>
      <c r="G46" s="622"/>
      <c r="H46" s="622"/>
      <c r="I46" s="622"/>
      <c r="J46" s="622"/>
      <c r="K46" s="622"/>
      <c r="L46" s="626"/>
    </row>
    <row r="47" spans="2:13" ht="32.65" customHeight="1">
      <c r="B47" s="1262" t="s">
        <v>551</v>
      </c>
      <c r="C47" s="1269"/>
      <c r="D47" s="622"/>
      <c r="E47" s="624"/>
      <c r="F47" s="624"/>
      <c r="G47" s="624"/>
      <c r="H47" s="624"/>
      <c r="I47" s="624"/>
      <c r="J47" s="624"/>
      <c r="K47" s="624"/>
      <c r="L47" s="623"/>
    </row>
    <row r="48" spans="2:13" ht="32.65" customHeight="1">
      <c r="B48" s="439"/>
      <c r="C48" s="440"/>
      <c r="D48" s="440"/>
      <c r="E48" s="440"/>
      <c r="F48" s="440"/>
      <c r="G48" s="440"/>
      <c r="H48" s="440" t="str">
        <f>CONCATENATE("    氏名    ",C7,"    印")</f>
        <v xml:space="preserve">    氏名    〇〇　〇〇    印</v>
      </c>
      <c r="I48" s="440"/>
      <c r="J48" s="440"/>
      <c r="K48" s="440"/>
      <c r="L48" s="441"/>
    </row>
    <row r="49" spans="2:12" ht="17.100000000000001" customHeight="1">
      <c r="B49" s="10"/>
      <c r="C49" s="10"/>
      <c r="D49" s="10"/>
      <c r="E49" s="10"/>
      <c r="F49" s="10"/>
      <c r="G49" s="10"/>
      <c r="H49" s="10"/>
      <c r="I49" s="10"/>
      <c r="J49" s="10"/>
      <c r="K49" s="10"/>
      <c r="L49" s="10"/>
    </row>
    <row r="50" spans="2:12" ht="12.2" customHeight="1"/>
  </sheetData>
  <mergeCells count="61">
    <mergeCell ref="C13:L13"/>
    <mergeCell ref="C14:L14"/>
    <mergeCell ref="C15:L15"/>
    <mergeCell ref="C16:L16"/>
    <mergeCell ref="C28:L28"/>
    <mergeCell ref="C17:L17"/>
    <mergeCell ref="B18:L18"/>
    <mergeCell ref="C19:L19"/>
    <mergeCell ref="C20:L20"/>
    <mergeCell ref="C21:L21"/>
    <mergeCell ref="C22:L22"/>
    <mergeCell ref="C23:L23"/>
    <mergeCell ref="C24:L24"/>
    <mergeCell ref="C25:L25"/>
    <mergeCell ref="B26:L26"/>
    <mergeCell ref="C27:L27"/>
    <mergeCell ref="F8:G8"/>
    <mergeCell ref="B9:L9"/>
    <mergeCell ref="C10:L10"/>
    <mergeCell ref="C11:L11"/>
    <mergeCell ref="C12:L12"/>
    <mergeCell ref="C8:D8"/>
    <mergeCell ref="H8:L8"/>
    <mergeCell ref="B3:L3"/>
    <mergeCell ref="B5:L5"/>
    <mergeCell ref="C6:D6"/>
    <mergeCell ref="E6:E7"/>
    <mergeCell ref="C7:D7"/>
    <mergeCell ref="F7:G7"/>
    <mergeCell ref="H6:L7"/>
    <mergeCell ref="C30:L30"/>
    <mergeCell ref="C29:L29"/>
    <mergeCell ref="E41:F41"/>
    <mergeCell ref="G41:H41"/>
    <mergeCell ref="D37:D39"/>
    <mergeCell ref="E37:F39"/>
    <mergeCell ref="G38:H39"/>
    <mergeCell ref="K38:K39"/>
    <mergeCell ref="J38:J39"/>
    <mergeCell ref="C31:L31"/>
    <mergeCell ref="C32:L32"/>
    <mergeCell ref="B33:L33"/>
    <mergeCell ref="C34:L34"/>
    <mergeCell ref="C35:L35"/>
    <mergeCell ref="I38:I39"/>
    <mergeCell ref="C37:C39"/>
    <mergeCell ref="E45:F45"/>
    <mergeCell ref="B47:C47"/>
    <mergeCell ref="G45:H45"/>
    <mergeCell ref="E43:F43"/>
    <mergeCell ref="G43:H43"/>
    <mergeCell ref="E44:F44"/>
    <mergeCell ref="G44:H44"/>
    <mergeCell ref="E42:F42"/>
    <mergeCell ref="G42:H42"/>
    <mergeCell ref="B36:L36"/>
    <mergeCell ref="G37:K37"/>
    <mergeCell ref="L37:L39"/>
    <mergeCell ref="E40:F40"/>
    <mergeCell ref="G40:H40"/>
    <mergeCell ref="B37:B39"/>
  </mergeCells>
  <phoneticPr fontId="4" type="Hiragana"/>
  <printOptions horizontalCentered="1"/>
  <pageMargins left="0.27559055118110237" right="0.19685039370078741" top="0.59055118110236227" bottom="0.39370078740157483" header="0.59055118110236227" footer="0.39370078740157483"/>
  <pageSetup paperSize="9" scale="94" firstPageNumber="4294967295" orientation="portrait" cellComments="asDisplayed"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C1:M59"/>
  <sheetViews>
    <sheetView showGridLines="0" view="pageBreakPreview" zoomScale="85" zoomScaleNormal="130" zoomScaleSheetLayoutView="85" workbookViewId="0"/>
  </sheetViews>
  <sheetFormatPr defaultRowHeight="12"/>
  <cols>
    <col min="1" max="1" width="8.85546875" style="358" customWidth="1"/>
    <col min="2" max="2" width="6.85546875" style="358" customWidth="1"/>
    <col min="3" max="3" width="16.85546875" style="355" customWidth="1"/>
    <col min="4" max="4" width="11.85546875" style="355" customWidth="1"/>
    <col min="5" max="5" width="17.85546875" style="355" customWidth="1"/>
    <col min="6" max="7" width="7.85546875" style="355" customWidth="1"/>
    <col min="8" max="8" width="2" style="355" customWidth="1"/>
    <col min="9" max="9" width="5.42578125" style="355" customWidth="1"/>
    <col min="10" max="12" width="6.7109375" style="355" customWidth="1"/>
    <col min="13" max="13" width="13.42578125" style="355" customWidth="1"/>
    <col min="14" max="14" width="36.140625" style="358" customWidth="1"/>
    <col min="15" max="16384" width="9.140625" style="358"/>
  </cols>
  <sheetData>
    <row r="1" spans="3:13">
      <c r="D1" s="356"/>
      <c r="E1" s="356"/>
      <c r="F1" s="356"/>
      <c r="G1" s="356"/>
      <c r="H1" s="356"/>
      <c r="I1" s="356"/>
      <c r="J1" s="356"/>
      <c r="K1" s="356"/>
      <c r="L1" s="356"/>
      <c r="M1" s="357" t="s">
        <v>66</v>
      </c>
    </row>
    <row r="2" spans="3:13">
      <c r="C2" s="359" t="s">
        <v>726</v>
      </c>
      <c r="D2" s="356"/>
      <c r="E2" s="356"/>
      <c r="F2" s="356"/>
      <c r="G2" s="356"/>
      <c r="H2" s="356"/>
      <c r="I2" s="356"/>
      <c r="J2" s="356"/>
      <c r="K2" s="356"/>
      <c r="L2" s="356"/>
    </row>
    <row r="3" spans="3:13" ht="16.5" customHeight="1">
      <c r="C3" s="1039" t="s">
        <v>741</v>
      </c>
      <c r="D3" s="1039"/>
      <c r="E3" s="1039"/>
      <c r="F3" s="1039"/>
      <c r="G3" s="1039"/>
      <c r="H3" s="1039"/>
      <c r="I3" s="1039"/>
      <c r="J3" s="1039"/>
      <c r="K3" s="1039"/>
      <c r="L3" s="1039"/>
      <c r="M3" s="1039"/>
    </row>
    <row r="4" spans="3:13">
      <c r="C4" s="360" t="s">
        <v>421</v>
      </c>
      <c r="D4" s="361"/>
      <c r="E4" s="361"/>
      <c r="F4" s="361"/>
      <c r="G4" s="361"/>
      <c r="H4" s="361"/>
      <c r="I4" s="361"/>
      <c r="J4" s="361"/>
      <c r="K4" s="361"/>
      <c r="L4" s="361"/>
      <c r="M4" s="361"/>
    </row>
    <row r="5" spans="3:13" ht="21" customHeight="1">
      <c r="C5" s="1292" t="s">
        <v>38</v>
      </c>
      <c r="D5" s="1327"/>
      <c r="E5" s="1327"/>
      <c r="F5" s="1327"/>
      <c r="G5" s="1327"/>
      <c r="H5" s="1327"/>
      <c r="I5" s="1327"/>
      <c r="J5" s="1327"/>
      <c r="K5" s="1327"/>
      <c r="L5" s="1327"/>
      <c r="M5" s="1293"/>
    </row>
    <row r="6" spans="3:13" ht="18.75" customHeight="1">
      <c r="C6" s="362" t="s">
        <v>422</v>
      </c>
      <c r="D6" s="1305" t="s">
        <v>423</v>
      </c>
      <c r="E6" s="1306"/>
      <c r="F6" s="1355" t="s">
        <v>756</v>
      </c>
      <c r="G6" s="1357" t="s">
        <v>424</v>
      </c>
      <c r="H6" s="1358"/>
      <c r="I6" s="1305" t="s">
        <v>425</v>
      </c>
      <c r="J6" s="1359"/>
      <c r="K6" s="1359"/>
      <c r="L6" s="1359"/>
      <c r="M6" s="1306"/>
    </row>
    <row r="7" spans="3:13" ht="18.75" customHeight="1">
      <c r="C7" s="363" t="s">
        <v>426</v>
      </c>
      <c r="D7" s="1302" t="s">
        <v>427</v>
      </c>
      <c r="E7" s="1295"/>
      <c r="F7" s="1356"/>
      <c r="G7" s="1360" t="s">
        <v>428</v>
      </c>
      <c r="H7" s="1361"/>
      <c r="I7" s="1302"/>
      <c r="J7" s="1294"/>
      <c r="K7" s="1294"/>
      <c r="L7" s="1294"/>
      <c r="M7" s="1295"/>
    </row>
    <row r="8" spans="3:13" ht="21" customHeight="1">
      <c r="C8" s="364" t="s">
        <v>25</v>
      </c>
      <c r="D8" s="1324" t="s">
        <v>429</v>
      </c>
      <c r="E8" s="1325"/>
      <c r="F8" s="1326"/>
      <c r="G8" s="1324" t="s">
        <v>43</v>
      </c>
      <c r="H8" s="1326"/>
      <c r="I8" s="1352" t="s">
        <v>44</v>
      </c>
      <c r="J8" s="1353"/>
      <c r="K8" s="1353"/>
      <c r="L8" s="1353"/>
      <c r="M8" s="1354"/>
    </row>
    <row r="9" spans="3:13" ht="21" customHeight="1">
      <c r="C9" s="1292" t="s">
        <v>430</v>
      </c>
      <c r="D9" s="1327"/>
      <c r="E9" s="1327"/>
      <c r="F9" s="1327"/>
      <c r="G9" s="1327"/>
      <c r="H9" s="1327"/>
      <c r="I9" s="1327"/>
      <c r="J9" s="1327"/>
      <c r="K9" s="1327"/>
      <c r="L9" s="1327"/>
      <c r="M9" s="1293"/>
    </row>
    <row r="10" spans="3:13" ht="21" customHeight="1">
      <c r="C10" s="365" t="s">
        <v>431</v>
      </c>
      <c r="D10" s="1292" t="s">
        <v>757</v>
      </c>
      <c r="E10" s="1327"/>
      <c r="F10" s="1327"/>
      <c r="G10" s="1327"/>
      <c r="H10" s="1327"/>
      <c r="I10" s="1327"/>
      <c r="J10" s="1327"/>
      <c r="K10" s="1327"/>
      <c r="L10" s="1327"/>
      <c r="M10" s="1293"/>
    </row>
    <row r="11" spans="3:13" ht="24" customHeight="1">
      <c r="C11" s="366" t="s">
        <v>46</v>
      </c>
      <c r="D11" s="1340" t="s">
        <v>432</v>
      </c>
      <c r="E11" s="1341"/>
      <c r="F11" s="1341"/>
      <c r="G11" s="1341"/>
      <c r="H11" s="1341"/>
      <c r="I11" s="1341"/>
      <c r="J11" s="1341"/>
      <c r="K11" s="1341"/>
      <c r="L11" s="1341"/>
      <c r="M11" s="1342"/>
    </row>
    <row r="12" spans="3:13" ht="24" customHeight="1">
      <c r="C12" s="367" t="s">
        <v>46</v>
      </c>
      <c r="D12" s="1349" t="s">
        <v>433</v>
      </c>
      <c r="E12" s="1350"/>
      <c r="F12" s="1350"/>
      <c r="G12" s="1350"/>
      <c r="H12" s="1350"/>
      <c r="I12" s="1350"/>
      <c r="J12" s="1350"/>
      <c r="K12" s="1350"/>
      <c r="L12" s="1350"/>
      <c r="M12" s="1351"/>
    </row>
    <row r="13" spans="3:13" ht="24" customHeight="1">
      <c r="C13" s="367" t="s">
        <v>46</v>
      </c>
      <c r="D13" s="1334" t="s">
        <v>434</v>
      </c>
      <c r="E13" s="1335"/>
      <c r="F13" s="1335"/>
      <c r="G13" s="1335"/>
      <c r="H13" s="1335"/>
      <c r="I13" s="1335"/>
      <c r="J13" s="1335"/>
      <c r="K13" s="1335"/>
      <c r="L13" s="1335"/>
      <c r="M13" s="1336"/>
    </row>
    <row r="14" spans="3:13" ht="24" customHeight="1">
      <c r="C14" s="367"/>
      <c r="D14" s="1299" t="s">
        <v>814</v>
      </c>
      <c r="E14" s="1300"/>
      <c r="F14" s="1300"/>
      <c r="G14" s="1300"/>
      <c r="H14" s="1300"/>
      <c r="I14" s="1300"/>
      <c r="J14" s="1300"/>
      <c r="K14" s="1300"/>
      <c r="L14" s="1300"/>
      <c r="M14" s="1301"/>
    </row>
    <row r="15" spans="3:13" ht="24" customHeight="1">
      <c r="C15" s="367"/>
      <c r="D15" s="1299"/>
      <c r="E15" s="1300"/>
      <c r="F15" s="1300"/>
      <c r="G15" s="1300"/>
      <c r="H15" s="1300"/>
      <c r="I15" s="1300"/>
      <c r="J15" s="1300"/>
      <c r="K15" s="1300"/>
      <c r="L15" s="1300"/>
      <c r="M15" s="1301"/>
    </row>
    <row r="16" spans="3:13" ht="24" customHeight="1">
      <c r="C16" s="690" t="s">
        <v>435</v>
      </c>
      <c r="D16" s="1343" t="s">
        <v>436</v>
      </c>
      <c r="E16" s="1344"/>
      <c r="F16" s="1344"/>
      <c r="G16" s="1344"/>
      <c r="H16" s="1344"/>
      <c r="I16" s="1344"/>
      <c r="J16" s="1344"/>
      <c r="K16" s="1344"/>
      <c r="L16" s="1344"/>
      <c r="M16" s="1345"/>
    </row>
    <row r="17" spans="3:13" ht="24" customHeight="1">
      <c r="C17" s="690" t="s">
        <v>538</v>
      </c>
      <c r="D17" s="1343" t="s">
        <v>537</v>
      </c>
      <c r="E17" s="1344"/>
      <c r="F17" s="1344"/>
      <c r="G17" s="1344"/>
      <c r="H17" s="1344"/>
      <c r="I17" s="1344"/>
      <c r="J17" s="1344"/>
      <c r="K17" s="1344"/>
      <c r="L17" s="1344"/>
      <c r="M17" s="1345"/>
    </row>
    <row r="18" spans="3:13" ht="24" customHeight="1">
      <c r="C18" s="367" t="s">
        <v>46</v>
      </c>
      <c r="D18" s="1346" t="s">
        <v>437</v>
      </c>
      <c r="E18" s="1347"/>
      <c r="F18" s="1347"/>
      <c r="G18" s="1347"/>
      <c r="H18" s="1347"/>
      <c r="I18" s="1347"/>
      <c r="J18" s="1347"/>
      <c r="K18" s="1347"/>
      <c r="L18" s="1347"/>
      <c r="M18" s="1348"/>
    </row>
    <row r="19" spans="3:13" ht="24" customHeight="1">
      <c r="C19" s="367" t="s">
        <v>47</v>
      </c>
      <c r="D19" s="1299" t="s">
        <v>438</v>
      </c>
      <c r="E19" s="1300"/>
      <c r="F19" s="1300"/>
      <c r="G19" s="1300"/>
      <c r="H19" s="1300"/>
      <c r="I19" s="1300"/>
      <c r="J19" s="1300"/>
      <c r="K19" s="1300"/>
      <c r="L19" s="1300"/>
      <c r="M19" s="1301"/>
    </row>
    <row r="20" spans="3:13" s="368" customFormat="1" ht="24" customHeight="1">
      <c r="C20" s="367" t="s">
        <v>439</v>
      </c>
      <c r="D20" s="1334" t="s">
        <v>440</v>
      </c>
      <c r="E20" s="1335"/>
      <c r="F20" s="1335"/>
      <c r="G20" s="1335"/>
      <c r="H20" s="1335"/>
      <c r="I20" s="1335"/>
      <c r="J20" s="1335"/>
      <c r="K20" s="1335"/>
      <c r="L20" s="1335"/>
      <c r="M20" s="1336"/>
    </row>
    <row r="21" spans="3:13" s="368" customFormat="1" ht="35.25" customHeight="1">
      <c r="C21" s="367"/>
      <c r="D21" s="1337" t="s">
        <v>815</v>
      </c>
      <c r="E21" s="1338"/>
      <c r="F21" s="1338"/>
      <c r="G21" s="1338"/>
      <c r="H21" s="1338"/>
      <c r="I21" s="1338"/>
      <c r="J21" s="1338"/>
      <c r="K21" s="1338"/>
      <c r="L21" s="1338"/>
      <c r="M21" s="1339"/>
    </row>
    <row r="22" spans="3:13" ht="21" customHeight="1">
      <c r="C22" s="1292" t="s">
        <v>441</v>
      </c>
      <c r="D22" s="1327"/>
      <c r="E22" s="1327"/>
      <c r="F22" s="1327"/>
      <c r="G22" s="1327"/>
      <c r="H22" s="1327"/>
      <c r="I22" s="1327"/>
      <c r="J22" s="1327"/>
      <c r="K22" s="1327"/>
      <c r="L22" s="1327"/>
      <c r="M22" s="1293"/>
    </row>
    <row r="23" spans="3:13" ht="21" customHeight="1">
      <c r="C23" s="365" t="s">
        <v>431</v>
      </c>
      <c r="D23" s="1292" t="s">
        <v>758</v>
      </c>
      <c r="E23" s="1327"/>
      <c r="F23" s="1327"/>
      <c r="G23" s="1327"/>
      <c r="H23" s="1327"/>
      <c r="I23" s="1327"/>
      <c r="J23" s="1327"/>
      <c r="K23" s="1327"/>
      <c r="L23" s="1327"/>
      <c r="M23" s="1293"/>
    </row>
    <row r="24" spans="3:13" ht="24" customHeight="1">
      <c r="C24" s="366" t="s">
        <v>442</v>
      </c>
      <c r="D24" s="1340" t="s">
        <v>443</v>
      </c>
      <c r="E24" s="1341"/>
      <c r="F24" s="1341"/>
      <c r="G24" s="1341"/>
      <c r="H24" s="1341"/>
      <c r="I24" s="1341"/>
      <c r="J24" s="1341"/>
      <c r="K24" s="1341"/>
      <c r="L24" s="1341"/>
      <c r="M24" s="1342"/>
    </row>
    <row r="25" spans="3:13" ht="24" customHeight="1">
      <c r="C25" s="367"/>
      <c r="D25" s="1299" t="s">
        <v>816</v>
      </c>
      <c r="E25" s="1300"/>
      <c r="F25" s="1300"/>
      <c r="G25" s="1300"/>
      <c r="H25" s="1300"/>
      <c r="I25" s="1300"/>
      <c r="J25" s="1300"/>
      <c r="K25" s="1300"/>
      <c r="L25" s="1300"/>
      <c r="M25" s="1301"/>
    </row>
    <row r="26" spans="3:13" ht="24" customHeight="1">
      <c r="C26" s="367" t="s">
        <v>46</v>
      </c>
      <c r="D26" s="1334" t="s">
        <v>444</v>
      </c>
      <c r="E26" s="1335"/>
      <c r="F26" s="1335"/>
      <c r="G26" s="1335"/>
      <c r="H26" s="1335"/>
      <c r="I26" s="1335"/>
      <c r="J26" s="1335"/>
      <c r="K26" s="1335"/>
      <c r="L26" s="1335"/>
      <c r="M26" s="1336"/>
    </row>
    <row r="27" spans="3:13" ht="24.75" customHeight="1">
      <c r="C27" s="367"/>
      <c r="D27" s="1299"/>
      <c r="E27" s="1300"/>
      <c r="F27" s="1300"/>
      <c r="G27" s="1300"/>
      <c r="H27" s="1300"/>
      <c r="I27" s="1300"/>
      <c r="J27" s="1300"/>
      <c r="K27" s="1300"/>
      <c r="L27" s="1300"/>
      <c r="M27" s="1301"/>
    </row>
    <row r="28" spans="3:13" ht="24.75" customHeight="1">
      <c r="C28" s="367" t="s">
        <v>46</v>
      </c>
      <c r="D28" s="691" t="s">
        <v>548</v>
      </c>
      <c r="E28" s="442"/>
      <c r="F28" s="442"/>
      <c r="G28" s="442"/>
      <c r="H28" s="442"/>
      <c r="I28" s="442"/>
      <c r="J28" s="442"/>
      <c r="K28" s="442"/>
      <c r="L28" s="442"/>
      <c r="M28" s="443"/>
    </row>
    <row r="29" spans="3:13" ht="24" customHeight="1">
      <c r="C29" s="367" t="s">
        <v>46</v>
      </c>
      <c r="D29" s="1334" t="s">
        <v>445</v>
      </c>
      <c r="E29" s="1335"/>
      <c r="F29" s="1335"/>
      <c r="G29" s="1335"/>
      <c r="H29" s="1335"/>
      <c r="I29" s="1335"/>
      <c r="J29" s="1335"/>
      <c r="K29" s="1335"/>
      <c r="L29" s="1335"/>
      <c r="M29" s="1336"/>
    </row>
    <row r="30" spans="3:13" ht="24" customHeight="1">
      <c r="C30" s="367" t="s">
        <v>46</v>
      </c>
      <c r="D30" s="1299" t="s">
        <v>446</v>
      </c>
      <c r="E30" s="1300"/>
      <c r="F30" s="1300"/>
      <c r="G30" s="1300"/>
      <c r="H30" s="1300"/>
      <c r="I30" s="1300"/>
      <c r="J30" s="1300"/>
      <c r="K30" s="1300"/>
      <c r="L30" s="1300"/>
      <c r="M30" s="1301"/>
    </row>
    <row r="31" spans="3:13" ht="24" customHeight="1">
      <c r="C31" s="367" t="s">
        <v>47</v>
      </c>
      <c r="D31" s="1334" t="s">
        <v>447</v>
      </c>
      <c r="E31" s="1335"/>
      <c r="F31" s="1335"/>
      <c r="G31" s="1335"/>
      <c r="H31" s="1335"/>
      <c r="I31" s="1335"/>
      <c r="J31" s="1335"/>
      <c r="K31" s="1335"/>
      <c r="L31" s="1335"/>
      <c r="M31" s="1336"/>
    </row>
    <row r="32" spans="3:13" ht="24" customHeight="1">
      <c r="C32" s="367"/>
      <c r="D32" s="1299" t="s">
        <v>817</v>
      </c>
      <c r="E32" s="1300"/>
      <c r="F32" s="1300"/>
      <c r="G32" s="1300"/>
      <c r="H32" s="1300"/>
      <c r="I32" s="1300"/>
      <c r="J32" s="1300"/>
      <c r="K32" s="1300"/>
      <c r="L32" s="1300"/>
      <c r="M32" s="1301"/>
    </row>
    <row r="33" spans="3:13" ht="24" customHeight="1">
      <c r="C33" s="367" t="s">
        <v>439</v>
      </c>
      <c r="D33" s="1328" t="s">
        <v>448</v>
      </c>
      <c r="E33" s="1329"/>
      <c r="F33" s="1329"/>
      <c r="G33" s="1329"/>
      <c r="H33" s="1329"/>
      <c r="I33" s="1329"/>
      <c r="J33" s="1329"/>
      <c r="K33" s="1329"/>
      <c r="L33" s="1329"/>
      <c r="M33" s="1330"/>
    </row>
    <row r="34" spans="3:13" ht="21" customHeight="1">
      <c r="C34" s="1292" t="s">
        <v>449</v>
      </c>
      <c r="D34" s="1327"/>
      <c r="E34" s="1327"/>
      <c r="F34" s="1327"/>
      <c r="G34" s="1327"/>
      <c r="H34" s="1327"/>
      <c r="I34" s="1327"/>
      <c r="J34" s="1327"/>
      <c r="K34" s="1327"/>
      <c r="L34" s="1327"/>
      <c r="M34" s="1293"/>
    </row>
    <row r="35" spans="3:13" ht="21" customHeight="1">
      <c r="C35" s="365" t="s">
        <v>431</v>
      </c>
      <c r="D35" s="1292" t="s">
        <v>758</v>
      </c>
      <c r="E35" s="1327"/>
      <c r="F35" s="1327"/>
      <c r="G35" s="1327"/>
      <c r="H35" s="1327"/>
      <c r="I35" s="1327"/>
      <c r="J35" s="1327"/>
      <c r="K35" s="1327"/>
      <c r="L35" s="1327"/>
      <c r="M35" s="1293"/>
    </row>
    <row r="36" spans="3:13" ht="24" customHeight="1">
      <c r="C36" s="369" t="s">
        <v>46</v>
      </c>
      <c r="D36" s="1331" t="s">
        <v>450</v>
      </c>
      <c r="E36" s="1332"/>
      <c r="F36" s="1332"/>
      <c r="G36" s="1332"/>
      <c r="H36" s="1332"/>
      <c r="I36" s="1332"/>
      <c r="J36" s="1332"/>
      <c r="K36" s="1332"/>
      <c r="L36" s="1332"/>
      <c r="M36" s="1333"/>
    </row>
    <row r="37" spans="3:13" ht="24" customHeight="1">
      <c r="C37" s="370" t="s">
        <v>46</v>
      </c>
      <c r="D37" s="1315" t="s">
        <v>451</v>
      </c>
      <c r="E37" s="1316"/>
      <c r="F37" s="1316"/>
      <c r="G37" s="1316"/>
      <c r="H37" s="1316"/>
      <c r="I37" s="1316"/>
      <c r="J37" s="1316"/>
      <c r="K37" s="1316"/>
      <c r="L37" s="1316"/>
      <c r="M37" s="1317"/>
    </row>
    <row r="38" spans="3:13" ht="24" customHeight="1">
      <c r="C38" s="371" t="s">
        <v>46</v>
      </c>
      <c r="D38" s="1318" t="s">
        <v>452</v>
      </c>
      <c r="E38" s="1319"/>
      <c r="F38" s="1319"/>
      <c r="G38" s="1319"/>
      <c r="H38" s="1319"/>
      <c r="I38" s="1319"/>
      <c r="J38" s="1319"/>
      <c r="K38" s="1319"/>
      <c r="L38" s="1319"/>
      <c r="M38" s="1320"/>
    </row>
    <row r="39" spans="3:13" ht="21" customHeight="1">
      <c r="C39" s="1321" t="s">
        <v>453</v>
      </c>
      <c r="D39" s="1322"/>
      <c r="E39" s="1322"/>
      <c r="F39" s="1322"/>
      <c r="G39" s="1322"/>
      <c r="H39" s="1322"/>
      <c r="I39" s="1322"/>
      <c r="J39" s="1322"/>
      <c r="K39" s="1322"/>
      <c r="L39" s="1322"/>
      <c r="M39" s="1323"/>
    </row>
    <row r="40" spans="3:13" ht="24" customHeight="1">
      <c r="C40" s="370" t="s">
        <v>46</v>
      </c>
      <c r="D40" s="1324" t="s">
        <v>48</v>
      </c>
      <c r="E40" s="1325"/>
      <c r="F40" s="1325"/>
      <c r="G40" s="1325"/>
      <c r="H40" s="1325"/>
      <c r="I40" s="1325"/>
      <c r="J40" s="1325"/>
      <c r="K40" s="1325"/>
      <c r="L40" s="1325"/>
      <c r="M40" s="1326"/>
    </row>
    <row r="41" spans="3:13" ht="21" customHeight="1">
      <c r="C41" s="1292" t="s">
        <v>454</v>
      </c>
      <c r="D41" s="1327"/>
      <c r="E41" s="1327"/>
      <c r="F41" s="1327"/>
      <c r="G41" s="1327"/>
      <c r="H41" s="1327"/>
      <c r="I41" s="1327"/>
      <c r="J41" s="1327"/>
      <c r="K41" s="1327"/>
      <c r="L41" s="1327"/>
      <c r="M41" s="1293"/>
    </row>
    <row r="42" spans="3:13" ht="21" customHeight="1">
      <c r="C42" s="859" t="s">
        <v>112</v>
      </c>
      <c r="D42" s="859" t="s">
        <v>113</v>
      </c>
      <c r="E42" s="784" t="s">
        <v>754</v>
      </c>
      <c r="F42" s="768" t="s">
        <v>755</v>
      </c>
      <c r="G42" s="770"/>
      <c r="H42" s="872" t="s">
        <v>192</v>
      </c>
      <c r="I42" s="769"/>
      <c r="J42" s="769"/>
      <c r="K42" s="769"/>
      <c r="L42" s="1265"/>
      <c r="M42" s="859" t="s">
        <v>135</v>
      </c>
    </row>
    <row r="43" spans="3:13" ht="12" customHeight="1">
      <c r="C43" s="1081"/>
      <c r="D43" s="1081"/>
      <c r="E43" s="1081"/>
      <c r="F43" s="757"/>
      <c r="G43" s="758"/>
      <c r="H43" s="872" t="s">
        <v>4</v>
      </c>
      <c r="I43" s="770"/>
      <c r="J43" s="859" t="s">
        <v>5</v>
      </c>
      <c r="K43" s="1276" t="s">
        <v>77</v>
      </c>
      <c r="L43" s="858" t="s">
        <v>62</v>
      </c>
      <c r="M43" s="1081"/>
    </row>
    <row r="44" spans="3:13" ht="12" customHeight="1">
      <c r="C44" s="857"/>
      <c r="D44" s="857"/>
      <c r="E44" s="857"/>
      <c r="F44" s="771"/>
      <c r="G44" s="773"/>
      <c r="H44" s="771"/>
      <c r="I44" s="773"/>
      <c r="J44" s="857"/>
      <c r="K44" s="805"/>
      <c r="L44" s="860"/>
      <c r="M44" s="1081"/>
    </row>
    <row r="45" spans="3:13" ht="24" customHeight="1">
      <c r="C45" s="369" t="s">
        <v>456</v>
      </c>
      <c r="D45" s="374" t="s">
        <v>457</v>
      </c>
      <c r="E45" s="1309" t="s">
        <v>91</v>
      </c>
      <c r="F45" s="1305" t="s">
        <v>458</v>
      </c>
      <c r="G45" s="1306"/>
      <c r="H45" s="1305" t="s">
        <v>150</v>
      </c>
      <c r="I45" s="1306"/>
      <c r="J45" s="375"/>
      <c r="K45" s="376"/>
      <c r="L45" s="375" t="s">
        <v>150</v>
      </c>
      <c r="M45" s="377"/>
    </row>
    <row r="46" spans="3:13" ht="24" customHeight="1">
      <c r="C46" s="370"/>
      <c r="D46" s="378"/>
      <c r="E46" s="1310"/>
      <c r="F46" s="1311" t="s">
        <v>459</v>
      </c>
      <c r="G46" s="1312"/>
      <c r="H46" s="1313" t="s">
        <v>151</v>
      </c>
      <c r="I46" s="1314"/>
      <c r="J46" s="379"/>
      <c r="K46" s="373"/>
      <c r="L46" s="380" t="s">
        <v>184</v>
      </c>
      <c r="M46" s="381" t="s">
        <v>460</v>
      </c>
    </row>
    <row r="47" spans="3:13" ht="24" customHeight="1">
      <c r="C47" s="370"/>
      <c r="D47" s="378"/>
      <c r="E47" s="371"/>
      <c r="F47" s="1302" t="s">
        <v>459</v>
      </c>
      <c r="G47" s="1295"/>
      <c r="H47" s="1302" t="s">
        <v>152</v>
      </c>
      <c r="I47" s="1295"/>
      <c r="J47" s="382"/>
      <c r="K47" s="383"/>
      <c r="L47" s="384" t="s">
        <v>152</v>
      </c>
      <c r="M47" s="381"/>
    </row>
    <row r="48" spans="3:13" ht="24" customHeight="1">
      <c r="C48" s="370"/>
      <c r="D48" s="378"/>
      <c r="E48" s="1303" t="s">
        <v>91</v>
      </c>
      <c r="F48" s="1305" t="s">
        <v>459</v>
      </c>
      <c r="G48" s="1306"/>
      <c r="H48" s="1305"/>
      <c r="I48" s="1306"/>
      <c r="J48" s="372" t="s">
        <v>151</v>
      </c>
      <c r="K48" s="373"/>
      <c r="L48" s="372" t="s">
        <v>184</v>
      </c>
      <c r="M48" s="381" t="s">
        <v>460</v>
      </c>
    </row>
    <row r="49" spans="3:13" ht="24" customHeight="1">
      <c r="C49" s="370"/>
      <c r="D49" s="378"/>
      <c r="E49" s="1304"/>
      <c r="F49" s="1302" t="s">
        <v>459</v>
      </c>
      <c r="G49" s="1295"/>
      <c r="H49" s="1307"/>
      <c r="I49" s="1308"/>
      <c r="J49" s="385" t="s">
        <v>153</v>
      </c>
      <c r="K49" s="373"/>
      <c r="L49" s="372" t="s">
        <v>153</v>
      </c>
      <c r="M49" s="381" t="s">
        <v>541</v>
      </c>
    </row>
    <row r="50" spans="3:13" ht="24" customHeight="1">
      <c r="C50" s="370"/>
      <c r="D50" s="378"/>
      <c r="E50" s="387" t="s">
        <v>73</v>
      </c>
      <c r="F50" s="1292" t="s">
        <v>461</v>
      </c>
      <c r="G50" s="1293"/>
      <c r="H50" s="1292" t="s">
        <v>154</v>
      </c>
      <c r="I50" s="1293"/>
      <c r="J50" s="388"/>
      <c r="K50" s="389"/>
      <c r="L50" s="390" t="s">
        <v>185</v>
      </c>
      <c r="M50" s="386"/>
    </row>
    <row r="51" spans="3:13" ht="24" customHeight="1">
      <c r="C51" s="364"/>
      <c r="D51" s="391"/>
      <c r="E51" s="364"/>
      <c r="F51" s="1292"/>
      <c r="G51" s="1293"/>
      <c r="H51" s="1292"/>
      <c r="I51" s="1293"/>
      <c r="J51" s="392"/>
      <c r="K51" s="393"/>
      <c r="L51" s="394"/>
      <c r="M51" s="386"/>
    </row>
    <row r="52" spans="3:13" ht="24" customHeight="1">
      <c r="C52" s="692" t="s">
        <v>462</v>
      </c>
      <c r="D52" s="693" t="s">
        <v>463</v>
      </c>
      <c r="E52" s="692" t="s">
        <v>464</v>
      </c>
      <c r="F52" s="1297" t="s">
        <v>461</v>
      </c>
      <c r="G52" s="1298"/>
      <c r="H52" s="1297"/>
      <c r="I52" s="1298"/>
      <c r="J52" s="694"/>
      <c r="K52" s="695" t="s">
        <v>150</v>
      </c>
      <c r="L52" s="696" t="s">
        <v>150</v>
      </c>
      <c r="M52" s="395"/>
    </row>
    <row r="53" spans="3:13" ht="15.6" customHeight="1">
      <c r="C53" s="370"/>
      <c r="D53" s="396"/>
      <c r="E53" s="396"/>
      <c r="F53" s="396"/>
      <c r="G53" s="396"/>
      <c r="H53" s="396"/>
      <c r="I53" s="396"/>
      <c r="J53" s="396" t="s">
        <v>465</v>
      </c>
      <c r="K53" s="396"/>
      <c r="L53" s="396"/>
      <c r="M53" s="397"/>
    </row>
    <row r="54" spans="3:13">
      <c r="C54" s="1299" t="s">
        <v>550</v>
      </c>
      <c r="D54" s="1300"/>
      <c r="E54" s="1300"/>
      <c r="F54" s="1300"/>
      <c r="G54" s="1300"/>
      <c r="H54" s="1300"/>
      <c r="I54" s="1300"/>
      <c r="J54" s="1300"/>
      <c r="K54" s="1300"/>
      <c r="L54" s="1300"/>
      <c r="M54" s="1301"/>
    </row>
    <row r="55" spans="3:13" ht="26.25" customHeight="1">
      <c r="C55" s="371"/>
      <c r="D55" s="398"/>
      <c r="E55" s="398"/>
      <c r="F55" s="398"/>
      <c r="G55" s="398"/>
      <c r="H55" s="398"/>
      <c r="I55" s="398"/>
      <c r="J55" s="1294" t="s">
        <v>466</v>
      </c>
      <c r="K55" s="1294"/>
      <c r="L55" s="1294"/>
      <c r="M55" s="1295"/>
    </row>
    <row r="57" spans="3:13" ht="13.5">
      <c r="C57" s="1296" t="s">
        <v>467</v>
      </c>
      <c r="D57" s="1296"/>
      <c r="E57" s="1296"/>
      <c r="F57" s="1296"/>
      <c r="G57" s="1296"/>
      <c r="H57" s="1296"/>
      <c r="I57" s="1296"/>
      <c r="J57" s="1296"/>
      <c r="K57" s="1296"/>
      <c r="L57" s="1296"/>
      <c r="M57" s="1296"/>
    </row>
    <row r="59" spans="3:13" ht="5.25" customHeight="1">
      <c r="C59" s="358"/>
      <c r="D59" s="358"/>
      <c r="E59" s="358"/>
      <c r="F59" s="358"/>
      <c r="G59" s="358"/>
      <c r="H59" s="358"/>
      <c r="I59" s="358"/>
      <c r="J59" s="358"/>
      <c r="K59" s="358"/>
      <c r="L59" s="358"/>
      <c r="M59" s="358"/>
    </row>
  </sheetData>
  <mergeCells count="75">
    <mergeCell ref="C3:M3"/>
    <mergeCell ref="C5:M5"/>
    <mergeCell ref="D6:E6"/>
    <mergeCell ref="F6:F7"/>
    <mergeCell ref="G6:H6"/>
    <mergeCell ref="I6:M7"/>
    <mergeCell ref="D7:E7"/>
    <mergeCell ref="G7:H7"/>
    <mergeCell ref="D8:F8"/>
    <mergeCell ref="G8:H8"/>
    <mergeCell ref="I8:M8"/>
    <mergeCell ref="C9:M9"/>
    <mergeCell ref="D10:M10"/>
    <mergeCell ref="D11:M11"/>
    <mergeCell ref="D12:M12"/>
    <mergeCell ref="D13:M13"/>
    <mergeCell ref="D14:M14"/>
    <mergeCell ref="D15:M15"/>
    <mergeCell ref="D16:M16"/>
    <mergeCell ref="D18:M18"/>
    <mergeCell ref="D17:M17"/>
    <mergeCell ref="D19:M19"/>
    <mergeCell ref="D20:M20"/>
    <mergeCell ref="D21:M21"/>
    <mergeCell ref="C22:M22"/>
    <mergeCell ref="D23:M23"/>
    <mergeCell ref="D24:M24"/>
    <mergeCell ref="D25:M25"/>
    <mergeCell ref="D26:M26"/>
    <mergeCell ref="D27:M27"/>
    <mergeCell ref="D29:M29"/>
    <mergeCell ref="D30:M30"/>
    <mergeCell ref="D31:M31"/>
    <mergeCell ref="D32:M32"/>
    <mergeCell ref="D33:M33"/>
    <mergeCell ref="C34:M34"/>
    <mergeCell ref="D35:M35"/>
    <mergeCell ref="D36:M36"/>
    <mergeCell ref="D37:M37"/>
    <mergeCell ref="D38:M38"/>
    <mergeCell ref="C39:M39"/>
    <mergeCell ref="D40:M40"/>
    <mergeCell ref="C41:M41"/>
    <mergeCell ref="C42:C44"/>
    <mergeCell ref="D42:D44"/>
    <mergeCell ref="F42:G44"/>
    <mergeCell ref="H42:L42"/>
    <mergeCell ref="M42:M44"/>
    <mergeCell ref="E42:E44"/>
    <mergeCell ref="H43:I44"/>
    <mergeCell ref="J43:J44"/>
    <mergeCell ref="K43:K44"/>
    <mergeCell ref="L43:L44"/>
    <mergeCell ref="E45:E46"/>
    <mergeCell ref="F45:G45"/>
    <mergeCell ref="H45:I45"/>
    <mergeCell ref="F46:G46"/>
    <mergeCell ref="H46:I46"/>
    <mergeCell ref="F47:G47"/>
    <mergeCell ref="H47:I47"/>
    <mergeCell ref="E48:E49"/>
    <mergeCell ref="F48:G48"/>
    <mergeCell ref="H48:I48"/>
    <mergeCell ref="F49:G49"/>
    <mergeCell ref="H49:I49"/>
    <mergeCell ref="F50:G50"/>
    <mergeCell ref="H50:I50"/>
    <mergeCell ref="J55:M55"/>
    <mergeCell ref="C57:M57"/>
    <mergeCell ref="F51:G51"/>
    <mergeCell ref="H51:I51"/>
    <mergeCell ref="F52:G52"/>
    <mergeCell ref="H52:I52"/>
    <mergeCell ref="C54:D54"/>
    <mergeCell ref="E54:M54"/>
  </mergeCells>
  <phoneticPr fontId="4"/>
  <printOptions horizontalCentered="1"/>
  <pageMargins left="0.27559055118110237" right="0.15748031496062992" top="0.59055118110236227" bottom="0.23622047244094491" header="0.59055118110236227" footer="0.39370078740157483"/>
  <pageSetup paperSize="9" scale="67" firstPageNumber="4294967295"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28</vt:i4>
      </vt:variant>
    </vt:vector>
  </HeadingPairs>
  <TitlesOfParts>
    <vt:vector size="47" baseType="lpstr">
      <vt:lpstr>様式２</vt:lpstr>
      <vt:lpstr>様式２【記入例】</vt:lpstr>
      <vt:lpstr>様式３</vt:lpstr>
      <vt:lpstr>様式３ 【記入例】</vt:lpstr>
      <vt:lpstr>講義要目【作成例】</vt:lpstr>
      <vt:lpstr>様式４</vt:lpstr>
      <vt:lpstr>様式４(記入例)</vt:lpstr>
      <vt:lpstr>様式７（その１）</vt:lpstr>
      <vt:lpstr>様式７（その１）【記入例】</vt:lpstr>
      <vt:lpstr>様式７（その２）①</vt:lpstr>
      <vt:lpstr>様式７（その２）①【記入例】</vt:lpstr>
      <vt:lpstr>様式７（その２）②</vt:lpstr>
      <vt:lpstr>様式７（その２）②【記入例】</vt:lpstr>
      <vt:lpstr>別紙１</vt:lpstr>
      <vt:lpstr>別紙１ （記入例)</vt:lpstr>
      <vt:lpstr>別紙２</vt:lpstr>
      <vt:lpstr>別紙２ (記入例)</vt:lpstr>
      <vt:lpstr>別紙３</vt:lpstr>
      <vt:lpstr>別紙３ (記入例)</vt:lpstr>
      <vt:lpstr>講義要目【作成例】!Print_Area</vt:lpstr>
      <vt:lpstr>別紙１!Print_Area</vt:lpstr>
      <vt:lpstr>'別紙１ （記入例)'!Print_Area</vt:lpstr>
      <vt:lpstr>別紙２!Print_Area</vt:lpstr>
      <vt:lpstr>'別紙２ (記入例)'!Print_Area</vt:lpstr>
      <vt:lpstr>別紙３!Print_Area</vt:lpstr>
      <vt:lpstr>'別紙３ (記入例)'!Print_Area</vt:lpstr>
      <vt:lpstr>様式２!Print_Area</vt:lpstr>
      <vt:lpstr>様式２【記入例】!Print_Area</vt:lpstr>
      <vt:lpstr>様式３!Print_Area</vt:lpstr>
      <vt:lpstr>'様式３ 【記入例】'!Print_Area</vt:lpstr>
      <vt:lpstr>様式４!Print_Area</vt:lpstr>
      <vt:lpstr>'様式４(記入例)'!Print_Area</vt:lpstr>
      <vt:lpstr>'様式７（その１）'!Print_Area</vt:lpstr>
      <vt:lpstr>'様式７（その１）【記入例】'!Print_Area</vt:lpstr>
      <vt:lpstr>'様式７（その２）①'!Print_Area</vt:lpstr>
      <vt:lpstr>'様式７（その２）①【記入例】'!Print_Area</vt:lpstr>
      <vt:lpstr>'様式７（その２）②'!Print_Area</vt:lpstr>
      <vt:lpstr>'様式７（その２）②【記入例】'!Print_Area</vt:lpstr>
      <vt:lpstr>別紙３!Print_Titles</vt:lpstr>
      <vt:lpstr>'別紙３ (記入例)'!Print_Titles</vt:lpstr>
      <vt:lpstr>様式３!Print_Titles</vt:lpstr>
      <vt:lpstr>'様式３ 【記入例】'!Print_Titles</vt:lpstr>
      <vt:lpstr>様式４!Print_Titles</vt:lpstr>
      <vt:lpstr>'様式４(記入例)'!Print_Titles</vt:lpstr>
      <vt:lpstr>'様式７（その２）①'!Print_Titles</vt:lpstr>
      <vt:lpstr>'様式７（その２）②'!Print_Titles</vt:lpstr>
      <vt:lpstr>'様式７（その２）②【記入例】'!Print_Titles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2017-02-24T09:29:58Z</cp:lastPrinted>
  <dcterms:created xsi:type="dcterms:W3CDTF">2004-07-22T07:53:44Z</dcterms:created>
  <dcterms:modified xsi:type="dcterms:W3CDTF">2017-02-24T09:34:35Z</dcterms:modified>
</cp:coreProperties>
</file>